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0225"/>
  <workbookPr showInkAnnotation="0" autoCompressPictures="0"/>
  <bookViews>
    <workbookView xWindow="3520" yWindow="0" windowWidth="18120" windowHeight="15480" tabRatio="979"/>
  </bookViews>
  <sheets>
    <sheet name="Day01" sheetId="1" r:id="rId1"/>
    <sheet name="Day02" sheetId="2" r:id="rId2"/>
    <sheet name="Day03" sheetId="3" r:id="rId3"/>
    <sheet name="Day04" sheetId="4" r:id="rId4"/>
    <sheet name="Day05" sheetId="5" r:id="rId5"/>
    <sheet name="Day06" sheetId="6" r:id="rId6"/>
    <sheet name="Day07" sheetId="7" r:id="rId7"/>
    <sheet name="Day08" sheetId="8" r:id="rId8"/>
    <sheet name="Day09" sheetId="9" r:id="rId9"/>
    <sheet name="Day10" sheetId="10" r:id="rId10"/>
    <sheet name="Day11" sheetId="11" r:id="rId11"/>
    <sheet name="Day12" sheetId="12" r:id="rId12"/>
    <sheet name="Day13" sheetId="13" r:id="rId13"/>
    <sheet name="Day14" sheetId="14" r:id="rId14"/>
    <sheet name="FINAL" sheetId="16" r:id="rId15"/>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O49" i="16" l="1"/>
  <c r="N49" i="16"/>
  <c r="M49" i="16"/>
  <c r="L49" i="16"/>
  <c r="K49" i="16"/>
  <c r="J49" i="16"/>
  <c r="I49" i="16"/>
  <c r="H49" i="16"/>
  <c r="O48" i="16"/>
  <c r="N48" i="16"/>
  <c r="M48" i="16"/>
  <c r="L48" i="16"/>
  <c r="K48" i="16"/>
  <c r="J48" i="16"/>
  <c r="I48" i="16"/>
  <c r="H48" i="16"/>
  <c r="O47" i="16"/>
  <c r="N47" i="16"/>
  <c r="M47" i="16"/>
  <c r="L47" i="16"/>
  <c r="K47" i="16"/>
  <c r="J47" i="16"/>
  <c r="I47" i="16"/>
  <c r="H47" i="16"/>
  <c r="O46" i="16"/>
  <c r="N46" i="16"/>
  <c r="M46" i="16"/>
  <c r="L46" i="16"/>
  <c r="K46" i="16"/>
  <c r="J46" i="16"/>
  <c r="I46" i="16"/>
  <c r="H46" i="16"/>
  <c r="O45" i="16"/>
  <c r="N45" i="16"/>
  <c r="M45" i="16"/>
  <c r="L45" i="16"/>
  <c r="K45" i="16"/>
  <c r="J45" i="16"/>
  <c r="I45" i="16"/>
  <c r="H45" i="16"/>
  <c r="O44" i="16"/>
  <c r="N44" i="16"/>
  <c r="M44" i="16"/>
  <c r="L44" i="16"/>
  <c r="K44" i="16"/>
  <c r="J44" i="16"/>
  <c r="I44" i="16"/>
  <c r="H44" i="16"/>
  <c r="O43" i="16"/>
  <c r="N43" i="16"/>
  <c r="M43" i="16"/>
  <c r="L43" i="16"/>
  <c r="K43" i="16"/>
  <c r="J43" i="16"/>
  <c r="I43" i="16"/>
  <c r="H43" i="16"/>
  <c r="O42" i="16"/>
  <c r="N42" i="16"/>
  <c r="M42" i="16"/>
  <c r="L42" i="16"/>
  <c r="K42" i="16"/>
  <c r="J42" i="16"/>
  <c r="I42" i="16"/>
  <c r="H42" i="16"/>
  <c r="O41" i="16"/>
  <c r="N41" i="16"/>
  <c r="M41" i="16"/>
  <c r="L41" i="16"/>
  <c r="K41" i="16"/>
  <c r="J41" i="16"/>
  <c r="I41" i="16"/>
  <c r="H41" i="16"/>
  <c r="O31" i="16"/>
  <c r="N31" i="16"/>
  <c r="M31" i="16"/>
  <c r="L31" i="16"/>
  <c r="K31" i="16"/>
  <c r="J31" i="16"/>
  <c r="I31" i="16"/>
  <c r="H31" i="16"/>
  <c r="O30" i="16"/>
  <c r="N30" i="16"/>
  <c r="M30" i="16"/>
  <c r="L30" i="16"/>
  <c r="K30" i="16"/>
  <c r="J30" i="16"/>
  <c r="I30" i="16"/>
  <c r="H30" i="16"/>
  <c r="O29" i="16"/>
  <c r="N29" i="16"/>
  <c r="M29" i="16"/>
  <c r="L29" i="16"/>
  <c r="K29" i="16"/>
  <c r="J29" i="16"/>
  <c r="I29" i="16"/>
  <c r="H29" i="16"/>
  <c r="O28" i="16"/>
  <c r="N28" i="16"/>
  <c r="M28" i="16"/>
  <c r="L28" i="16"/>
  <c r="K28" i="16"/>
  <c r="J28" i="16"/>
  <c r="I28" i="16"/>
  <c r="H28" i="16"/>
  <c r="O27" i="16"/>
  <c r="N27" i="16"/>
  <c r="M27" i="16"/>
  <c r="L27" i="16"/>
  <c r="K27" i="16"/>
  <c r="J27" i="16"/>
  <c r="I27" i="16"/>
  <c r="H27" i="16"/>
  <c r="O26" i="16"/>
  <c r="N26" i="16"/>
  <c r="M26" i="16"/>
  <c r="L26" i="16"/>
  <c r="K26" i="16"/>
  <c r="J26" i="16"/>
  <c r="I26" i="16"/>
  <c r="H26" i="16"/>
  <c r="O25" i="16"/>
  <c r="N25" i="16"/>
  <c r="M25" i="16"/>
  <c r="L25" i="16"/>
  <c r="K25" i="16"/>
  <c r="J25" i="16"/>
  <c r="I25" i="16"/>
  <c r="H25" i="16"/>
  <c r="O24" i="16"/>
  <c r="N24" i="16"/>
  <c r="M24" i="16"/>
  <c r="L24" i="16"/>
  <c r="K24" i="16"/>
  <c r="J24" i="16"/>
  <c r="I24" i="16"/>
  <c r="H24" i="16"/>
  <c r="O23" i="16"/>
  <c r="N23" i="16"/>
  <c r="M23" i="16"/>
  <c r="L23" i="16"/>
  <c r="K23" i="16"/>
  <c r="J23" i="16"/>
  <c r="I23" i="16"/>
  <c r="H23" i="16"/>
  <c r="O22" i="16"/>
  <c r="N22" i="16"/>
  <c r="M22" i="16"/>
  <c r="L22" i="16"/>
  <c r="K22" i="16"/>
  <c r="J22" i="16"/>
  <c r="I22" i="16"/>
  <c r="H22" i="16"/>
  <c r="O21" i="16"/>
  <c r="N21" i="16"/>
  <c r="M21" i="16"/>
  <c r="L21" i="16"/>
  <c r="K21" i="16"/>
  <c r="J21" i="16"/>
  <c r="I21" i="16"/>
  <c r="H21" i="16"/>
  <c r="O20" i="16"/>
  <c r="N20" i="16"/>
  <c r="M20" i="16"/>
  <c r="L20" i="16"/>
  <c r="K20" i="16"/>
  <c r="J20" i="16"/>
  <c r="I20" i="16"/>
  <c r="H20" i="16"/>
  <c r="O19" i="16"/>
  <c r="N19" i="16"/>
  <c r="M19" i="16"/>
  <c r="L19" i="16"/>
  <c r="K19" i="16"/>
  <c r="J19" i="16"/>
  <c r="I19" i="16"/>
  <c r="H19" i="16"/>
  <c r="O18" i="16"/>
  <c r="N18" i="16"/>
  <c r="M18" i="16"/>
  <c r="L18" i="16"/>
  <c r="K18" i="16"/>
  <c r="J18" i="16"/>
  <c r="I18" i="16"/>
  <c r="H18" i="16"/>
  <c r="O17" i="16"/>
  <c r="N17" i="16"/>
  <c r="M17" i="16"/>
  <c r="L17" i="16"/>
  <c r="K17" i="16"/>
  <c r="J17" i="16"/>
  <c r="I17" i="16"/>
  <c r="H17" i="16"/>
  <c r="O16" i="16"/>
  <c r="N16" i="16"/>
  <c r="M16" i="16"/>
  <c r="L16" i="16"/>
  <c r="K16" i="16"/>
  <c r="J16" i="16"/>
  <c r="I16" i="16"/>
  <c r="H16" i="16"/>
  <c r="O15" i="16"/>
  <c r="N15" i="16"/>
  <c r="M15" i="16"/>
  <c r="L15" i="16"/>
  <c r="K15" i="16"/>
  <c r="J15" i="16"/>
  <c r="I15" i="16"/>
  <c r="H15" i="16"/>
  <c r="O14" i="16"/>
  <c r="N14" i="16"/>
  <c r="M14" i="16"/>
  <c r="L14" i="16"/>
  <c r="K14" i="16"/>
  <c r="J14" i="16"/>
  <c r="I14" i="16"/>
  <c r="H14" i="16"/>
  <c r="O13" i="16"/>
  <c r="N13" i="16"/>
  <c r="M13" i="16"/>
  <c r="L13" i="16"/>
  <c r="K13" i="16"/>
  <c r="J13" i="16"/>
  <c r="I13" i="16"/>
  <c r="H13" i="16"/>
  <c r="O12" i="16"/>
  <c r="N12" i="16"/>
  <c r="M12" i="16"/>
  <c r="L12" i="16"/>
  <c r="K12" i="16"/>
  <c r="J12" i="16"/>
  <c r="I12" i="16"/>
  <c r="H12" i="16"/>
  <c r="O11" i="16"/>
  <c r="N11" i="16"/>
  <c r="M11" i="16"/>
  <c r="L11" i="16"/>
  <c r="K11" i="16"/>
  <c r="J11" i="16"/>
  <c r="I11" i="16"/>
  <c r="H11" i="16"/>
  <c r="O10" i="16"/>
  <c r="N10" i="16"/>
  <c r="M10" i="16"/>
  <c r="L10" i="16"/>
  <c r="K10" i="16"/>
  <c r="J10" i="16"/>
  <c r="I10" i="16"/>
  <c r="H10" i="16"/>
  <c r="E49" i="16"/>
  <c r="F49" i="16"/>
  <c r="G49" i="16"/>
  <c r="E48" i="16"/>
  <c r="F48" i="16"/>
  <c r="G48" i="16"/>
  <c r="E47" i="16"/>
  <c r="F47" i="16"/>
  <c r="G47" i="16"/>
  <c r="E46" i="16"/>
  <c r="F46" i="16"/>
  <c r="G46" i="16"/>
  <c r="E45" i="16"/>
  <c r="F45" i="16"/>
  <c r="G45" i="16"/>
  <c r="E44" i="16"/>
  <c r="F44" i="16"/>
  <c r="G44" i="16"/>
  <c r="E43" i="16"/>
  <c r="F43" i="16"/>
  <c r="G43" i="16"/>
  <c r="E42" i="16"/>
  <c r="F42" i="16"/>
  <c r="G42" i="16"/>
  <c r="E41" i="16"/>
  <c r="F41" i="16"/>
  <c r="G41" i="16"/>
  <c r="E31" i="16"/>
  <c r="F31" i="16"/>
  <c r="G31" i="16"/>
  <c r="E30" i="16"/>
  <c r="F30" i="16"/>
  <c r="G30" i="16"/>
  <c r="E29" i="16"/>
  <c r="F29" i="16"/>
  <c r="G29" i="16"/>
  <c r="E28" i="16"/>
  <c r="F28" i="16"/>
  <c r="G28" i="16"/>
  <c r="E27" i="16"/>
  <c r="F27" i="16"/>
  <c r="G27" i="16"/>
  <c r="E26" i="16"/>
  <c r="F26" i="16"/>
  <c r="G26" i="16"/>
  <c r="E25" i="16"/>
  <c r="F25" i="16"/>
  <c r="G25" i="16"/>
  <c r="E24" i="16"/>
  <c r="F24" i="16"/>
  <c r="G24" i="16"/>
  <c r="E23" i="16"/>
  <c r="F23" i="16"/>
  <c r="G23" i="16"/>
  <c r="E22" i="16"/>
  <c r="F22" i="16"/>
  <c r="G22" i="16"/>
  <c r="E21" i="16"/>
  <c r="F21" i="16"/>
  <c r="G21" i="16"/>
  <c r="E20" i="16"/>
  <c r="F20" i="16"/>
  <c r="G20" i="16"/>
  <c r="E19" i="16"/>
  <c r="F19" i="16"/>
  <c r="G19" i="16"/>
  <c r="E18" i="16"/>
  <c r="F18" i="16"/>
  <c r="G18" i="16"/>
  <c r="E17" i="16"/>
  <c r="F17" i="16"/>
  <c r="G17" i="16"/>
  <c r="E16" i="16"/>
  <c r="F16" i="16"/>
  <c r="G16" i="16"/>
  <c r="E15" i="16"/>
  <c r="F15" i="16"/>
  <c r="G15" i="16"/>
  <c r="E14" i="16"/>
  <c r="F14" i="16"/>
  <c r="G14" i="16"/>
  <c r="E13" i="16"/>
  <c r="F13" i="16"/>
  <c r="G13" i="16"/>
  <c r="E12" i="16"/>
  <c r="F12" i="16"/>
  <c r="G12" i="16"/>
  <c r="P29" i="1"/>
  <c r="P29" i="2"/>
  <c r="P29" i="3"/>
  <c r="P29" i="4"/>
  <c r="P29" i="5"/>
  <c r="P29" i="6"/>
  <c r="P29" i="7"/>
  <c r="P29" i="8"/>
  <c r="P29" i="9"/>
  <c r="P29" i="10"/>
  <c r="P29" i="11"/>
  <c r="P29" i="12"/>
  <c r="P29" i="13"/>
  <c r="P29" i="14"/>
  <c r="P6" i="16"/>
  <c r="P45" i="1"/>
  <c r="P45" i="2"/>
  <c r="P45" i="3"/>
  <c r="P45" i="4"/>
  <c r="P45" i="5"/>
  <c r="P45" i="6"/>
  <c r="P45" i="7"/>
  <c r="P45" i="8"/>
  <c r="P45" i="9"/>
  <c r="P45" i="10"/>
  <c r="P45" i="11"/>
  <c r="P45" i="12"/>
  <c r="P45" i="13"/>
  <c r="P45" i="14"/>
  <c r="P37" i="16"/>
  <c r="P53" i="16"/>
  <c r="P55" i="16"/>
  <c r="O27" i="1"/>
  <c r="O28" i="1"/>
  <c r="O29" i="1"/>
  <c r="O27" i="2"/>
  <c r="O28" i="2"/>
  <c r="O29" i="2"/>
  <c r="O27" i="3"/>
  <c r="O28" i="3"/>
  <c r="O29" i="3"/>
  <c r="O27" i="4"/>
  <c r="O28" i="4"/>
  <c r="O29" i="4"/>
  <c r="O27" i="5"/>
  <c r="O28" i="5"/>
  <c r="O29" i="5"/>
  <c r="O27" i="6"/>
  <c r="O28" i="6"/>
  <c r="O29" i="6"/>
  <c r="O27" i="7"/>
  <c r="O28" i="7"/>
  <c r="O29" i="7"/>
  <c r="O27" i="8"/>
  <c r="O28" i="8"/>
  <c r="O29" i="8"/>
  <c r="O27" i="9"/>
  <c r="O28" i="9"/>
  <c r="O29" i="9"/>
  <c r="O27" i="10"/>
  <c r="O28" i="10"/>
  <c r="O29" i="10"/>
  <c r="O27" i="11"/>
  <c r="O28" i="11"/>
  <c r="O29" i="11"/>
  <c r="O27" i="12"/>
  <c r="O28" i="12"/>
  <c r="O29" i="12"/>
  <c r="O27" i="13"/>
  <c r="O28" i="13"/>
  <c r="O29" i="13"/>
  <c r="O27" i="14"/>
  <c r="O28" i="14"/>
  <c r="O29" i="14"/>
  <c r="O6" i="16"/>
  <c r="O43" i="1"/>
  <c r="O43" i="2"/>
  <c r="O43" i="3"/>
  <c r="O43" i="4"/>
  <c r="O43" i="5"/>
  <c r="O43" i="6"/>
  <c r="O43" i="7"/>
  <c r="O43" i="8"/>
  <c r="O43" i="9"/>
  <c r="O43" i="10"/>
  <c r="O43" i="11"/>
  <c r="O43" i="12"/>
  <c r="O43" i="13"/>
  <c r="O43" i="14"/>
  <c r="O35" i="16"/>
  <c r="O44" i="1"/>
  <c r="O44" i="2"/>
  <c r="O44" i="3"/>
  <c r="O44" i="4"/>
  <c r="O44" i="5"/>
  <c r="O44" i="6"/>
  <c r="O44" i="7"/>
  <c r="O44" i="8"/>
  <c r="O44" i="9"/>
  <c r="O44" i="10"/>
  <c r="O44" i="11"/>
  <c r="O44" i="12"/>
  <c r="O44" i="13"/>
  <c r="O44" i="14"/>
  <c r="O36" i="16"/>
  <c r="O37" i="16"/>
  <c r="O53" i="16"/>
  <c r="O55" i="16"/>
  <c r="N27" i="1"/>
  <c r="N28" i="1"/>
  <c r="N29" i="1"/>
  <c r="N27" i="2"/>
  <c r="N28" i="2"/>
  <c r="N29" i="2"/>
  <c r="N27" i="3"/>
  <c r="N28" i="3"/>
  <c r="N29" i="3"/>
  <c r="N27" i="4"/>
  <c r="N28" i="4"/>
  <c r="N29" i="4"/>
  <c r="N27" i="5"/>
  <c r="N28" i="5"/>
  <c r="N29" i="5"/>
  <c r="N27" i="6"/>
  <c r="N28" i="6"/>
  <c r="N29" i="6"/>
  <c r="N27" i="7"/>
  <c r="N28" i="7"/>
  <c r="N29" i="7"/>
  <c r="N27" i="8"/>
  <c r="N28" i="8"/>
  <c r="N29" i="8"/>
  <c r="N27" i="9"/>
  <c r="N28" i="9"/>
  <c r="N29" i="9"/>
  <c r="N27" i="10"/>
  <c r="N28" i="10"/>
  <c r="N29" i="10"/>
  <c r="N27" i="11"/>
  <c r="N28" i="11"/>
  <c r="N29" i="11"/>
  <c r="N27" i="12"/>
  <c r="N28" i="12"/>
  <c r="N29" i="12"/>
  <c r="N27" i="13"/>
  <c r="N28" i="13"/>
  <c r="N29" i="13"/>
  <c r="N27" i="14"/>
  <c r="N28" i="14"/>
  <c r="N29" i="14"/>
  <c r="N6" i="16"/>
  <c r="N43" i="1"/>
  <c r="N43" i="2"/>
  <c r="N43" i="3"/>
  <c r="N43" i="4"/>
  <c r="N43" i="5"/>
  <c r="N43" i="6"/>
  <c r="N43" i="7"/>
  <c r="N43" i="8"/>
  <c r="N43" i="9"/>
  <c r="N43" i="10"/>
  <c r="N43" i="11"/>
  <c r="N43" i="12"/>
  <c r="N43" i="13"/>
  <c r="N43" i="14"/>
  <c r="N35" i="16"/>
  <c r="N44" i="1"/>
  <c r="N44" i="2"/>
  <c r="N44" i="3"/>
  <c r="N44" i="4"/>
  <c r="N44" i="5"/>
  <c r="N44" i="6"/>
  <c r="N44" i="7"/>
  <c r="N44" i="8"/>
  <c r="N44" i="9"/>
  <c r="N44" i="10"/>
  <c r="N44" i="11"/>
  <c r="N44" i="12"/>
  <c r="N44" i="13"/>
  <c r="N44" i="14"/>
  <c r="N36" i="16"/>
  <c r="N37" i="16"/>
  <c r="N53" i="16"/>
  <c r="N55" i="16"/>
  <c r="M27" i="1"/>
  <c r="M28" i="1"/>
  <c r="M29" i="1"/>
  <c r="M27" i="2"/>
  <c r="M28" i="2"/>
  <c r="M29" i="2"/>
  <c r="M27" i="3"/>
  <c r="M28" i="3"/>
  <c r="M29" i="3"/>
  <c r="M27" i="4"/>
  <c r="M28" i="4"/>
  <c r="M29" i="4"/>
  <c r="M27" i="5"/>
  <c r="M28" i="5"/>
  <c r="M29" i="5"/>
  <c r="M27" i="6"/>
  <c r="M28" i="6"/>
  <c r="M29" i="6"/>
  <c r="M27" i="7"/>
  <c r="M28" i="7"/>
  <c r="M29" i="7"/>
  <c r="M27" i="8"/>
  <c r="M28" i="8"/>
  <c r="M29" i="8"/>
  <c r="M27" i="9"/>
  <c r="M28" i="9"/>
  <c r="M29" i="9"/>
  <c r="M27" i="10"/>
  <c r="M28" i="10"/>
  <c r="M29" i="10"/>
  <c r="M27" i="11"/>
  <c r="M28" i="11"/>
  <c r="M29" i="11"/>
  <c r="M27" i="12"/>
  <c r="M28" i="12"/>
  <c r="M29" i="12"/>
  <c r="M27" i="13"/>
  <c r="M28" i="13"/>
  <c r="M29" i="13"/>
  <c r="M27" i="14"/>
  <c r="M28" i="14"/>
  <c r="M29" i="14"/>
  <c r="M6" i="16"/>
  <c r="M43" i="1"/>
  <c r="M43" i="2"/>
  <c r="M43" i="3"/>
  <c r="M43" i="4"/>
  <c r="M43" i="5"/>
  <c r="M43" i="6"/>
  <c r="M43" i="7"/>
  <c r="M43" i="8"/>
  <c r="M43" i="9"/>
  <c r="M43" i="10"/>
  <c r="M43" i="11"/>
  <c r="M43" i="12"/>
  <c r="M43" i="13"/>
  <c r="M43" i="14"/>
  <c r="M35" i="16"/>
  <c r="M44" i="1"/>
  <c r="M44" i="2"/>
  <c r="M44" i="3"/>
  <c r="M44" i="4"/>
  <c r="M44" i="5"/>
  <c r="M44" i="6"/>
  <c r="M44" i="7"/>
  <c r="M44" i="8"/>
  <c r="M44" i="9"/>
  <c r="M44" i="10"/>
  <c r="M44" i="11"/>
  <c r="M44" i="12"/>
  <c r="M44" i="13"/>
  <c r="M44" i="14"/>
  <c r="M36" i="16"/>
  <c r="M37" i="16"/>
  <c r="M53" i="16"/>
  <c r="M55" i="16"/>
  <c r="L27" i="1"/>
  <c r="L28" i="1"/>
  <c r="L29" i="1"/>
  <c r="L27" i="2"/>
  <c r="L28" i="2"/>
  <c r="L29" i="2"/>
  <c r="L27" i="3"/>
  <c r="L28" i="3"/>
  <c r="L29" i="3"/>
  <c r="L27" i="4"/>
  <c r="L28" i="4"/>
  <c r="L29" i="4"/>
  <c r="L27" i="5"/>
  <c r="L28" i="5"/>
  <c r="L29" i="5"/>
  <c r="L27" i="6"/>
  <c r="L28" i="6"/>
  <c r="L29" i="6"/>
  <c r="L27" i="7"/>
  <c r="L28" i="7"/>
  <c r="L29" i="7"/>
  <c r="L27" i="8"/>
  <c r="L28" i="8"/>
  <c r="L29" i="8"/>
  <c r="L27" i="9"/>
  <c r="L28" i="9"/>
  <c r="L29" i="9"/>
  <c r="L27" i="10"/>
  <c r="L28" i="10"/>
  <c r="L29" i="10"/>
  <c r="L27" i="11"/>
  <c r="L28" i="11"/>
  <c r="L29" i="11"/>
  <c r="L27" i="12"/>
  <c r="L28" i="12"/>
  <c r="L29" i="12"/>
  <c r="L27" i="13"/>
  <c r="L28" i="13"/>
  <c r="L29" i="13"/>
  <c r="L27" i="14"/>
  <c r="L28" i="14"/>
  <c r="L29" i="14"/>
  <c r="L6" i="16"/>
  <c r="L43" i="1"/>
  <c r="L43" i="2"/>
  <c r="L43" i="3"/>
  <c r="L43" i="4"/>
  <c r="L43" i="5"/>
  <c r="L43" i="6"/>
  <c r="L43" i="7"/>
  <c r="L43" i="8"/>
  <c r="L43" i="9"/>
  <c r="L43" i="10"/>
  <c r="L43" i="11"/>
  <c r="L43" i="12"/>
  <c r="L43" i="13"/>
  <c r="L43" i="14"/>
  <c r="L35" i="16"/>
  <c r="L44" i="1"/>
  <c r="L44" i="2"/>
  <c r="L44" i="3"/>
  <c r="L44" i="4"/>
  <c r="L44" i="5"/>
  <c r="L44" i="6"/>
  <c r="L44" i="7"/>
  <c r="L44" i="8"/>
  <c r="L44" i="9"/>
  <c r="L44" i="10"/>
  <c r="L44" i="11"/>
  <c r="L44" i="12"/>
  <c r="L44" i="13"/>
  <c r="L44" i="14"/>
  <c r="L36" i="16"/>
  <c r="L37" i="16"/>
  <c r="L53" i="16"/>
  <c r="L55" i="16"/>
  <c r="K27" i="1"/>
  <c r="K28" i="1"/>
  <c r="K29" i="1"/>
  <c r="K27" i="2"/>
  <c r="K28" i="2"/>
  <c r="K29" i="2"/>
  <c r="K27" i="3"/>
  <c r="K28" i="3"/>
  <c r="K29" i="3"/>
  <c r="K27" i="4"/>
  <c r="K28" i="4"/>
  <c r="K29" i="4"/>
  <c r="K27" i="5"/>
  <c r="K28" i="5"/>
  <c r="K29" i="5"/>
  <c r="K27" i="6"/>
  <c r="K28" i="6"/>
  <c r="K29" i="6"/>
  <c r="K27" i="7"/>
  <c r="K28" i="7"/>
  <c r="K29" i="7"/>
  <c r="K27" i="8"/>
  <c r="K28" i="8"/>
  <c r="K29" i="8"/>
  <c r="K27" i="9"/>
  <c r="K28" i="9"/>
  <c r="K29" i="9"/>
  <c r="K27" i="10"/>
  <c r="K28" i="10"/>
  <c r="K29" i="10"/>
  <c r="K27" i="11"/>
  <c r="K28" i="11"/>
  <c r="K29" i="11"/>
  <c r="K27" i="12"/>
  <c r="K28" i="12"/>
  <c r="K29" i="12"/>
  <c r="K27" i="13"/>
  <c r="K28" i="13"/>
  <c r="K29" i="13"/>
  <c r="K27" i="14"/>
  <c r="K28" i="14"/>
  <c r="K29" i="14"/>
  <c r="K6" i="16"/>
  <c r="K43" i="1"/>
  <c r="K43" i="2"/>
  <c r="K43" i="3"/>
  <c r="K43" i="4"/>
  <c r="K43" i="5"/>
  <c r="K43" i="6"/>
  <c r="K43" i="7"/>
  <c r="K43" i="8"/>
  <c r="K43" i="9"/>
  <c r="K43" i="10"/>
  <c r="K43" i="11"/>
  <c r="K43" i="12"/>
  <c r="K43" i="13"/>
  <c r="K43" i="14"/>
  <c r="K35" i="16"/>
  <c r="K44" i="1"/>
  <c r="K44" i="2"/>
  <c r="K44" i="3"/>
  <c r="K44" i="4"/>
  <c r="K44" i="5"/>
  <c r="K44" i="6"/>
  <c r="K44" i="7"/>
  <c r="K44" i="8"/>
  <c r="K44" i="9"/>
  <c r="K44" i="10"/>
  <c r="K44" i="11"/>
  <c r="K44" i="12"/>
  <c r="K44" i="13"/>
  <c r="K44" i="14"/>
  <c r="K36" i="16"/>
  <c r="K37" i="16"/>
  <c r="K53" i="16"/>
  <c r="K55" i="16"/>
  <c r="J27" i="1"/>
  <c r="J28" i="1"/>
  <c r="J29" i="1"/>
  <c r="J27" i="2"/>
  <c r="J28" i="2"/>
  <c r="J29" i="2"/>
  <c r="J27" i="3"/>
  <c r="J28" i="3"/>
  <c r="J29" i="3"/>
  <c r="J27" i="4"/>
  <c r="J28" i="4"/>
  <c r="J29" i="4"/>
  <c r="J27" i="5"/>
  <c r="J28" i="5"/>
  <c r="J29" i="5"/>
  <c r="J27" i="6"/>
  <c r="J28" i="6"/>
  <c r="J29" i="6"/>
  <c r="J27" i="7"/>
  <c r="J28" i="7"/>
  <c r="J29" i="7"/>
  <c r="J27" i="8"/>
  <c r="J28" i="8"/>
  <c r="J29" i="8"/>
  <c r="J27" i="9"/>
  <c r="J28" i="9"/>
  <c r="J29" i="9"/>
  <c r="J27" i="10"/>
  <c r="J28" i="10"/>
  <c r="J29" i="10"/>
  <c r="J27" i="11"/>
  <c r="J28" i="11"/>
  <c r="J29" i="11"/>
  <c r="J27" i="12"/>
  <c r="J28" i="12"/>
  <c r="J29" i="12"/>
  <c r="J27" i="13"/>
  <c r="J28" i="13"/>
  <c r="J29" i="13"/>
  <c r="J27" i="14"/>
  <c r="J28" i="14"/>
  <c r="J29" i="14"/>
  <c r="J6" i="16"/>
  <c r="J43" i="1"/>
  <c r="J43" i="2"/>
  <c r="J43" i="3"/>
  <c r="J43" i="4"/>
  <c r="J43" i="5"/>
  <c r="J43" i="6"/>
  <c r="J43" i="7"/>
  <c r="J43" i="8"/>
  <c r="J43" i="9"/>
  <c r="J43" i="10"/>
  <c r="J43" i="11"/>
  <c r="J43" i="12"/>
  <c r="J43" i="13"/>
  <c r="J43" i="14"/>
  <c r="J35" i="16"/>
  <c r="J44" i="1"/>
  <c r="J44" i="2"/>
  <c r="J44" i="3"/>
  <c r="J44" i="4"/>
  <c r="J44" i="5"/>
  <c r="J44" i="6"/>
  <c r="J44" i="7"/>
  <c r="J44" i="8"/>
  <c r="J44" i="9"/>
  <c r="J44" i="10"/>
  <c r="J44" i="11"/>
  <c r="J44" i="12"/>
  <c r="J44" i="13"/>
  <c r="J44" i="14"/>
  <c r="J36" i="16"/>
  <c r="J37" i="16"/>
  <c r="J53" i="16"/>
  <c r="J55" i="16"/>
  <c r="I27" i="1"/>
  <c r="I28" i="1"/>
  <c r="I29" i="1"/>
  <c r="I27" i="2"/>
  <c r="I28" i="2"/>
  <c r="I29" i="2"/>
  <c r="I27" i="3"/>
  <c r="I28" i="3"/>
  <c r="I29" i="3"/>
  <c r="I27" i="4"/>
  <c r="I28" i="4"/>
  <c r="I29" i="4"/>
  <c r="I27" i="5"/>
  <c r="I28" i="5"/>
  <c r="I29" i="5"/>
  <c r="I27" i="6"/>
  <c r="I28" i="6"/>
  <c r="I29" i="6"/>
  <c r="I27" i="7"/>
  <c r="I28" i="7"/>
  <c r="I29" i="7"/>
  <c r="I27" i="8"/>
  <c r="I28" i="8"/>
  <c r="I29" i="8"/>
  <c r="I27" i="9"/>
  <c r="I28" i="9"/>
  <c r="I29" i="9"/>
  <c r="I27" i="10"/>
  <c r="I28" i="10"/>
  <c r="I29" i="10"/>
  <c r="I27" i="11"/>
  <c r="I28" i="11"/>
  <c r="I29" i="11"/>
  <c r="I27" i="12"/>
  <c r="I28" i="12"/>
  <c r="I29" i="12"/>
  <c r="I27" i="13"/>
  <c r="I28" i="13"/>
  <c r="I29" i="13"/>
  <c r="I27" i="14"/>
  <c r="I28" i="14"/>
  <c r="I29" i="14"/>
  <c r="I6" i="16"/>
  <c r="I43" i="1"/>
  <c r="I43" i="2"/>
  <c r="I43" i="3"/>
  <c r="I43" i="4"/>
  <c r="I43" i="5"/>
  <c r="I43" i="6"/>
  <c r="I43" i="7"/>
  <c r="I43" i="8"/>
  <c r="I43" i="9"/>
  <c r="I43" i="10"/>
  <c r="I43" i="11"/>
  <c r="I43" i="12"/>
  <c r="I43" i="13"/>
  <c r="I43" i="14"/>
  <c r="I35" i="16"/>
  <c r="I44" i="1"/>
  <c r="I44" i="2"/>
  <c r="I44" i="3"/>
  <c r="I44" i="4"/>
  <c r="I44" i="5"/>
  <c r="I44" i="6"/>
  <c r="I44" i="7"/>
  <c r="I44" i="8"/>
  <c r="I44" i="9"/>
  <c r="I44" i="10"/>
  <c r="I44" i="11"/>
  <c r="I44" i="12"/>
  <c r="I44" i="13"/>
  <c r="I44" i="14"/>
  <c r="I36" i="16"/>
  <c r="I37" i="16"/>
  <c r="I53" i="16"/>
  <c r="I55" i="16"/>
  <c r="H27" i="1"/>
  <c r="H28" i="1"/>
  <c r="H29" i="1"/>
  <c r="H27" i="2"/>
  <c r="H28" i="2"/>
  <c r="H29" i="2"/>
  <c r="H27" i="3"/>
  <c r="H28" i="3"/>
  <c r="H29" i="3"/>
  <c r="H27" i="4"/>
  <c r="H28" i="4"/>
  <c r="H29" i="4"/>
  <c r="H27" i="5"/>
  <c r="H28" i="5"/>
  <c r="H29" i="5"/>
  <c r="H27" i="6"/>
  <c r="H28" i="6"/>
  <c r="H29" i="6"/>
  <c r="H27" i="7"/>
  <c r="H28" i="7"/>
  <c r="H29" i="7"/>
  <c r="H27" i="8"/>
  <c r="H28" i="8"/>
  <c r="H29" i="8"/>
  <c r="H27" i="9"/>
  <c r="H28" i="9"/>
  <c r="H29" i="9"/>
  <c r="H27" i="10"/>
  <c r="H28" i="10"/>
  <c r="H29" i="10"/>
  <c r="H27" i="11"/>
  <c r="H28" i="11"/>
  <c r="H29" i="11"/>
  <c r="H27" i="12"/>
  <c r="H28" i="12"/>
  <c r="H29" i="12"/>
  <c r="H27" i="13"/>
  <c r="H28" i="13"/>
  <c r="H29" i="13"/>
  <c r="H27" i="14"/>
  <c r="H28" i="14"/>
  <c r="H29" i="14"/>
  <c r="H6" i="16"/>
  <c r="H43" i="1"/>
  <c r="H43" i="2"/>
  <c r="H43" i="3"/>
  <c r="H43" i="4"/>
  <c r="H43" i="5"/>
  <c r="H43" i="6"/>
  <c r="H43" i="7"/>
  <c r="H43" i="8"/>
  <c r="H43" i="9"/>
  <c r="H43" i="10"/>
  <c r="H43" i="11"/>
  <c r="H43" i="12"/>
  <c r="H43" i="13"/>
  <c r="H43" i="14"/>
  <c r="H35" i="16"/>
  <c r="H44" i="1"/>
  <c r="H44" i="2"/>
  <c r="H44" i="3"/>
  <c r="H44" i="4"/>
  <c r="H44" i="5"/>
  <c r="H44" i="6"/>
  <c r="H44" i="7"/>
  <c r="H44" i="8"/>
  <c r="H44" i="9"/>
  <c r="H44" i="10"/>
  <c r="H44" i="11"/>
  <c r="H44" i="12"/>
  <c r="H44" i="13"/>
  <c r="H44" i="14"/>
  <c r="H36" i="16"/>
  <c r="H37" i="16"/>
  <c r="H53" i="16"/>
  <c r="H55" i="16"/>
  <c r="G5" i="1"/>
  <c r="G6" i="1"/>
  <c r="G7" i="1"/>
  <c r="G8" i="1"/>
  <c r="G9" i="1"/>
  <c r="G10" i="1"/>
  <c r="G27" i="1"/>
  <c r="G11" i="1"/>
  <c r="G12" i="1"/>
  <c r="G13" i="1"/>
  <c r="G14" i="1"/>
  <c r="G15" i="1"/>
  <c r="G16" i="1"/>
  <c r="G17" i="1"/>
  <c r="G18" i="1"/>
  <c r="G19" i="1"/>
  <c r="G20" i="1"/>
  <c r="G21" i="1"/>
  <c r="G22" i="1"/>
  <c r="G23" i="1"/>
  <c r="G24" i="1"/>
  <c r="G25" i="1"/>
  <c r="G26" i="1"/>
  <c r="G28" i="1"/>
  <c r="G29" i="1"/>
  <c r="G5" i="2"/>
  <c r="G6" i="2"/>
  <c r="G7" i="2"/>
  <c r="G8" i="2"/>
  <c r="G9" i="2"/>
  <c r="G10" i="2"/>
  <c r="G27" i="2"/>
  <c r="G11" i="2"/>
  <c r="G12" i="2"/>
  <c r="G13" i="2"/>
  <c r="G14" i="2"/>
  <c r="G15" i="2"/>
  <c r="G16" i="2"/>
  <c r="G17" i="2"/>
  <c r="G18" i="2"/>
  <c r="G19" i="2"/>
  <c r="G20" i="2"/>
  <c r="G21" i="2"/>
  <c r="G22" i="2"/>
  <c r="G23" i="2"/>
  <c r="G24" i="2"/>
  <c r="G25" i="2"/>
  <c r="G26" i="2"/>
  <c r="G28" i="2"/>
  <c r="G29" i="2"/>
  <c r="G5" i="3"/>
  <c r="G6" i="3"/>
  <c r="G7" i="3"/>
  <c r="G8" i="3"/>
  <c r="G9" i="3"/>
  <c r="G10" i="3"/>
  <c r="G27" i="3"/>
  <c r="G11" i="3"/>
  <c r="G12" i="3"/>
  <c r="G13" i="3"/>
  <c r="G14" i="3"/>
  <c r="G15" i="3"/>
  <c r="G16" i="3"/>
  <c r="G17" i="3"/>
  <c r="G18" i="3"/>
  <c r="G19" i="3"/>
  <c r="G20" i="3"/>
  <c r="G21" i="3"/>
  <c r="G22" i="3"/>
  <c r="G23" i="3"/>
  <c r="G24" i="3"/>
  <c r="G25" i="3"/>
  <c r="G26" i="3"/>
  <c r="G28" i="3"/>
  <c r="G29" i="3"/>
  <c r="G5" i="4"/>
  <c r="G6" i="4"/>
  <c r="G7" i="4"/>
  <c r="G8" i="4"/>
  <c r="G9" i="4"/>
  <c r="G10" i="4"/>
  <c r="G27" i="4"/>
  <c r="G11" i="4"/>
  <c r="G12" i="4"/>
  <c r="G13" i="4"/>
  <c r="G14" i="4"/>
  <c r="G15" i="4"/>
  <c r="G16" i="4"/>
  <c r="G17" i="4"/>
  <c r="G18" i="4"/>
  <c r="G19" i="4"/>
  <c r="G20" i="4"/>
  <c r="G21" i="4"/>
  <c r="G22" i="4"/>
  <c r="G23" i="4"/>
  <c r="G24" i="4"/>
  <c r="G25" i="4"/>
  <c r="G26" i="4"/>
  <c r="G28" i="4"/>
  <c r="G29" i="4"/>
  <c r="G5" i="5"/>
  <c r="G6" i="5"/>
  <c r="G7" i="5"/>
  <c r="G8" i="5"/>
  <c r="G9" i="5"/>
  <c r="G10" i="5"/>
  <c r="G27" i="5"/>
  <c r="G11" i="5"/>
  <c r="G12" i="5"/>
  <c r="G13" i="5"/>
  <c r="G14" i="5"/>
  <c r="G15" i="5"/>
  <c r="G16" i="5"/>
  <c r="G17" i="5"/>
  <c r="G18" i="5"/>
  <c r="G19" i="5"/>
  <c r="G20" i="5"/>
  <c r="G21" i="5"/>
  <c r="G22" i="5"/>
  <c r="G23" i="5"/>
  <c r="G24" i="5"/>
  <c r="G25" i="5"/>
  <c r="G26" i="5"/>
  <c r="G28" i="5"/>
  <c r="G29" i="5"/>
  <c r="G5" i="6"/>
  <c r="G6" i="6"/>
  <c r="G7" i="6"/>
  <c r="G8" i="6"/>
  <c r="G9" i="6"/>
  <c r="G10" i="6"/>
  <c r="G27" i="6"/>
  <c r="G11" i="6"/>
  <c r="G12" i="6"/>
  <c r="G13" i="6"/>
  <c r="G14" i="6"/>
  <c r="G15" i="6"/>
  <c r="G16" i="6"/>
  <c r="G17" i="6"/>
  <c r="G18" i="6"/>
  <c r="G19" i="6"/>
  <c r="G20" i="6"/>
  <c r="G21" i="6"/>
  <c r="G22" i="6"/>
  <c r="G23" i="6"/>
  <c r="G24" i="6"/>
  <c r="G25" i="6"/>
  <c r="G26" i="6"/>
  <c r="G28" i="6"/>
  <c r="G29" i="6"/>
  <c r="G5" i="7"/>
  <c r="G6" i="7"/>
  <c r="G7" i="7"/>
  <c r="G8" i="7"/>
  <c r="G9" i="7"/>
  <c r="G10" i="7"/>
  <c r="G27" i="7"/>
  <c r="G11" i="7"/>
  <c r="G12" i="7"/>
  <c r="G13" i="7"/>
  <c r="G14" i="7"/>
  <c r="G15" i="7"/>
  <c r="G16" i="7"/>
  <c r="G17" i="7"/>
  <c r="G18" i="7"/>
  <c r="G19" i="7"/>
  <c r="G20" i="7"/>
  <c r="G21" i="7"/>
  <c r="G22" i="7"/>
  <c r="G23" i="7"/>
  <c r="G24" i="7"/>
  <c r="G25" i="7"/>
  <c r="G26" i="7"/>
  <c r="G28" i="7"/>
  <c r="G29" i="7"/>
  <c r="G5" i="8"/>
  <c r="G6" i="8"/>
  <c r="G7" i="8"/>
  <c r="G8" i="8"/>
  <c r="G9" i="8"/>
  <c r="G10" i="8"/>
  <c r="G27" i="8"/>
  <c r="G11" i="8"/>
  <c r="G12" i="8"/>
  <c r="G13" i="8"/>
  <c r="G14" i="8"/>
  <c r="G15" i="8"/>
  <c r="G16" i="8"/>
  <c r="G17" i="8"/>
  <c r="G18" i="8"/>
  <c r="G19" i="8"/>
  <c r="G20" i="8"/>
  <c r="G21" i="8"/>
  <c r="G22" i="8"/>
  <c r="G23" i="8"/>
  <c r="G24" i="8"/>
  <c r="G25" i="8"/>
  <c r="G26" i="8"/>
  <c r="G28" i="8"/>
  <c r="G29" i="8"/>
  <c r="G5" i="9"/>
  <c r="G6" i="9"/>
  <c r="G7" i="9"/>
  <c r="G8" i="9"/>
  <c r="G9" i="9"/>
  <c r="G10" i="9"/>
  <c r="G27" i="9"/>
  <c r="G11" i="9"/>
  <c r="G12" i="9"/>
  <c r="G13" i="9"/>
  <c r="G14" i="9"/>
  <c r="G15" i="9"/>
  <c r="G16" i="9"/>
  <c r="G17" i="9"/>
  <c r="G18" i="9"/>
  <c r="G19" i="9"/>
  <c r="G20" i="9"/>
  <c r="G21" i="9"/>
  <c r="G22" i="9"/>
  <c r="G23" i="9"/>
  <c r="G24" i="9"/>
  <c r="G25" i="9"/>
  <c r="G26" i="9"/>
  <c r="G28" i="9"/>
  <c r="G29" i="9"/>
  <c r="G5" i="10"/>
  <c r="G6" i="10"/>
  <c r="G7" i="10"/>
  <c r="G8" i="10"/>
  <c r="G9" i="10"/>
  <c r="G10" i="10"/>
  <c r="G27" i="10"/>
  <c r="G11" i="10"/>
  <c r="G12" i="10"/>
  <c r="G13" i="10"/>
  <c r="G14" i="10"/>
  <c r="G15" i="10"/>
  <c r="G16" i="10"/>
  <c r="G17" i="10"/>
  <c r="G18" i="10"/>
  <c r="G19" i="10"/>
  <c r="G20" i="10"/>
  <c r="G21" i="10"/>
  <c r="G22" i="10"/>
  <c r="G23" i="10"/>
  <c r="G24" i="10"/>
  <c r="G25" i="10"/>
  <c r="G26" i="10"/>
  <c r="G28" i="10"/>
  <c r="G29" i="10"/>
  <c r="G5" i="11"/>
  <c r="G6" i="11"/>
  <c r="G7" i="11"/>
  <c r="G8" i="11"/>
  <c r="G9" i="11"/>
  <c r="G10" i="11"/>
  <c r="G27" i="11"/>
  <c r="G11" i="11"/>
  <c r="G12" i="11"/>
  <c r="G13" i="11"/>
  <c r="G14" i="11"/>
  <c r="G15" i="11"/>
  <c r="G16" i="11"/>
  <c r="G17" i="11"/>
  <c r="G18" i="11"/>
  <c r="G19" i="11"/>
  <c r="G20" i="11"/>
  <c r="G21" i="11"/>
  <c r="G22" i="11"/>
  <c r="G23" i="11"/>
  <c r="G24" i="11"/>
  <c r="G25" i="11"/>
  <c r="G26" i="11"/>
  <c r="G28" i="11"/>
  <c r="G29" i="11"/>
  <c r="G5" i="12"/>
  <c r="G6" i="12"/>
  <c r="G7" i="12"/>
  <c r="G8" i="12"/>
  <c r="G9" i="12"/>
  <c r="G10" i="12"/>
  <c r="G27" i="12"/>
  <c r="G11" i="12"/>
  <c r="G12" i="12"/>
  <c r="G13" i="12"/>
  <c r="G14" i="12"/>
  <c r="G15" i="12"/>
  <c r="G16" i="12"/>
  <c r="G17" i="12"/>
  <c r="G18" i="12"/>
  <c r="G19" i="12"/>
  <c r="G20" i="12"/>
  <c r="G21" i="12"/>
  <c r="G22" i="12"/>
  <c r="G23" i="12"/>
  <c r="G24" i="12"/>
  <c r="G25" i="12"/>
  <c r="G26" i="12"/>
  <c r="G28" i="12"/>
  <c r="G29" i="12"/>
  <c r="G5" i="13"/>
  <c r="G6" i="13"/>
  <c r="G7" i="13"/>
  <c r="G8" i="13"/>
  <c r="G9" i="13"/>
  <c r="G10" i="13"/>
  <c r="G27" i="13"/>
  <c r="G11" i="13"/>
  <c r="G12" i="13"/>
  <c r="G13" i="13"/>
  <c r="G14" i="13"/>
  <c r="G15" i="13"/>
  <c r="G16" i="13"/>
  <c r="G17" i="13"/>
  <c r="G18" i="13"/>
  <c r="G19" i="13"/>
  <c r="G20" i="13"/>
  <c r="G21" i="13"/>
  <c r="G22" i="13"/>
  <c r="G23" i="13"/>
  <c r="G24" i="13"/>
  <c r="G25" i="13"/>
  <c r="G26" i="13"/>
  <c r="G28" i="13"/>
  <c r="G29" i="13"/>
  <c r="G5" i="14"/>
  <c r="G6" i="14"/>
  <c r="G7" i="14"/>
  <c r="G8" i="14"/>
  <c r="G9" i="14"/>
  <c r="G10" i="14"/>
  <c r="G27" i="14"/>
  <c r="G11" i="14"/>
  <c r="G12" i="14"/>
  <c r="G13" i="14"/>
  <c r="G14" i="14"/>
  <c r="G15" i="14"/>
  <c r="G16" i="14"/>
  <c r="G17" i="14"/>
  <c r="G18" i="14"/>
  <c r="G19" i="14"/>
  <c r="G20" i="14"/>
  <c r="G21" i="14"/>
  <c r="G22" i="14"/>
  <c r="G23" i="14"/>
  <c r="G24" i="14"/>
  <c r="G25" i="14"/>
  <c r="G26" i="14"/>
  <c r="G28" i="14"/>
  <c r="G29" i="14"/>
  <c r="G6" i="16"/>
  <c r="E43" i="1"/>
  <c r="E43" i="2"/>
  <c r="E43" i="3"/>
  <c r="E43" i="4"/>
  <c r="E43" i="5"/>
  <c r="E43" i="6"/>
  <c r="E43" i="7"/>
  <c r="E43" i="8"/>
  <c r="E43" i="9"/>
  <c r="E43" i="10"/>
  <c r="E43" i="11"/>
  <c r="E43" i="12"/>
  <c r="E43" i="13"/>
  <c r="E43" i="14"/>
  <c r="E35" i="16"/>
  <c r="F43" i="1"/>
  <c r="F43" i="2"/>
  <c r="F43" i="3"/>
  <c r="F43" i="4"/>
  <c r="F43" i="5"/>
  <c r="F43" i="6"/>
  <c r="F43" i="7"/>
  <c r="F43" i="8"/>
  <c r="F43" i="9"/>
  <c r="F43" i="10"/>
  <c r="F43" i="11"/>
  <c r="F43" i="12"/>
  <c r="F43" i="13"/>
  <c r="F43" i="14"/>
  <c r="F35" i="16"/>
  <c r="G35" i="16"/>
  <c r="E44" i="1"/>
  <c r="E44" i="2"/>
  <c r="E44" i="3"/>
  <c r="E44" i="4"/>
  <c r="E44" i="5"/>
  <c r="E44" i="6"/>
  <c r="E44" i="7"/>
  <c r="E44" i="8"/>
  <c r="E44" i="9"/>
  <c r="E44" i="10"/>
  <c r="E44" i="11"/>
  <c r="E44" i="12"/>
  <c r="E44" i="13"/>
  <c r="E44" i="14"/>
  <c r="E36" i="16"/>
  <c r="F44" i="1"/>
  <c r="F44" i="2"/>
  <c r="F44" i="3"/>
  <c r="F44" i="4"/>
  <c r="F44" i="5"/>
  <c r="F44" i="6"/>
  <c r="F44" i="7"/>
  <c r="F44" i="8"/>
  <c r="F44" i="9"/>
  <c r="F44" i="10"/>
  <c r="F44" i="11"/>
  <c r="F44" i="12"/>
  <c r="F44" i="13"/>
  <c r="F44" i="14"/>
  <c r="F36" i="16"/>
  <c r="G36" i="16"/>
  <c r="G37" i="16"/>
  <c r="G53" i="16"/>
  <c r="G55" i="16"/>
  <c r="F27" i="1"/>
  <c r="F28" i="1"/>
  <c r="F29" i="1"/>
  <c r="F27" i="2"/>
  <c r="F28" i="2"/>
  <c r="F29" i="2"/>
  <c r="F27" i="3"/>
  <c r="F28" i="3"/>
  <c r="F29" i="3"/>
  <c r="F27" i="4"/>
  <c r="F28" i="4"/>
  <c r="F29" i="4"/>
  <c r="F27" i="5"/>
  <c r="F28" i="5"/>
  <c r="F29" i="5"/>
  <c r="F27" i="6"/>
  <c r="F28" i="6"/>
  <c r="F29" i="6"/>
  <c r="F27" i="7"/>
  <c r="F28" i="7"/>
  <c r="F29" i="7"/>
  <c r="F27" i="8"/>
  <c r="F28" i="8"/>
  <c r="F29" i="8"/>
  <c r="F27" i="9"/>
  <c r="F28" i="9"/>
  <c r="F29" i="9"/>
  <c r="F27" i="10"/>
  <c r="F28" i="10"/>
  <c r="F29" i="10"/>
  <c r="F27" i="11"/>
  <c r="F28" i="11"/>
  <c r="F29" i="11"/>
  <c r="F27" i="12"/>
  <c r="F28" i="12"/>
  <c r="F29" i="12"/>
  <c r="F27" i="13"/>
  <c r="F28" i="13"/>
  <c r="F29" i="13"/>
  <c r="F27" i="14"/>
  <c r="F28" i="14"/>
  <c r="F29" i="14"/>
  <c r="F6" i="16"/>
  <c r="F37" i="16"/>
  <c r="F53" i="16"/>
  <c r="F55" i="16"/>
  <c r="E27" i="1"/>
  <c r="E28" i="1"/>
  <c r="E29" i="1"/>
  <c r="E27" i="2"/>
  <c r="E28" i="2"/>
  <c r="E29" i="2"/>
  <c r="E27" i="3"/>
  <c r="E28" i="3"/>
  <c r="E29" i="3"/>
  <c r="E27" i="4"/>
  <c r="E28" i="4"/>
  <c r="E29" i="4"/>
  <c r="E27" i="5"/>
  <c r="E28" i="5"/>
  <c r="E29" i="5"/>
  <c r="E27" i="6"/>
  <c r="E28" i="6"/>
  <c r="E29" i="6"/>
  <c r="E27" i="7"/>
  <c r="E28" i="7"/>
  <c r="E29" i="7"/>
  <c r="E27" i="8"/>
  <c r="E28" i="8"/>
  <c r="E29" i="8"/>
  <c r="E27" i="9"/>
  <c r="E28" i="9"/>
  <c r="E29" i="9"/>
  <c r="E27" i="10"/>
  <c r="E28" i="10"/>
  <c r="E29" i="10"/>
  <c r="E27" i="11"/>
  <c r="E28" i="11"/>
  <c r="E29" i="11"/>
  <c r="E27" i="12"/>
  <c r="E28" i="12"/>
  <c r="E29" i="12"/>
  <c r="E27" i="13"/>
  <c r="E28" i="13"/>
  <c r="E29" i="13"/>
  <c r="E27" i="14"/>
  <c r="E28" i="14"/>
  <c r="E29" i="14"/>
  <c r="E6" i="16"/>
  <c r="E45" i="1"/>
  <c r="E45" i="2"/>
  <c r="E45" i="3"/>
  <c r="E45" i="4"/>
  <c r="E45" i="5"/>
  <c r="E45" i="6"/>
  <c r="E45" i="7"/>
  <c r="E45" i="8"/>
  <c r="E45" i="9"/>
  <c r="E45" i="10"/>
  <c r="E45" i="11"/>
  <c r="E45" i="12"/>
  <c r="E45" i="13"/>
  <c r="E45" i="14"/>
  <c r="E37" i="16"/>
  <c r="E53" i="16"/>
  <c r="E55" i="16"/>
  <c r="P54" i="16"/>
  <c r="O54" i="16"/>
  <c r="N54" i="16"/>
  <c r="M54" i="16"/>
  <c r="L54" i="16"/>
  <c r="K54" i="16"/>
  <c r="J54" i="16"/>
  <c r="I54" i="16"/>
  <c r="H54" i="16"/>
  <c r="G54" i="16"/>
  <c r="F54" i="16"/>
  <c r="E54" i="16"/>
  <c r="P39" i="16"/>
  <c r="O39" i="16"/>
  <c r="N39" i="16"/>
  <c r="M39" i="16"/>
  <c r="L39" i="16"/>
  <c r="K39" i="16"/>
  <c r="J39" i="16"/>
  <c r="I39" i="16"/>
  <c r="H39" i="16"/>
  <c r="G39" i="16"/>
  <c r="F39" i="16"/>
  <c r="E39" i="16"/>
  <c r="P38" i="16"/>
  <c r="O38" i="16"/>
  <c r="N38" i="16"/>
  <c r="M38" i="16"/>
  <c r="L38" i="16"/>
  <c r="K38" i="16"/>
  <c r="J38" i="16"/>
  <c r="I38" i="16"/>
  <c r="H38" i="16"/>
  <c r="E38" i="16"/>
  <c r="F38" i="16"/>
  <c r="G38" i="16"/>
  <c r="E11" i="16"/>
  <c r="F11" i="16"/>
  <c r="G11" i="16"/>
  <c r="E10" i="16"/>
  <c r="F10" i="16"/>
  <c r="G10" i="16"/>
  <c r="P8" i="16"/>
  <c r="O8" i="16"/>
  <c r="N8" i="16"/>
  <c r="M8" i="16"/>
  <c r="L8" i="16"/>
  <c r="K8" i="16"/>
  <c r="J8" i="16"/>
  <c r="I8" i="16"/>
  <c r="H8" i="16"/>
  <c r="G8" i="16"/>
  <c r="F8" i="16"/>
  <c r="E8" i="16"/>
  <c r="P7" i="16"/>
  <c r="O7" i="16"/>
  <c r="N7" i="16"/>
  <c r="M7" i="16"/>
  <c r="L7" i="16"/>
  <c r="K7" i="16"/>
  <c r="J7" i="16"/>
  <c r="E4" i="16"/>
  <c r="E5" i="16"/>
  <c r="I7" i="16"/>
  <c r="H7" i="16"/>
  <c r="G7" i="16"/>
  <c r="F7" i="16"/>
  <c r="E7" i="16"/>
  <c r="O5" i="16"/>
  <c r="N5" i="16"/>
  <c r="M5" i="16"/>
  <c r="L5" i="16"/>
  <c r="K5" i="16"/>
  <c r="J5" i="16"/>
  <c r="I5" i="16"/>
  <c r="H5" i="16"/>
  <c r="G5" i="16"/>
  <c r="F5" i="16"/>
  <c r="O4" i="16"/>
  <c r="N4" i="16"/>
  <c r="M4" i="16"/>
  <c r="L4" i="16"/>
  <c r="K4" i="16"/>
  <c r="J4" i="16"/>
  <c r="I4" i="16"/>
  <c r="H4" i="16"/>
  <c r="G4" i="16"/>
  <c r="F4" i="16"/>
  <c r="P47" i="14"/>
  <c r="O45" i="14"/>
  <c r="O47" i="14"/>
  <c r="N45" i="14"/>
  <c r="N47" i="14"/>
  <c r="M45" i="14"/>
  <c r="M47" i="14"/>
  <c r="L45" i="14"/>
  <c r="L47" i="14"/>
  <c r="K45" i="14"/>
  <c r="K47" i="14"/>
  <c r="J45" i="14"/>
  <c r="J47" i="14"/>
  <c r="I45" i="14"/>
  <c r="I47" i="14"/>
  <c r="H45" i="14"/>
  <c r="H47" i="14"/>
  <c r="G33" i="14"/>
  <c r="G43" i="14"/>
  <c r="G34" i="14"/>
  <c r="G35" i="14"/>
  <c r="G36" i="14"/>
  <c r="G37" i="14"/>
  <c r="G38" i="14"/>
  <c r="G39" i="14"/>
  <c r="G40" i="14"/>
  <c r="G41" i="14"/>
  <c r="G42" i="14"/>
  <c r="G44" i="14"/>
  <c r="G45" i="14"/>
  <c r="G47" i="14"/>
  <c r="F45" i="14"/>
  <c r="F47" i="14"/>
  <c r="E47" i="14"/>
  <c r="P47" i="13"/>
  <c r="O45" i="13"/>
  <c r="O47" i="13"/>
  <c r="N45" i="13"/>
  <c r="N47" i="13"/>
  <c r="M45" i="13"/>
  <c r="M47" i="13"/>
  <c r="L45" i="13"/>
  <c r="L47" i="13"/>
  <c r="K45" i="13"/>
  <c r="K47" i="13"/>
  <c r="J45" i="13"/>
  <c r="J47" i="13"/>
  <c r="I45" i="13"/>
  <c r="I47" i="13"/>
  <c r="H45" i="13"/>
  <c r="H47" i="13"/>
  <c r="G33" i="13"/>
  <c r="G43" i="13"/>
  <c r="G34" i="13"/>
  <c r="G35" i="13"/>
  <c r="G36" i="13"/>
  <c r="G37" i="13"/>
  <c r="G38" i="13"/>
  <c r="G39" i="13"/>
  <c r="G40" i="13"/>
  <c r="G41" i="13"/>
  <c r="G42" i="13"/>
  <c r="G44" i="13"/>
  <c r="G45" i="13"/>
  <c r="G47" i="13"/>
  <c r="F45" i="13"/>
  <c r="F47" i="13"/>
  <c r="E47" i="13"/>
  <c r="P47" i="12"/>
  <c r="O45" i="12"/>
  <c r="O47" i="12"/>
  <c r="N45" i="12"/>
  <c r="N47" i="12"/>
  <c r="M45" i="12"/>
  <c r="M47" i="12"/>
  <c r="L45" i="12"/>
  <c r="L47" i="12"/>
  <c r="K45" i="12"/>
  <c r="K47" i="12"/>
  <c r="J45" i="12"/>
  <c r="J47" i="12"/>
  <c r="I45" i="12"/>
  <c r="I47" i="12"/>
  <c r="H45" i="12"/>
  <c r="H47" i="12"/>
  <c r="G33" i="12"/>
  <c r="G43" i="12"/>
  <c r="G34" i="12"/>
  <c r="G35" i="12"/>
  <c r="G36" i="12"/>
  <c r="G37" i="12"/>
  <c r="G38" i="12"/>
  <c r="G39" i="12"/>
  <c r="G40" i="12"/>
  <c r="G41" i="12"/>
  <c r="G42" i="12"/>
  <c r="G44" i="12"/>
  <c r="G45" i="12"/>
  <c r="G47" i="12"/>
  <c r="F45" i="12"/>
  <c r="F47" i="12"/>
  <c r="E47" i="12"/>
  <c r="P47" i="11"/>
  <c r="O45" i="11"/>
  <c r="O47" i="11"/>
  <c r="N45" i="11"/>
  <c r="N47" i="11"/>
  <c r="M45" i="11"/>
  <c r="M47" i="11"/>
  <c r="L45" i="11"/>
  <c r="L47" i="11"/>
  <c r="K45" i="11"/>
  <c r="K47" i="11"/>
  <c r="J45" i="11"/>
  <c r="J47" i="11"/>
  <c r="I45" i="11"/>
  <c r="I47" i="11"/>
  <c r="H45" i="11"/>
  <c r="H47" i="11"/>
  <c r="G33" i="11"/>
  <c r="G43" i="11"/>
  <c r="G34" i="11"/>
  <c r="G35" i="11"/>
  <c r="G36" i="11"/>
  <c r="G37" i="11"/>
  <c r="G38" i="11"/>
  <c r="G39" i="11"/>
  <c r="G40" i="11"/>
  <c r="G41" i="11"/>
  <c r="G42" i="11"/>
  <c r="G44" i="11"/>
  <c r="G45" i="11"/>
  <c r="G47" i="11"/>
  <c r="F45" i="11"/>
  <c r="F47" i="11"/>
  <c r="E47" i="11"/>
  <c r="P47" i="10"/>
  <c r="O45" i="10"/>
  <c r="O47" i="10"/>
  <c r="N45" i="10"/>
  <c r="N47" i="10"/>
  <c r="M45" i="10"/>
  <c r="M47" i="10"/>
  <c r="L45" i="10"/>
  <c r="L47" i="10"/>
  <c r="K45" i="10"/>
  <c r="K47" i="10"/>
  <c r="J45" i="10"/>
  <c r="J47" i="10"/>
  <c r="I45" i="10"/>
  <c r="I47" i="10"/>
  <c r="H45" i="10"/>
  <c r="H47" i="10"/>
  <c r="G33" i="10"/>
  <c r="G43" i="10"/>
  <c r="G34" i="10"/>
  <c r="G35" i="10"/>
  <c r="G36" i="10"/>
  <c r="G37" i="10"/>
  <c r="G38" i="10"/>
  <c r="G39" i="10"/>
  <c r="G40" i="10"/>
  <c r="G41" i="10"/>
  <c r="G42" i="10"/>
  <c r="G44" i="10"/>
  <c r="G45" i="10"/>
  <c r="G47" i="10"/>
  <c r="F45" i="10"/>
  <c r="F47" i="10"/>
  <c r="E47" i="10"/>
  <c r="P47" i="9"/>
  <c r="O45" i="9"/>
  <c r="O47" i="9"/>
  <c r="N45" i="9"/>
  <c r="N47" i="9"/>
  <c r="M45" i="9"/>
  <c r="M47" i="9"/>
  <c r="L45" i="9"/>
  <c r="L47" i="9"/>
  <c r="K45" i="9"/>
  <c r="K47" i="9"/>
  <c r="J45" i="9"/>
  <c r="J47" i="9"/>
  <c r="I45" i="9"/>
  <c r="I47" i="9"/>
  <c r="H45" i="9"/>
  <c r="H47" i="9"/>
  <c r="G33" i="9"/>
  <c r="G43" i="9"/>
  <c r="G34" i="9"/>
  <c r="G35" i="9"/>
  <c r="G36" i="9"/>
  <c r="G37" i="9"/>
  <c r="G38" i="9"/>
  <c r="G39" i="9"/>
  <c r="G40" i="9"/>
  <c r="G41" i="9"/>
  <c r="G42" i="9"/>
  <c r="G44" i="9"/>
  <c r="G45" i="9"/>
  <c r="G47" i="9"/>
  <c r="F45" i="9"/>
  <c r="F47" i="9"/>
  <c r="E47" i="9"/>
  <c r="P47" i="8"/>
  <c r="O45" i="8"/>
  <c r="O47" i="8"/>
  <c r="N45" i="8"/>
  <c r="N47" i="8"/>
  <c r="M45" i="8"/>
  <c r="M47" i="8"/>
  <c r="L45" i="8"/>
  <c r="L47" i="8"/>
  <c r="K45" i="8"/>
  <c r="K47" i="8"/>
  <c r="J45" i="8"/>
  <c r="J47" i="8"/>
  <c r="I45" i="8"/>
  <c r="I47" i="8"/>
  <c r="H45" i="8"/>
  <c r="H47" i="8"/>
  <c r="G33" i="8"/>
  <c r="G43" i="8"/>
  <c r="G34" i="8"/>
  <c r="G35" i="8"/>
  <c r="G36" i="8"/>
  <c r="G37" i="8"/>
  <c r="G38" i="8"/>
  <c r="G39" i="8"/>
  <c r="G40" i="8"/>
  <c r="G41" i="8"/>
  <c r="G42" i="8"/>
  <c r="G44" i="8"/>
  <c r="G45" i="8"/>
  <c r="G47" i="8"/>
  <c r="F45" i="8"/>
  <c r="F47" i="8"/>
  <c r="E47" i="8"/>
  <c r="P47" i="7"/>
  <c r="O45" i="7"/>
  <c r="O47" i="7"/>
  <c r="N45" i="7"/>
  <c r="N47" i="7"/>
  <c r="M45" i="7"/>
  <c r="M47" i="7"/>
  <c r="L45" i="7"/>
  <c r="L47" i="7"/>
  <c r="K45" i="7"/>
  <c r="K47" i="7"/>
  <c r="J45" i="7"/>
  <c r="J47" i="7"/>
  <c r="I45" i="7"/>
  <c r="I47" i="7"/>
  <c r="H45" i="7"/>
  <c r="H47" i="7"/>
  <c r="G33" i="7"/>
  <c r="G43" i="7"/>
  <c r="G34" i="7"/>
  <c r="G35" i="7"/>
  <c r="G36" i="7"/>
  <c r="G37" i="7"/>
  <c r="G38" i="7"/>
  <c r="G39" i="7"/>
  <c r="G40" i="7"/>
  <c r="G41" i="7"/>
  <c r="G42" i="7"/>
  <c r="G44" i="7"/>
  <c r="G45" i="7"/>
  <c r="G47" i="7"/>
  <c r="F45" i="7"/>
  <c r="F47" i="7"/>
  <c r="E47" i="7"/>
  <c r="P47" i="6"/>
  <c r="O45" i="6"/>
  <c r="O47" i="6"/>
  <c r="N45" i="6"/>
  <c r="N47" i="6"/>
  <c r="M45" i="6"/>
  <c r="M47" i="6"/>
  <c r="L45" i="6"/>
  <c r="L47" i="6"/>
  <c r="K45" i="6"/>
  <c r="K47" i="6"/>
  <c r="J45" i="6"/>
  <c r="J47" i="6"/>
  <c r="I45" i="6"/>
  <c r="I47" i="6"/>
  <c r="H45" i="6"/>
  <c r="H47" i="6"/>
  <c r="G33" i="6"/>
  <c r="G43" i="6"/>
  <c r="G34" i="6"/>
  <c r="G35" i="6"/>
  <c r="G36" i="6"/>
  <c r="G37" i="6"/>
  <c r="G38" i="6"/>
  <c r="G39" i="6"/>
  <c r="G40" i="6"/>
  <c r="G41" i="6"/>
  <c r="G42" i="6"/>
  <c r="G44" i="6"/>
  <c r="G45" i="6"/>
  <c r="G47" i="6"/>
  <c r="F45" i="6"/>
  <c r="F47" i="6"/>
  <c r="E47" i="6"/>
  <c r="P47" i="5"/>
  <c r="O45" i="5"/>
  <c r="O47" i="5"/>
  <c r="N45" i="5"/>
  <c r="N47" i="5"/>
  <c r="M45" i="5"/>
  <c r="M47" i="5"/>
  <c r="L45" i="5"/>
  <c r="L47" i="5"/>
  <c r="K45" i="5"/>
  <c r="K47" i="5"/>
  <c r="J45" i="5"/>
  <c r="J47" i="5"/>
  <c r="I45" i="5"/>
  <c r="I47" i="5"/>
  <c r="H45" i="5"/>
  <c r="H47" i="5"/>
  <c r="G33" i="5"/>
  <c r="G43" i="5"/>
  <c r="G34" i="5"/>
  <c r="G35" i="5"/>
  <c r="G36" i="5"/>
  <c r="G37" i="5"/>
  <c r="G38" i="5"/>
  <c r="G39" i="5"/>
  <c r="G40" i="5"/>
  <c r="G41" i="5"/>
  <c r="G42" i="5"/>
  <c r="G44" i="5"/>
  <c r="G45" i="5"/>
  <c r="G47" i="5"/>
  <c r="F45" i="5"/>
  <c r="F47" i="5"/>
  <c r="E47" i="5"/>
  <c r="P47" i="4"/>
  <c r="O45" i="4"/>
  <c r="O47" i="4"/>
  <c r="N45" i="4"/>
  <c r="N47" i="4"/>
  <c r="M45" i="4"/>
  <c r="M47" i="4"/>
  <c r="L45" i="4"/>
  <c r="L47" i="4"/>
  <c r="K45" i="4"/>
  <c r="K47" i="4"/>
  <c r="J45" i="4"/>
  <c r="J47" i="4"/>
  <c r="I45" i="4"/>
  <c r="I47" i="4"/>
  <c r="H45" i="4"/>
  <c r="H47" i="4"/>
  <c r="G33" i="4"/>
  <c r="G43" i="4"/>
  <c r="G34" i="4"/>
  <c r="G35" i="4"/>
  <c r="G36" i="4"/>
  <c r="G37" i="4"/>
  <c r="G38" i="4"/>
  <c r="G39" i="4"/>
  <c r="G40" i="4"/>
  <c r="G41" i="4"/>
  <c r="G42" i="4"/>
  <c r="G44" i="4"/>
  <c r="G45" i="4"/>
  <c r="G47" i="4"/>
  <c r="F45" i="4"/>
  <c r="F47" i="4"/>
  <c r="E47" i="4"/>
  <c r="P47" i="3"/>
  <c r="O45" i="3"/>
  <c r="O47" i="3"/>
  <c r="N45" i="3"/>
  <c r="N47" i="3"/>
  <c r="M45" i="3"/>
  <c r="M47" i="3"/>
  <c r="L45" i="3"/>
  <c r="L47" i="3"/>
  <c r="K45" i="3"/>
  <c r="K47" i="3"/>
  <c r="J45" i="3"/>
  <c r="J47" i="3"/>
  <c r="I45" i="3"/>
  <c r="I47" i="3"/>
  <c r="H45" i="3"/>
  <c r="H47" i="3"/>
  <c r="G33" i="3"/>
  <c r="G43" i="3"/>
  <c r="G34" i="3"/>
  <c r="G35" i="3"/>
  <c r="G36" i="3"/>
  <c r="G37" i="3"/>
  <c r="G38" i="3"/>
  <c r="G39" i="3"/>
  <c r="G40" i="3"/>
  <c r="G41" i="3"/>
  <c r="G42" i="3"/>
  <c r="G44" i="3"/>
  <c r="G45" i="3"/>
  <c r="G47" i="3"/>
  <c r="F45" i="3"/>
  <c r="F47" i="3"/>
  <c r="E47" i="3"/>
  <c r="P47" i="2"/>
  <c r="O45" i="2"/>
  <c r="O47" i="2"/>
  <c r="N45" i="2"/>
  <c r="N47" i="2"/>
  <c r="M45" i="2"/>
  <c r="M47" i="2"/>
  <c r="L45" i="2"/>
  <c r="L47" i="2"/>
  <c r="K45" i="2"/>
  <c r="K47" i="2"/>
  <c r="J45" i="2"/>
  <c r="J47" i="2"/>
  <c r="I45" i="2"/>
  <c r="I47" i="2"/>
  <c r="H45" i="2"/>
  <c r="H47" i="2"/>
  <c r="G33" i="2"/>
  <c r="G43" i="2"/>
  <c r="G34" i="2"/>
  <c r="G35" i="2"/>
  <c r="G36" i="2"/>
  <c r="G37" i="2"/>
  <c r="G38" i="2"/>
  <c r="G39" i="2"/>
  <c r="G40" i="2"/>
  <c r="G41" i="2"/>
  <c r="G42" i="2"/>
  <c r="G44" i="2"/>
  <c r="G45" i="2"/>
  <c r="G47" i="2"/>
  <c r="F45" i="2"/>
  <c r="F47" i="2"/>
  <c r="E47" i="2"/>
  <c r="P47" i="1"/>
  <c r="O45" i="1"/>
  <c r="O47" i="1"/>
  <c r="N45" i="1"/>
  <c r="N47" i="1"/>
  <c r="M45" i="1"/>
  <c r="M47" i="1"/>
  <c r="L45" i="1"/>
  <c r="L47" i="1"/>
  <c r="K45" i="1"/>
  <c r="K47" i="1"/>
  <c r="J45" i="1"/>
  <c r="J47" i="1"/>
  <c r="I45" i="1"/>
  <c r="I47" i="1"/>
  <c r="H45" i="1"/>
  <c r="H47" i="1"/>
  <c r="G33" i="1"/>
  <c r="G43" i="1"/>
  <c r="G34" i="1"/>
  <c r="G35" i="1"/>
  <c r="G36" i="1"/>
  <c r="G37" i="1"/>
  <c r="G38" i="1"/>
  <c r="G39" i="1"/>
  <c r="G40" i="1"/>
  <c r="G41" i="1"/>
  <c r="G42" i="1"/>
  <c r="G44" i="1"/>
  <c r="G45" i="1"/>
  <c r="G47" i="1"/>
  <c r="F45" i="1"/>
  <c r="F47" i="1"/>
  <c r="E47" i="1"/>
</calcChain>
</file>

<file path=xl/sharedStrings.xml><?xml version="1.0" encoding="utf-8"?>
<sst xmlns="http://schemas.openxmlformats.org/spreadsheetml/2006/main" count="1609" uniqueCount="109">
  <si>
    <t>Epic</t>
  </si>
  <si>
    <t>Sells</t>
  </si>
  <si>
    <t>Hits</t>
  </si>
  <si>
    <t>Level</t>
  </si>
  <si>
    <t>Common</t>
  </si>
  <si>
    <t>XP</t>
  </si>
  <si>
    <t>A</t>
  </si>
  <si>
    <t>CA</t>
  </si>
  <si>
    <t>D</t>
  </si>
  <si>
    <t>CD</t>
  </si>
  <si>
    <t>SP</t>
  </si>
  <si>
    <t>H</t>
  </si>
  <si>
    <t>ST</t>
  </si>
  <si>
    <t>Miss</t>
  </si>
  <si>
    <t>Frozzilla</t>
  </si>
  <si>
    <t>59-60</t>
  </si>
  <si>
    <t>Scorceptor</t>
  </si>
  <si>
    <t>Sulvo</t>
  </si>
  <si>
    <t>Tortusk</t>
  </si>
  <si>
    <t>Viprillo</t>
  </si>
  <si>
    <t>Lupow</t>
  </si>
  <si>
    <t>Volferno</t>
  </si>
  <si>
    <t>Elite</t>
  </si>
  <si>
    <t>Cygon</t>
  </si>
  <si>
    <t>Frizzap</t>
  </si>
  <si>
    <t>Jirooph</t>
  </si>
  <si>
    <t>Uncommon</t>
  </si>
  <si>
    <t>Ave Per Day</t>
  </si>
  <si>
    <t>Common &amp; 
Uncommon</t>
  </si>
  <si>
    <t>Ave Per Week</t>
  </si>
  <si>
    <t>Skullossal</t>
  </si>
  <si>
    <t>Days</t>
  </si>
  <si>
    <t>Totals</t>
  </si>
  <si>
    <t>Cactumus</t>
  </si>
  <si>
    <t>Lithosaur</t>
  </si>
  <si>
    <t>Saberpus</t>
  </si>
  <si>
    <t>Grawlion</t>
  </si>
  <si>
    <t>Carakrag</t>
  </si>
  <si>
    <t>Bolbrawl</t>
  </si>
  <si>
    <t>Eyesaur</t>
  </si>
  <si>
    <t>Uni</t>
  </si>
  <si>
    <t>Killawatt</t>
  </si>
  <si>
    <t>Equiflora</t>
  </si>
  <si>
    <t>Cryceptor</t>
  </si>
  <si>
    <t>Yipyip</t>
  </si>
  <si>
    <t>Rowl</t>
  </si>
  <si>
    <t>Rockee</t>
  </si>
  <si>
    <t>Perchie</t>
  </si>
  <si>
    <t>Fungoo</t>
  </si>
  <si>
    <t>Electrifoal</t>
  </si>
  <si>
    <t>Cuddlish</t>
  </si>
  <si>
    <t>Chromawl</t>
  </si>
  <si>
    <t>Banefly</t>
  </si>
  <si>
    <t>Capturing Results of each beast per day  (Construct Beasts Highlighted)</t>
  </si>
  <si>
    <t>Lvl 1</t>
  </si>
  <si>
    <t>Name &amp; Date:</t>
  </si>
  <si>
    <t>Common Total</t>
  </si>
  <si>
    <t>Uncommon Total</t>
  </si>
  <si>
    <t>All Capturing Total</t>
  </si>
  <si>
    <t>Shards List (name shards or abbreviate)</t>
  </si>
  <si>
    <t>All Elites</t>
  </si>
  <si>
    <t>Elite Total</t>
  </si>
  <si>
    <t>Epic Total</t>
  </si>
  <si>
    <t>DAY 1 Grand Totals</t>
  </si>
  <si>
    <t>DAY 2 Grand Totals</t>
  </si>
  <si>
    <t>DAY 01</t>
  </si>
  <si>
    <t>DAY 02</t>
  </si>
  <si>
    <t>DAY 03</t>
  </si>
  <si>
    <t>DAY 3 Grand Totals</t>
  </si>
  <si>
    <t>DAY 04</t>
  </si>
  <si>
    <t>DAY 4 Grand Totals</t>
  </si>
  <si>
    <t>DAY 05</t>
  </si>
  <si>
    <t>DAY 5 Grand Totals</t>
  </si>
  <si>
    <t>DAY 06</t>
  </si>
  <si>
    <t>DAY 6 Grand Totals</t>
  </si>
  <si>
    <t>DAY 07</t>
  </si>
  <si>
    <t>DAY 7 Grand Totals</t>
  </si>
  <si>
    <t>DAY 08</t>
  </si>
  <si>
    <t>DAY 8 Grand Totals</t>
  </si>
  <si>
    <t>DAY 09</t>
  </si>
  <si>
    <t>DAY 9 Grand Totals</t>
  </si>
  <si>
    <t>DAY 10</t>
  </si>
  <si>
    <t>DAY 10 Grand Totals</t>
  </si>
  <si>
    <t>DAY 11</t>
  </si>
  <si>
    <t>DAY 11 Grand Totals</t>
  </si>
  <si>
    <t>DAY 12</t>
  </si>
  <si>
    <t>DAY 12 Grand Totals</t>
  </si>
  <si>
    <t>DAY 13</t>
  </si>
  <si>
    <t>DAY 13 Grand Totals</t>
  </si>
  <si>
    <t>DAY 14</t>
  </si>
  <si>
    <t>DAY 14 Grand Totals</t>
  </si>
  <si>
    <t>Construct &amp; Sector 6 Level 59-60 Capturing &amp; Crystallizing Totals (14 days)</t>
  </si>
  <si>
    <t>Beasts</t>
  </si>
  <si>
    <t>Elite &amp; Epic Level 1 Hatched Crystallizing Totals (14 days)</t>
  </si>
  <si>
    <t>Electrofoal</t>
  </si>
  <si>
    <t>Shards List (abreviate shards)</t>
  </si>
  <si>
    <t>Elite &amp;
Epic</t>
  </si>
  <si>
    <t>Notes:</t>
  </si>
  <si>
    <t>Capturing &amp; Hatched Crystallizing Grand Totals (14 days)</t>
  </si>
  <si>
    <t>Captured &amp;
Hatched</t>
  </si>
  <si>
    <t>Lvl 1
59-60</t>
  </si>
  <si>
    <t>Shards Amounts</t>
  </si>
  <si>
    <t>div by</t>
  </si>
  <si>
    <t>All Hatched Total</t>
  </si>
  <si>
    <t>Hatched Results of each beast per day  (Easiest Epic to breed highlighted)</t>
  </si>
  <si>
    <t>All Hatched Totals</t>
  </si>
  <si>
    <t>Adv Attack Crystal = Attack &amp; Cosmic Attack
Defender Crystal = Defense &amp; Cosmic Defense
Resillience Crystal = Health &amp; Stamina
Strike Crystal = Attack, Cos Attack, &amp; Speed
Complete Crystal = Atk, Catk, Def, Cdef, Speed, Health, Stamina
Small = 1     Regular = 3     Large = 5     Huge = 7
Small XP = 200xp     Regular XP = 500xp     Large XP = 2,000xp     Huge XP = 5,000xp</t>
  </si>
  <si>
    <r>
      <t xml:space="preserve">Instructions:
14 Day Crystallizing Results:  This is set up for a 14 day crystallizing comparison between Level 59-60 Common &amp; Uncommon beasts found on Construct and Sector 6, as well as Level 1 only Elite &amp; Epic Breeding for selling/crystallizing.  It would be too complex to do different levels and more beasts than these.  Recommend using a text program to keep all data on every beast you sell, including onces that don't give crystals, and date each day, then put in the data here.  Please save file and email it to me at JohnnyFievIsAlive@gmail.com.  
</t>
    </r>
    <r>
      <rPr>
        <b/>
        <u/>
        <sz val="12"/>
        <color theme="0"/>
        <rFont val="Calibri"/>
        <scheme val="minor"/>
      </rPr>
      <t>Only fill in squares that are completely blank</t>
    </r>
    <r>
      <rPr>
        <b/>
        <sz val="12"/>
        <color theme="0"/>
        <rFont val="Calibri"/>
        <family val="2"/>
        <scheme val="minor"/>
      </rPr>
      <t xml:space="preserve">.  Fill in the TOTAL added amount in each square for that day.  By total, I mean if you get 2 Large Attack Crystals, that amounts to 10 Attack.  3 Huge XP Shards amount to 15,000xp.  Any square with a zero on it will automatically total things for you.  Do not delete or add rows, but you can change row height to 0.0 without screwing up the formulas if you wish.  Use tabs to switch between days &amp; final page.  Be precise!  Have fun.
</t>
    </r>
    <r>
      <rPr>
        <b/>
        <sz val="12"/>
        <color rgb="FFFFFE7C"/>
        <rFont val="Calibri"/>
        <scheme val="minor"/>
      </rPr>
      <t>Sells = how many of that beast you sold/crystallized.</t>
    </r>
    <r>
      <rPr>
        <b/>
        <sz val="12"/>
        <color rgb="FFFF0000"/>
        <rFont val="Calibri"/>
        <scheme val="minor"/>
      </rPr>
      <t xml:space="preserve">  </t>
    </r>
    <r>
      <rPr>
        <b/>
        <sz val="12"/>
        <color rgb="FF75FF76"/>
        <rFont val="Calibri"/>
        <scheme val="minor"/>
      </rPr>
      <t>Hits = how many times it gave crystals or shards (lunar is irrelevant here).</t>
    </r>
  </si>
  <si>
    <r>
      <t xml:space="preserve">Instructions:
14 Day Crystallizing Results:  This is set up for a 14 day crystallizing comparison between Level 59-60 Common &amp; Uncommon beasts found on Construct and Sector 6, as well as Level 1 only Elite &amp; Epic Breeding for selling/crystallizing.  It would be too complex to do different levels and more beasts than these.  Recommend using a text program to keep all data on every beast you sell, including onces that don't give crystals, and date each day, then put in the data here.  Please save file and email it to me at JohnnyFievIsAlive@gmail.com.  
Only fill in squares that are completely blank.  Fill in the TOTAL added amount in each square for that day.  By total, I mean if you get 2 Large Attack Crystals, that amounts to 10 Attack.  3 Huge XP Shards amount to 15,000xp.  Any square with a zero on it will automatically total things for you.  Do not delete or add rows, but you can change row height to 0.0 without screwing up the formulas if you wish.  Use tabs to switch between days &amp; final page.  Be precise!  Have fun.
</t>
    </r>
    <r>
      <rPr>
        <b/>
        <sz val="12"/>
        <color rgb="FFFFFE7C"/>
        <rFont val="Calibri"/>
        <scheme val="minor"/>
      </rPr>
      <t>Sells = how many of that beast you sold/crystallized.</t>
    </r>
    <r>
      <rPr>
        <b/>
        <sz val="12"/>
        <color theme="0"/>
        <rFont val="Calibri"/>
        <family val="2"/>
        <scheme val="minor"/>
      </rPr>
      <t xml:space="preserve">  </t>
    </r>
    <r>
      <rPr>
        <b/>
        <sz val="12"/>
        <color rgb="FF75FF76"/>
        <rFont val="Calibri"/>
        <scheme val="minor"/>
      </rPr>
      <t>Hits = how many times it gave crystals or shards (lunar is irrelevant here).</t>
    </r>
    <r>
      <rPr>
        <b/>
        <sz val="12"/>
        <color theme="0"/>
        <rFont val="Calibri"/>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</si>
</sst>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fonts count="57" x14ac:knownFonts="1">
    <font>
      <sz val="12"/>
      <color theme="1"/>
      <name val="Calibri"/>
      <family val="2"/>
      <scheme val="minor"/>
    </font>
    <font>
      <u/>
      <sz val="12"/>
      <color theme="10"/>
      <name val="Calibri"/>
      <family val="2"/>
      <scheme val="minor"/>
    </font>
    <font>
      <u/>
      <sz val="12"/>
      <color theme="1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12"/>
      <color rgb="FF8500FF"/>
      <name val="Calibri"/>
      <scheme val="minor"/>
    </font>
    <font>
      <b/>
      <sz val="12"/>
      <color rgb="FF0000FF"/>
      <name val="Calibri"/>
      <scheme val="minor"/>
    </font>
    <font>
      <b/>
      <sz val="12"/>
      <color rgb="FFFF0000"/>
      <name val="Calibri"/>
      <scheme val="minor"/>
    </font>
    <font>
      <b/>
      <sz val="12"/>
      <color rgb="FFFF00B2"/>
      <name val="Calibri"/>
      <scheme val="minor"/>
    </font>
    <font>
      <b/>
      <sz val="12"/>
      <color rgb="FF639FE2"/>
      <name val="Calibri"/>
      <scheme val="minor"/>
    </font>
    <font>
      <b/>
      <sz val="12"/>
      <color rgb="FF00CB05"/>
      <name val="Calibri"/>
      <scheme val="minor"/>
    </font>
    <font>
      <b/>
      <sz val="16"/>
      <color theme="1"/>
      <name val="Calibri"/>
      <scheme val="minor"/>
    </font>
    <font>
      <b/>
      <sz val="14"/>
      <color theme="1"/>
      <name val="Calibri"/>
      <scheme val="minor"/>
    </font>
    <font>
      <b/>
      <sz val="14"/>
      <color rgb="FFFF0000"/>
      <name val="Calibri"/>
      <scheme val="minor"/>
    </font>
    <font>
      <b/>
      <sz val="14"/>
      <color rgb="FFFF00B2"/>
      <name val="Calibri"/>
      <scheme val="minor"/>
    </font>
    <font>
      <b/>
      <sz val="14"/>
      <color rgb="FF0000FF"/>
      <name val="Calibri"/>
      <scheme val="minor"/>
    </font>
    <font>
      <b/>
      <sz val="14"/>
      <color rgb="FF8500FF"/>
      <name val="Calibri"/>
      <scheme val="minor"/>
    </font>
    <font>
      <b/>
      <sz val="14"/>
      <color rgb="FF639FE2"/>
      <name val="Calibri"/>
      <scheme val="minor"/>
    </font>
    <font>
      <b/>
      <sz val="14"/>
      <color rgb="FF00CB05"/>
      <name val="Calibri"/>
      <scheme val="minor"/>
    </font>
    <font>
      <sz val="12"/>
      <color rgb="FFFFFFFF"/>
      <name val="Calibri"/>
      <family val="2"/>
      <scheme val="minor"/>
    </font>
    <font>
      <b/>
      <sz val="12"/>
      <color rgb="FFE26B0A"/>
      <name val="Calibri"/>
      <scheme val="minor"/>
    </font>
    <font>
      <b/>
      <sz val="14"/>
      <color rgb="FF000000"/>
      <name val="Calibri"/>
      <scheme val="minor"/>
    </font>
    <font>
      <b/>
      <sz val="14"/>
      <color rgb="FFE26B0A"/>
      <name val="Calibri"/>
      <scheme val="minor"/>
    </font>
    <font>
      <b/>
      <sz val="20"/>
      <color theme="1"/>
      <name val="Calibri"/>
      <scheme val="minor"/>
    </font>
    <font>
      <b/>
      <sz val="10"/>
      <color theme="1"/>
      <name val="Calibri"/>
      <scheme val="minor"/>
    </font>
    <font>
      <sz val="10"/>
      <color theme="1"/>
      <name val="Calibri"/>
      <scheme val="minor"/>
    </font>
    <font>
      <b/>
      <sz val="12"/>
      <color rgb="FFFFFFFF"/>
      <name val="Calibri"/>
      <scheme val="minor"/>
    </font>
    <font>
      <sz val="12"/>
      <color rgb="FFFF0000"/>
      <name val="Calibri"/>
      <family val="2"/>
      <scheme val="minor"/>
    </font>
    <font>
      <sz val="12"/>
      <color rgb="FFFF6600"/>
      <name val="Calibri"/>
      <scheme val="minor"/>
    </font>
    <font>
      <b/>
      <sz val="12"/>
      <color rgb="FFFF6600"/>
      <name val="Calibri"/>
      <scheme val="minor"/>
    </font>
    <font>
      <b/>
      <sz val="10"/>
      <color theme="0" tint="-0.14999847407452621"/>
      <name val="Calibri"/>
      <scheme val="minor"/>
    </font>
    <font>
      <b/>
      <sz val="12"/>
      <color theme="1" tint="0.499984740745262"/>
      <name val="Calibri"/>
      <scheme val="minor"/>
    </font>
    <font>
      <sz val="12"/>
      <color theme="1" tint="0.249977111117893"/>
      <name val="Calibri"/>
      <scheme val="minor"/>
    </font>
    <font>
      <sz val="12"/>
      <color rgb="FF008000"/>
      <name val="Calibri"/>
      <scheme val="minor"/>
    </font>
    <font>
      <b/>
      <sz val="12"/>
      <color rgb="FF008000"/>
      <name val="Calibri"/>
      <scheme val="minor"/>
    </font>
    <font>
      <b/>
      <sz val="10"/>
      <color rgb="FFD9D9D9"/>
      <name val="Calibri"/>
      <scheme val="minor"/>
    </font>
    <font>
      <b/>
      <sz val="12"/>
      <color rgb="FFFFFE7C"/>
      <name val="Calibri"/>
      <scheme val="minor"/>
    </font>
    <font>
      <b/>
      <sz val="12"/>
      <color rgb="FF75FF76"/>
      <name val="Calibri"/>
      <scheme val="minor"/>
    </font>
    <font>
      <b/>
      <sz val="12"/>
      <color rgb="FFFF7EFD"/>
      <name val="Calibri"/>
      <scheme val="minor"/>
    </font>
    <font>
      <b/>
      <sz val="20"/>
      <color theme="0"/>
      <name val="Calibri"/>
      <scheme val="minor"/>
    </font>
    <font>
      <sz val="14"/>
      <color theme="1"/>
      <name val="Calibri"/>
      <scheme val="minor"/>
    </font>
    <font>
      <sz val="20"/>
      <color theme="1"/>
      <name val="Calibri"/>
      <scheme val="minor"/>
    </font>
    <font>
      <sz val="12"/>
      <color rgb="FF0000FF"/>
      <name val="Calibri"/>
      <scheme val="minor"/>
    </font>
    <font>
      <sz val="12"/>
      <color rgb="FFFF00B2"/>
      <name val="Calibri"/>
      <scheme val="minor"/>
    </font>
    <font>
      <sz val="14"/>
      <color rgb="FFFF00B2"/>
      <name val="Calibri"/>
      <scheme val="minor"/>
    </font>
    <font>
      <sz val="14"/>
      <color rgb="FFFF0000"/>
      <name val="Calibri"/>
      <scheme val="minor"/>
    </font>
    <font>
      <sz val="14"/>
      <color rgb="FF0000FF"/>
      <name val="Calibri"/>
      <scheme val="minor"/>
    </font>
    <font>
      <sz val="12"/>
      <color rgb="FF8500FF"/>
      <name val="Calibri"/>
      <scheme val="minor"/>
    </font>
    <font>
      <sz val="14"/>
      <color rgb="FF8500FF"/>
      <name val="Calibri"/>
      <scheme val="minor"/>
    </font>
    <font>
      <sz val="12"/>
      <color rgb="FF639FE2"/>
      <name val="Calibri"/>
      <scheme val="minor"/>
    </font>
    <font>
      <sz val="14"/>
      <color rgb="FF639FE2"/>
      <name val="Calibri"/>
      <scheme val="minor"/>
    </font>
    <font>
      <sz val="12"/>
      <color rgb="FF00CB05"/>
      <name val="Calibri"/>
      <scheme val="minor"/>
    </font>
    <font>
      <sz val="14"/>
      <color rgb="FF00CB05"/>
      <name val="Calibri"/>
      <scheme val="minor"/>
    </font>
    <font>
      <sz val="12"/>
      <color rgb="FFE26B0A"/>
      <name val="Calibri"/>
      <scheme val="minor"/>
    </font>
    <font>
      <sz val="14"/>
      <color rgb="FFE26B0A"/>
      <name val="Calibri"/>
      <scheme val="minor"/>
    </font>
    <font>
      <b/>
      <u/>
      <sz val="12"/>
      <color theme="0"/>
      <name val="Calibri"/>
      <scheme val="minor"/>
    </font>
  </fonts>
  <fills count="55">
    <fill>
      <patternFill patternType="none"/>
    </fill>
    <fill>
      <patternFill patternType="gray125"/>
    </fill>
    <fill>
      <patternFill patternType="solid">
        <fgColor rgb="FF8BFF98"/>
        <bgColor indexed="64"/>
      </patternFill>
    </fill>
    <fill>
      <patternFill patternType="solid">
        <fgColor rgb="FFFFFC7A"/>
        <bgColor indexed="64"/>
      </patternFill>
    </fill>
    <fill>
      <patternFill patternType="solid">
        <fgColor rgb="FFFF7A77"/>
        <bgColor indexed="64"/>
      </patternFill>
    </fill>
    <fill>
      <patternFill patternType="solid">
        <fgColor rgb="FFFF0000"/>
        <bgColor indexed="64"/>
      </patternFill>
    </fill>
    <fill>
      <patternFill patternType="solid">
        <fgColor rgb="FFFF6600"/>
        <bgColor indexed="64"/>
      </patternFill>
    </fill>
    <fill>
      <patternFill patternType="solid">
        <fgColor rgb="FF0000FF"/>
        <bgColor indexed="64"/>
      </patternFill>
    </fill>
    <fill>
      <patternFill patternType="solid">
        <fgColor theme="0" tint="-4.9989318521683403E-2"/>
        <bgColor indexed="64"/>
      </patternFill>
    </fill>
    <fill>
      <patternFill patternType="solid">
        <fgColor rgb="FFFF6600"/>
        <bgColor rgb="FF000000"/>
      </patternFill>
    </fill>
    <fill>
      <patternFill patternType="solid">
        <fgColor theme="0"/>
        <bgColor indexed="64"/>
      </patternFill>
    </fill>
    <fill>
      <patternFill patternType="solid">
        <fgColor rgb="FFFFEF00"/>
        <bgColor indexed="64"/>
      </patternFill>
    </fill>
    <fill>
      <patternFill patternType="solid">
        <fgColor rgb="FFFFF8A4"/>
        <bgColor indexed="64"/>
      </patternFill>
    </fill>
    <fill>
      <patternFill patternType="solid">
        <fgColor rgb="FFADFFBA"/>
        <bgColor indexed="64"/>
      </patternFill>
    </fill>
    <fill>
      <patternFill patternType="solid">
        <fgColor rgb="FF00F208"/>
        <bgColor indexed="64"/>
      </patternFill>
    </fill>
    <fill>
      <patternFill patternType="solid">
        <fgColor rgb="FFFFB6AE"/>
        <bgColor indexed="64"/>
      </patternFill>
    </fill>
    <fill>
      <patternFill patternType="solid">
        <fgColor rgb="FFFF4E51"/>
        <bgColor indexed="64"/>
      </patternFill>
    </fill>
    <fill>
      <patternFill patternType="solid">
        <fgColor theme="0" tint="-0.14999847407452621"/>
        <bgColor indexed="64"/>
      </patternFill>
    </fill>
    <fill>
      <patternFill patternType="solid">
        <fgColor theme="1"/>
        <bgColor indexed="64"/>
      </patternFill>
    </fill>
    <fill>
      <patternFill patternType="solid">
        <fgColor rgb="FFD9D9D9"/>
        <bgColor indexed="64"/>
      </patternFill>
    </fill>
    <fill>
      <patternFill patternType="solid">
        <fgColor theme="0" tint="-0.14999847407452621"/>
        <bgColor rgb="FF000000"/>
      </patternFill>
    </fill>
    <fill>
      <patternFill patternType="solid">
        <fgColor rgb="FFFFC8C5"/>
        <bgColor indexed="64"/>
      </patternFill>
    </fill>
    <fill>
      <patternFill patternType="solid">
        <fgColor rgb="FFFFCEB1"/>
        <bgColor indexed="64"/>
      </patternFill>
    </fill>
    <fill>
      <patternFill patternType="solid">
        <fgColor theme="0" tint="-0.34998626667073579"/>
        <bgColor indexed="64"/>
      </patternFill>
    </fill>
    <fill>
      <patternFill patternType="solid">
        <fgColor theme="0"/>
        <bgColor rgb="FF000000"/>
      </patternFill>
    </fill>
    <fill>
      <patternFill patternType="solid">
        <fgColor theme="0" tint="-0.499984740745262"/>
        <bgColor indexed="64"/>
      </patternFill>
    </fill>
    <fill>
      <patternFill patternType="solid">
        <fgColor rgb="FF00C41B"/>
        <bgColor indexed="64"/>
      </patternFill>
    </fill>
    <fill>
      <patternFill patternType="solid">
        <fgColor rgb="FF000000"/>
        <bgColor rgb="FF000000"/>
      </patternFill>
    </fill>
    <fill>
      <patternFill patternType="solid">
        <fgColor theme="1" tint="0.249977111117893"/>
        <bgColor indexed="64"/>
      </patternFill>
    </fill>
    <fill>
      <patternFill patternType="solid">
        <fgColor rgb="FFFFE5E5"/>
        <bgColor indexed="64"/>
      </patternFill>
    </fill>
    <fill>
      <patternFill patternType="solid">
        <fgColor rgb="FFFFF1E5"/>
        <bgColor indexed="64"/>
      </patternFill>
    </fill>
    <fill>
      <patternFill patternType="solid">
        <fgColor rgb="FFE8E8FF"/>
        <bgColor indexed="64"/>
      </patternFill>
    </fill>
    <fill>
      <patternFill patternType="solid">
        <fgColor rgb="FFE7FFE5"/>
        <bgColor indexed="64"/>
      </patternFill>
    </fill>
    <fill>
      <patternFill patternType="solid">
        <fgColor rgb="FFF800FF"/>
        <bgColor indexed="64"/>
      </patternFill>
    </fill>
    <fill>
      <patternFill patternType="solid">
        <fgColor rgb="FFBDFFC1"/>
        <bgColor indexed="64"/>
      </patternFill>
    </fill>
    <fill>
      <patternFill patternType="solid">
        <fgColor rgb="FFA6A6A6"/>
        <bgColor indexed="64"/>
      </patternFill>
    </fill>
    <fill>
      <patternFill patternType="solid">
        <fgColor theme="1"/>
        <bgColor rgb="FF000000"/>
      </patternFill>
    </fill>
    <fill>
      <patternFill patternType="solid">
        <fgColor rgb="FFFFCBC8"/>
        <bgColor indexed="64"/>
      </patternFill>
    </fill>
    <fill>
      <patternFill patternType="solid">
        <fgColor rgb="FFFFCBC8"/>
        <bgColor rgb="FF000000"/>
      </patternFill>
    </fill>
    <fill>
      <patternFill patternType="solid">
        <fgColor rgb="FFFFE1CD"/>
        <bgColor indexed="64"/>
      </patternFill>
    </fill>
    <fill>
      <patternFill patternType="solid">
        <fgColor rgb="FFFFF9D0"/>
        <bgColor indexed="64"/>
      </patternFill>
    </fill>
    <fill>
      <patternFill patternType="solid">
        <fgColor rgb="FFE1FFE6"/>
        <bgColor indexed="64"/>
      </patternFill>
    </fill>
    <fill>
      <patternFill patternType="solid">
        <fgColor rgb="FFD7FFFD"/>
        <bgColor indexed="64"/>
      </patternFill>
    </fill>
    <fill>
      <patternFill patternType="solid">
        <fgColor rgb="FFDADBFF"/>
        <bgColor indexed="64"/>
      </patternFill>
    </fill>
    <fill>
      <patternFill patternType="solid">
        <fgColor rgb="FFEEDDFF"/>
        <bgColor indexed="64"/>
      </patternFill>
    </fill>
    <fill>
      <patternFill patternType="solid">
        <fgColor rgb="FFFFDCDF"/>
        <bgColor indexed="64"/>
      </patternFill>
    </fill>
    <fill>
      <patternFill patternType="solid">
        <fgColor rgb="FFFFDCDF"/>
        <bgColor rgb="FF000000"/>
      </patternFill>
    </fill>
    <fill>
      <patternFill patternType="solid">
        <fgColor rgb="FFFFEAE5"/>
        <bgColor indexed="64"/>
      </patternFill>
    </fill>
    <fill>
      <patternFill patternType="solid">
        <fgColor rgb="FFFFFCE2"/>
        <bgColor indexed="64"/>
      </patternFill>
    </fill>
    <fill>
      <patternFill patternType="solid">
        <fgColor rgb="FFE4FFE5"/>
        <bgColor indexed="64"/>
      </patternFill>
    </fill>
    <fill>
      <patternFill patternType="solid">
        <fgColor rgb="FFDDFFFF"/>
        <bgColor indexed="64"/>
      </patternFill>
    </fill>
    <fill>
      <patternFill patternType="solid">
        <fgColor rgb="FFE0E2FF"/>
        <bgColor indexed="64"/>
      </patternFill>
    </fill>
    <fill>
      <patternFill patternType="solid">
        <fgColor rgb="FFF3E6FF"/>
        <bgColor indexed="64"/>
      </patternFill>
    </fill>
    <fill>
      <patternFill patternType="solid">
        <fgColor rgb="FFCFD1FF"/>
        <bgColor indexed="64"/>
      </patternFill>
    </fill>
    <fill>
      <patternFill patternType="solid">
        <fgColor rgb="FF404040"/>
        <bgColor indexed="64"/>
      </patternFill>
    </fill>
  </fills>
  <borders count="293">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top/>
      <bottom/>
      <diagonal/>
    </border>
    <border>
      <left style="thin">
        <color theme="0" tint="-0.14999847407452621"/>
      </left>
      <right style="thin">
        <color theme="0" tint="-0.14999847407452621"/>
      </right>
      <top style="thin">
        <color theme="0" tint="-0.499984740745262"/>
      </top>
      <bottom style="thin">
        <color theme="0" tint="-0.499984740745262"/>
      </bottom>
      <diagonal/>
    </border>
    <border>
      <left/>
      <right/>
      <top style="thin">
        <color theme="1"/>
      </top>
      <bottom style="thin">
        <color theme="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bottom style="thin">
        <color theme="0" tint="-0.14999847407452621"/>
      </bottom>
      <diagonal/>
    </border>
    <border>
      <left/>
      <right/>
      <top style="thin">
        <color theme="1"/>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14999847407452621"/>
      </top>
      <bottom style="thin">
        <color theme="0" tint="-0.499984740745262"/>
      </bottom>
      <diagonal/>
    </border>
    <border>
      <left style="thin">
        <color theme="0" tint="-0.249977111117893"/>
      </left>
      <right style="thin">
        <color theme="0" tint="-0.249977111117893"/>
      </right>
      <top style="thin">
        <color theme="0" tint="-0.499984740745262"/>
      </top>
      <bottom style="thin">
        <color theme="0" tint="-0.499984740745262"/>
      </bottom>
      <diagonal/>
    </border>
    <border>
      <left/>
      <right style="thin">
        <color theme="0" tint="-0.249977111117893"/>
      </right>
      <top style="thin">
        <color theme="0" tint="-0.499984740745262"/>
      </top>
      <bottom style="thin">
        <color theme="0" tint="-0.499984740745262"/>
      </bottom>
      <diagonal/>
    </border>
    <border>
      <left style="thin">
        <color theme="0" tint="-0.14999847407452621"/>
      </left>
      <right style="thin">
        <color theme="0" tint="-0.14999847407452621"/>
      </right>
      <top style="thin">
        <color theme="0" tint="-0.14999847407452621"/>
      </top>
      <bottom style="thin">
        <color theme="0" tint="-0.499984740745262"/>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1"/>
      </bottom>
      <diagonal/>
    </border>
    <border>
      <left style="thin">
        <color theme="0" tint="-0.14999847407452621"/>
      </left>
      <right style="thin">
        <color theme="0" tint="-0.14999847407452621"/>
      </right>
      <top style="thin">
        <color theme="0" tint="-0.14999847407452621"/>
      </top>
      <bottom style="thin">
        <color theme="1"/>
      </bottom>
      <diagonal/>
    </border>
    <border>
      <left style="thin">
        <color theme="0" tint="-0.14999847407452621"/>
      </left>
      <right/>
      <top style="thin">
        <color theme="0" tint="-0.14999847407452621"/>
      </top>
      <bottom style="thin">
        <color theme="1"/>
      </bottom>
      <diagonal/>
    </border>
    <border>
      <left style="thin">
        <color theme="0" tint="-0.14999847407452621"/>
      </left>
      <right/>
      <top style="thin">
        <color theme="0" tint="-0.249977111117893"/>
      </top>
      <bottom style="thin">
        <color theme="0" tint="-0.249977111117893"/>
      </bottom>
      <diagonal/>
    </border>
    <border>
      <left/>
      <right style="thin">
        <color theme="0" tint="-0.14999847407452621"/>
      </right>
      <top style="thin">
        <color theme="0" tint="-0.249977111117893"/>
      </top>
      <bottom style="thin">
        <color theme="0" tint="-0.249977111117893"/>
      </bottom>
      <diagonal/>
    </border>
    <border>
      <left style="thin">
        <color theme="0" tint="-0.14999847407452621"/>
      </left>
      <right style="thin">
        <color theme="0" tint="-0.14999847407452621"/>
      </right>
      <top/>
      <bottom style="thin">
        <color theme="0" tint="-0.249977111117893"/>
      </bottom>
      <diagonal/>
    </border>
    <border>
      <left style="thin">
        <color theme="0" tint="-0.14999847407452621"/>
      </left>
      <right style="thin">
        <color theme="0" tint="-0.14999847407452621"/>
      </right>
      <top style="thin">
        <color theme="0" tint="-0.249977111117893"/>
      </top>
      <bottom/>
      <diagonal/>
    </border>
    <border>
      <left style="thin">
        <color theme="0" tint="-0.14999847407452621"/>
      </left>
      <right style="thin">
        <color theme="0" tint="-0.14999847407452621"/>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1"/>
      </bottom>
      <diagonal/>
    </border>
    <border>
      <left/>
      <right style="thin">
        <color theme="0" tint="-0.249977111117893"/>
      </right>
      <top style="thin">
        <color theme="0" tint="-0.14999847407452621"/>
      </top>
      <bottom style="thin">
        <color theme="1"/>
      </bottom>
      <diagonal/>
    </border>
    <border>
      <left/>
      <right style="thin">
        <color theme="0" tint="-0.249977111117893"/>
      </right>
      <top style="thin">
        <color theme="0" tint="-0.14999847407452621"/>
      </top>
      <bottom style="thin">
        <color theme="0" tint="-0.14999847407452621"/>
      </bottom>
      <diagonal/>
    </border>
    <border>
      <left style="medium">
        <color rgb="FFAC00FF"/>
      </left>
      <right/>
      <top style="medium">
        <color rgb="FFAC00FF"/>
      </top>
      <bottom style="thin">
        <color theme="0" tint="-0.499984740745262"/>
      </bottom>
      <diagonal/>
    </border>
    <border>
      <left/>
      <right/>
      <top style="medium">
        <color rgb="FFAC00FF"/>
      </top>
      <bottom style="thin">
        <color theme="0" tint="-0.499984740745262"/>
      </bottom>
      <diagonal/>
    </border>
    <border>
      <left/>
      <right style="medium">
        <color rgb="FFAC00FF"/>
      </right>
      <top style="medium">
        <color rgb="FFAC00FF"/>
      </top>
      <bottom style="thin">
        <color theme="0" tint="-0.499984740745262"/>
      </bottom>
      <diagonal/>
    </border>
    <border>
      <left style="medium">
        <color rgb="FFAC00FF"/>
      </left>
      <right/>
      <top style="thin">
        <color theme="0" tint="-0.499984740745262"/>
      </top>
      <bottom style="thin">
        <color theme="0" tint="-0.499984740745262"/>
      </bottom>
      <diagonal/>
    </border>
    <border>
      <left/>
      <right style="medium">
        <color rgb="FFAC00FF"/>
      </right>
      <top style="thin">
        <color theme="0" tint="-0.499984740745262"/>
      </top>
      <bottom style="thin">
        <color theme="0" tint="-0.499984740745262"/>
      </bottom>
      <diagonal/>
    </border>
    <border>
      <left style="medium">
        <color rgb="FFAC00FF"/>
      </left>
      <right/>
      <top style="thin">
        <color theme="0" tint="-0.499984740745262"/>
      </top>
      <bottom/>
      <diagonal/>
    </border>
    <border>
      <left/>
      <right style="medium">
        <color rgb="FFAC00FF"/>
      </right>
      <top style="thin">
        <color theme="0" tint="-0.499984740745262"/>
      </top>
      <bottom/>
      <diagonal/>
    </border>
    <border>
      <left/>
      <right style="medium">
        <color rgb="FFAC00FF"/>
      </right>
      <top style="thin">
        <color theme="0" tint="-0.14999847407452621"/>
      </top>
      <bottom style="thin">
        <color theme="0" tint="-0.14999847407452621"/>
      </bottom>
      <diagonal/>
    </border>
    <border>
      <left style="medium">
        <color rgb="FFAC00FF"/>
      </left>
      <right/>
      <top style="thin">
        <color theme="0" tint="-0.14999847407452621"/>
      </top>
      <bottom style="thin">
        <color theme="0" tint="-0.14999847407452621"/>
      </bottom>
      <diagonal/>
    </border>
    <border>
      <left/>
      <right style="medium">
        <color rgb="FFAC00FF"/>
      </right>
      <top style="thin">
        <color theme="0" tint="-0.14999847407452621"/>
      </top>
      <bottom style="thin">
        <color theme="0" tint="-0.499984740745262"/>
      </bottom>
      <diagonal/>
    </border>
    <border>
      <left/>
      <right style="medium">
        <color rgb="FFAC00FF"/>
      </right>
      <top/>
      <bottom style="thin">
        <color theme="0" tint="-0.14999847407452621"/>
      </bottom>
      <diagonal/>
    </border>
    <border>
      <left style="medium">
        <color rgb="FFAC00FF"/>
      </left>
      <right/>
      <top style="thin">
        <color theme="1"/>
      </top>
      <bottom style="thin">
        <color theme="1"/>
      </bottom>
      <diagonal/>
    </border>
    <border>
      <left/>
      <right style="medium">
        <color rgb="FFAC00FF"/>
      </right>
      <top style="thin">
        <color theme="1"/>
      </top>
      <bottom style="thin">
        <color theme="1"/>
      </bottom>
      <diagonal/>
    </border>
    <border>
      <left style="medium">
        <color rgb="FFAC00FF"/>
      </left>
      <right/>
      <top style="thin">
        <color theme="1"/>
      </top>
      <bottom style="medium">
        <color rgb="FFAC00FF"/>
      </bottom>
      <diagonal/>
    </border>
    <border>
      <left/>
      <right/>
      <top style="thin">
        <color theme="1"/>
      </top>
      <bottom style="medium">
        <color rgb="FFAC00FF"/>
      </bottom>
      <diagonal/>
    </border>
    <border>
      <left/>
      <right style="medium">
        <color rgb="FFAC00FF"/>
      </right>
      <top style="thin">
        <color theme="1"/>
      </top>
      <bottom style="medium">
        <color rgb="FFAC00FF"/>
      </bottom>
      <diagonal/>
    </border>
    <border>
      <left style="medium">
        <color rgb="FFA900FF"/>
      </left>
      <right/>
      <top style="medium">
        <color rgb="FFA900FF"/>
      </top>
      <bottom style="thin">
        <color theme="0" tint="-0.499984740745262"/>
      </bottom>
      <diagonal/>
    </border>
    <border>
      <left/>
      <right/>
      <top style="medium">
        <color rgb="FFA900FF"/>
      </top>
      <bottom style="thin">
        <color theme="0" tint="-0.499984740745262"/>
      </bottom>
      <diagonal/>
    </border>
    <border>
      <left/>
      <right style="medium">
        <color rgb="FFA900FF"/>
      </right>
      <top style="medium">
        <color rgb="FFA900FF"/>
      </top>
      <bottom style="thin">
        <color theme="0" tint="-0.499984740745262"/>
      </bottom>
      <diagonal/>
    </border>
    <border>
      <left style="medium">
        <color rgb="FFA900FF"/>
      </left>
      <right/>
      <top style="thin">
        <color theme="1"/>
      </top>
      <bottom style="thin">
        <color theme="0" tint="-0.499984740745262"/>
      </bottom>
      <diagonal/>
    </border>
    <border>
      <left/>
      <right style="medium">
        <color rgb="FFA900FF"/>
      </right>
      <top style="thin">
        <color theme="1"/>
      </top>
      <bottom style="thin">
        <color theme="0" tint="-0.499984740745262"/>
      </bottom>
      <diagonal/>
    </border>
    <border>
      <left style="medium">
        <color rgb="FFA900FF"/>
      </left>
      <right/>
      <top style="thin">
        <color theme="0" tint="-0.499984740745262"/>
      </top>
      <bottom style="thin">
        <color theme="0" tint="-0.499984740745262"/>
      </bottom>
      <diagonal/>
    </border>
    <border>
      <left/>
      <right style="medium">
        <color rgb="FFA900FF"/>
      </right>
      <top style="thin">
        <color theme="0" tint="-0.499984740745262"/>
      </top>
      <bottom style="thin">
        <color theme="0" tint="-0.499984740745262"/>
      </bottom>
      <diagonal/>
    </border>
    <border>
      <left style="medium">
        <color rgb="FFA900FF"/>
      </left>
      <right/>
      <top/>
      <bottom style="thin">
        <color theme="0" tint="-0.249977111117893"/>
      </bottom>
      <diagonal/>
    </border>
    <border>
      <left/>
      <right style="medium">
        <color rgb="FFA900FF"/>
      </right>
      <top/>
      <bottom style="thin">
        <color theme="0" tint="-0.249977111117893"/>
      </bottom>
      <diagonal/>
    </border>
    <border>
      <left style="medium">
        <color rgb="FFA900FF"/>
      </left>
      <right/>
      <top style="thin">
        <color theme="0" tint="-0.249977111117893"/>
      </top>
      <bottom/>
      <diagonal/>
    </border>
    <border>
      <left/>
      <right style="medium">
        <color rgb="FFA900FF"/>
      </right>
      <top style="thin">
        <color theme="0" tint="-0.249977111117893"/>
      </top>
      <bottom/>
      <diagonal/>
    </border>
    <border>
      <left style="medium">
        <color rgb="FFA900FF"/>
      </left>
      <right/>
      <top style="thin">
        <color theme="0" tint="-0.249977111117893"/>
      </top>
      <bottom style="thin">
        <color theme="0" tint="-0.249977111117893"/>
      </bottom>
      <diagonal/>
    </border>
    <border>
      <left/>
      <right style="medium">
        <color rgb="FFA900FF"/>
      </right>
      <top style="thin">
        <color theme="0" tint="-0.249977111117893"/>
      </top>
      <bottom style="thin">
        <color theme="0" tint="-0.249977111117893"/>
      </bottom>
      <diagonal/>
    </border>
    <border>
      <left style="medium">
        <color rgb="FFA900FF"/>
      </left>
      <right/>
      <top style="thin">
        <color theme="1"/>
      </top>
      <bottom style="thin">
        <color theme="1"/>
      </bottom>
      <diagonal/>
    </border>
    <border>
      <left/>
      <right style="medium">
        <color rgb="FFA900FF"/>
      </right>
      <top style="thin">
        <color theme="1"/>
      </top>
      <bottom style="thin">
        <color theme="1"/>
      </bottom>
      <diagonal/>
    </border>
    <border>
      <left style="medium">
        <color rgb="FFA900FF"/>
      </left>
      <right/>
      <top style="thin">
        <color theme="1"/>
      </top>
      <bottom style="medium">
        <color rgb="FFA900FF"/>
      </bottom>
      <diagonal/>
    </border>
    <border>
      <left/>
      <right/>
      <top style="thin">
        <color theme="1"/>
      </top>
      <bottom style="medium">
        <color rgb="FFA900FF"/>
      </bottom>
      <diagonal/>
    </border>
    <border>
      <left/>
      <right style="medium">
        <color rgb="FFA900FF"/>
      </right>
      <top style="thin">
        <color theme="1"/>
      </top>
      <bottom style="medium">
        <color rgb="FFA900FF"/>
      </bottom>
      <diagonal/>
    </border>
    <border>
      <left style="medium">
        <color rgb="FF0000FF"/>
      </left>
      <right/>
      <top style="medium">
        <color rgb="FF0000FF"/>
      </top>
      <bottom style="thin">
        <color theme="0" tint="-0.499984740745262"/>
      </bottom>
      <diagonal/>
    </border>
    <border>
      <left/>
      <right/>
      <top style="medium">
        <color rgb="FF0000FF"/>
      </top>
      <bottom style="thin">
        <color theme="0" tint="-0.499984740745262"/>
      </bottom>
      <diagonal/>
    </border>
    <border>
      <left/>
      <right style="medium">
        <color rgb="FF0000FF"/>
      </right>
      <top style="medium">
        <color rgb="FF0000FF"/>
      </top>
      <bottom style="thin">
        <color theme="0" tint="-0.499984740745262"/>
      </bottom>
      <diagonal/>
    </border>
    <border>
      <left style="medium">
        <color rgb="FF0000FF"/>
      </left>
      <right/>
      <top style="thin">
        <color theme="0" tint="-0.499984740745262"/>
      </top>
      <bottom style="thin">
        <color theme="0" tint="-0.499984740745262"/>
      </bottom>
      <diagonal/>
    </border>
    <border>
      <left/>
      <right style="medium">
        <color rgb="FF0000FF"/>
      </right>
      <top style="thin">
        <color theme="0" tint="-0.499984740745262"/>
      </top>
      <bottom style="thin">
        <color theme="0" tint="-0.499984740745262"/>
      </bottom>
      <diagonal/>
    </border>
    <border>
      <left style="medium">
        <color rgb="FF0000FF"/>
      </left>
      <right/>
      <top style="thin">
        <color theme="0" tint="-0.499984740745262"/>
      </top>
      <bottom/>
      <diagonal/>
    </border>
    <border>
      <left/>
      <right style="medium">
        <color rgb="FF0000FF"/>
      </right>
      <top style="thin">
        <color theme="0" tint="-0.499984740745262"/>
      </top>
      <bottom/>
      <diagonal/>
    </border>
    <border>
      <left/>
      <right style="medium">
        <color rgb="FF0000FF"/>
      </right>
      <top style="thin">
        <color theme="0" tint="-0.14999847407452621"/>
      </top>
      <bottom style="thin">
        <color theme="0" tint="-0.14999847407452621"/>
      </bottom>
      <diagonal/>
    </border>
    <border>
      <left style="medium">
        <color rgb="FF0000FF"/>
      </left>
      <right/>
      <top style="thin">
        <color theme="0" tint="-0.14999847407452621"/>
      </top>
      <bottom style="thin">
        <color theme="0" tint="-0.14999847407452621"/>
      </bottom>
      <diagonal/>
    </border>
    <border>
      <left/>
      <right style="medium">
        <color rgb="FF0000FF"/>
      </right>
      <top style="thin">
        <color theme="0" tint="-0.14999847407452621"/>
      </top>
      <bottom style="thin">
        <color theme="0" tint="-0.499984740745262"/>
      </bottom>
      <diagonal/>
    </border>
    <border>
      <left/>
      <right style="medium">
        <color rgb="FF0000FF"/>
      </right>
      <top/>
      <bottom style="thin">
        <color theme="0" tint="-0.14999847407452621"/>
      </bottom>
      <diagonal/>
    </border>
    <border>
      <left style="medium">
        <color rgb="FF0000FF"/>
      </left>
      <right/>
      <top style="thin">
        <color theme="1"/>
      </top>
      <bottom style="thin">
        <color theme="1"/>
      </bottom>
      <diagonal/>
    </border>
    <border>
      <left/>
      <right style="medium">
        <color rgb="FF0000FF"/>
      </right>
      <top style="thin">
        <color theme="1"/>
      </top>
      <bottom style="thin">
        <color theme="1"/>
      </bottom>
      <diagonal/>
    </border>
    <border>
      <left style="medium">
        <color rgb="FF0000FF"/>
      </left>
      <right/>
      <top style="thin">
        <color theme="1"/>
      </top>
      <bottom style="medium">
        <color rgb="FF0000FF"/>
      </bottom>
      <diagonal/>
    </border>
    <border>
      <left/>
      <right/>
      <top style="thin">
        <color theme="1"/>
      </top>
      <bottom style="medium">
        <color rgb="FF0000FF"/>
      </bottom>
      <diagonal/>
    </border>
    <border>
      <left/>
      <right style="medium">
        <color rgb="FF0000FF"/>
      </right>
      <top style="thin">
        <color theme="1"/>
      </top>
      <bottom style="medium">
        <color rgb="FF0000FF"/>
      </bottom>
      <diagonal/>
    </border>
    <border>
      <left style="medium">
        <color rgb="FF0000FF"/>
      </left>
      <right/>
      <top style="thin">
        <color theme="1"/>
      </top>
      <bottom style="thin">
        <color theme="0" tint="-0.499984740745262"/>
      </bottom>
      <diagonal/>
    </border>
    <border>
      <left/>
      <right style="medium">
        <color rgb="FF0000FF"/>
      </right>
      <top style="thin">
        <color theme="1"/>
      </top>
      <bottom style="thin">
        <color theme="0" tint="-0.499984740745262"/>
      </bottom>
      <diagonal/>
    </border>
    <border>
      <left style="medium">
        <color rgb="FF0000FF"/>
      </left>
      <right/>
      <top/>
      <bottom style="thin">
        <color theme="0" tint="-0.249977111117893"/>
      </bottom>
      <diagonal/>
    </border>
    <border>
      <left/>
      <right style="medium">
        <color rgb="FF0000FF"/>
      </right>
      <top/>
      <bottom style="thin">
        <color theme="0" tint="-0.249977111117893"/>
      </bottom>
      <diagonal/>
    </border>
    <border>
      <left style="medium">
        <color rgb="FF0000FF"/>
      </left>
      <right/>
      <top style="thin">
        <color theme="0" tint="-0.249977111117893"/>
      </top>
      <bottom/>
      <diagonal/>
    </border>
    <border>
      <left/>
      <right style="medium">
        <color rgb="FF0000FF"/>
      </right>
      <top style="thin">
        <color theme="0" tint="-0.249977111117893"/>
      </top>
      <bottom/>
      <diagonal/>
    </border>
    <border>
      <left style="medium">
        <color rgb="FF0000FF"/>
      </left>
      <right/>
      <top style="thin">
        <color theme="0" tint="-0.249977111117893"/>
      </top>
      <bottom style="thin">
        <color theme="0" tint="-0.249977111117893"/>
      </bottom>
      <diagonal/>
    </border>
    <border>
      <left/>
      <right style="medium">
        <color rgb="FF0000FF"/>
      </right>
      <top style="thin">
        <color theme="0" tint="-0.249977111117893"/>
      </top>
      <bottom style="thin">
        <color theme="0" tint="-0.249977111117893"/>
      </bottom>
      <diagonal/>
    </border>
    <border>
      <left style="medium">
        <color rgb="FF00FFFF"/>
      </left>
      <right/>
      <top style="medium">
        <color rgb="FF00FFFF"/>
      </top>
      <bottom style="thin">
        <color theme="0" tint="-0.499984740745262"/>
      </bottom>
      <diagonal/>
    </border>
    <border>
      <left/>
      <right/>
      <top style="medium">
        <color rgb="FF00FFFF"/>
      </top>
      <bottom style="thin">
        <color theme="0" tint="-0.499984740745262"/>
      </bottom>
      <diagonal/>
    </border>
    <border>
      <left/>
      <right style="medium">
        <color rgb="FF00FFFF"/>
      </right>
      <top style="medium">
        <color rgb="FF00FFFF"/>
      </top>
      <bottom style="thin">
        <color theme="0" tint="-0.499984740745262"/>
      </bottom>
      <diagonal/>
    </border>
    <border>
      <left style="medium">
        <color rgb="FF00FFFF"/>
      </left>
      <right/>
      <top style="thin">
        <color theme="0" tint="-0.499984740745262"/>
      </top>
      <bottom style="thin">
        <color theme="0" tint="-0.499984740745262"/>
      </bottom>
      <diagonal/>
    </border>
    <border>
      <left/>
      <right style="medium">
        <color rgb="FF00FFFF"/>
      </right>
      <top style="thin">
        <color theme="0" tint="-0.499984740745262"/>
      </top>
      <bottom style="thin">
        <color theme="0" tint="-0.499984740745262"/>
      </bottom>
      <diagonal/>
    </border>
    <border>
      <left style="medium">
        <color rgb="FF00FFFF"/>
      </left>
      <right/>
      <top style="thin">
        <color theme="0" tint="-0.499984740745262"/>
      </top>
      <bottom/>
      <diagonal/>
    </border>
    <border>
      <left/>
      <right style="medium">
        <color rgb="FF00FFFF"/>
      </right>
      <top style="thin">
        <color theme="0" tint="-0.499984740745262"/>
      </top>
      <bottom/>
      <diagonal/>
    </border>
    <border>
      <left/>
      <right style="medium">
        <color rgb="FF00FFFF"/>
      </right>
      <top style="thin">
        <color theme="0" tint="-0.14999847407452621"/>
      </top>
      <bottom style="thin">
        <color theme="0" tint="-0.14999847407452621"/>
      </bottom>
      <diagonal/>
    </border>
    <border>
      <left style="medium">
        <color rgb="FF00FFFF"/>
      </left>
      <right/>
      <top style="thin">
        <color theme="0" tint="-0.14999847407452621"/>
      </top>
      <bottom style="thin">
        <color theme="0" tint="-0.14999847407452621"/>
      </bottom>
      <diagonal/>
    </border>
    <border>
      <left/>
      <right style="medium">
        <color rgb="FF00FFFF"/>
      </right>
      <top style="thin">
        <color theme="0" tint="-0.14999847407452621"/>
      </top>
      <bottom style="thin">
        <color theme="0" tint="-0.499984740745262"/>
      </bottom>
      <diagonal/>
    </border>
    <border>
      <left/>
      <right style="medium">
        <color rgb="FF00FFFF"/>
      </right>
      <top/>
      <bottom style="thin">
        <color theme="0" tint="-0.14999847407452621"/>
      </bottom>
      <diagonal/>
    </border>
    <border>
      <left style="medium">
        <color rgb="FF00FFFF"/>
      </left>
      <right/>
      <top style="thin">
        <color theme="1"/>
      </top>
      <bottom style="thin">
        <color theme="1"/>
      </bottom>
      <diagonal/>
    </border>
    <border>
      <left/>
      <right style="medium">
        <color rgb="FF00FFFF"/>
      </right>
      <top style="thin">
        <color theme="1"/>
      </top>
      <bottom style="thin">
        <color theme="1"/>
      </bottom>
      <diagonal/>
    </border>
    <border>
      <left style="medium">
        <color rgb="FF00FFFF"/>
      </left>
      <right/>
      <top style="thin">
        <color theme="1"/>
      </top>
      <bottom style="medium">
        <color rgb="FF00FFFF"/>
      </bottom>
      <diagonal/>
    </border>
    <border>
      <left/>
      <right/>
      <top style="thin">
        <color theme="1"/>
      </top>
      <bottom style="medium">
        <color rgb="FF00FFFF"/>
      </bottom>
      <diagonal/>
    </border>
    <border>
      <left/>
      <right style="medium">
        <color rgb="FF00FFFF"/>
      </right>
      <top style="thin">
        <color theme="1"/>
      </top>
      <bottom style="medium">
        <color rgb="FF00FFFF"/>
      </bottom>
      <diagonal/>
    </border>
    <border>
      <left style="medium">
        <color rgb="FF00FAFF"/>
      </left>
      <right/>
      <top style="medium">
        <color rgb="FF00FAFF"/>
      </top>
      <bottom style="thin">
        <color theme="0" tint="-0.499984740745262"/>
      </bottom>
      <diagonal/>
    </border>
    <border>
      <left/>
      <right/>
      <top style="medium">
        <color rgb="FF00FAFF"/>
      </top>
      <bottom style="thin">
        <color theme="0" tint="-0.499984740745262"/>
      </bottom>
      <diagonal/>
    </border>
    <border>
      <left/>
      <right style="medium">
        <color rgb="FF00FAFF"/>
      </right>
      <top style="medium">
        <color rgb="FF00FAFF"/>
      </top>
      <bottom style="thin">
        <color theme="0" tint="-0.499984740745262"/>
      </bottom>
      <diagonal/>
    </border>
    <border>
      <left style="medium">
        <color rgb="FF00FAFF"/>
      </left>
      <right/>
      <top style="thin">
        <color theme="0" tint="-0.499984740745262"/>
      </top>
      <bottom style="thin">
        <color theme="0" tint="-0.499984740745262"/>
      </bottom>
      <diagonal/>
    </border>
    <border>
      <left/>
      <right style="medium">
        <color rgb="FF00FAFF"/>
      </right>
      <top style="thin">
        <color theme="0" tint="-0.499984740745262"/>
      </top>
      <bottom style="thin">
        <color theme="0" tint="-0.499984740745262"/>
      </bottom>
      <diagonal/>
    </border>
    <border>
      <left style="medium">
        <color rgb="FF00FAFF"/>
      </left>
      <right/>
      <top/>
      <bottom style="thin">
        <color theme="0" tint="-0.249977111117893"/>
      </bottom>
      <diagonal/>
    </border>
    <border>
      <left/>
      <right style="medium">
        <color rgb="FF00FAFF"/>
      </right>
      <top/>
      <bottom style="thin">
        <color theme="0" tint="-0.249977111117893"/>
      </bottom>
      <diagonal/>
    </border>
    <border>
      <left style="medium">
        <color rgb="FF00FAFF"/>
      </left>
      <right/>
      <top style="thin">
        <color theme="0" tint="-0.249977111117893"/>
      </top>
      <bottom/>
      <diagonal/>
    </border>
    <border>
      <left/>
      <right style="medium">
        <color rgb="FF00FAFF"/>
      </right>
      <top style="thin">
        <color theme="0" tint="-0.249977111117893"/>
      </top>
      <bottom/>
      <diagonal/>
    </border>
    <border>
      <left style="medium">
        <color rgb="FF00FAFF"/>
      </left>
      <right/>
      <top style="thin">
        <color theme="0" tint="-0.249977111117893"/>
      </top>
      <bottom style="thin">
        <color theme="0" tint="-0.249977111117893"/>
      </bottom>
      <diagonal/>
    </border>
    <border>
      <left/>
      <right style="medium">
        <color rgb="FF00FAFF"/>
      </right>
      <top style="thin">
        <color theme="0" tint="-0.249977111117893"/>
      </top>
      <bottom style="thin">
        <color theme="0" tint="-0.249977111117893"/>
      </bottom>
      <diagonal/>
    </border>
    <border>
      <left style="medium">
        <color rgb="FF00FAFF"/>
      </left>
      <right/>
      <top style="thin">
        <color theme="1"/>
      </top>
      <bottom style="thin">
        <color theme="1"/>
      </bottom>
      <diagonal/>
    </border>
    <border>
      <left/>
      <right style="medium">
        <color rgb="FF00FAFF"/>
      </right>
      <top style="thin">
        <color theme="1"/>
      </top>
      <bottom style="thin">
        <color theme="1"/>
      </bottom>
      <diagonal/>
    </border>
    <border>
      <left style="medium">
        <color rgb="FF00FAFF"/>
      </left>
      <right/>
      <top style="thin">
        <color theme="1"/>
      </top>
      <bottom style="medium">
        <color rgb="FF00FAFF"/>
      </bottom>
      <diagonal/>
    </border>
    <border>
      <left/>
      <right/>
      <top style="thin">
        <color theme="1"/>
      </top>
      <bottom style="medium">
        <color rgb="FF00FAFF"/>
      </bottom>
      <diagonal/>
    </border>
    <border>
      <left/>
      <right style="medium">
        <color rgb="FF00FAFF"/>
      </right>
      <top style="thin">
        <color theme="1"/>
      </top>
      <bottom style="medium">
        <color rgb="FF00FAFF"/>
      </bottom>
      <diagonal/>
    </border>
    <border>
      <left style="medium">
        <color rgb="FF00FF18"/>
      </left>
      <right/>
      <top style="medium">
        <color rgb="FF00FF18"/>
      </top>
      <bottom style="thin">
        <color theme="0" tint="-0.499984740745262"/>
      </bottom>
      <diagonal/>
    </border>
    <border>
      <left/>
      <right/>
      <top style="medium">
        <color rgb="FF00FF18"/>
      </top>
      <bottom style="thin">
        <color theme="0" tint="-0.499984740745262"/>
      </bottom>
      <diagonal/>
    </border>
    <border>
      <left/>
      <right style="medium">
        <color rgb="FF00FF18"/>
      </right>
      <top style="medium">
        <color rgb="FF00FF18"/>
      </top>
      <bottom style="thin">
        <color theme="0" tint="-0.499984740745262"/>
      </bottom>
      <diagonal/>
    </border>
    <border>
      <left style="medium">
        <color rgb="FF00FF18"/>
      </left>
      <right/>
      <top style="thin">
        <color theme="0" tint="-0.499984740745262"/>
      </top>
      <bottom style="thin">
        <color theme="0" tint="-0.499984740745262"/>
      </bottom>
      <diagonal/>
    </border>
    <border>
      <left/>
      <right style="medium">
        <color rgb="FF00FF18"/>
      </right>
      <top style="thin">
        <color theme="0" tint="-0.499984740745262"/>
      </top>
      <bottom style="thin">
        <color theme="0" tint="-0.499984740745262"/>
      </bottom>
      <diagonal/>
    </border>
    <border>
      <left style="medium">
        <color rgb="FF00FF18"/>
      </left>
      <right/>
      <top style="thin">
        <color theme="0" tint="-0.499984740745262"/>
      </top>
      <bottom/>
      <diagonal/>
    </border>
    <border>
      <left/>
      <right style="medium">
        <color rgb="FF00FF18"/>
      </right>
      <top style="thin">
        <color theme="0" tint="-0.499984740745262"/>
      </top>
      <bottom/>
      <diagonal/>
    </border>
    <border>
      <left/>
      <right style="medium">
        <color rgb="FF00FF18"/>
      </right>
      <top style="thin">
        <color theme="0" tint="-0.14999847407452621"/>
      </top>
      <bottom style="thin">
        <color theme="0" tint="-0.14999847407452621"/>
      </bottom>
      <diagonal/>
    </border>
    <border>
      <left style="medium">
        <color rgb="FF00FF18"/>
      </left>
      <right/>
      <top style="thin">
        <color theme="0" tint="-0.14999847407452621"/>
      </top>
      <bottom style="thin">
        <color theme="0" tint="-0.14999847407452621"/>
      </bottom>
      <diagonal/>
    </border>
    <border>
      <left/>
      <right style="medium">
        <color rgb="FF00FF18"/>
      </right>
      <top style="thin">
        <color theme="0" tint="-0.14999847407452621"/>
      </top>
      <bottom style="thin">
        <color theme="0" tint="-0.499984740745262"/>
      </bottom>
      <diagonal/>
    </border>
    <border>
      <left/>
      <right style="medium">
        <color rgb="FF00FF18"/>
      </right>
      <top/>
      <bottom style="thin">
        <color theme="0" tint="-0.14999847407452621"/>
      </bottom>
      <diagonal/>
    </border>
    <border>
      <left style="medium">
        <color rgb="FF00FF18"/>
      </left>
      <right/>
      <top style="thin">
        <color theme="1"/>
      </top>
      <bottom style="thin">
        <color theme="1"/>
      </bottom>
      <diagonal/>
    </border>
    <border>
      <left/>
      <right style="medium">
        <color rgb="FF00FF18"/>
      </right>
      <top style="thin">
        <color theme="1"/>
      </top>
      <bottom style="thin">
        <color theme="1"/>
      </bottom>
      <diagonal/>
    </border>
    <border>
      <left style="medium">
        <color rgb="FF00FF18"/>
      </left>
      <right/>
      <top style="thin">
        <color theme="1"/>
      </top>
      <bottom style="medium">
        <color rgb="FF00FF18"/>
      </bottom>
      <diagonal/>
    </border>
    <border>
      <left/>
      <right/>
      <top style="thin">
        <color theme="1"/>
      </top>
      <bottom style="medium">
        <color rgb="FF00FF18"/>
      </bottom>
      <diagonal/>
    </border>
    <border>
      <left/>
      <right style="medium">
        <color rgb="FF00FF18"/>
      </right>
      <top style="thin">
        <color theme="1"/>
      </top>
      <bottom style="medium">
        <color rgb="FF00FF18"/>
      </bottom>
      <diagonal/>
    </border>
    <border>
      <left style="medium">
        <color rgb="FF00FF05"/>
      </left>
      <right/>
      <top style="medium">
        <color rgb="FF00FF05"/>
      </top>
      <bottom style="thin">
        <color theme="0" tint="-0.499984740745262"/>
      </bottom>
      <diagonal/>
    </border>
    <border>
      <left/>
      <right/>
      <top style="medium">
        <color rgb="FF00FF05"/>
      </top>
      <bottom style="thin">
        <color theme="0" tint="-0.499984740745262"/>
      </bottom>
      <diagonal/>
    </border>
    <border>
      <left/>
      <right style="medium">
        <color rgb="FF00FF05"/>
      </right>
      <top style="medium">
        <color rgb="FF00FF05"/>
      </top>
      <bottom style="thin">
        <color theme="0" tint="-0.499984740745262"/>
      </bottom>
      <diagonal/>
    </border>
    <border>
      <left style="medium">
        <color rgb="FF00FF05"/>
      </left>
      <right/>
      <top style="thin">
        <color theme="0" tint="-0.499984740745262"/>
      </top>
      <bottom style="thin">
        <color theme="0" tint="-0.499984740745262"/>
      </bottom>
      <diagonal/>
    </border>
    <border>
      <left/>
      <right style="medium">
        <color rgb="FF00FF05"/>
      </right>
      <top style="thin">
        <color theme="0" tint="-0.499984740745262"/>
      </top>
      <bottom style="thin">
        <color theme="0" tint="-0.499984740745262"/>
      </bottom>
      <diagonal/>
    </border>
    <border>
      <left style="medium">
        <color rgb="FF00FF05"/>
      </left>
      <right/>
      <top/>
      <bottom style="thin">
        <color theme="0" tint="-0.249977111117893"/>
      </bottom>
      <diagonal/>
    </border>
    <border>
      <left/>
      <right style="medium">
        <color rgb="FF00FF05"/>
      </right>
      <top/>
      <bottom style="thin">
        <color theme="0" tint="-0.249977111117893"/>
      </bottom>
      <diagonal/>
    </border>
    <border>
      <left style="medium">
        <color rgb="FF00FF05"/>
      </left>
      <right/>
      <top style="thin">
        <color theme="0" tint="-0.249977111117893"/>
      </top>
      <bottom/>
      <diagonal/>
    </border>
    <border>
      <left/>
      <right style="medium">
        <color rgb="FF00FF05"/>
      </right>
      <top style="thin">
        <color theme="0" tint="-0.249977111117893"/>
      </top>
      <bottom/>
      <diagonal/>
    </border>
    <border>
      <left style="medium">
        <color rgb="FF00FF05"/>
      </left>
      <right/>
      <top style="thin">
        <color theme="0" tint="-0.249977111117893"/>
      </top>
      <bottom style="thin">
        <color theme="0" tint="-0.249977111117893"/>
      </bottom>
      <diagonal/>
    </border>
    <border>
      <left/>
      <right style="medium">
        <color rgb="FF00FF05"/>
      </right>
      <top style="thin">
        <color theme="0" tint="-0.249977111117893"/>
      </top>
      <bottom style="thin">
        <color theme="0" tint="-0.249977111117893"/>
      </bottom>
      <diagonal/>
    </border>
    <border>
      <left style="medium">
        <color rgb="FF00FF05"/>
      </left>
      <right/>
      <top style="thin">
        <color theme="1"/>
      </top>
      <bottom style="thin">
        <color theme="1"/>
      </bottom>
      <diagonal/>
    </border>
    <border>
      <left/>
      <right style="medium">
        <color rgb="FF00FF05"/>
      </right>
      <top style="thin">
        <color theme="1"/>
      </top>
      <bottom style="thin">
        <color theme="1"/>
      </bottom>
      <diagonal/>
    </border>
    <border>
      <left style="medium">
        <color rgb="FF00FF05"/>
      </left>
      <right/>
      <top style="thin">
        <color theme="1"/>
      </top>
      <bottom style="medium">
        <color rgb="FF00FF05"/>
      </bottom>
      <diagonal/>
    </border>
    <border>
      <left/>
      <right/>
      <top style="thin">
        <color theme="1"/>
      </top>
      <bottom style="medium">
        <color rgb="FF00FF05"/>
      </bottom>
      <diagonal/>
    </border>
    <border>
      <left/>
      <right style="medium">
        <color rgb="FF00FF05"/>
      </right>
      <top style="thin">
        <color theme="1"/>
      </top>
      <bottom style="medium">
        <color rgb="FF00FF05"/>
      </bottom>
      <diagonal/>
    </border>
    <border>
      <left style="medium">
        <color rgb="FFFFFF00"/>
      </left>
      <right/>
      <top style="medium">
        <color rgb="FFFFFF00"/>
      </top>
      <bottom style="thin">
        <color theme="0" tint="-0.499984740745262"/>
      </bottom>
      <diagonal/>
    </border>
    <border>
      <left/>
      <right/>
      <top style="medium">
        <color rgb="FFFFFF00"/>
      </top>
      <bottom style="thin">
        <color theme="0" tint="-0.499984740745262"/>
      </bottom>
      <diagonal/>
    </border>
    <border>
      <left/>
      <right style="medium">
        <color rgb="FFFFFF00"/>
      </right>
      <top style="medium">
        <color rgb="FFFFFF00"/>
      </top>
      <bottom style="thin">
        <color theme="0" tint="-0.499984740745262"/>
      </bottom>
      <diagonal/>
    </border>
    <border>
      <left style="medium">
        <color rgb="FFFFFF00"/>
      </left>
      <right/>
      <top style="thin">
        <color theme="0" tint="-0.499984740745262"/>
      </top>
      <bottom style="thin">
        <color theme="0" tint="-0.499984740745262"/>
      </bottom>
      <diagonal/>
    </border>
    <border>
      <left/>
      <right style="medium">
        <color rgb="FFFFFF00"/>
      </right>
      <top style="thin">
        <color theme="0" tint="-0.499984740745262"/>
      </top>
      <bottom style="thin">
        <color theme="0" tint="-0.499984740745262"/>
      </bottom>
      <diagonal/>
    </border>
    <border>
      <left style="medium">
        <color rgb="FFFFFF00"/>
      </left>
      <right/>
      <top style="thin">
        <color theme="0" tint="-0.499984740745262"/>
      </top>
      <bottom/>
      <diagonal/>
    </border>
    <border>
      <left/>
      <right style="medium">
        <color rgb="FFFFFF00"/>
      </right>
      <top style="thin">
        <color theme="0" tint="-0.499984740745262"/>
      </top>
      <bottom/>
      <diagonal/>
    </border>
    <border>
      <left/>
      <right style="medium">
        <color rgb="FFFFFF00"/>
      </right>
      <top style="thin">
        <color theme="0" tint="-0.14999847407452621"/>
      </top>
      <bottom style="thin">
        <color theme="0" tint="-0.14999847407452621"/>
      </bottom>
      <diagonal/>
    </border>
    <border>
      <left style="medium">
        <color rgb="FFFFFF00"/>
      </left>
      <right/>
      <top style="thin">
        <color theme="0" tint="-0.14999847407452621"/>
      </top>
      <bottom style="thin">
        <color theme="0" tint="-0.14999847407452621"/>
      </bottom>
      <diagonal/>
    </border>
    <border>
      <left/>
      <right style="medium">
        <color rgb="FFFFFF00"/>
      </right>
      <top style="thin">
        <color theme="0" tint="-0.14999847407452621"/>
      </top>
      <bottom style="thin">
        <color theme="0" tint="-0.499984740745262"/>
      </bottom>
      <diagonal/>
    </border>
    <border>
      <left/>
      <right style="medium">
        <color rgb="FFFFFF00"/>
      </right>
      <top/>
      <bottom style="thin">
        <color theme="0" tint="-0.14999847407452621"/>
      </bottom>
      <diagonal/>
    </border>
    <border>
      <left style="medium">
        <color rgb="FFFFFF00"/>
      </left>
      <right/>
      <top style="thin">
        <color theme="1"/>
      </top>
      <bottom style="thin">
        <color theme="1"/>
      </bottom>
      <diagonal/>
    </border>
    <border>
      <left/>
      <right style="medium">
        <color rgb="FFFFFF00"/>
      </right>
      <top style="thin">
        <color theme="1"/>
      </top>
      <bottom style="thin">
        <color theme="1"/>
      </bottom>
      <diagonal/>
    </border>
    <border>
      <left style="medium">
        <color rgb="FFFFFF00"/>
      </left>
      <right/>
      <top style="thin">
        <color theme="1"/>
      </top>
      <bottom style="medium">
        <color rgb="FFFFFF00"/>
      </bottom>
      <diagonal/>
    </border>
    <border>
      <left/>
      <right/>
      <top style="thin">
        <color theme="1"/>
      </top>
      <bottom style="medium">
        <color rgb="FFFFFF00"/>
      </bottom>
      <diagonal/>
    </border>
    <border>
      <left/>
      <right style="medium">
        <color rgb="FFFFFF00"/>
      </right>
      <top style="thin">
        <color theme="1"/>
      </top>
      <bottom style="medium">
        <color rgb="FFFFFF00"/>
      </bottom>
      <diagonal/>
    </border>
    <border>
      <left style="medium">
        <color rgb="FFFFFF00"/>
      </left>
      <right/>
      <top/>
      <bottom style="thin">
        <color theme="0" tint="-0.249977111117893"/>
      </bottom>
      <diagonal/>
    </border>
    <border>
      <left/>
      <right style="medium">
        <color rgb="FFFFFF00"/>
      </right>
      <top/>
      <bottom style="thin">
        <color theme="0" tint="-0.249977111117893"/>
      </bottom>
      <diagonal/>
    </border>
    <border>
      <left style="medium">
        <color rgb="FFFFFF00"/>
      </left>
      <right/>
      <top style="thin">
        <color theme="0" tint="-0.249977111117893"/>
      </top>
      <bottom/>
      <diagonal/>
    </border>
    <border>
      <left/>
      <right style="medium">
        <color rgb="FFFFFF00"/>
      </right>
      <top style="thin">
        <color theme="0" tint="-0.249977111117893"/>
      </top>
      <bottom/>
      <diagonal/>
    </border>
    <border>
      <left style="medium">
        <color rgb="FFFFFF00"/>
      </left>
      <right/>
      <top style="thin">
        <color theme="0" tint="-0.249977111117893"/>
      </top>
      <bottom style="thin">
        <color theme="0" tint="-0.249977111117893"/>
      </bottom>
      <diagonal/>
    </border>
    <border>
      <left/>
      <right style="medium">
        <color rgb="FFFFFF00"/>
      </right>
      <top style="thin">
        <color theme="0" tint="-0.249977111117893"/>
      </top>
      <bottom style="thin">
        <color theme="0" tint="-0.249977111117893"/>
      </bottom>
      <diagonal/>
    </border>
    <border>
      <left style="medium">
        <color rgb="FFFF6600"/>
      </left>
      <right/>
      <top style="medium">
        <color rgb="FFFF6600"/>
      </top>
      <bottom style="thin">
        <color theme="0" tint="-0.499984740745262"/>
      </bottom>
      <diagonal/>
    </border>
    <border>
      <left/>
      <right/>
      <top style="medium">
        <color rgb="FFFF6600"/>
      </top>
      <bottom style="thin">
        <color theme="0" tint="-0.499984740745262"/>
      </bottom>
      <diagonal/>
    </border>
    <border>
      <left/>
      <right style="medium">
        <color rgb="FFFF6600"/>
      </right>
      <top style="medium">
        <color rgb="FFFF6600"/>
      </top>
      <bottom style="thin">
        <color theme="0" tint="-0.499984740745262"/>
      </bottom>
      <diagonal/>
    </border>
    <border>
      <left style="medium">
        <color rgb="FFFF6600"/>
      </left>
      <right/>
      <top style="thin">
        <color theme="0" tint="-0.499984740745262"/>
      </top>
      <bottom style="thin">
        <color theme="0" tint="-0.499984740745262"/>
      </bottom>
      <diagonal/>
    </border>
    <border>
      <left/>
      <right style="medium">
        <color rgb="FFFF6600"/>
      </right>
      <top style="thin">
        <color theme="0" tint="-0.499984740745262"/>
      </top>
      <bottom style="thin">
        <color theme="0" tint="-0.499984740745262"/>
      </bottom>
      <diagonal/>
    </border>
    <border>
      <left style="medium">
        <color rgb="FFFF6600"/>
      </left>
      <right/>
      <top style="thin">
        <color theme="0" tint="-0.499984740745262"/>
      </top>
      <bottom/>
      <diagonal/>
    </border>
    <border>
      <left/>
      <right style="medium">
        <color rgb="FFFF6600"/>
      </right>
      <top style="thin">
        <color theme="0" tint="-0.499984740745262"/>
      </top>
      <bottom/>
      <diagonal/>
    </border>
    <border>
      <left/>
      <right style="medium">
        <color rgb="FFFF6600"/>
      </right>
      <top style="thin">
        <color theme="0" tint="-0.14999847407452621"/>
      </top>
      <bottom style="thin">
        <color theme="0" tint="-0.14999847407452621"/>
      </bottom>
      <diagonal/>
    </border>
    <border>
      <left style="medium">
        <color rgb="FFFF6600"/>
      </left>
      <right/>
      <top style="thin">
        <color theme="0" tint="-0.14999847407452621"/>
      </top>
      <bottom style="thin">
        <color theme="0" tint="-0.14999847407452621"/>
      </bottom>
      <diagonal/>
    </border>
    <border>
      <left/>
      <right style="medium">
        <color rgb="FFFF6600"/>
      </right>
      <top style="thin">
        <color theme="0" tint="-0.14999847407452621"/>
      </top>
      <bottom style="thin">
        <color theme="0" tint="-0.499984740745262"/>
      </bottom>
      <diagonal/>
    </border>
    <border>
      <left/>
      <right style="medium">
        <color rgb="FFFF6600"/>
      </right>
      <top/>
      <bottom style="thin">
        <color theme="0" tint="-0.14999847407452621"/>
      </bottom>
      <diagonal/>
    </border>
    <border>
      <left style="medium">
        <color rgb="FFFF6600"/>
      </left>
      <right/>
      <top style="thin">
        <color theme="1"/>
      </top>
      <bottom style="thin">
        <color theme="1"/>
      </bottom>
      <diagonal/>
    </border>
    <border>
      <left/>
      <right style="medium">
        <color rgb="FFFF6600"/>
      </right>
      <top style="thin">
        <color theme="1"/>
      </top>
      <bottom style="thin">
        <color theme="1"/>
      </bottom>
      <diagonal/>
    </border>
    <border>
      <left style="medium">
        <color rgb="FFFF6600"/>
      </left>
      <right/>
      <top style="thin">
        <color theme="1"/>
      </top>
      <bottom style="medium">
        <color rgb="FFFF6600"/>
      </bottom>
      <diagonal/>
    </border>
    <border>
      <left/>
      <right/>
      <top style="thin">
        <color theme="1"/>
      </top>
      <bottom style="medium">
        <color rgb="FFFF6600"/>
      </bottom>
      <diagonal/>
    </border>
    <border>
      <left/>
      <right style="medium">
        <color rgb="FFFF6600"/>
      </right>
      <top style="thin">
        <color theme="1"/>
      </top>
      <bottom style="medium">
        <color rgb="FFFF6600"/>
      </bottom>
      <diagonal/>
    </border>
    <border>
      <left style="medium">
        <color rgb="FFFF6600"/>
      </left>
      <right/>
      <top/>
      <bottom style="thin">
        <color theme="0" tint="-0.249977111117893"/>
      </bottom>
      <diagonal/>
    </border>
    <border>
      <left/>
      <right style="medium">
        <color rgb="FFFF6600"/>
      </right>
      <top/>
      <bottom style="thin">
        <color theme="0" tint="-0.249977111117893"/>
      </bottom>
      <diagonal/>
    </border>
    <border>
      <left style="medium">
        <color rgb="FFFF6600"/>
      </left>
      <right/>
      <top style="thin">
        <color theme="0" tint="-0.249977111117893"/>
      </top>
      <bottom/>
      <diagonal/>
    </border>
    <border>
      <left/>
      <right style="medium">
        <color rgb="FFFF6600"/>
      </right>
      <top style="thin">
        <color theme="0" tint="-0.249977111117893"/>
      </top>
      <bottom/>
      <diagonal/>
    </border>
    <border>
      <left style="medium">
        <color rgb="FFFF6600"/>
      </left>
      <right/>
      <top style="thin">
        <color theme="0" tint="-0.249977111117893"/>
      </top>
      <bottom style="thin">
        <color theme="0" tint="-0.249977111117893"/>
      </bottom>
      <diagonal/>
    </border>
    <border>
      <left/>
      <right style="medium">
        <color rgb="FFFF6600"/>
      </right>
      <top style="thin">
        <color theme="0" tint="-0.249977111117893"/>
      </top>
      <bottom style="thin">
        <color theme="0" tint="-0.249977111117893"/>
      </bottom>
      <diagonal/>
    </border>
    <border>
      <left style="medium">
        <color rgb="FFFF0000"/>
      </left>
      <right/>
      <top style="medium">
        <color rgb="FFFF0000"/>
      </top>
      <bottom style="thin">
        <color theme="0" tint="-0.499984740745262"/>
      </bottom>
      <diagonal/>
    </border>
    <border>
      <left/>
      <right/>
      <top style="medium">
        <color rgb="FFFF0000"/>
      </top>
      <bottom style="thin">
        <color theme="0" tint="-0.499984740745262"/>
      </bottom>
      <diagonal/>
    </border>
    <border>
      <left/>
      <right style="medium">
        <color rgb="FFFF0000"/>
      </right>
      <top style="medium">
        <color rgb="FFFF0000"/>
      </top>
      <bottom style="thin">
        <color theme="0" tint="-0.499984740745262"/>
      </bottom>
      <diagonal/>
    </border>
    <border>
      <left style="medium">
        <color rgb="FFFF0000"/>
      </left>
      <right/>
      <top style="thin">
        <color theme="0" tint="-0.499984740745262"/>
      </top>
      <bottom style="thin">
        <color theme="0" tint="-0.499984740745262"/>
      </bottom>
      <diagonal/>
    </border>
    <border>
      <left/>
      <right style="medium">
        <color rgb="FFFF0000"/>
      </right>
      <top style="thin">
        <color theme="0" tint="-0.499984740745262"/>
      </top>
      <bottom style="thin">
        <color theme="0" tint="-0.499984740745262"/>
      </bottom>
      <diagonal/>
    </border>
    <border>
      <left style="medium">
        <color rgb="FFFF0000"/>
      </left>
      <right/>
      <top style="thin">
        <color theme="0" tint="-0.499984740745262"/>
      </top>
      <bottom/>
      <diagonal/>
    </border>
    <border>
      <left/>
      <right style="medium">
        <color rgb="FFFF0000"/>
      </right>
      <top style="thin">
        <color theme="0" tint="-0.499984740745262"/>
      </top>
      <bottom/>
      <diagonal/>
    </border>
    <border>
      <left/>
      <right style="medium">
        <color rgb="FFFF0000"/>
      </right>
      <top style="thin">
        <color theme="0" tint="-0.14999847407452621"/>
      </top>
      <bottom style="thin">
        <color theme="0" tint="-0.14999847407452621"/>
      </bottom>
      <diagonal/>
    </border>
    <border>
      <left style="medium">
        <color rgb="FFFF0000"/>
      </left>
      <right/>
      <top style="thin">
        <color theme="0" tint="-0.14999847407452621"/>
      </top>
      <bottom style="thin">
        <color theme="0" tint="-0.14999847407452621"/>
      </bottom>
      <diagonal/>
    </border>
    <border>
      <left/>
      <right style="medium">
        <color rgb="FFFF0000"/>
      </right>
      <top style="thin">
        <color theme="0" tint="-0.14999847407452621"/>
      </top>
      <bottom style="thin">
        <color theme="0" tint="-0.499984740745262"/>
      </bottom>
      <diagonal/>
    </border>
    <border>
      <left/>
      <right style="medium">
        <color rgb="FFFF0000"/>
      </right>
      <top/>
      <bottom style="thin">
        <color theme="0" tint="-0.14999847407452621"/>
      </bottom>
      <diagonal/>
    </border>
    <border>
      <left style="medium">
        <color rgb="FFFF0000"/>
      </left>
      <right/>
      <top style="thin">
        <color theme="1"/>
      </top>
      <bottom style="thin">
        <color theme="1"/>
      </bottom>
      <diagonal/>
    </border>
    <border>
      <left/>
      <right style="medium">
        <color rgb="FFFF0000"/>
      </right>
      <top style="thin">
        <color theme="1"/>
      </top>
      <bottom style="thin">
        <color theme="1"/>
      </bottom>
      <diagonal/>
    </border>
    <border>
      <left style="medium">
        <color rgb="FFFF0000"/>
      </left>
      <right/>
      <top style="thin">
        <color theme="1"/>
      </top>
      <bottom style="medium">
        <color rgb="FFFF0000"/>
      </bottom>
      <diagonal/>
    </border>
    <border>
      <left/>
      <right/>
      <top style="thin">
        <color theme="1"/>
      </top>
      <bottom style="medium">
        <color rgb="FFFF0000"/>
      </bottom>
      <diagonal/>
    </border>
    <border>
      <left/>
      <right style="medium">
        <color rgb="FFFF0000"/>
      </right>
      <top style="thin">
        <color theme="1"/>
      </top>
      <bottom style="medium">
        <color rgb="FFFF0000"/>
      </bottom>
      <diagonal/>
    </border>
    <border>
      <left style="medium">
        <color rgb="FFFF0000"/>
      </left>
      <right/>
      <top/>
      <bottom style="thin">
        <color theme="0" tint="-0.249977111117893"/>
      </bottom>
      <diagonal/>
    </border>
    <border>
      <left/>
      <right style="medium">
        <color rgb="FFFF0000"/>
      </right>
      <top/>
      <bottom style="thin">
        <color theme="0" tint="-0.249977111117893"/>
      </bottom>
      <diagonal/>
    </border>
    <border>
      <left style="medium">
        <color rgb="FFFF0000"/>
      </left>
      <right/>
      <top style="thin">
        <color theme="0" tint="-0.249977111117893"/>
      </top>
      <bottom/>
      <diagonal/>
    </border>
    <border>
      <left/>
      <right style="medium">
        <color rgb="FFFF0000"/>
      </right>
      <top style="thin">
        <color theme="0" tint="-0.249977111117893"/>
      </top>
      <bottom/>
      <diagonal/>
    </border>
    <border>
      <left style="medium">
        <color rgb="FFFF0000"/>
      </left>
      <right/>
      <top style="thin">
        <color theme="0" tint="-0.249977111117893"/>
      </top>
      <bottom style="thin">
        <color theme="0" tint="-0.249977111117893"/>
      </bottom>
      <diagonal/>
    </border>
    <border>
      <left/>
      <right style="medium">
        <color rgb="FFFF0000"/>
      </right>
      <top style="thin">
        <color theme="0" tint="-0.249977111117893"/>
      </top>
      <bottom style="thin">
        <color theme="0" tint="-0.249977111117893"/>
      </bottom>
      <diagonal/>
    </border>
    <border>
      <left style="thin">
        <color theme="0" tint="-0.499984740745262"/>
      </left>
      <right style="thin">
        <color theme="0" tint="-0.249977111117893"/>
      </right>
      <top style="thin">
        <color theme="0" tint="-0.499984740745262"/>
      </top>
      <bottom style="thin">
        <color theme="0" tint="-0.499984740745262"/>
      </bottom>
      <diagonal/>
    </border>
    <border>
      <left/>
      <right/>
      <top style="thin">
        <color theme="0" tint="-0.499984740745262"/>
      </top>
      <bottom style="thin">
        <color theme="0" tint="-0.249977111117893"/>
      </bottom>
      <diagonal/>
    </border>
    <border>
      <left style="thin">
        <color theme="0" tint="-0.499984740745262"/>
      </left>
      <right style="thin">
        <color theme="0" tint="-0.249977111117893"/>
      </right>
      <top style="thin">
        <color theme="0" tint="-0.499984740745262"/>
      </top>
      <bottom/>
      <diagonal/>
    </border>
    <border>
      <left style="thin">
        <color theme="0" tint="-0.249977111117893"/>
      </left>
      <right style="thin">
        <color theme="0" tint="-0.249977111117893"/>
      </right>
      <top style="thin">
        <color theme="0" tint="-0.499984740745262"/>
      </top>
      <bottom/>
      <diagonal/>
    </border>
    <border>
      <left style="thin">
        <color theme="0" tint="-0.499984740745262"/>
      </left>
      <right style="thin">
        <color theme="0" tint="-0.249977111117893"/>
      </right>
      <top/>
      <bottom/>
      <diagonal/>
    </border>
    <border>
      <left style="thin">
        <color theme="0" tint="-0.249977111117893"/>
      </left>
      <right style="thin">
        <color theme="0" tint="-0.249977111117893"/>
      </right>
      <top/>
      <bottom/>
      <diagonal/>
    </border>
    <border>
      <left style="thin">
        <color theme="0" tint="-0.499984740745262"/>
      </left>
      <right style="thin">
        <color theme="0" tint="-0.249977111117893"/>
      </right>
      <top/>
      <bottom style="thin">
        <color theme="0" tint="-0.499984740745262"/>
      </bottom>
      <diagonal/>
    </border>
    <border>
      <left style="thin">
        <color theme="0" tint="-0.249977111117893"/>
      </left>
      <right style="thin">
        <color theme="0" tint="-0.249977111117893"/>
      </right>
      <top/>
      <bottom style="thin">
        <color theme="0" tint="-0.499984740745262"/>
      </bottom>
      <diagonal/>
    </border>
    <border>
      <left style="medium">
        <color theme="1"/>
      </left>
      <right/>
      <top style="medium">
        <color theme="1"/>
      </top>
      <bottom style="thin">
        <color theme="0" tint="-0.499984740745262"/>
      </bottom>
      <diagonal/>
    </border>
    <border>
      <left/>
      <right/>
      <top style="medium">
        <color theme="1"/>
      </top>
      <bottom style="thin">
        <color theme="0" tint="-0.499984740745262"/>
      </bottom>
      <diagonal/>
    </border>
    <border>
      <left/>
      <right style="medium">
        <color theme="1"/>
      </right>
      <top style="medium">
        <color theme="1"/>
      </top>
      <bottom style="thin">
        <color theme="0" tint="-0.499984740745262"/>
      </bottom>
      <diagonal/>
    </border>
    <border>
      <left style="medium">
        <color theme="1"/>
      </left>
      <right/>
      <top style="thin">
        <color theme="0" tint="-0.499984740745262"/>
      </top>
      <bottom style="thin">
        <color theme="0" tint="-0.499984740745262"/>
      </bottom>
      <diagonal/>
    </border>
    <border>
      <left/>
      <right style="medium">
        <color theme="1"/>
      </right>
      <top style="thin">
        <color theme="0" tint="-0.499984740745262"/>
      </top>
      <bottom style="thin">
        <color theme="0" tint="-0.499984740745262"/>
      </bottom>
      <diagonal/>
    </border>
    <border>
      <left style="thin">
        <color theme="0" tint="-0.249977111117893"/>
      </left>
      <right style="medium">
        <color theme="1"/>
      </right>
      <top style="thin">
        <color theme="0" tint="-0.499984740745262"/>
      </top>
      <bottom style="thin">
        <color theme="0" tint="-0.499984740745262"/>
      </bottom>
      <diagonal/>
    </border>
    <border>
      <left style="medium">
        <color theme="1"/>
      </left>
      <right/>
      <top style="thin">
        <color theme="0" tint="-0.499984740745262"/>
      </top>
      <bottom/>
      <diagonal/>
    </border>
    <border>
      <left style="thin">
        <color theme="0" tint="-0.249977111117893"/>
      </left>
      <right style="medium">
        <color theme="1"/>
      </right>
      <top style="thin">
        <color theme="0" tint="-0.499984740745262"/>
      </top>
      <bottom/>
      <diagonal/>
    </border>
    <border>
      <left style="medium">
        <color theme="1"/>
      </left>
      <right/>
      <top/>
      <bottom/>
      <diagonal/>
    </border>
    <border>
      <left style="thin">
        <color theme="0" tint="-0.249977111117893"/>
      </left>
      <right style="medium">
        <color theme="1"/>
      </right>
      <top/>
      <bottom/>
      <diagonal/>
    </border>
    <border>
      <left style="medium">
        <color theme="1"/>
      </left>
      <right/>
      <top/>
      <bottom style="thin">
        <color theme="0" tint="-0.499984740745262"/>
      </bottom>
      <diagonal/>
    </border>
    <border>
      <left style="thin">
        <color theme="0" tint="-0.249977111117893"/>
      </left>
      <right style="medium">
        <color theme="1"/>
      </right>
      <top/>
      <bottom style="thin">
        <color theme="0" tint="-0.499984740745262"/>
      </bottom>
      <diagonal/>
    </border>
    <border>
      <left/>
      <right style="medium">
        <color theme="1"/>
      </right>
      <top style="thin">
        <color theme="0" tint="-0.499984740745262"/>
      </top>
      <bottom style="thin">
        <color theme="0" tint="-0.249977111117893"/>
      </bottom>
      <diagonal/>
    </border>
    <border>
      <left style="medium">
        <color theme="1"/>
      </left>
      <right/>
      <top style="thin">
        <color theme="0" tint="-0.249977111117893"/>
      </top>
      <bottom style="thin">
        <color theme="0" tint="-0.249977111117893"/>
      </bottom>
      <diagonal/>
    </border>
    <border>
      <left style="thin">
        <color theme="0" tint="-0.249977111117893"/>
      </left>
      <right style="medium">
        <color theme="1"/>
      </right>
      <top style="thin">
        <color theme="0" tint="-0.249977111117893"/>
      </top>
      <bottom style="thin">
        <color theme="0" tint="-0.249977111117893"/>
      </bottom>
      <diagonal/>
    </border>
    <border>
      <left style="medium">
        <color theme="1"/>
      </left>
      <right/>
      <top style="thin">
        <color theme="0" tint="-0.249977111117893"/>
      </top>
      <bottom style="medium">
        <color theme="1"/>
      </bottom>
      <diagonal/>
    </border>
    <border>
      <left/>
      <right/>
      <top style="thin">
        <color theme="0" tint="-0.249977111117893"/>
      </top>
      <bottom style="medium">
        <color theme="1"/>
      </bottom>
      <diagonal/>
    </border>
    <border>
      <left/>
      <right style="thin">
        <color theme="0" tint="-0.249977111117893"/>
      </right>
      <top style="thin">
        <color theme="0" tint="-0.249977111117893"/>
      </top>
      <bottom style="medium">
        <color theme="1"/>
      </bottom>
      <diagonal/>
    </border>
    <border>
      <left/>
      <right/>
      <top style="thin">
        <color theme="0" tint="-0.499984740745262"/>
      </top>
      <bottom style="medium">
        <color theme="1"/>
      </bottom>
      <diagonal/>
    </border>
    <border>
      <left style="thin">
        <color theme="0" tint="-0.249977111117893"/>
      </left>
      <right style="thin">
        <color theme="0" tint="-0.249977111117893"/>
      </right>
      <top style="thin">
        <color theme="0" tint="-0.249977111117893"/>
      </top>
      <bottom style="medium">
        <color theme="1"/>
      </bottom>
      <diagonal/>
    </border>
    <border>
      <left style="thin">
        <color theme="0" tint="-0.249977111117893"/>
      </left>
      <right style="medium">
        <color theme="1"/>
      </right>
      <top style="thin">
        <color theme="0" tint="-0.249977111117893"/>
      </top>
      <bottom style="medium">
        <color theme="1"/>
      </bottom>
      <diagonal/>
    </border>
    <border>
      <left style="medium">
        <color theme="1"/>
      </left>
      <right/>
      <top/>
      <bottom style="medium">
        <color theme="1"/>
      </bottom>
      <diagonal/>
    </border>
    <border>
      <left style="thin">
        <color theme="0" tint="-0.499984740745262"/>
      </left>
      <right/>
      <top style="thin">
        <color theme="0" tint="-0.499984740745262"/>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right/>
      <top/>
      <bottom style="medium">
        <color theme="1"/>
      </bottom>
      <diagonal/>
    </border>
    <border>
      <left/>
      <right style="thin">
        <color theme="0" tint="-0.499984740745262"/>
      </right>
      <top/>
      <bottom style="medium">
        <color theme="1"/>
      </bottom>
      <diagonal/>
    </border>
    <border>
      <left style="thin">
        <color theme="0" tint="-0.499984740745262"/>
      </left>
      <right/>
      <top/>
      <bottom style="medium">
        <color theme="1"/>
      </bottom>
      <diagonal/>
    </border>
    <border>
      <left style="thin">
        <color theme="0" tint="-0.499984740745262"/>
      </left>
      <right style="thin">
        <color theme="0" tint="-0.249977111117893"/>
      </right>
      <top/>
      <bottom style="medium">
        <color theme="1"/>
      </bottom>
      <diagonal/>
    </border>
    <border>
      <left style="thin">
        <color theme="0" tint="-0.249977111117893"/>
      </left>
      <right style="thin">
        <color theme="0" tint="-0.249977111117893"/>
      </right>
      <top/>
      <bottom style="medium">
        <color theme="1"/>
      </bottom>
      <diagonal/>
    </border>
    <border>
      <left style="thin">
        <color theme="0" tint="-0.249977111117893"/>
      </left>
      <right style="medium">
        <color theme="1"/>
      </right>
      <top/>
      <bottom style="medium">
        <color theme="1"/>
      </bottom>
      <diagonal/>
    </border>
    <border>
      <left style="medium">
        <color rgb="FF0000FF"/>
      </left>
      <right/>
      <top style="thin">
        <color rgb="FF000000"/>
      </top>
      <bottom style="thin">
        <color theme="0" tint="-0.499984740745262"/>
      </bottom>
      <diagonal/>
    </border>
    <border>
      <left/>
      <right/>
      <top style="thin">
        <color rgb="FF000000"/>
      </top>
      <bottom style="thin">
        <color theme="0" tint="-0.499984740745262"/>
      </bottom>
      <diagonal/>
    </border>
    <border>
      <left/>
      <right style="medium">
        <color rgb="FF0000FF"/>
      </right>
      <top style="thin">
        <color rgb="FF000000"/>
      </top>
      <bottom style="thin">
        <color theme="0" tint="-0.499984740745262"/>
      </bottom>
      <diagonal/>
    </border>
    <border>
      <left style="medium">
        <color rgb="FFFF0000"/>
      </left>
      <right/>
      <top style="thin">
        <color rgb="FF000000"/>
      </top>
      <bottom style="thin">
        <color theme="0" tint="-0.499984740745262"/>
      </bottom>
      <diagonal/>
    </border>
    <border>
      <left/>
      <right style="medium">
        <color rgb="FFFF0000"/>
      </right>
      <top style="thin">
        <color rgb="FF000000"/>
      </top>
      <bottom style="thin">
        <color theme="0" tint="-0.499984740745262"/>
      </bottom>
      <diagonal/>
    </border>
    <border>
      <left style="medium">
        <color rgb="FFFF6600"/>
      </left>
      <right/>
      <top style="thin">
        <color rgb="FF000000"/>
      </top>
      <bottom style="thin">
        <color theme="0" tint="-0.499984740745262"/>
      </bottom>
      <diagonal/>
    </border>
    <border>
      <left/>
      <right style="medium">
        <color rgb="FFFF6600"/>
      </right>
      <top style="thin">
        <color rgb="FF000000"/>
      </top>
      <bottom style="thin">
        <color theme="0" tint="-0.499984740745262"/>
      </bottom>
      <diagonal/>
    </border>
    <border>
      <left style="medium">
        <color rgb="FFFFFF00"/>
      </left>
      <right/>
      <top style="thin">
        <color rgb="FF000000"/>
      </top>
      <bottom style="thin">
        <color theme="0" tint="-0.499984740745262"/>
      </bottom>
      <diagonal/>
    </border>
    <border>
      <left/>
      <right style="medium">
        <color rgb="FFFFFF00"/>
      </right>
      <top style="thin">
        <color rgb="FF000000"/>
      </top>
      <bottom style="thin">
        <color theme="0" tint="-0.499984740745262"/>
      </bottom>
      <diagonal/>
    </border>
    <border>
      <left style="medium">
        <color rgb="FF07FF00"/>
      </left>
      <right/>
      <top style="thin">
        <color rgb="FF000000"/>
      </top>
      <bottom style="thin">
        <color theme="0" tint="-0.499984740745262"/>
      </bottom>
      <diagonal/>
    </border>
    <border>
      <left/>
      <right style="medium">
        <color rgb="FF07FF00"/>
      </right>
      <top style="thin">
        <color rgb="FF000000"/>
      </top>
      <bottom style="thin">
        <color theme="0" tint="-0.499984740745262"/>
      </bottom>
      <diagonal/>
    </border>
    <border>
      <left style="medium">
        <color rgb="FF00FFFF"/>
      </left>
      <right/>
      <top style="thin">
        <color rgb="FF000000"/>
      </top>
      <bottom style="thin">
        <color theme="0" tint="-0.499984740745262"/>
      </bottom>
      <diagonal/>
    </border>
    <border>
      <left/>
      <right style="medium">
        <color rgb="FF00FFFF"/>
      </right>
      <top style="thin">
        <color rgb="FF000000"/>
      </top>
      <bottom style="thin">
        <color theme="0" tint="-0.499984740745262"/>
      </bottom>
      <diagonal/>
    </border>
    <border>
      <left style="medium">
        <color rgb="FF8D00FF"/>
      </left>
      <right/>
      <top style="thin">
        <color rgb="FF000000"/>
      </top>
      <bottom style="thin">
        <color theme="0" tint="-0.499984740745262"/>
      </bottom>
      <diagonal/>
    </border>
    <border>
      <left/>
      <right style="medium">
        <color rgb="FF8D00FF"/>
      </right>
      <top style="thin">
        <color rgb="FF000000"/>
      </top>
      <bottom style="thin">
        <color theme="0" tint="-0.499984740745262"/>
      </bottom>
      <diagonal/>
    </border>
    <border>
      <left style="medium">
        <color rgb="FF00FF06"/>
      </left>
      <right/>
      <top style="thin">
        <color rgb="FF000000"/>
      </top>
      <bottom style="thin">
        <color theme="0" tint="-0.499984740745262"/>
      </bottom>
      <diagonal/>
    </border>
    <border>
      <left/>
      <right style="medium">
        <color rgb="FF00FF06"/>
      </right>
      <top style="thin">
        <color rgb="FF000000"/>
      </top>
      <bottom style="thin">
        <color theme="0" tint="-0.499984740745262"/>
      </bottom>
      <diagonal/>
    </border>
    <border>
      <left style="medium">
        <color rgb="FF00FAFF"/>
      </left>
      <right/>
      <top style="thin">
        <color rgb="FF000000"/>
      </top>
      <bottom style="thin">
        <color theme="0" tint="-0.499984740745262"/>
      </bottom>
      <diagonal/>
    </border>
    <border>
      <left/>
      <right style="medium">
        <color rgb="FF00FAFF"/>
      </right>
      <top style="thin">
        <color rgb="FF000000"/>
      </top>
      <bottom style="thin">
        <color theme="0" tint="-0.499984740745262"/>
      </bottom>
      <diagonal/>
    </border>
    <border>
      <left/>
      <right/>
      <top style="thin">
        <color theme="0" tint="-0.499984740745262"/>
      </top>
      <bottom style="thin">
        <color theme="0" tint="-0.14999847407452621"/>
      </bottom>
      <diagonal/>
    </border>
  </borders>
  <cellStyleXfs count="253">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373">
    <xf numFmtId="0" fontId="0" fillId="0" borderId="0" xfId="0"/>
    <xf numFmtId="0" fontId="0" fillId="0" borderId="0" xfId="0" applyAlignment="1">
      <alignment horizontal="left"/>
    </xf>
    <xf numFmtId="0" fontId="6" fillId="0" borderId="0" xfId="0" applyFont="1" applyAlignment="1">
      <alignment horizontal="lef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xf>
    <xf numFmtId="0" fontId="0" fillId="2" borderId="3" xfId="0" applyFill="1" applyBorder="1" applyAlignment="1">
      <alignment horizontal="left"/>
    </xf>
    <xf numFmtId="0" fontId="0" fillId="4" borderId="4" xfId="0" applyFill="1" applyBorder="1" applyAlignment="1">
      <alignment horizontal="left"/>
    </xf>
    <xf numFmtId="0" fontId="0" fillId="0" borderId="1" xfId="0" applyBorder="1" applyAlignment="1">
      <alignment horizontal="left"/>
    </xf>
    <xf numFmtId="0" fontId="0" fillId="0" borderId="0" xfId="0" applyNumberFormat="1" applyAlignment="1">
      <alignment horizontal="left"/>
    </xf>
    <xf numFmtId="0" fontId="0" fillId="3" borderId="2" xfId="0" applyFill="1" applyBorder="1" applyAlignment="1">
      <alignment horizontal="left"/>
    </xf>
    <xf numFmtId="0" fontId="0" fillId="0" borderId="8" xfId="0" applyBorder="1" applyAlignment="1">
      <alignment horizontal="left"/>
    </xf>
    <xf numFmtId="0" fontId="0" fillId="10" borderId="10" xfId="0" applyFill="1" applyBorder="1" applyAlignment="1">
      <alignment horizontal="left"/>
    </xf>
    <xf numFmtId="0" fontId="0" fillId="10" borderId="0" xfId="0" applyFill="1"/>
    <xf numFmtId="0" fontId="0" fillId="10" borderId="0" xfId="0" applyFill="1" applyBorder="1" applyAlignment="1">
      <alignment horizontal="left"/>
    </xf>
    <xf numFmtId="0" fontId="0" fillId="10" borderId="0" xfId="0" applyNumberFormat="1" applyFill="1" applyBorder="1" applyAlignment="1">
      <alignment horizontal="left"/>
    </xf>
    <xf numFmtId="0" fontId="0" fillId="10" borderId="0" xfId="0" applyFill="1" applyBorder="1"/>
    <xf numFmtId="0" fontId="8" fillId="10" borderId="0" xfId="0" applyFont="1" applyFill="1" applyBorder="1" applyAlignment="1">
      <alignment horizontal="left"/>
    </xf>
    <xf numFmtId="0" fontId="9" fillId="10" borderId="0" xfId="0" applyFont="1" applyFill="1" applyBorder="1" applyAlignment="1">
      <alignment horizontal="left"/>
    </xf>
    <xf numFmtId="0" fontId="7" fillId="10" borderId="0" xfId="0" applyFont="1" applyFill="1" applyBorder="1" applyAlignment="1">
      <alignment horizontal="left"/>
    </xf>
    <xf numFmtId="0" fontId="6" fillId="10" borderId="0" xfId="0" applyFont="1" applyFill="1" applyBorder="1" applyAlignment="1">
      <alignment horizontal="left"/>
    </xf>
    <xf numFmtId="0" fontId="10" fillId="10" borderId="0" xfId="0" applyFont="1" applyFill="1" applyBorder="1" applyAlignment="1">
      <alignment horizontal="left"/>
    </xf>
    <xf numFmtId="0" fontId="11" fillId="10" borderId="0" xfId="0" applyFont="1" applyFill="1" applyBorder="1" applyAlignment="1">
      <alignment horizontal="left"/>
    </xf>
    <xf numFmtId="0" fontId="4" fillId="13" borderId="3" xfId="0" applyFont="1" applyFill="1" applyBorder="1" applyAlignment="1">
      <alignment horizontal="left"/>
    </xf>
    <xf numFmtId="0" fontId="4" fillId="0" borderId="6" xfId="0" applyFont="1" applyBorder="1"/>
    <xf numFmtId="0" fontId="0" fillId="10" borderId="13" xfId="0" applyFill="1" applyBorder="1"/>
    <xf numFmtId="0" fontId="0" fillId="18" borderId="6" xfId="0" applyFill="1" applyBorder="1" applyAlignment="1">
      <alignment horizontal="left"/>
    </xf>
    <xf numFmtId="0" fontId="0" fillId="18" borderId="6" xfId="0" applyNumberFormat="1" applyFill="1" applyBorder="1" applyAlignment="1">
      <alignment horizontal="left"/>
    </xf>
    <xf numFmtId="0" fontId="0" fillId="18" borderId="6" xfId="0" applyFill="1" applyBorder="1"/>
    <xf numFmtId="0" fontId="8" fillId="18" borderId="6" xfId="0" applyFont="1" applyFill="1" applyBorder="1" applyAlignment="1">
      <alignment horizontal="left"/>
    </xf>
    <xf numFmtId="0" fontId="9" fillId="18" borderId="6" xfId="0" applyFont="1" applyFill="1" applyBorder="1" applyAlignment="1">
      <alignment horizontal="left"/>
    </xf>
    <xf numFmtId="0" fontId="7" fillId="18" borderId="6" xfId="0" applyFont="1" applyFill="1" applyBorder="1" applyAlignment="1">
      <alignment horizontal="left"/>
    </xf>
    <xf numFmtId="0" fontId="6" fillId="18" borderId="6" xfId="0" applyFont="1" applyFill="1" applyBorder="1" applyAlignment="1">
      <alignment horizontal="left"/>
    </xf>
    <xf numFmtId="0" fontId="10" fillId="18" borderId="6" xfId="0" applyFont="1" applyFill="1" applyBorder="1" applyAlignment="1">
      <alignment horizontal="left"/>
    </xf>
    <xf numFmtId="0" fontId="11" fillId="18" borderId="6" xfId="0" applyFont="1" applyFill="1" applyBorder="1" applyAlignment="1">
      <alignment horizontal="left"/>
    </xf>
    <xf numFmtId="0" fontId="0" fillId="18" borderId="0" xfId="0" applyFill="1" applyBorder="1"/>
    <xf numFmtId="0" fontId="13" fillId="11" borderId="3" xfId="0" applyFont="1" applyFill="1" applyBorder="1" applyAlignment="1">
      <alignment horizontal="left" vertical="center"/>
    </xf>
    <xf numFmtId="0" fontId="13" fillId="14" borderId="3" xfId="0" applyFont="1" applyFill="1" applyBorder="1" applyAlignment="1">
      <alignment horizontal="left" vertical="center"/>
    </xf>
    <xf numFmtId="0" fontId="13" fillId="16" borderId="3" xfId="0" applyFont="1" applyFill="1" applyBorder="1" applyAlignment="1">
      <alignment horizontal="left" vertical="center"/>
    </xf>
    <xf numFmtId="0" fontId="0" fillId="0" borderId="0" xfId="0" applyAlignment="1">
      <alignment vertical="center"/>
    </xf>
    <xf numFmtId="0" fontId="13" fillId="8" borderId="3" xfId="0" applyFont="1" applyFill="1" applyBorder="1" applyAlignment="1">
      <alignment vertical="center"/>
    </xf>
    <xf numFmtId="0" fontId="21" fillId="0" borderId="0" xfId="0" applyFont="1" applyAlignment="1">
      <alignment horizontal="left"/>
    </xf>
    <xf numFmtId="0" fontId="21" fillId="10" borderId="0" xfId="0" applyFont="1" applyFill="1" applyBorder="1" applyAlignment="1">
      <alignment horizontal="left"/>
    </xf>
    <xf numFmtId="0" fontId="21" fillId="18" borderId="6" xfId="0" applyFont="1" applyFill="1" applyBorder="1" applyAlignment="1">
      <alignment horizontal="left"/>
    </xf>
    <xf numFmtId="0" fontId="0" fillId="13" borderId="3" xfId="0" applyFont="1" applyFill="1" applyBorder="1" applyAlignment="1">
      <alignment horizontal="left" vertical="top"/>
    </xf>
    <xf numFmtId="0" fontId="0" fillId="12" borderId="2" xfId="0" applyFont="1" applyFill="1" applyBorder="1" applyAlignment="1">
      <alignment horizontal="left" vertical="top"/>
    </xf>
    <xf numFmtId="0" fontId="0" fillId="15" borderId="4" xfId="0" applyFont="1" applyFill="1" applyBorder="1" applyAlignment="1">
      <alignment horizontal="left" vertical="top"/>
    </xf>
    <xf numFmtId="0" fontId="8" fillId="18" borderId="3" xfId="0" applyFont="1" applyFill="1" applyBorder="1" applyAlignment="1">
      <alignment horizontal="left"/>
    </xf>
    <xf numFmtId="0" fontId="9" fillId="18" borderId="3" xfId="0" applyFont="1" applyFill="1" applyBorder="1" applyAlignment="1">
      <alignment horizontal="left"/>
    </xf>
    <xf numFmtId="0" fontId="7" fillId="18" borderId="3" xfId="0" applyFont="1" applyFill="1" applyBorder="1" applyAlignment="1">
      <alignment horizontal="left"/>
    </xf>
    <xf numFmtId="0" fontId="6" fillId="18" borderId="3" xfId="0" applyFont="1" applyFill="1" applyBorder="1" applyAlignment="1">
      <alignment horizontal="left"/>
    </xf>
    <xf numFmtId="0" fontId="10" fillId="18" borderId="3" xfId="0" applyFont="1" applyFill="1" applyBorder="1" applyAlignment="1">
      <alignment horizontal="left"/>
    </xf>
    <xf numFmtId="0" fontId="11" fillId="18" borderId="3" xfId="0" applyFont="1" applyFill="1" applyBorder="1" applyAlignment="1">
      <alignment horizontal="left"/>
    </xf>
    <xf numFmtId="0" fontId="21" fillId="18" borderId="3" xfId="0" applyFont="1" applyFill="1" applyBorder="1" applyAlignment="1">
      <alignment horizontal="left"/>
    </xf>
    <xf numFmtId="0" fontId="4" fillId="12" borderId="3" xfId="0" applyFont="1" applyFill="1" applyBorder="1" applyAlignment="1">
      <alignment horizontal="left"/>
    </xf>
    <xf numFmtId="0" fontId="4" fillId="15" borderId="3" xfId="0" applyFont="1" applyFill="1" applyBorder="1" applyAlignment="1">
      <alignment horizontal="left"/>
    </xf>
    <xf numFmtId="0" fontId="0" fillId="0" borderId="0" xfId="0" applyBorder="1" applyAlignment="1">
      <alignment vertical="center"/>
    </xf>
    <xf numFmtId="0" fontId="0" fillId="2" borderId="10" xfId="0" applyFill="1" applyBorder="1" applyAlignment="1">
      <alignment horizontal="left"/>
    </xf>
    <xf numFmtId="0" fontId="0" fillId="10" borderId="0" xfId="0" applyFill="1" applyBorder="1" applyAlignment="1">
      <alignment vertical="top"/>
    </xf>
    <xf numFmtId="0" fontId="0" fillId="10" borderId="0" xfId="0" applyFill="1" applyBorder="1" applyAlignment="1">
      <alignment vertical="center"/>
    </xf>
    <xf numFmtId="0" fontId="13" fillId="10" borderId="13" xfId="0" applyFont="1" applyFill="1" applyBorder="1" applyAlignment="1">
      <alignment vertical="center"/>
    </xf>
    <xf numFmtId="0" fontId="0" fillId="10" borderId="13" xfId="0" applyFill="1" applyBorder="1" applyAlignment="1">
      <alignment vertical="center"/>
    </xf>
    <xf numFmtId="0" fontId="4" fillId="12" borderId="15" xfId="0" applyFont="1" applyFill="1" applyBorder="1" applyAlignment="1">
      <alignment horizontal="left" vertical="center"/>
    </xf>
    <xf numFmtId="0" fontId="4" fillId="13" borderId="15" xfId="0" applyFont="1" applyFill="1" applyBorder="1" applyAlignment="1">
      <alignment horizontal="left" vertical="center"/>
    </xf>
    <xf numFmtId="0" fontId="4" fillId="15" borderId="15" xfId="0" applyFont="1" applyFill="1" applyBorder="1" applyAlignment="1">
      <alignment horizontal="left" vertical="center"/>
    </xf>
    <xf numFmtId="0" fontId="0" fillId="12" borderId="15" xfId="0" applyFill="1" applyBorder="1" applyAlignment="1">
      <alignment horizontal="left" vertical="center"/>
    </xf>
    <xf numFmtId="0" fontId="0" fillId="13" borderId="15" xfId="0" applyFill="1" applyBorder="1" applyAlignment="1">
      <alignment horizontal="left" vertical="center"/>
    </xf>
    <xf numFmtId="0" fontId="0" fillId="15" borderId="15" xfId="0" applyFill="1" applyBorder="1" applyAlignment="1">
      <alignment horizontal="left" vertical="center"/>
    </xf>
    <xf numFmtId="0" fontId="0" fillId="7" borderId="15" xfId="0" applyFill="1" applyBorder="1" applyAlignment="1">
      <alignment horizontal="left" vertical="center"/>
    </xf>
    <xf numFmtId="0" fontId="0" fillId="26" borderId="15" xfId="0" applyFill="1" applyBorder="1" applyAlignment="1">
      <alignment horizontal="left" vertical="center"/>
    </xf>
    <xf numFmtId="0" fontId="13" fillId="23" borderId="3" xfId="0" applyFont="1" applyFill="1" applyBorder="1" applyAlignment="1">
      <alignment horizontal="left" vertical="center"/>
    </xf>
    <xf numFmtId="0" fontId="14" fillId="23" borderId="3" xfId="0" applyFont="1" applyFill="1" applyBorder="1" applyAlignment="1">
      <alignment horizontal="left" vertical="center"/>
    </xf>
    <xf numFmtId="0" fontId="15" fillId="23" borderId="3" xfId="0" applyFont="1" applyFill="1" applyBorder="1" applyAlignment="1">
      <alignment horizontal="left" vertical="center"/>
    </xf>
    <xf numFmtId="0" fontId="16" fillId="23" borderId="3" xfId="0" applyFont="1" applyFill="1" applyBorder="1" applyAlignment="1">
      <alignment horizontal="left" vertical="center"/>
    </xf>
    <xf numFmtId="0" fontId="17" fillId="23" borderId="3" xfId="0" applyFont="1" applyFill="1" applyBorder="1" applyAlignment="1">
      <alignment horizontal="left" vertical="center"/>
    </xf>
    <xf numFmtId="0" fontId="18" fillId="23" borderId="3" xfId="0" applyFont="1" applyFill="1" applyBorder="1" applyAlignment="1">
      <alignment horizontal="left" vertical="center"/>
    </xf>
    <xf numFmtId="0" fontId="19" fillId="23" borderId="3" xfId="0" applyFont="1" applyFill="1" applyBorder="1" applyAlignment="1">
      <alignment horizontal="left" vertical="center"/>
    </xf>
    <xf numFmtId="0" fontId="23" fillId="23" borderId="3" xfId="0" applyFont="1" applyFill="1" applyBorder="1" applyAlignment="1">
      <alignment horizontal="left" vertical="center"/>
    </xf>
    <xf numFmtId="0" fontId="32" fillId="8" borderId="3" xfId="0" quotePrefix="1" applyNumberFormat="1" applyFont="1" applyFill="1" applyBorder="1" applyAlignment="1">
      <alignment horizontal="left" vertical="center"/>
    </xf>
    <xf numFmtId="0" fontId="4" fillId="8" borderId="3" xfId="0" applyNumberFormat="1" applyFont="1" applyFill="1" applyBorder="1" applyAlignment="1">
      <alignment horizontal="left"/>
    </xf>
    <xf numFmtId="0" fontId="4" fillId="8" borderId="3" xfId="0" applyFont="1" applyFill="1" applyBorder="1" applyAlignment="1">
      <alignment horizontal="left"/>
    </xf>
    <xf numFmtId="0" fontId="8" fillId="8" borderId="3" xfId="0" applyFont="1" applyFill="1" applyBorder="1" applyAlignment="1">
      <alignment horizontal="left"/>
    </xf>
    <xf numFmtId="0" fontId="9" fillId="8" borderId="3" xfId="0" applyFont="1" applyFill="1" applyBorder="1" applyAlignment="1">
      <alignment horizontal="left"/>
    </xf>
    <xf numFmtId="0" fontId="7" fillId="8" borderId="3" xfId="0" applyFont="1" applyFill="1" applyBorder="1" applyAlignment="1">
      <alignment horizontal="left"/>
    </xf>
    <xf numFmtId="0" fontId="6" fillId="8" borderId="3" xfId="0" applyFont="1" applyFill="1" applyBorder="1" applyAlignment="1">
      <alignment horizontal="left"/>
    </xf>
    <xf numFmtId="0" fontId="10" fillId="8" borderId="3" xfId="0" applyFont="1" applyFill="1" applyBorder="1" applyAlignment="1">
      <alignment horizontal="left"/>
    </xf>
    <xf numFmtId="0" fontId="11" fillId="8" borderId="3" xfId="0" applyFont="1" applyFill="1" applyBorder="1" applyAlignment="1">
      <alignment horizontal="left"/>
    </xf>
    <xf numFmtId="0" fontId="21" fillId="8" borderId="3" xfId="0" applyFont="1" applyFill="1" applyBorder="1" applyAlignment="1">
      <alignment horizontal="left"/>
    </xf>
    <xf numFmtId="0" fontId="4" fillId="10" borderId="0" xfId="0" applyFont="1" applyFill="1" applyBorder="1"/>
    <xf numFmtId="0" fontId="13" fillId="10" borderId="0" xfId="0" applyFont="1" applyFill="1" applyBorder="1" applyAlignment="1">
      <alignment vertical="center"/>
    </xf>
    <xf numFmtId="0" fontId="13" fillId="10" borderId="12" xfId="0" applyFont="1" applyFill="1" applyBorder="1" applyAlignment="1">
      <alignment vertical="center"/>
    </xf>
    <xf numFmtId="0" fontId="4" fillId="10" borderId="0" xfId="0" applyFont="1" applyFill="1" applyBorder="1" applyAlignment="1">
      <alignment horizontal="left"/>
    </xf>
    <xf numFmtId="0" fontId="3" fillId="10" borderId="0" xfId="0" applyFont="1" applyFill="1" applyBorder="1" applyAlignment="1">
      <alignment horizontal="left"/>
    </xf>
    <xf numFmtId="0" fontId="5" fillId="10" borderId="0" xfId="0" applyNumberFormat="1" applyFont="1" applyFill="1" applyBorder="1" applyAlignment="1">
      <alignment horizontal="left"/>
    </xf>
    <xf numFmtId="0" fontId="13" fillId="10" borderId="0" xfId="0" applyFont="1" applyFill="1" applyBorder="1" applyAlignment="1">
      <alignment horizontal="left" vertical="center"/>
    </xf>
    <xf numFmtId="0" fontId="14" fillId="10" borderId="0" xfId="0" applyFont="1" applyFill="1" applyBorder="1" applyAlignment="1">
      <alignment horizontal="left" vertical="center"/>
    </xf>
    <xf numFmtId="0" fontId="15" fillId="10" borderId="0" xfId="0" applyFont="1" applyFill="1" applyBorder="1" applyAlignment="1">
      <alignment horizontal="left" vertical="center"/>
    </xf>
    <xf numFmtId="0" fontId="16" fillId="10" borderId="0" xfId="0" applyFont="1" applyFill="1" applyBorder="1" applyAlignment="1">
      <alignment horizontal="left" vertical="center"/>
    </xf>
    <xf numFmtId="0" fontId="17" fillId="10" borderId="0" xfId="0" applyFont="1" applyFill="1" applyBorder="1" applyAlignment="1">
      <alignment horizontal="left" vertical="center"/>
    </xf>
    <xf numFmtId="0" fontId="18" fillId="10" borderId="0" xfId="0" applyFont="1" applyFill="1" applyBorder="1" applyAlignment="1">
      <alignment horizontal="left" vertical="center"/>
    </xf>
    <xf numFmtId="0" fontId="19" fillId="10" borderId="0" xfId="0" applyFont="1" applyFill="1" applyBorder="1" applyAlignment="1">
      <alignment horizontal="left" vertical="center"/>
    </xf>
    <xf numFmtId="0" fontId="23" fillId="10" borderId="0" xfId="0" applyFont="1" applyFill="1" applyBorder="1" applyAlignment="1">
      <alignment horizontal="left" vertical="center"/>
    </xf>
    <xf numFmtId="0" fontId="0" fillId="32" borderId="15" xfId="0" applyFill="1" applyBorder="1" applyAlignment="1">
      <alignment horizontal="left" vertical="center"/>
    </xf>
    <xf numFmtId="0" fontId="8" fillId="32" borderId="15" xfId="0" applyFont="1" applyFill="1" applyBorder="1" applyAlignment="1">
      <alignment horizontal="left" vertical="center"/>
    </xf>
    <xf numFmtId="0" fontId="9" fillId="32" borderId="15" xfId="0" applyFont="1" applyFill="1" applyBorder="1" applyAlignment="1">
      <alignment horizontal="left" vertical="center"/>
    </xf>
    <xf numFmtId="0" fontId="7" fillId="32" borderId="15" xfId="0" applyFont="1" applyFill="1" applyBorder="1" applyAlignment="1">
      <alignment horizontal="left" vertical="center"/>
    </xf>
    <xf numFmtId="0" fontId="6" fillId="32" borderId="15" xfId="0" applyFont="1" applyFill="1" applyBorder="1" applyAlignment="1">
      <alignment horizontal="left" vertical="center"/>
    </xf>
    <xf numFmtId="0" fontId="10" fillId="32" borderId="15" xfId="0" applyFont="1" applyFill="1" applyBorder="1" applyAlignment="1">
      <alignment horizontal="left" vertical="center"/>
    </xf>
    <xf numFmtId="0" fontId="11" fillId="32" borderId="15" xfId="0" applyFont="1" applyFill="1" applyBorder="1" applyAlignment="1">
      <alignment horizontal="left" vertical="center"/>
    </xf>
    <xf numFmtId="0" fontId="21" fillId="32" borderId="15" xfId="0" applyFont="1" applyFill="1" applyBorder="1" applyAlignment="1">
      <alignment horizontal="left" vertical="center"/>
    </xf>
    <xf numFmtId="0" fontId="0" fillId="31" borderId="15" xfId="0" applyFill="1" applyBorder="1" applyAlignment="1">
      <alignment horizontal="left" vertical="center"/>
    </xf>
    <xf numFmtId="0" fontId="8" fillId="31" borderId="15" xfId="0" applyFont="1" applyFill="1" applyBorder="1" applyAlignment="1">
      <alignment horizontal="left" vertical="center"/>
    </xf>
    <xf numFmtId="0" fontId="9" fillId="31" borderId="15" xfId="0" applyFont="1" applyFill="1" applyBorder="1" applyAlignment="1">
      <alignment horizontal="left" vertical="center"/>
    </xf>
    <xf numFmtId="0" fontId="7" fillId="31" borderId="15" xfId="0" applyFont="1" applyFill="1" applyBorder="1" applyAlignment="1">
      <alignment horizontal="left" vertical="center"/>
    </xf>
    <xf numFmtId="0" fontId="6" fillId="31" borderId="15" xfId="0" applyFont="1" applyFill="1" applyBorder="1" applyAlignment="1">
      <alignment horizontal="left" vertical="center"/>
    </xf>
    <xf numFmtId="0" fontId="10" fillId="31" borderId="15" xfId="0" applyFont="1" applyFill="1" applyBorder="1" applyAlignment="1">
      <alignment horizontal="left" vertical="center"/>
    </xf>
    <xf numFmtId="0" fontId="11" fillId="31" borderId="15" xfId="0" applyFont="1" applyFill="1" applyBorder="1" applyAlignment="1">
      <alignment horizontal="left" vertical="center"/>
    </xf>
    <xf numFmtId="0" fontId="21" fillId="31" borderId="15" xfId="0" applyFont="1" applyFill="1" applyBorder="1" applyAlignment="1">
      <alignment horizontal="left" vertical="center"/>
    </xf>
    <xf numFmtId="0" fontId="4" fillId="30" borderId="15" xfId="0" applyFont="1" applyFill="1" applyBorder="1" applyAlignment="1">
      <alignment horizontal="left" vertical="center"/>
    </xf>
    <xf numFmtId="0" fontId="8" fillId="30" borderId="15" xfId="0" applyFont="1" applyFill="1" applyBorder="1" applyAlignment="1">
      <alignment horizontal="left" vertical="center"/>
    </xf>
    <xf numFmtId="0" fontId="9" fillId="30" borderId="15" xfId="0" applyFont="1" applyFill="1" applyBorder="1" applyAlignment="1">
      <alignment horizontal="left" vertical="center"/>
    </xf>
    <xf numFmtId="0" fontId="7" fillId="30" borderId="15" xfId="0" applyFont="1" applyFill="1" applyBorder="1" applyAlignment="1">
      <alignment horizontal="left" vertical="center"/>
    </xf>
    <xf numFmtId="0" fontId="6" fillId="30" borderId="15" xfId="0" applyFont="1" applyFill="1" applyBorder="1" applyAlignment="1">
      <alignment horizontal="left" vertical="center"/>
    </xf>
    <xf numFmtId="0" fontId="10" fillId="30" borderId="15" xfId="0" applyFont="1" applyFill="1" applyBorder="1" applyAlignment="1">
      <alignment horizontal="left" vertical="center"/>
    </xf>
    <xf numFmtId="0" fontId="11" fillId="30" borderId="15" xfId="0" applyFont="1" applyFill="1" applyBorder="1" applyAlignment="1">
      <alignment horizontal="left" vertical="center"/>
    </xf>
    <xf numFmtId="0" fontId="21" fillId="30" borderId="15" xfId="0" applyFont="1" applyFill="1" applyBorder="1" applyAlignment="1">
      <alignment horizontal="left" vertical="center"/>
    </xf>
    <xf numFmtId="0" fontId="4" fillId="29" borderId="15" xfId="0" applyFont="1" applyFill="1" applyBorder="1" applyAlignment="1">
      <alignment horizontal="left" vertical="center"/>
    </xf>
    <xf numFmtId="0" fontId="8" fillId="29" borderId="15" xfId="0" applyFont="1" applyFill="1" applyBorder="1" applyAlignment="1">
      <alignment horizontal="left" vertical="center"/>
    </xf>
    <xf numFmtId="0" fontId="9" fillId="29" borderId="15" xfId="0" applyFont="1" applyFill="1" applyBorder="1" applyAlignment="1">
      <alignment horizontal="left" vertical="center"/>
    </xf>
    <xf numFmtId="0" fontId="7" fillId="29" borderId="15" xfId="0" applyFont="1" applyFill="1" applyBorder="1" applyAlignment="1">
      <alignment horizontal="left" vertical="center"/>
    </xf>
    <xf numFmtId="0" fontId="6" fillId="29" borderId="15" xfId="0" applyFont="1" applyFill="1" applyBorder="1" applyAlignment="1">
      <alignment horizontal="left" vertical="center"/>
    </xf>
    <xf numFmtId="0" fontId="10" fillId="29" borderId="15" xfId="0" applyFont="1" applyFill="1" applyBorder="1" applyAlignment="1">
      <alignment horizontal="left" vertical="center"/>
    </xf>
    <xf numFmtId="0" fontId="11" fillId="29" borderId="15" xfId="0" applyFont="1" applyFill="1" applyBorder="1" applyAlignment="1">
      <alignment horizontal="left" vertical="center"/>
    </xf>
    <xf numFmtId="0" fontId="21" fillId="29" borderId="15" xfId="0" applyFont="1" applyFill="1" applyBorder="1" applyAlignment="1">
      <alignment horizontal="left" vertical="center"/>
    </xf>
    <xf numFmtId="0" fontId="0" fillId="5" borderId="18" xfId="0" applyFill="1" applyBorder="1" applyAlignment="1">
      <alignment horizontal="left" vertical="center"/>
    </xf>
    <xf numFmtId="0" fontId="5" fillId="5" borderId="18" xfId="0" applyNumberFormat="1" applyFont="1" applyFill="1" applyBorder="1" applyAlignment="1">
      <alignment horizontal="left" vertical="center"/>
    </xf>
    <xf numFmtId="0" fontId="0" fillId="12" borderId="18" xfId="0" applyFill="1" applyBorder="1" applyAlignment="1">
      <alignment horizontal="left" vertical="center"/>
    </xf>
    <xf numFmtId="0" fontId="0" fillId="13" borderId="18" xfId="0" applyFill="1" applyBorder="1" applyAlignment="1">
      <alignment horizontal="left" vertical="center"/>
    </xf>
    <xf numFmtId="0" fontId="0" fillId="29" borderId="18" xfId="0" applyFill="1" applyBorder="1" applyAlignment="1">
      <alignment horizontal="left" vertical="center"/>
    </xf>
    <xf numFmtId="0" fontId="8" fillId="29" borderId="16" xfId="0" applyFont="1" applyFill="1" applyBorder="1" applyAlignment="1">
      <alignment horizontal="left" vertical="center"/>
    </xf>
    <xf numFmtId="0" fontId="9" fillId="29" borderId="16" xfId="0" applyFont="1" applyFill="1" applyBorder="1" applyAlignment="1">
      <alignment horizontal="left" vertical="center"/>
    </xf>
    <xf numFmtId="0" fontId="7" fillId="29" borderId="16" xfId="0" applyFont="1" applyFill="1" applyBorder="1" applyAlignment="1">
      <alignment horizontal="left" vertical="center"/>
    </xf>
    <xf numFmtId="0" fontId="6" fillId="29" borderId="16" xfId="0" applyFont="1" applyFill="1" applyBorder="1" applyAlignment="1">
      <alignment horizontal="left" vertical="center"/>
    </xf>
    <xf numFmtId="0" fontId="10" fillId="29" borderId="16" xfId="0" applyFont="1" applyFill="1" applyBorder="1" applyAlignment="1">
      <alignment horizontal="left" vertical="center"/>
    </xf>
    <xf numFmtId="0" fontId="11" fillId="29" borderId="16" xfId="0" applyFont="1" applyFill="1" applyBorder="1" applyAlignment="1">
      <alignment horizontal="left" vertical="center"/>
    </xf>
    <xf numFmtId="0" fontId="21" fillId="29" borderId="16" xfId="0" applyFont="1" applyFill="1" applyBorder="1" applyAlignment="1">
      <alignment horizontal="left" vertical="center"/>
    </xf>
    <xf numFmtId="0" fontId="0" fillId="10" borderId="6" xfId="0" applyFill="1" applyBorder="1" applyAlignment="1">
      <alignment vertical="center"/>
    </xf>
    <xf numFmtId="0" fontId="28" fillId="0" borderId="6" xfId="0" applyFont="1" applyBorder="1" applyAlignment="1">
      <alignment vertical="center"/>
    </xf>
    <xf numFmtId="0" fontId="0" fillId="0" borderId="18" xfId="0" applyBorder="1" applyAlignment="1">
      <alignment horizontal="left" vertical="center"/>
    </xf>
    <xf numFmtId="0" fontId="8" fillId="0" borderId="19" xfId="0" applyFont="1" applyBorder="1" applyAlignment="1">
      <alignment horizontal="left" vertical="center"/>
    </xf>
    <xf numFmtId="0" fontId="9" fillId="0" borderId="16" xfId="0" applyFont="1" applyBorder="1" applyAlignment="1">
      <alignment horizontal="left" vertical="center"/>
    </xf>
    <xf numFmtId="0" fontId="7" fillId="0" borderId="16" xfId="0" applyFont="1" applyBorder="1" applyAlignment="1">
      <alignment horizontal="left" vertical="center"/>
    </xf>
    <xf numFmtId="0" fontId="6" fillId="0" borderId="16" xfId="0" applyFont="1" applyBorder="1" applyAlignment="1">
      <alignment horizontal="left" vertical="center"/>
    </xf>
    <xf numFmtId="0" fontId="10" fillId="0" borderId="16" xfId="0" applyFont="1" applyBorder="1" applyAlignment="1">
      <alignment horizontal="left" vertical="center"/>
    </xf>
    <xf numFmtId="0" fontId="11" fillId="0" borderId="16" xfId="0" applyFont="1" applyBorder="1" applyAlignment="1">
      <alignment horizontal="left" vertical="center"/>
    </xf>
    <xf numFmtId="0" fontId="21" fillId="0" borderId="17" xfId="0" applyFont="1" applyBorder="1" applyAlignment="1">
      <alignment horizontal="left" vertical="center"/>
    </xf>
    <xf numFmtId="0" fontId="0" fillId="0" borderId="6" xfId="0" applyBorder="1" applyAlignment="1">
      <alignment vertical="center"/>
    </xf>
    <xf numFmtId="0" fontId="0" fillId="29" borderId="29" xfId="0" applyFill="1" applyBorder="1" applyAlignment="1">
      <alignment horizontal="left" vertical="center"/>
    </xf>
    <xf numFmtId="0" fontId="8" fillId="29" borderId="32" xfId="0" applyFont="1" applyFill="1" applyBorder="1" applyAlignment="1">
      <alignment horizontal="left" vertical="center"/>
    </xf>
    <xf numFmtId="0" fontId="9" fillId="29" borderId="32" xfId="0" applyFont="1" applyFill="1" applyBorder="1" applyAlignment="1">
      <alignment horizontal="left" vertical="center"/>
    </xf>
    <xf numFmtId="0" fontId="7" fillId="29" borderId="32" xfId="0" applyFont="1" applyFill="1" applyBorder="1" applyAlignment="1">
      <alignment horizontal="left" vertical="center"/>
    </xf>
    <xf numFmtId="0" fontId="6" fillId="29" borderId="32" xfId="0" applyFont="1" applyFill="1" applyBorder="1" applyAlignment="1">
      <alignment horizontal="left" vertical="center"/>
    </xf>
    <xf numFmtId="0" fontId="10" fillId="29" borderId="32" xfId="0" applyFont="1" applyFill="1" applyBorder="1" applyAlignment="1">
      <alignment horizontal="left" vertical="center"/>
    </xf>
    <xf numFmtId="0" fontId="11" fillId="29" borderId="32" xfId="0" applyFont="1" applyFill="1" applyBorder="1" applyAlignment="1">
      <alignment horizontal="left" vertical="center"/>
    </xf>
    <xf numFmtId="0" fontId="21" fillId="29" borderId="32" xfId="0" applyFont="1" applyFill="1" applyBorder="1" applyAlignment="1">
      <alignment horizontal="left" vertical="center"/>
    </xf>
    <xf numFmtId="0" fontId="0" fillId="6" borderId="18" xfId="0" applyFill="1" applyBorder="1" applyAlignment="1">
      <alignment horizontal="left" vertical="center"/>
    </xf>
    <xf numFmtId="0" fontId="5" fillId="6" borderId="18" xfId="0" applyNumberFormat="1" applyFont="1" applyFill="1" applyBorder="1" applyAlignment="1">
      <alignment horizontal="left" vertical="center"/>
    </xf>
    <xf numFmtId="0" fontId="0" fillId="30" borderId="20" xfId="0" applyFill="1" applyBorder="1" applyAlignment="1">
      <alignment horizontal="left" vertical="center"/>
    </xf>
    <xf numFmtId="0" fontId="8" fillId="30" borderId="33" xfId="0" applyFont="1" applyFill="1" applyBorder="1" applyAlignment="1">
      <alignment horizontal="left" vertical="center"/>
    </xf>
    <xf numFmtId="0" fontId="9" fillId="30" borderId="33" xfId="0" applyFont="1" applyFill="1" applyBorder="1" applyAlignment="1">
      <alignment horizontal="left" vertical="center"/>
    </xf>
    <xf numFmtId="0" fontId="7" fillId="30" borderId="33" xfId="0" applyFont="1" applyFill="1" applyBorder="1" applyAlignment="1">
      <alignment horizontal="left" vertical="center"/>
    </xf>
    <xf numFmtId="0" fontId="6" fillId="30" borderId="33" xfId="0" applyFont="1" applyFill="1" applyBorder="1" applyAlignment="1">
      <alignment horizontal="left" vertical="center"/>
    </xf>
    <xf numFmtId="0" fontId="10" fillId="30" borderId="33" xfId="0" applyFont="1" applyFill="1" applyBorder="1" applyAlignment="1">
      <alignment horizontal="left" vertical="center"/>
    </xf>
    <xf numFmtId="0" fontId="11" fillId="30" borderId="33" xfId="0" applyFont="1" applyFill="1" applyBorder="1" applyAlignment="1">
      <alignment horizontal="left" vertical="center"/>
    </xf>
    <xf numFmtId="0" fontId="21" fillId="30" borderId="33" xfId="0" applyFont="1" applyFill="1" applyBorder="1" applyAlignment="1">
      <alignment horizontal="left" vertical="center"/>
    </xf>
    <xf numFmtId="0" fontId="0" fillId="30" borderId="18" xfId="0" applyFill="1" applyBorder="1" applyAlignment="1">
      <alignment horizontal="left" vertical="center"/>
    </xf>
    <xf numFmtId="0" fontId="8" fillId="30" borderId="16" xfId="0" applyFont="1" applyFill="1" applyBorder="1" applyAlignment="1">
      <alignment horizontal="left" vertical="center"/>
    </xf>
    <xf numFmtId="0" fontId="9" fillId="30" borderId="16" xfId="0" applyFont="1" applyFill="1" applyBorder="1" applyAlignment="1">
      <alignment horizontal="left" vertical="center"/>
    </xf>
    <xf numFmtId="0" fontId="7" fillId="30" borderId="16" xfId="0" applyFont="1" applyFill="1" applyBorder="1" applyAlignment="1">
      <alignment horizontal="left" vertical="center"/>
    </xf>
    <xf numFmtId="0" fontId="6" fillId="30" borderId="16" xfId="0" applyFont="1" applyFill="1" applyBorder="1" applyAlignment="1">
      <alignment horizontal="left" vertical="center"/>
    </xf>
    <xf numFmtId="0" fontId="10" fillId="30" borderId="16" xfId="0" applyFont="1" applyFill="1" applyBorder="1" applyAlignment="1">
      <alignment horizontal="left" vertical="center"/>
    </xf>
    <xf numFmtId="0" fontId="11" fillId="30" borderId="16" xfId="0" applyFont="1" applyFill="1" applyBorder="1" applyAlignment="1">
      <alignment horizontal="left" vertical="center"/>
    </xf>
    <xf numFmtId="0" fontId="21" fillId="30" borderId="16" xfId="0" applyFont="1" applyFill="1" applyBorder="1" applyAlignment="1">
      <alignment horizontal="left" vertical="center"/>
    </xf>
    <xf numFmtId="0" fontId="0" fillId="10" borderId="18" xfId="0" applyFill="1" applyBorder="1" applyAlignment="1">
      <alignment horizontal="left" vertical="center"/>
    </xf>
    <xf numFmtId="0" fontId="29" fillId="0" borderId="18" xfId="0" applyNumberFormat="1" applyFont="1" applyBorder="1" applyAlignment="1">
      <alignment horizontal="left" vertical="center"/>
    </xf>
    <xf numFmtId="0" fontId="8" fillId="0" borderId="34" xfId="0" applyFont="1" applyBorder="1" applyAlignment="1">
      <alignment horizontal="left" vertical="center"/>
    </xf>
    <xf numFmtId="0" fontId="9" fillId="0" borderId="35" xfId="0" applyFont="1" applyBorder="1" applyAlignment="1">
      <alignment horizontal="left" vertical="center"/>
    </xf>
    <xf numFmtId="0" fontId="7" fillId="0" borderId="35" xfId="0" applyFont="1" applyBorder="1" applyAlignment="1">
      <alignment horizontal="left" vertical="center"/>
    </xf>
    <xf numFmtId="0" fontId="6" fillId="0" borderId="35" xfId="0" applyFont="1" applyBorder="1" applyAlignment="1">
      <alignment horizontal="left" vertical="center"/>
    </xf>
    <xf numFmtId="0" fontId="10" fillId="0" borderId="35" xfId="0" applyFont="1" applyBorder="1" applyAlignment="1">
      <alignment horizontal="left" vertical="center"/>
    </xf>
    <xf numFmtId="0" fontId="11" fillId="0" borderId="35" xfId="0" applyFont="1" applyBorder="1" applyAlignment="1">
      <alignment horizontal="left" vertical="center"/>
    </xf>
    <xf numFmtId="0" fontId="21" fillId="0" borderId="36" xfId="0" applyFont="1" applyBorder="1" applyAlignment="1">
      <alignment horizontal="left" vertical="center"/>
    </xf>
    <xf numFmtId="0" fontId="0" fillId="0" borderId="3" xfId="0" applyBorder="1" applyAlignment="1">
      <alignment horizontal="left" vertical="center"/>
    </xf>
    <xf numFmtId="0" fontId="0" fillId="10" borderId="3" xfId="0" applyNumberFormat="1" applyFill="1" applyBorder="1" applyAlignment="1">
      <alignment horizontal="left" vertical="center"/>
    </xf>
    <xf numFmtId="0" fontId="0" fillId="12" borderId="3" xfId="0" applyFill="1" applyBorder="1" applyAlignment="1">
      <alignment horizontal="left" vertical="center"/>
    </xf>
    <xf numFmtId="0" fontId="0" fillId="13" borderId="3" xfId="0" applyFill="1" applyBorder="1" applyAlignment="1">
      <alignment horizontal="left" vertical="center"/>
    </xf>
    <xf numFmtId="0" fontId="0" fillId="32" borderId="3" xfId="0" applyFill="1" applyBorder="1" applyAlignment="1">
      <alignment horizontal="left" vertical="center"/>
    </xf>
    <xf numFmtId="0" fontId="8" fillId="32" borderId="14" xfId="0" applyFont="1" applyFill="1" applyBorder="1" applyAlignment="1">
      <alignment horizontal="left" vertical="center"/>
    </xf>
    <xf numFmtId="0" fontId="9" fillId="32" borderId="14" xfId="0" applyFont="1" applyFill="1" applyBorder="1" applyAlignment="1">
      <alignment horizontal="left" vertical="center"/>
    </xf>
    <xf numFmtId="0" fontId="7" fillId="32" borderId="14" xfId="0" applyFont="1" applyFill="1" applyBorder="1" applyAlignment="1">
      <alignment horizontal="left" vertical="center"/>
    </xf>
    <xf numFmtId="0" fontId="6" fillId="32" borderId="14" xfId="0" applyFont="1" applyFill="1" applyBorder="1" applyAlignment="1">
      <alignment horizontal="left" vertical="center"/>
    </xf>
    <xf numFmtId="0" fontId="10" fillId="32" borderId="14" xfId="0" applyFont="1" applyFill="1" applyBorder="1" applyAlignment="1">
      <alignment horizontal="left" vertical="center"/>
    </xf>
    <xf numFmtId="0" fontId="11" fillId="32" borderId="14" xfId="0" applyFont="1" applyFill="1" applyBorder="1" applyAlignment="1">
      <alignment horizontal="left" vertical="center"/>
    </xf>
    <xf numFmtId="0" fontId="21" fillId="32" borderId="14" xfId="0" applyFont="1" applyFill="1" applyBorder="1" applyAlignment="1">
      <alignment horizontal="left" vertical="center"/>
    </xf>
    <xf numFmtId="0" fontId="0" fillId="0" borderId="27" xfId="0" applyBorder="1" applyAlignment="1">
      <alignment horizontal="left" vertical="center"/>
    </xf>
    <xf numFmtId="0" fontId="0" fillId="10" borderId="27" xfId="0" applyNumberFormat="1" applyFill="1" applyBorder="1" applyAlignment="1">
      <alignment horizontal="left" vertical="center"/>
    </xf>
    <xf numFmtId="0" fontId="0" fillId="12" borderId="27" xfId="0" applyFill="1" applyBorder="1" applyAlignment="1">
      <alignment horizontal="left" vertical="center"/>
    </xf>
    <xf numFmtId="0" fontId="0" fillId="13" borderId="27" xfId="0" applyFill="1" applyBorder="1" applyAlignment="1">
      <alignment horizontal="left" vertical="center"/>
    </xf>
    <xf numFmtId="0" fontId="8" fillId="0" borderId="39" xfId="0" applyFont="1" applyBorder="1" applyAlignment="1">
      <alignment horizontal="left" vertical="center"/>
    </xf>
    <xf numFmtId="0" fontId="9" fillId="0" borderId="39" xfId="0" applyFont="1" applyBorder="1" applyAlignment="1">
      <alignment horizontal="left" vertical="center"/>
    </xf>
    <xf numFmtId="0" fontId="7" fillId="0" borderId="39" xfId="0" applyFont="1" applyBorder="1" applyAlignment="1">
      <alignment horizontal="left" vertical="center"/>
    </xf>
    <xf numFmtId="0" fontId="6" fillId="0" borderId="39" xfId="0" applyFont="1" applyBorder="1" applyAlignment="1">
      <alignment horizontal="left" vertical="center"/>
    </xf>
    <xf numFmtId="0" fontId="10" fillId="0" borderId="39" xfId="0" applyFont="1" applyBorder="1" applyAlignment="1">
      <alignment horizontal="left" vertical="center"/>
    </xf>
    <xf numFmtId="0" fontId="11" fillId="0" borderId="39" xfId="0" applyFont="1" applyBorder="1" applyAlignment="1">
      <alignment horizontal="left" vertical="center"/>
    </xf>
    <xf numFmtId="0" fontId="21" fillId="0" borderId="39" xfId="0" applyFont="1" applyBorder="1" applyAlignment="1">
      <alignment horizontal="left" vertical="center"/>
    </xf>
    <xf numFmtId="0" fontId="0" fillId="0" borderId="10" xfId="0" applyBorder="1" applyAlignment="1">
      <alignment vertical="center"/>
    </xf>
    <xf numFmtId="0" fontId="0" fillId="0" borderId="25" xfId="0" applyBorder="1" applyAlignment="1">
      <alignment horizontal="left" vertical="center"/>
    </xf>
    <xf numFmtId="0" fontId="0" fillId="10" borderId="25" xfId="0" applyNumberFormat="1" applyFill="1" applyBorder="1" applyAlignment="1">
      <alignment horizontal="left" vertical="center"/>
    </xf>
    <xf numFmtId="0" fontId="0" fillId="12" borderId="25" xfId="0" applyFill="1" applyBorder="1" applyAlignment="1">
      <alignment horizontal="left" vertical="center"/>
    </xf>
    <xf numFmtId="0" fontId="0" fillId="13" borderId="25" xfId="0" applyFill="1" applyBorder="1" applyAlignment="1">
      <alignment horizontal="left" vertical="center"/>
    </xf>
    <xf numFmtId="0" fontId="8" fillId="0" borderId="40" xfId="0" applyFont="1" applyBorder="1" applyAlignment="1">
      <alignment horizontal="left" vertical="center"/>
    </xf>
    <xf numFmtId="0" fontId="9" fillId="0" borderId="40" xfId="0" applyFont="1" applyBorder="1" applyAlignment="1">
      <alignment horizontal="left" vertical="center"/>
    </xf>
    <xf numFmtId="0" fontId="7" fillId="0" borderId="40" xfId="0" applyFont="1" applyBorder="1" applyAlignment="1">
      <alignment horizontal="left" vertical="center"/>
    </xf>
    <xf numFmtId="0" fontId="6" fillId="0" borderId="40" xfId="0" applyFont="1" applyBorder="1" applyAlignment="1">
      <alignment horizontal="left" vertical="center"/>
    </xf>
    <xf numFmtId="0" fontId="10" fillId="0" borderId="40" xfId="0" applyFont="1" applyBorder="1" applyAlignment="1">
      <alignment horizontal="left" vertical="center"/>
    </xf>
    <xf numFmtId="0" fontId="11" fillId="0" borderId="40" xfId="0" applyFont="1" applyBorder="1" applyAlignment="1">
      <alignment horizontal="left" vertical="center"/>
    </xf>
    <xf numFmtId="0" fontId="21" fillId="0" borderId="40" xfId="0" applyFont="1" applyBorder="1" applyAlignment="1">
      <alignment horizontal="left" vertical="center"/>
    </xf>
    <xf numFmtId="0" fontId="0" fillId="7" borderId="23" xfId="0" applyFill="1" applyBorder="1" applyAlignment="1">
      <alignment horizontal="left" vertical="center"/>
    </xf>
    <xf numFmtId="0" fontId="5" fillId="7" borderId="23" xfId="0" applyNumberFormat="1" applyFont="1" applyFill="1" applyBorder="1" applyAlignment="1">
      <alignment horizontal="left" vertical="center"/>
    </xf>
    <xf numFmtId="0" fontId="0" fillId="12" borderId="23" xfId="0" applyFill="1" applyBorder="1" applyAlignment="1">
      <alignment horizontal="left" vertical="center"/>
    </xf>
    <xf numFmtId="0" fontId="0" fillId="13" borderId="23" xfId="0" applyFill="1" applyBorder="1" applyAlignment="1">
      <alignment horizontal="left" vertical="center"/>
    </xf>
    <xf numFmtId="0" fontId="0" fillId="31" borderId="23" xfId="0" applyFill="1" applyBorder="1" applyAlignment="1">
      <alignment horizontal="left" vertical="center"/>
    </xf>
    <xf numFmtId="0" fontId="8" fillId="31" borderId="41" xfId="0" applyFont="1" applyFill="1" applyBorder="1" applyAlignment="1">
      <alignment horizontal="left" vertical="center"/>
    </xf>
    <xf numFmtId="0" fontId="9" fillId="31" borderId="41" xfId="0" applyFont="1" applyFill="1" applyBorder="1" applyAlignment="1">
      <alignment horizontal="left" vertical="center"/>
    </xf>
    <xf numFmtId="0" fontId="7" fillId="31" borderId="41" xfId="0" applyFont="1" applyFill="1" applyBorder="1" applyAlignment="1">
      <alignment horizontal="left" vertical="center"/>
    </xf>
    <xf numFmtId="0" fontId="6" fillId="31" borderId="41" xfId="0" applyFont="1" applyFill="1" applyBorder="1" applyAlignment="1">
      <alignment horizontal="left" vertical="center"/>
    </xf>
    <xf numFmtId="0" fontId="10" fillId="31" borderId="41" xfId="0" applyFont="1" applyFill="1" applyBorder="1" applyAlignment="1">
      <alignment horizontal="left" vertical="center"/>
    </xf>
    <xf numFmtId="0" fontId="11" fillId="31" borderId="41" xfId="0" applyFont="1" applyFill="1" applyBorder="1" applyAlignment="1">
      <alignment horizontal="left" vertical="center"/>
    </xf>
    <xf numFmtId="0" fontId="21" fillId="31" borderId="41" xfId="0" applyFont="1" applyFill="1" applyBorder="1" applyAlignment="1">
      <alignment horizontal="left" vertical="center"/>
    </xf>
    <xf numFmtId="0" fontId="0" fillId="0" borderId="23" xfId="0" applyBorder="1" applyAlignment="1">
      <alignment horizontal="left" vertical="center"/>
    </xf>
    <xf numFmtId="0" fontId="0" fillId="10" borderId="23" xfId="0" applyNumberFormat="1" applyFill="1" applyBorder="1" applyAlignment="1">
      <alignment horizontal="left" vertical="center"/>
    </xf>
    <xf numFmtId="0" fontId="8" fillId="0" borderId="37" xfId="0" applyFont="1" applyBorder="1" applyAlignment="1">
      <alignment horizontal="left" vertical="center"/>
    </xf>
    <xf numFmtId="0" fontId="9" fillId="0" borderId="23" xfId="0" applyFont="1" applyBorder="1" applyAlignment="1">
      <alignment horizontal="left" vertical="center"/>
    </xf>
    <xf numFmtId="0" fontId="7" fillId="0" borderId="23" xfId="0" applyFont="1" applyBorder="1" applyAlignment="1">
      <alignment horizontal="left" vertical="center"/>
    </xf>
    <xf numFmtId="0" fontId="6" fillId="0" borderId="23" xfId="0" applyFont="1" applyBorder="1" applyAlignment="1">
      <alignment horizontal="left" vertical="center"/>
    </xf>
    <xf numFmtId="0" fontId="10" fillId="0" borderId="23" xfId="0" applyFont="1" applyBorder="1" applyAlignment="1">
      <alignment horizontal="left" vertical="center"/>
    </xf>
    <xf numFmtId="0" fontId="11" fillId="0" borderId="23" xfId="0" applyFont="1" applyBorder="1" applyAlignment="1">
      <alignment horizontal="left" vertical="center"/>
    </xf>
    <xf numFmtId="0" fontId="21" fillId="0" borderId="38" xfId="0" applyFont="1" applyBorder="1" applyAlignment="1">
      <alignment horizontal="left" vertical="center"/>
    </xf>
    <xf numFmtId="0" fontId="8" fillId="0" borderId="23" xfId="0" applyFont="1" applyBorder="1" applyAlignment="1">
      <alignment horizontal="left" vertical="center"/>
    </xf>
    <xf numFmtId="0" fontId="21" fillId="0" borderId="23" xfId="0" applyFont="1" applyBorder="1" applyAlignment="1">
      <alignment horizontal="left" vertical="center"/>
    </xf>
    <xf numFmtId="0" fontId="0" fillId="15" borderId="31" xfId="0" applyFill="1" applyBorder="1" applyAlignment="1">
      <alignment horizontal="left" vertical="center"/>
    </xf>
    <xf numFmtId="0" fontId="0" fillId="15" borderId="28" xfId="0" applyFill="1" applyBorder="1" applyAlignment="1">
      <alignment horizontal="left" vertical="center"/>
    </xf>
    <xf numFmtId="0" fontId="0" fillId="15" borderId="26" xfId="0" applyFill="1" applyBorder="1" applyAlignment="1">
      <alignment horizontal="left" vertical="center"/>
    </xf>
    <xf numFmtId="0" fontId="0" fillId="15" borderId="24" xfId="0" applyFill="1" applyBorder="1" applyAlignment="1">
      <alignment horizontal="left" vertical="center"/>
    </xf>
    <xf numFmtId="0" fontId="0" fillId="15" borderId="42" xfId="0" applyFill="1" applyBorder="1" applyAlignment="1">
      <alignment horizontal="left" vertical="center"/>
    </xf>
    <xf numFmtId="0" fontId="0" fillId="15" borderId="44" xfId="0" applyFill="1" applyBorder="1" applyAlignment="1">
      <alignment horizontal="left" vertical="center"/>
    </xf>
    <xf numFmtId="0" fontId="0" fillId="15" borderId="43" xfId="0" applyFill="1" applyBorder="1" applyAlignment="1">
      <alignment horizontal="left" vertical="center"/>
    </xf>
    <xf numFmtId="0" fontId="13" fillId="33" borderId="3" xfId="0" applyFont="1" applyFill="1" applyBorder="1" applyAlignment="1">
      <alignment horizontal="left" vertical="center"/>
    </xf>
    <xf numFmtId="0" fontId="4" fillId="8" borderId="48" xfId="0" applyFont="1" applyFill="1" applyBorder="1" applyAlignment="1">
      <alignment horizontal="left"/>
    </xf>
    <xf numFmtId="0" fontId="4" fillId="8" borderId="49" xfId="0" applyFont="1" applyFill="1" applyBorder="1" applyAlignment="1">
      <alignment horizontal="left"/>
    </xf>
    <xf numFmtId="0" fontId="8" fillId="0" borderId="50" xfId="0" applyFont="1" applyBorder="1" applyAlignment="1">
      <alignment vertical="center"/>
    </xf>
    <xf numFmtId="0" fontId="0" fillId="0" borderId="52" xfId="0" applyBorder="1" applyAlignment="1">
      <alignment horizontal="left" vertical="center"/>
    </xf>
    <xf numFmtId="0" fontId="3" fillId="5" borderId="53" xfId="0" applyFont="1" applyFill="1" applyBorder="1" applyAlignment="1">
      <alignment horizontal="left" vertical="center"/>
    </xf>
    <xf numFmtId="0" fontId="0" fillId="29" borderId="52" xfId="0" applyFill="1" applyBorder="1" applyAlignment="1">
      <alignment horizontal="left" vertical="center"/>
    </xf>
    <xf numFmtId="0" fontId="0" fillId="29" borderId="54" xfId="0" applyFill="1" applyBorder="1" applyAlignment="1">
      <alignment horizontal="left" vertical="center"/>
    </xf>
    <xf numFmtId="0" fontId="3" fillId="6" borderId="53" xfId="0" applyFont="1" applyFill="1" applyBorder="1" applyAlignment="1">
      <alignment horizontal="left" vertical="center"/>
    </xf>
    <xf numFmtId="0" fontId="0" fillId="30" borderId="55" xfId="0" applyFill="1" applyBorder="1" applyAlignment="1">
      <alignment horizontal="left" vertical="center"/>
    </xf>
    <xf numFmtId="0" fontId="27" fillId="9" borderId="53" xfId="0" applyFont="1" applyFill="1" applyBorder="1" applyAlignment="1">
      <alignment horizontal="left" vertical="center"/>
    </xf>
    <xf numFmtId="0" fontId="0" fillId="30" borderId="52" xfId="0" applyFill="1" applyBorder="1" applyAlignment="1">
      <alignment horizontal="left" vertical="center"/>
    </xf>
    <xf numFmtId="0" fontId="30" fillId="24" borderId="53" xfId="0" applyFont="1" applyFill="1" applyBorder="1" applyAlignment="1">
      <alignment horizontal="left" vertical="center"/>
    </xf>
    <xf numFmtId="0" fontId="33" fillId="29" borderId="57" xfId="0" applyFont="1" applyFill="1" applyBorder="1" applyAlignment="1">
      <alignment horizontal="left" vertical="center"/>
    </xf>
    <xf numFmtId="0" fontId="33" fillId="30" borderId="57" xfId="0" applyFont="1" applyFill="1" applyBorder="1" applyAlignment="1">
      <alignment horizontal="left" vertical="center"/>
    </xf>
    <xf numFmtId="0" fontId="13" fillId="11" borderId="59" xfId="0" applyFont="1" applyFill="1" applyBorder="1" applyAlignment="1">
      <alignment horizontal="left" vertical="center"/>
    </xf>
    <xf numFmtId="0" fontId="13" fillId="14" borderId="59" xfId="0" applyFont="1" applyFill="1" applyBorder="1" applyAlignment="1">
      <alignment horizontal="left" vertical="center"/>
    </xf>
    <xf numFmtId="0" fontId="13" fillId="16" borderId="59" xfId="0" applyFont="1" applyFill="1" applyBorder="1" applyAlignment="1">
      <alignment horizontal="left" vertical="center"/>
    </xf>
    <xf numFmtId="0" fontId="13" fillId="17" borderId="59" xfId="0" applyFont="1" applyFill="1" applyBorder="1" applyAlignment="1">
      <alignment horizontal="left" vertical="center"/>
    </xf>
    <xf numFmtId="0" fontId="14" fillId="17" borderId="59" xfId="0" applyFont="1" applyFill="1" applyBorder="1" applyAlignment="1">
      <alignment horizontal="left" vertical="center"/>
    </xf>
    <xf numFmtId="0" fontId="15" fillId="17" borderId="59" xfId="0" applyFont="1" applyFill="1" applyBorder="1" applyAlignment="1">
      <alignment horizontal="left" vertical="center"/>
    </xf>
    <xf numFmtId="0" fontId="16" fillId="17" borderId="59" xfId="0" applyFont="1" applyFill="1" applyBorder="1" applyAlignment="1">
      <alignment horizontal="left" vertical="center"/>
    </xf>
    <xf numFmtId="0" fontId="17" fillId="17" borderId="59" xfId="0" applyFont="1" applyFill="1" applyBorder="1" applyAlignment="1">
      <alignment horizontal="left" vertical="center"/>
    </xf>
    <xf numFmtId="0" fontId="18" fillId="17" borderId="59" xfId="0" applyFont="1" applyFill="1" applyBorder="1" applyAlignment="1">
      <alignment horizontal="left" vertical="center"/>
    </xf>
    <xf numFmtId="0" fontId="19" fillId="17" borderId="59" xfId="0" applyFont="1" applyFill="1" applyBorder="1" applyAlignment="1">
      <alignment horizontal="left" vertical="center"/>
    </xf>
    <xf numFmtId="0" fontId="23" fillId="17" borderId="59" xfId="0" applyFont="1" applyFill="1" applyBorder="1" applyAlignment="1">
      <alignment horizontal="left" vertical="center"/>
    </xf>
    <xf numFmtId="0" fontId="13" fillId="17" borderId="60" xfId="0" applyFont="1" applyFill="1" applyBorder="1" applyAlignment="1">
      <alignment horizontal="left" vertical="center"/>
    </xf>
    <xf numFmtId="0" fontId="4" fillId="8" borderId="61" xfId="0" applyFont="1" applyFill="1" applyBorder="1" applyAlignment="1">
      <alignment horizontal="left"/>
    </xf>
    <xf numFmtId="0" fontId="32" fillId="8" borderId="62" xfId="0" quotePrefix="1" applyNumberFormat="1" applyFont="1" applyFill="1" applyBorder="1" applyAlignment="1">
      <alignment horizontal="left" vertical="center"/>
    </xf>
    <xf numFmtId="0" fontId="4" fillId="8" borderId="62" xfId="0" applyNumberFormat="1" applyFont="1" applyFill="1" applyBorder="1" applyAlignment="1">
      <alignment horizontal="left"/>
    </xf>
    <xf numFmtId="0" fontId="4" fillId="12" borderId="62" xfId="0" applyFont="1" applyFill="1" applyBorder="1" applyAlignment="1">
      <alignment horizontal="left"/>
    </xf>
    <xf numFmtId="0" fontId="4" fillId="13" borderId="62" xfId="0" applyFont="1" applyFill="1" applyBorder="1" applyAlignment="1">
      <alignment horizontal="left"/>
    </xf>
    <xf numFmtId="0" fontId="4" fillId="15" borderId="62" xfId="0" applyFont="1" applyFill="1" applyBorder="1" applyAlignment="1">
      <alignment horizontal="left"/>
    </xf>
    <xf numFmtId="0" fontId="4" fillId="8" borderId="62" xfId="0" applyFont="1" applyFill="1" applyBorder="1" applyAlignment="1">
      <alignment horizontal="left"/>
    </xf>
    <xf numFmtId="0" fontId="8" fillId="8" borderId="62" xfId="0" applyFont="1" applyFill="1" applyBorder="1" applyAlignment="1">
      <alignment horizontal="left"/>
    </xf>
    <xf numFmtId="0" fontId="9" fillId="8" borderId="62" xfId="0" applyFont="1" applyFill="1" applyBorder="1" applyAlignment="1">
      <alignment horizontal="left"/>
    </xf>
    <xf numFmtId="0" fontId="7" fillId="8" borderId="62" xfId="0" applyFont="1" applyFill="1" applyBorder="1" applyAlignment="1">
      <alignment horizontal="left"/>
    </xf>
    <xf numFmtId="0" fontId="6" fillId="8" borderId="62" xfId="0" applyFont="1" applyFill="1" applyBorder="1" applyAlignment="1">
      <alignment horizontal="left"/>
    </xf>
    <xf numFmtId="0" fontId="10" fillId="8" borderId="62" xfId="0" applyFont="1" applyFill="1" applyBorder="1" applyAlignment="1">
      <alignment horizontal="left"/>
    </xf>
    <xf numFmtId="0" fontId="11" fillId="8" borderId="62" xfId="0" applyFont="1" applyFill="1" applyBorder="1" applyAlignment="1">
      <alignment horizontal="left"/>
    </xf>
    <xf numFmtId="0" fontId="21" fillId="8" borderId="62" xfId="0" applyFont="1" applyFill="1" applyBorder="1" applyAlignment="1">
      <alignment horizontal="left"/>
    </xf>
    <xf numFmtId="0" fontId="4" fillId="8" borderId="63" xfId="0" applyFont="1" applyFill="1" applyBorder="1" applyAlignment="1">
      <alignment horizontal="left"/>
    </xf>
    <xf numFmtId="0" fontId="35" fillId="10" borderId="66" xfId="0" applyFont="1" applyFill="1" applyBorder="1" applyAlignment="1">
      <alignment horizontal="left" vertical="center"/>
    </xf>
    <xf numFmtId="0" fontId="0" fillId="32" borderId="67" xfId="0" applyFill="1" applyBorder="1" applyAlignment="1">
      <alignment horizontal="left" vertical="center"/>
    </xf>
    <xf numFmtId="0" fontId="7" fillId="10" borderId="68" xfId="0" applyFont="1" applyFill="1" applyBorder="1" applyAlignment="1">
      <alignment horizontal="left" vertical="center"/>
    </xf>
    <xf numFmtId="0" fontId="0" fillId="0" borderId="69" xfId="0" applyBorder="1" applyAlignment="1">
      <alignment horizontal="left" vertical="center"/>
    </xf>
    <xf numFmtId="0" fontId="7" fillId="10" borderId="70" xfId="0" applyFont="1" applyFill="1" applyBorder="1" applyAlignment="1">
      <alignment horizontal="left" vertical="center"/>
    </xf>
    <xf numFmtId="0" fontId="0" fillId="0" borderId="71" xfId="0" applyBorder="1" applyAlignment="1">
      <alignment horizontal="left" vertical="center"/>
    </xf>
    <xf numFmtId="0" fontId="3" fillId="7" borderId="72" xfId="0" applyFont="1" applyFill="1" applyBorder="1" applyAlignment="1">
      <alignment horizontal="left" vertical="center"/>
    </xf>
    <xf numFmtId="0" fontId="0" fillId="31" borderId="73" xfId="0" applyFill="1" applyBorder="1" applyAlignment="1">
      <alignment horizontal="left" vertical="center"/>
    </xf>
    <xf numFmtId="0" fontId="7" fillId="10" borderId="72" xfId="0" applyFont="1" applyFill="1" applyBorder="1" applyAlignment="1">
      <alignment horizontal="left" vertical="center"/>
    </xf>
    <xf numFmtId="0" fontId="0" fillId="0" borderId="73" xfId="0" applyBorder="1" applyAlignment="1">
      <alignment horizontal="left" vertical="center"/>
    </xf>
    <xf numFmtId="0" fontId="3" fillId="26" borderId="74" xfId="0" applyFont="1" applyFill="1" applyBorder="1" applyAlignment="1">
      <alignment horizontal="left" vertical="center"/>
    </xf>
    <xf numFmtId="0" fontId="33" fillId="32" borderId="75" xfId="0" applyFont="1" applyFill="1" applyBorder="1" applyAlignment="1">
      <alignment horizontal="left" vertical="center"/>
    </xf>
    <xf numFmtId="0" fontId="3" fillId="7" borderId="74" xfId="0" applyFont="1" applyFill="1" applyBorder="1" applyAlignment="1">
      <alignment horizontal="left" vertical="center"/>
    </xf>
    <xf numFmtId="0" fontId="33" fillId="31" borderId="75" xfId="0" applyFont="1" applyFill="1" applyBorder="1" applyAlignment="1">
      <alignment horizontal="left" vertical="center"/>
    </xf>
    <xf numFmtId="0" fontId="13" fillId="17" borderId="76" xfId="0" applyFont="1" applyFill="1" applyBorder="1" applyAlignment="1">
      <alignment horizontal="left" vertical="center"/>
    </xf>
    <xf numFmtId="0" fontId="13" fillId="17" borderId="77" xfId="0" applyFont="1" applyFill="1" applyBorder="1" applyAlignment="1">
      <alignment horizontal="left" vertical="center"/>
    </xf>
    <xf numFmtId="0" fontId="13" fillId="11" borderId="77" xfId="0" applyFont="1" applyFill="1" applyBorder="1" applyAlignment="1">
      <alignment horizontal="left" vertical="center"/>
    </xf>
    <xf numFmtId="0" fontId="13" fillId="14" borderId="77" xfId="0" applyFont="1" applyFill="1" applyBorder="1" applyAlignment="1">
      <alignment horizontal="left" vertical="center"/>
    </xf>
    <xf numFmtId="0" fontId="13" fillId="16" borderId="77" xfId="0" applyFont="1" applyFill="1" applyBorder="1" applyAlignment="1">
      <alignment horizontal="left" vertical="center"/>
    </xf>
    <xf numFmtId="0" fontId="14" fillId="17" borderId="77" xfId="0" applyFont="1" applyFill="1" applyBorder="1" applyAlignment="1">
      <alignment horizontal="left" vertical="center"/>
    </xf>
    <xf numFmtId="0" fontId="15" fillId="17" borderId="77" xfId="0" applyFont="1" applyFill="1" applyBorder="1" applyAlignment="1">
      <alignment horizontal="left" vertical="center"/>
    </xf>
    <xf numFmtId="0" fontId="16" fillId="17" borderId="77" xfId="0" applyFont="1" applyFill="1" applyBorder="1" applyAlignment="1">
      <alignment horizontal="left" vertical="center"/>
    </xf>
    <xf numFmtId="0" fontId="17" fillId="17" borderId="77" xfId="0" applyFont="1" applyFill="1" applyBorder="1" applyAlignment="1">
      <alignment horizontal="left" vertical="center"/>
    </xf>
    <xf numFmtId="0" fontId="18" fillId="17" borderId="77" xfId="0" applyFont="1" applyFill="1" applyBorder="1" applyAlignment="1">
      <alignment horizontal="left" vertical="center"/>
    </xf>
    <xf numFmtId="0" fontId="19" fillId="17" borderId="77" xfId="0" applyFont="1" applyFill="1" applyBorder="1" applyAlignment="1">
      <alignment horizontal="left" vertical="center"/>
    </xf>
    <xf numFmtId="0" fontId="23" fillId="17" borderId="77" xfId="0" applyFont="1" applyFill="1" applyBorder="1" applyAlignment="1">
      <alignment horizontal="left" vertical="center"/>
    </xf>
    <xf numFmtId="0" fontId="13" fillId="17" borderId="78" xfId="0" applyFont="1" applyFill="1" applyBorder="1" applyAlignment="1">
      <alignment horizontal="left" vertical="center"/>
    </xf>
    <xf numFmtId="0" fontId="4" fillId="8" borderId="82" xfId="0" applyFont="1" applyFill="1" applyBorder="1" applyAlignment="1">
      <alignment horizontal="left"/>
    </xf>
    <xf numFmtId="0" fontId="4" fillId="8" borderId="83" xfId="0" applyFont="1" applyFill="1" applyBorder="1" applyAlignment="1">
      <alignment horizontal="left"/>
    </xf>
    <xf numFmtId="0" fontId="8" fillId="0" borderId="84" xfId="0" applyFont="1" applyBorder="1" applyAlignment="1">
      <alignment vertical="center"/>
    </xf>
    <xf numFmtId="0" fontId="0" fillId="0" borderId="86" xfId="0" applyBorder="1" applyAlignment="1">
      <alignment horizontal="left" vertical="center"/>
    </xf>
    <xf numFmtId="0" fontId="3" fillId="5" borderId="87" xfId="0" applyFont="1" applyFill="1" applyBorder="1" applyAlignment="1">
      <alignment horizontal="left" vertical="center"/>
    </xf>
    <xf numFmtId="0" fontId="0" fillId="29" borderId="86" xfId="0" applyFill="1" applyBorder="1" applyAlignment="1">
      <alignment horizontal="left" vertical="center"/>
    </xf>
    <xf numFmtId="0" fontId="0" fillId="29" borderId="88" xfId="0" applyFill="1" applyBorder="1" applyAlignment="1">
      <alignment horizontal="left" vertical="center"/>
    </xf>
    <xf numFmtId="0" fontId="3" fillId="6" borderId="87" xfId="0" applyFont="1" applyFill="1" applyBorder="1" applyAlignment="1">
      <alignment horizontal="left" vertical="center"/>
    </xf>
    <xf numFmtId="0" fontId="0" fillId="30" borderId="89" xfId="0" applyFill="1" applyBorder="1" applyAlignment="1">
      <alignment horizontal="left" vertical="center"/>
    </xf>
    <xf numFmtId="0" fontId="27" fillId="9" borderId="87" xfId="0" applyFont="1" applyFill="1" applyBorder="1" applyAlignment="1">
      <alignment horizontal="left" vertical="center"/>
    </xf>
    <xf numFmtId="0" fontId="0" fillId="30" borderId="86" xfId="0" applyFill="1" applyBorder="1" applyAlignment="1">
      <alignment horizontal="left" vertical="center"/>
    </xf>
    <xf numFmtId="0" fontId="30" fillId="24" borderId="87" xfId="0" applyFont="1" applyFill="1" applyBorder="1" applyAlignment="1">
      <alignment horizontal="left" vertical="center"/>
    </xf>
    <xf numFmtId="0" fontId="33" fillId="29" borderId="91" xfId="0" applyFont="1" applyFill="1" applyBorder="1" applyAlignment="1">
      <alignment horizontal="left" vertical="center"/>
    </xf>
    <xf numFmtId="0" fontId="33" fillId="30" borderId="91" xfId="0" applyFont="1" applyFill="1" applyBorder="1" applyAlignment="1">
      <alignment horizontal="left" vertical="center"/>
    </xf>
    <xf numFmtId="0" fontId="13" fillId="11" borderId="93" xfId="0" applyFont="1" applyFill="1" applyBorder="1" applyAlignment="1">
      <alignment horizontal="left" vertical="center"/>
    </xf>
    <xf numFmtId="0" fontId="13" fillId="14" borderId="93" xfId="0" applyFont="1" applyFill="1" applyBorder="1" applyAlignment="1">
      <alignment horizontal="left" vertical="center"/>
    </xf>
    <xf numFmtId="0" fontId="13" fillId="16" borderId="93" xfId="0" applyFont="1" applyFill="1" applyBorder="1" applyAlignment="1">
      <alignment horizontal="left" vertical="center"/>
    </xf>
    <xf numFmtId="0" fontId="13" fillId="17" borderId="93" xfId="0" applyFont="1" applyFill="1" applyBorder="1" applyAlignment="1">
      <alignment horizontal="left" vertical="center"/>
    </xf>
    <xf numFmtId="0" fontId="14" fillId="17" borderId="93" xfId="0" applyFont="1" applyFill="1" applyBorder="1" applyAlignment="1">
      <alignment horizontal="left" vertical="center"/>
    </xf>
    <xf numFmtId="0" fontId="15" fillId="17" borderId="93" xfId="0" applyFont="1" applyFill="1" applyBorder="1" applyAlignment="1">
      <alignment horizontal="left" vertical="center"/>
    </xf>
    <xf numFmtId="0" fontId="16" fillId="17" borderId="93" xfId="0" applyFont="1" applyFill="1" applyBorder="1" applyAlignment="1">
      <alignment horizontal="left" vertical="center"/>
    </xf>
    <xf numFmtId="0" fontId="17" fillId="17" borderId="93" xfId="0" applyFont="1" applyFill="1" applyBorder="1" applyAlignment="1">
      <alignment horizontal="left" vertical="center"/>
    </xf>
    <xf numFmtId="0" fontId="18" fillId="17" borderId="93" xfId="0" applyFont="1" applyFill="1" applyBorder="1" applyAlignment="1">
      <alignment horizontal="left" vertical="center"/>
    </xf>
    <xf numFmtId="0" fontId="19" fillId="17" borderId="93" xfId="0" applyFont="1" applyFill="1" applyBorder="1" applyAlignment="1">
      <alignment horizontal="left" vertical="center"/>
    </xf>
    <xf numFmtId="0" fontId="23" fillId="17" borderId="93" xfId="0" applyFont="1" applyFill="1" applyBorder="1" applyAlignment="1">
      <alignment horizontal="left" vertical="center"/>
    </xf>
    <xf numFmtId="0" fontId="13" fillId="17" borderId="94" xfId="0" applyFont="1" applyFill="1" applyBorder="1" applyAlignment="1">
      <alignment horizontal="left" vertical="center"/>
    </xf>
    <xf numFmtId="0" fontId="4" fillId="8" borderId="79" xfId="0" applyFont="1" applyFill="1" applyBorder="1" applyAlignment="1">
      <alignment horizontal="left"/>
    </xf>
    <xf numFmtId="0" fontId="32" fillId="8" borderId="80" xfId="0" quotePrefix="1" applyNumberFormat="1" applyFont="1" applyFill="1" applyBorder="1" applyAlignment="1">
      <alignment horizontal="left" vertical="center"/>
    </xf>
    <xf numFmtId="0" fontId="4" fillId="8" borderId="80" xfId="0" applyNumberFormat="1" applyFont="1" applyFill="1" applyBorder="1" applyAlignment="1">
      <alignment horizontal="left"/>
    </xf>
    <xf numFmtId="0" fontId="4" fillId="12" borderId="80" xfId="0" applyFont="1" applyFill="1" applyBorder="1" applyAlignment="1">
      <alignment horizontal="left"/>
    </xf>
    <xf numFmtId="0" fontId="4" fillId="13" borderId="80" xfId="0" applyFont="1" applyFill="1" applyBorder="1" applyAlignment="1">
      <alignment horizontal="left"/>
    </xf>
    <xf numFmtId="0" fontId="4" fillId="15" borderId="80" xfId="0" applyFont="1" applyFill="1" applyBorder="1" applyAlignment="1">
      <alignment horizontal="left"/>
    </xf>
    <xf numFmtId="0" fontId="4" fillId="8" borderId="80" xfId="0" applyFont="1" applyFill="1" applyBorder="1" applyAlignment="1">
      <alignment horizontal="left"/>
    </xf>
    <xf numFmtId="0" fontId="8" fillId="8" borderId="80" xfId="0" applyFont="1" applyFill="1" applyBorder="1" applyAlignment="1">
      <alignment horizontal="left"/>
    </xf>
    <xf numFmtId="0" fontId="9" fillId="8" borderId="80" xfId="0" applyFont="1" applyFill="1" applyBorder="1" applyAlignment="1">
      <alignment horizontal="left"/>
    </xf>
    <xf numFmtId="0" fontId="7" fillId="8" borderId="80" xfId="0" applyFont="1" applyFill="1" applyBorder="1" applyAlignment="1">
      <alignment horizontal="left"/>
    </xf>
    <xf numFmtId="0" fontId="6" fillId="8" borderId="80" xfId="0" applyFont="1" applyFill="1" applyBorder="1" applyAlignment="1">
      <alignment horizontal="left"/>
    </xf>
    <xf numFmtId="0" fontId="10" fillId="8" borderId="80" xfId="0" applyFont="1" applyFill="1" applyBorder="1" applyAlignment="1">
      <alignment horizontal="left"/>
    </xf>
    <xf numFmtId="0" fontId="11" fillId="8" borderId="80" xfId="0" applyFont="1" applyFill="1" applyBorder="1" applyAlignment="1">
      <alignment horizontal="left"/>
    </xf>
    <xf numFmtId="0" fontId="21" fillId="8" borderId="80" xfId="0" applyFont="1" applyFill="1" applyBorder="1" applyAlignment="1">
      <alignment horizontal="left"/>
    </xf>
    <xf numFmtId="0" fontId="4" fillId="8" borderId="81" xfId="0" applyFont="1" applyFill="1" applyBorder="1" applyAlignment="1">
      <alignment horizontal="left"/>
    </xf>
    <xf numFmtId="0" fontId="35" fillId="10" borderId="82" xfId="0" applyFont="1" applyFill="1" applyBorder="1" applyAlignment="1">
      <alignment horizontal="left" vertical="center"/>
    </xf>
    <xf numFmtId="0" fontId="0" fillId="32" borderId="83" xfId="0" applyFill="1" applyBorder="1" applyAlignment="1">
      <alignment horizontal="left" vertical="center"/>
    </xf>
    <xf numFmtId="0" fontId="7" fillId="10" borderId="97" xfId="0" applyFont="1" applyFill="1" applyBorder="1" applyAlignment="1">
      <alignment horizontal="left" vertical="center"/>
    </xf>
    <xf numFmtId="0" fontId="0" fillId="0" borderId="98" xfId="0" applyBorder="1" applyAlignment="1">
      <alignment horizontal="left" vertical="center"/>
    </xf>
    <xf numFmtId="0" fontId="7" fillId="10" borderId="99" xfId="0" applyFont="1" applyFill="1" applyBorder="1" applyAlignment="1">
      <alignment horizontal="left" vertical="center"/>
    </xf>
    <xf numFmtId="0" fontId="0" fillId="0" borderId="100" xfId="0" applyBorder="1" applyAlignment="1">
      <alignment horizontal="left" vertical="center"/>
    </xf>
    <xf numFmtId="0" fontId="3" fillId="7" borderId="101" xfId="0" applyFont="1" applyFill="1" applyBorder="1" applyAlignment="1">
      <alignment horizontal="left" vertical="center"/>
    </xf>
    <xf numFmtId="0" fontId="0" fillId="31" borderId="102" xfId="0" applyFill="1" applyBorder="1" applyAlignment="1">
      <alignment horizontal="left" vertical="center"/>
    </xf>
    <xf numFmtId="0" fontId="7" fillId="10" borderId="101" xfId="0" applyFont="1" applyFill="1" applyBorder="1" applyAlignment="1">
      <alignment horizontal="left" vertical="center"/>
    </xf>
    <xf numFmtId="0" fontId="0" fillId="0" borderId="102" xfId="0" applyBorder="1" applyAlignment="1">
      <alignment horizontal="left" vertical="center"/>
    </xf>
    <xf numFmtId="0" fontId="3" fillId="26" borderId="90" xfId="0" applyFont="1" applyFill="1" applyBorder="1" applyAlignment="1">
      <alignment horizontal="left" vertical="center"/>
    </xf>
    <xf numFmtId="0" fontId="33" fillId="32" borderId="91" xfId="0" applyFont="1" applyFill="1" applyBorder="1" applyAlignment="1">
      <alignment horizontal="left" vertical="center"/>
    </xf>
    <xf numFmtId="0" fontId="3" fillId="7" borderId="90" xfId="0" applyFont="1" applyFill="1" applyBorder="1" applyAlignment="1">
      <alignment horizontal="left" vertical="center"/>
    </xf>
    <xf numFmtId="0" fontId="33" fillId="31" borderId="91" xfId="0" applyFont="1" applyFill="1" applyBorder="1" applyAlignment="1">
      <alignment horizontal="left" vertical="center"/>
    </xf>
    <xf numFmtId="0" fontId="13" fillId="17" borderId="92" xfId="0" applyFont="1" applyFill="1" applyBorder="1" applyAlignment="1">
      <alignment horizontal="left" vertical="center"/>
    </xf>
    <xf numFmtId="0" fontId="4" fillId="8" borderId="106" xfId="0" applyFont="1" applyFill="1" applyBorder="1" applyAlignment="1">
      <alignment horizontal="left"/>
    </xf>
    <xf numFmtId="0" fontId="4" fillId="8" borderId="107" xfId="0" applyFont="1" applyFill="1" applyBorder="1" applyAlignment="1">
      <alignment horizontal="left"/>
    </xf>
    <xf numFmtId="0" fontId="8" fillId="0" borderId="108" xfId="0" applyFont="1" applyBorder="1" applyAlignment="1">
      <alignment vertical="center"/>
    </xf>
    <xf numFmtId="0" fontId="0" fillId="0" borderId="110" xfId="0" applyBorder="1" applyAlignment="1">
      <alignment horizontal="left" vertical="center"/>
    </xf>
    <xf numFmtId="0" fontId="3" fillId="5" borderId="111" xfId="0" applyFont="1" applyFill="1" applyBorder="1" applyAlignment="1">
      <alignment horizontal="left" vertical="center"/>
    </xf>
    <xf numFmtId="0" fontId="0" fillId="29" borderId="110" xfId="0" applyFill="1" applyBorder="1" applyAlignment="1">
      <alignment horizontal="left" vertical="center"/>
    </xf>
    <xf numFmtId="0" fontId="0" fillId="29" borderId="112" xfId="0" applyFill="1" applyBorder="1" applyAlignment="1">
      <alignment horizontal="left" vertical="center"/>
    </xf>
    <xf numFmtId="0" fontId="3" fillId="6" borderId="111" xfId="0" applyFont="1" applyFill="1" applyBorder="1" applyAlignment="1">
      <alignment horizontal="left" vertical="center"/>
    </xf>
    <xf numFmtId="0" fontId="0" fillId="30" borderId="113" xfId="0" applyFill="1" applyBorder="1" applyAlignment="1">
      <alignment horizontal="left" vertical="center"/>
    </xf>
    <xf numFmtId="0" fontId="27" fillId="9" borderId="111" xfId="0" applyFont="1" applyFill="1" applyBorder="1" applyAlignment="1">
      <alignment horizontal="left" vertical="center"/>
    </xf>
    <xf numFmtId="0" fontId="0" fillId="30" borderId="110" xfId="0" applyFill="1" applyBorder="1" applyAlignment="1">
      <alignment horizontal="left" vertical="center"/>
    </xf>
    <xf numFmtId="0" fontId="30" fillId="24" borderId="111" xfId="0" applyFont="1" applyFill="1" applyBorder="1" applyAlignment="1">
      <alignment horizontal="left" vertical="center"/>
    </xf>
    <xf numFmtId="0" fontId="33" fillId="29" borderId="115" xfId="0" applyFont="1" applyFill="1" applyBorder="1" applyAlignment="1">
      <alignment horizontal="left" vertical="center"/>
    </xf>
    <xf numFmtId="0" fontId="33" fillId="30" borderId="115" xfId="0" applyFont="1" applyFill="1" applyBorder="1" applyAlignment="1">
      <alignment horizontal="left" vertical="center"/>
    </xf>
    <xf numFmtId="0" fontId="13" fillId="11" borderId="117" xfId="0" applyFont="1" applyFill="1" applyBorder="1" applyAlignment="1">
      <alignment horizontal="left" vertical="center"/>
    </xf>
    <xf numFmtId="0" fontId="13" fillId="14" borderId="117" xfId="0" applyFont="1" applyFill="1" applyBorder="1" applyAlignment="1">
      <alignment horizontal="left" vertical="center"/>
    </xf>
    <xf numFmtId="0" fontId="13" fillId="16" borderId="117" xfId="0" applyFont="1" applyFill="1" applyBorder="1" applyAlignment="1">
      <alignment horizontal="left" vertical="center"/>
    </xf>
    <xf numFmtId="0" fontId="13" fillId="17" borderId="117" xfId="0" applyFont="1" applyFill="1" applyBorder="1" applyAlignment="1">
      <alignment horizontal="left" vertical="center"/>
    </xf>
    <xf numFmtId="0" fontId="14" fillId="17" borderId="117" xfId="0" applyFont="1" applyFill="1" applyBorder="1" applyAlignment="1">
      <alignment horizontal="left" vertical="center"/>
    </xf>
    <xf numFmtId="0" fontId="15" fillId="17" borderId="117" xfId="0" applyFont="1" applyFill="1" applyBorder="1" applyAlignment="1">
      <alignment horizontal="left" vertical="center"/>
    </xf>
    <xf numFmtId="0" fontId="16" fillId="17" borderId="117" xfId="0" applyFont="1" applyFill="1" applyBorder="1" applyAlignment="1">
      <alignment horizontal="left" vertical="center"/>
    </xf>
    <xf numFmtId="0" fontId="17" fillId="17" borderId="117" xfId="0" applyFont="1" applyFill="1" applyBorder="1" applyAlignment="1">
      <alignment horizontal="left" vertical="center"/>
    </xf>
    <xf numFmtId="0" fontId="18" fillId="17" borderId="117" xfId="0" applyFont="1" applyFill="1" applyBorder="1" applyAlignment="1">
      <alignment horizontal="left" vertical="center"/>
    </xf>
    <xf numFmtId="0" fontId="19" fillId="17" borderId="117" xfId="0" applyFont="1" applyFill="1" applyBorder="1" applyAlignment="1">
      <alignment horizontal="left" vertical="center"/>
    </xf>
    <xf numFmtId="0" fontId="23" fillId="17" borderId="117" xfId="0" applyFont="1" applyFill="1" applyBorder="1" applyAlignment="1">
      <alignment horizontal="left" vertical="center"/>
    </xf>
    <xf numFmtId="0" fontId="13" fillId="17" borderId="118" xfId="0" applyFont="1" applyFill="1" applyBorder="1" applyAlignment="1">
      <alignment horizontal="left" vertical="center"/>
    </xf>
    <xf numFmtId="0" fontId="4" fillId="8" borderId="119" xfId="0" applyFont="1" applyFill="1" applyBorder="1" applyAlignment="1">
      <alignment horizontal="left"/>
    </xf>
    <xf numFmtId="0" fontId="32" fillId="8" borderId="120" xfId="0" quotePrefix="1" applyNumberFormat="1" applyFont="1" applyFill="1" applyBorder="1" applyAlignment="1">
      <alignment horizontal="left" vertical="center"/>
    </xf>
    <xf numFmtId="0" fontId="4" fillId="8" borderId="120" xfId="0" applyNumberFormat="1" applyFont="1" applyFill="1" applyBorder="1" applyAlignment="1">
      <alignment horizontal="left"/>
    </xf>
    <xf numFmtId="0" fontId="4" fillId="12" borderId="120" xfId="0" applyFont="1" applyFill="1" applyBorder="1" applyAlignment="1">
      <alignment horizontal="left"/>
    </xf>
    <xf numFmtId="0" fontId="4" fillId="13" borderId="120" xfId="0" applyFont="1" applyFill="1" applyBorder="1" applyAlignment="1">
      <alignment horizontal="left"/>
    </xf>
    <xf numFmtId="0" fontId="4" fillId="15" borderId="120" xfId="0" applyFont="1" applyFill="1" applyBorder="1" applyAlignment="1">
      <alignment horizontal="left"/>
    </xf>
    <xf numFmtId="0" fontId="4" fillId="8" borderId="120" xfId="0" applyFont="1" applyFill="1" applyBorder="1" applyAlignment="1">
      <alignment horizontal="left"/>
    </xf>
    <xf numFmtId="0" fontId="8" fillId="8" borderId="120" xfId="0" applyFont="1" applyFill="1" applyBorder="1" applyAlignment="1">
      <alignment horizontal="left"/>
    </xf>
    <xf numFmtId="0" fontId="9" fillId="8" borderId="120" xfId="0" applyFont="1" applyFill="1" applyBorder="1" applyAlignment="1">
      <alignment horizontal="left"/>
    </xf>
    <xf numFmtId="0" fontId="7" fillId="8" borderId="120" xfId="0" applyFont="1" applyFill="1" applyBorder="1" applyAlignment="1">
      <alignment horizontal="left"/>
    </xf>
    <xf numFmtId="0" fontId="6" fillId="8" borderId="120" xfId="0" applyFont="1" applyFill="1" applyBorder="1" applyAlignment="1">
      <alignment horizontal="left"/>
    </xf>
    <xf numFmtId="0" fontId="10" fillId="8" borderId="120" xfId="0" applyFont="1" applyFill="1" applyBorder="1" applyAlignment="1">
      <alignment horizontal="left"/>
    </xf>
    <xf numFmtId="0" fontId="11" fillId="8" borderId="120" xfId="0" applyFont="1" applyFill="1" applyBorder="1" applyAlignment="1">
      <alignment horizontal="left"/>
    </xf>
    <xf numFmtId="0" fontId="21" fillId="8" borderId="120" xfId="0" applyFont="1" applyFill="1" applyBorder="1" applyAlignment="1">
      <alignment horizontal="left"/>
    </xf>
    <xf numFmtId="0" fontId="4" fillId="8" borderId="121" xfId="0" applyFont="1" applyFill="1" applyBorder="1" applyAlignment="1">
      <alignment horizontal="left"/>
    </xf>
    <xf numFmtId="0" fontId="35" fillId="10" borderId="122" xfId="0" applyFont="1" applyFill="1" applyBorder="1" applyAlignment="1">
      <alignment horizontal="left" vertical="center"/>
    </xf>
    <xf numFmtId="0" fontId="0" fillId="32" borderId="123" xfId="0" applyFill="1" applyBorder="1" applyAlignment="1">
      <alignment horizontal="left" vertical="center"/>
    </xf>
    <xf numFmtId="0" fontId="7" fillId="10" borderId="124" xfId="0" applyFont="1" applyFill="1" applyBorder="1" applyAlignment="1">
      <alignment horizontal="left" vertical="center"/>
    </xf>
    <xf numFmtId="0" fontId="0" fillId="0" borderId="125" xfId="0" applyBorder="1" applyAlignment="1">
      <alignment horizontal="left" vertical="center"/>
    </xf>
    <xf numFmtId="0" fontId="7" fillId="10" borderId="126" xfId="0" applyFont="1" applyFill="1" applyBorder="1" applyAlignment="1">
      <alignment horizontal="left" vertical="center"/>
    </xf>
    <xf numFmtId="0" fontId="0" fillId="0" borderId="127" xfId="0" applyBorder="1" applyAlignment="1">
      <alignment horizontal="left" vertical="center"/>
    </xf>
    <xf numFmtId="0" fontId="3" fillId="7" borderId="128" xfId="0" applyFont="1" applyFill="1" applyBorder="1" applyAlignment="1">
      <alignment horizontal="left" vertical="center"/>
    </xf>
    <xf numFmtId="0" fontId="0" fillId="31" borderId="129" xfId="0" applyFill="1" applyBorder="1" applyAlignment="1">
      <alignment horizontal="left" vertical="center"/>
    </xf>
    <xf numFmtId="0" fontId="7" fillId="10" borderId="128" xfId="0" applyFont="1" applyFill="1" applyBorder="1" applyAlignment="1">
      <alignment horizontal="left" vertical="center"/>
    </xf>
    <xf numFmtId="0" fontId="0" fillId="0" borderId="129" xfId="0" applyBorder="1" applyAlignment="1">
      <alignment horizontal="left" vertical="center"/>
    </xf>
    <xf numFmtId="0" fontId="3" fillId="26" borderId="130" xfId="0" applyFont="1" applyFill="1" applyBorder="1" applyAlignment="1">
      <alignment horizontal="left" vertical="center"/>
    </xf>
    <xf numFmtId="0" fontId="33" fillId="32" borderId="131" xfId="0" applyFont="1" applyFill="1" applyBorder="1" applyAlignment="1">
      <alignment horizontal="left" vertical="center"/>
    </xf>
    <xf numFmtId="0" fontId="3" fillId="7" borderId="130" xfId="0" applyFont="1" applyFill="1" applyBorder="1" applyAlignment="1">
      <alignment horizontal="left" vertical="center"/>
    </xf>
    <xf numFmtId="0" fontId="33" fillId="31" borderId="131" xfId="0" applyFont="1" applyFill="1" applyBorder="1" applyAlignment="1">
      <alignment horizontal="left" vertical="center"/>
    </xf>
    <xf numFmtId="0" fontId="13" fillId="17" borderId="132" xfId="0" applyFont="1" applyFill="1" applyBorder="1" applyAlignment="1">
      <alignment horizontal="left" vertical="center"/>
    </xf>
    <xf numFmtId="0" fontId="13" fillId="17" borderId="133" xfId="0" applyFont="1" applyFill="1" applyBorder="1" applyAlignment="1">
      <alignment horizontal="left" vertical="center"/>
    </xf>
    <xf numFmtId="0" fontId="13" fillId="11" borderId="133" xfId="0" applyFont="1" applyFill="1" applyBorder="1" applyAlignment="1">
      <alignment horizontal="left" vertical="center"/>
    </xf>
    <xf numFmtId="0" fontId="13" fillId="14" borderId="133" xfId="0" applyFont="1" applyFill="1" applyBorder="1" applyAlignment="1">
      <alignment horizontal="left" vertical="center"/>
    </xf>
    <xf numFmtId="0" fontId="13" fillId="16" borderId="133" xfId="0" applyFont="1" applyFill="1" applyBorder="1" applyAlignment="1">
      <alignment horizontal="left" vertical="center"/>
    </xf>
    <xf numFmtId="0" fontId="14" fillId="17" borderId="133" xfId="0" applyFont="1" applyFill="1" applyBorder="1" applyAlignment="1">
      <alignment horizontal="left" vertical="center"/>
    </xf>
    <xf numFmtId="0" fontId="15" fillId="17" borderId="133" xfId="0" applyFont="1" applyFill="1" applyBorder="1" applyAlignment="1">
      <alignment horizontal="left" vertical="center"/>
    </xf>
    <xf numFmtId="0" fontId="16" fillId="17" borderId="133" xfId="0" applyFont="1" applyFill="1" applyBorder="1" applyAlignment="1">
      <alignment horizontal="left" vertical="center"/>
    </xf>
    <xf numFmtId="0" fontId="17" fillId="17" borderId="133" xfId="0" applyFont="1" applyFill="1" applyBorder="1" applyAlignment="1">
      <alignment horizontal="left" vertical="center"/>
    </xf>
    <xf numFmtId="0" fontId="18" fillId="17" borderId="133" xfId="0" applyFont="1" applyFill="1" applyBorder="1" applyAlignment="1">
      <alignment horizontal="left" vertical="center"/>
    </xf>
    <xf numFmtId="0" fontId="19" fillId="17" borderId="133" xfId="0" applyFont="1" applyFill="1" applyBorder="1" applyAlignment="1">
      <alignment horizontal="left" vertical="center"/>
    </xf>
    <xf numFmtId="0" fontId="23" fillId="17" borderId="133" xfId="0" applyFont="1" applyFill="1" applyBorder="1" applyAlignment="1">
      <alignment horizontal="left" vertical="center"/>
    </xf>
    <xf numFmtId="0" fontId="13" fillId="17" borderId="134" xfId="0" applyFont="1" applyFill="1" applyBorder="1" applyAlignment="1">
      <alignment horizontal="left" vertical="center"/>
    </xf>
    <xf numFmtId="0" fontId="4" fillId="8" borderId="138" xfId="0" applyFont="1" applyFill="1" applyBorder="1" applyAlignment="1">
      <alignment horizontal="left"/>
    </xf>
    <xf numFmtId="0" fontId="4" fillId="8" borderId="139" xfId="0" applyFont="1" applyFill="1" applyBorder="1" applyAlignment="1">
      <alignment horizontal="left"/>
    </xf>
    <xf numFmtId="0" fontId="8" fillId="0" borderId="140" xfId="0" applyFont="1" applyBorder="1" applyAlignment="1">
      <alignment vertical="center"/>
    </xf>
    <xf numFmtId="0" fontId="0" fillId="0" borderId="142" xfId="0" applyBorder="1" applyAlignment="1">
      <alignment horizontal="left" vertical="center"/>
    </xf>
    <xf numFmtId="0" fontId="3" fillId="5" borderId="143" xfId="0" applyFont="1" applyFill="1" applyBorder="1" applyAlignment="1">
      <alignment horizontal="left" vertical="center"/>
    </xf>
    <xf numFmtId="0" fontId="0" fillId="29" borderId="142" xfId="0" applyFill="1" applyBorder="1" applyAlignment="1">
      <alignment horizontal="left" vertical="center"/>
    </xf>
    <xf numFmtId="0" fontId="0" fillId="29" borderId="144" xfId="0" applyFill="1" applyBorder="1" applyAlignment="1">
      <alignment horizontal="left" vertical="center"/>
    </xf>
    <xf numFmtId="0" fontId="3" fillId="6" borderId="143" xfId="0" applyFont="1" applyFill="1" applyBorder="1" applyAlignment="1">
      <alignment horizontal="left" vertical="center"/>
    </xf>
    <xf numFmtId="0" fontId="0" fillId="30" borderId="145" xfId="0" applyFill="1" applyBorder="1" applyAlignment="1">
      <alignment horizontal="left" vertical="center"/>
    </xf>
    <xf numFmtId="0" fontId="27" fillId="9" borderId="143" xfId="0" applyFont="1" applyFill="1" applyBorder="1" applyAlignment="1">
      <alignment horizontal="left" vertical="center"/>
    </xf>
    <xf numFmtId="0" fontId="0" fillId="30" borderId="142" xfId="0" applyFill="1" applyBorder="1" applyAlignment="1">
      <alignment horizontal="left" vertical="center"/>
    </xf>
    <xf numFmtId="0" fontId="30" fillId="24" borderId="143" xfId="0" applyFont="1" applyFill="1" applyBorder="1" applyAlignment="1">
      <alignment horizontal="left" vertical="center"/>
    </xf>
    <xf numFmtId="0" fontId="33" fillId="29" borderId="147" xfId="0" applyFont="1" applyFill="1" applyBorder="1" applyAlignment="1">
      <alignment horizontal="left" vertical="center"/>
    </xf>
    <xf numFmtId="0" fontId="33" fillId="30" borderId="147" xfId="0" applyFont="1" applyFill="1" applyBorder="1" applyAlignment="1">
      <alignment horizontal="left" vertical="center"/>
    </xf>
    <xf numFmtId="0" fontId="13" fillId="11" borderId="149" xfId="0" applyFont="1" applyFill="1" applyBorder="1" applyAlignment="1">
      <alignment horizontal="left" vertical="center"/>
    </xf>
    <xf numFmtId="0" fontId="13" fillId="14" borderId="149" xfId="0" applyFont="1" applyFill="1" applyBorder="1" applyAlignment="1">
      <alignment horizontal="left" vertical="center"/>
    </xf>
    <xf numFmtId="0" fontId="13" fillId="16" borderId="149" xfId="0" applyFont="1" applyFill="1" applyBorder="1" applyAlignment="1">
      <alignment horizontal="left" vertical="center"/>
    </xf>
    <xf numFmtId="0" fontId="13" fillId="17" borderId="149" xfId="0" applyFont="1" applyFill="1" applyBorder="1" applyAlignment="1">
      <alignment horizontal="left" vertical="center"/>
    </xf>
    <xf numFmtId="0" fontId="14" fillId="17" borderId="149" xfId="0" applyFont="1" applyFill="1" applyBorder="1" applyAlignment="1">
      <alignment horizontal="left" vertical="center"/>
    </xf>
    <xf numFmtId="0" fontId="15" fillId="17" borderId="149" xfId="0" applyFont="1" applyFill="1" applyBorder="1" applyAlignment="1">
      <alignment horizontal="left" vertical="center"/>
    </xf>
    <xf numFmtId="0" fontId="16" fillId="17" borderId="149" xfId="0" applyFont="1" applyFill="1" applyBorder="1" applyAlignment="1">
      <alignment horizontal="left" vertical="center"/>
    </xf>
    <xf numFmtId="0" fontId="17" fillId="17" borderId="149" xfId="0" applyFont="1" applyFill="1" applyBorder="1" applyAlignment="1">
      <alignment horizontal="left" vertical="center"/>
    </xf>
    <xf numFmtId="0" fontId="18" fillId="17" borderId="149" xfId="0" applyFont="1" applyFill="1" applyBorder="1" applyAlignment="1">
      <alignment horizontal="left" vertical="center"/>
    </xf>
    <xf numFmtId="0" fontId="19" fillId="17" borderId="149" xfId="0" applyFont="1" applyFill="1" applyBorder="1" applyAlignment="1">
      <alignment horizontal="left" vertical="center"/>
    </xf>
    <xf numFmtId="0" fontId="23" fillId="17" borderId="149" xfId="0" applyFont="1" applyFill="1" applyBorder="1" applyAlignment="1">
      <alignment horizontal="left" vertical="center"/>
    </xf>
    <xf numFmtId="0" fontId="13" fillId="17" borderId="150" xfId="0" applyFont="1" applyFill="1" applyBorder="1" applyAlignment="1">
      <alignment horizontal="left" vertical="center"/>
    </xf>
    <xf numFmtId="0" fontId="4" fillId="8" borderId="151" xfId="0" applyFont="1" applyFill="1" applyBorder="1" applyAlignment="1">
      <alignment horizontal="left"/>
    </xf>
    <xf numFmtId="0" fontId="32" fillId="8" borderId="152" xfId="0" quotePrefix="1" applyNumberFormat="1" applyFont="1" applyFill="1" applyBorder="1" applyAlignment="1">
      <alignment horizontal="left" vertical="center"/>
    </xf>
    <xf numFmtId="0" fontId="4" fillId="8" borderId="152" xfId="0" applyNumberFormat="1" applyFont="1" applyFill="1" applyBorder="1" applyAlignment="1">
      <alignment horizontal="left"/>
    </xf>
    <xf numFmtId="0" fontId="4" fillId="12" borderId="152" xfId="0" applyFont="1" applyFill="1" applyBorder="1" applyAlignment="1">
      <alignment horizontal="left"/>
    </xf>
    <xf numFmtId="0" fontId="4" fillId="13" borderId="152" xfId="0" applyFont="1" applyFill="1" applyBorder="1" applyAlignment="1">
      <alignment horizontal="left"/>
    </xf>
    <xf numFmtId="0" fontId="4" fillId="15" borderId="152" xfId="0" applyFont="1" applyFill="1" applyBorder="1" applyAlignment="1">
      <alignment horizontal="left"/>
    </xf>
    <xf numFmtId="0" fontId="4" fillId="8" borderId="152" xfId="0" applyFont="1" applyFill="1" applyBorder="1" applyAlignment="1">
      <alignment horizontal="left"/>
    </xf>
    <xf numFmtId="0" fontId="8" fillId="8" borderId="152" xfId="0" applyFont="1" applyFill="1" applyBorder="1" applyAlignment="1">
      <alignment horizontal="left"/>
    </xf>
    <xf numFmtId="0" fontId="9" fillId="8" borderId="152" xfId="0" applyFont="1" applyFill="1" applyBorder="1" applyAlignment="1">
      <alignment horizontal="left"/>
    </xf>
    <xf numFmtId="0" fontId="7" fillId="8" borderId="152" xfId="0" applyFont="1" applyFill="1" applyBorder="1" applyAlignment="1">
      <alignment horizontal="left"/>
    </xf>
    <xf numFmtId="0" fontId="6" fillId="8" borderId="152" xfId="0" applyFont="1" applyFill="1" applyBorder="1" applyAlignment="1">
      <alignment horizontal="left"/>
    </xf>
    <xf numFmtId="0" fontId="10" fillId="8" borderId="152" xfId="0" applyFont="1" applyFill="1" applyBorder="1" applyAlignment="1">
      <alignment horizontal="left"/>
    </xf>
    <xf numFmtId="0" fontId="11" fillId="8" borderId="152" xfId="0" applyFont="1" applyFill="1" applyBorder="1" applyAlignment="1">
      <alignment horizontal="left"/>
    </xf>
    <xf numFmtId="0" fontId="21" fillId="8" borderId="152" xfId="0" applyFont="1" applyFill="1" applyBorder="1" applyAlignment="1">
      <alignment horizontal="left"/>
    </xf>
    <xf numFmtId="0" fontId="4" fillId="8" borderId="153" xfId="0" applyFont="1" applyFill="1" applyBorder="1" applyAlignment="1">
      <alignment horizontal="left"/>
    </xf>
    <xf numFmtId="0" fontId="35" fillId="10" borderId="154" xfId="0" applyFont="1" applyFill="1" applyBorder="1" applyAlignment="1">
      <alignment horizontal="left" vertical="center"/>
    </xf>
    <xf numFmtId="0" fontId="0" fillId="32" borderId="155" xfId="0" applyFill="1" applyBorder="1" applyAlignment="1">
      <alignment horizontal="left" vertical="center"/>
    </xf>
    <xf numFmtId="0" fontId="7" fillId="10" borderId="156" xfId="0" applyFont="1" applyFill="1" applyBorder="1" applyAlignment="1">
      <alignment horizontal="left" vertical="center"/>
    </xf>
    <xf numFmtId="0" fontId="0" fillId="0" borderId="157" xfId="0" applyBorder="1" applyAlignment="1">
      <alignment horizontal="left" vertical="center"/>
    </xf>
    <xf numFmtId="0" fontId="7" fillId="10" borderId="158" xfId="0" applyFont="1" applyFill="1" applyBorder="1" applyAlignment="1">
      <alignment horizontal="left" vertical="center"/>
    </xf>
    <xf numFmtId="0" fontId="0" fillId="0" borderId="159" xfId="0" applyBorder="1" applyAlignment="1">
      <alignment horizontal="left" vertical="center"/>
    </xf>
    <xf numFmtId="0" fontId="3" fillId="7" borderId="160" xfId="0" applyFont="1" applyFill="1" applyBorder="1" applyAlignment="1">
      <alignment horizontal="left" vertical="center"/>
    </xf>
    <xf numFmtId="0" fontId="0" fillId="31" borderId="161" xfId="0" applyFill="1" applyBorder="1" applyAlignment="1">
      <alignment horizontal="left" vertical="center"/>
    </xf>
    <xf numFmtId="0" fontId="7" fillId="10" borderId="160" xfId="0" applyFont="1" applyFill="1" applyBorder="1" applyAlignment="1">
      <alignment horizontal="left" vertical="center"/>
    </xf>
    <xf numFmtId="0" fontId="0" fillId="0" borderId="161" xfId="0" applyBorder="1" applyAlignment="1">
      <alignment horizontal="left" vertical="center"/>
    </xf>
    <xf numFmtId="0" fontId="3" fillId="26" borderId="162" xfId="0" applyFont="1" applyFill="1" applyBorder="1" applyAlignment="1">
      <alignment horizontal="left" vertical="center"/>
    </xf>
    <xf numFmtId="0" fontId="33" fillId="32" borderId="163" xfId="0" applyFont="1" applyFill="1" applyBorder="1" applyAlignment="1">
      <alignment horizontal="left" vertical="center"/>
    </xf>
    <xf numFmtId="0" fontId="3" fillId="7" borderId="162" xfId="0" applyFont="1" applyFill="1" applyBorder="1" applyAlignment="1">
      <alignment horizontal="left" vertical="center"/>
    </xf>
    <xf numFmtId="0" fontId="33" fillId="31" borderId="163" xfId="0" applyFont="1" applyFill="1" applyBorder="1" applyAlignment="1">
      <alignment horizontal="left" vertical="center"/>
    </xf>
    <xf numFmtId="0" fontId="13" fillId="17" borderId="164" xfId="0" applyFont="1" applyFill="1" applyBorder="1" applyAlignment="1">
      <alignment horizontal="left" vertical="center"/>
    </xf>
    <xf numFmtId="0" fontId="13" fillId="17" borderId="165" xfId="0" applyFont="1" applyFill="1" applyBorder="1" applyAlignment="1">
      <alignment horizontal="left" vertical="center"/>
    </xf>
    <xf numFmtId="0" fontId="13" fillId="11" borderId="165" xfId="0" applyFont="1" applyFill="1" applyBorder="1" applyAlignment="1">
      <alignment horizontal="left" vertical="center"/>
    </xf>
    <xf numFmtId="0" fontId="13" fillId="14" borderId="165" xfId="0" applyFont="1" applyFill="1" applyBorder="1" applyAlignment="1">
      <alignment horizontal="left" vertical="center"/>
    </xf>
    <xf numFmtId="0" fontId="13" fillId="16" borderId="165" xfId="0" applyFont="1" applyFill="1" applyBorder="1" applyAlignment="1">
      <alignment horizontal="left" vertical="center"/>
    </xf>
    <xf numFmtId="0" fontId="14" fillId="17" borderId="165" xfId="0" applyFont="1" applyFill="1" applyBorder="1" applyAlignment="1">
      <alignment horizontal="left" vertical="center"/>
    </xf>
    <xf numFmtId="0" fontId="15" fillId="17" borderId="165" xfId="0" applyFont="1" applyFill="1" applyBorder="1" applyAlignment="1">
      <alignment horizontal="left" vertical="center"/>
    </xf>
    <xf numFmtId="0" fontId="16" fillId="17" borderId="165" xfId="0" applyFont="1" applyFill="1" applyBorder="1" applyAlignment="1">
      <alignment horizontal="left" vertical="center"/>
    </xf>
    <xf numFmtId="0" fontId="17" fillId="17" borderId="165" xfId="0" applyFont="1" applyFill="1" applyBorder="1" applyAlignment="1">
      <alignment horizontal="left" vertical="center"/>
    </xf>
    <xf numFmtId="0" fontId="18" fillId="17" borderId="165" xfId="0" applyFont="1" applyFill="1" applyBorder="1" applyAlignment="1">
      <alignment horizontal="left" vertical="center"/>
    </xf>
    <xf numFmtId="0" fontId="19" fillId="17" borderId="165" xfId="0" applyFont="1" applyFill="1" applyBorder="1" applyAlignment="1">
      <alignment horizontal="left" vertical="center"/>
    </xf>
    <xf numFmtId="0" fontId="23" fillId="17" borderId="165" xfId="0" applyFont="1" applyFill="1" applyBorder="1" applyAlignment="1">
      <alignment horizontal="left" vertical="center"/>
    </xf>
    <xf numFmtId="0" fontId="13" fillId="17" borderId="166" xfId="0" applyFont="1" applyFill="1" applyBorder="1" applyAlignment="1">
      <alignment horizontal="left" vertical="center"/>
    </xf>
    <xf numFmtId="0" fontId="4" fillId="8" borderId="170" xfId="0" applyFont="1" applyFill="1" applyBorder="1" applyAlignment="1">
      <alignment horizontal="left"/>
    </xf>
    <xf numFmtId="0" fontId="4" fillId="8" borderId="171" xfId="0" applyFont="1" applyFill="1" applyBorder="1" applyAlignment="1">
      <alignment horizontal="left"/>
    </xf>
    <xf numFmtId="0" fontId="8" fillId="0" borderId="172" xfId="0" applyFont="1" applyBorder="1" applyAlignment="1">
      <alignment vertical="center"/>
    </xf>
    <xf numFmtId="0" fontId="0" fillId="0" borderId="174" xfId="0" applyBorder="1" applyAlignment="1">
      <alignment horizontal="left" vertical="center"/>
    </xf>
    <xf numFmtId="0" fontId="3" fillId="5" borderId="175" xfId="0" applyFont="1" applyFill="1" applyBorder="1" applyAlignment="1">
      <alignment horizontal="left" vertical="center"/>
    </xf>
    <xf numFmtId="0" fontId="0" fillId="29" borderId="174" xfId="0" applyFill="1" applyBorder="1" applyAlignment="1">
      <alignment horizontal="left" vertical="center"/>
    </xf>
    <xf numFmtId="0" fontId="0" fillId="29" borderId="176" xfId="0" applyFill="1" applyBorder="1" applyAlignment="1">
      <alignment horizontal="left" vertical="center"/>
    </xf>
    <xf numFmtId="0" fontId="3" fillId="6" borderId="175" xfId="0" applyFont="1" applyFill="1" applyBorder="1" applyAlignment="1">
      <alignment horizontal="left" vertical="center"/>
    </xf>
    <xf numFmtId="0" fontId="0" fillId="30" borderId="177" xfId="0" applyFill="1" applyBorder="1" applyAlignment="1">
      <alignment horizontal="left" vertical="center"/>
    </xf>
    <xf numFmtId="0" fontId="27" fillId="9" borderId="175" xfId="0" applyFont="1" applyFill="1" applyBorder="1" applyAlignment="1">
      <alignment horizontal="left" vertical="center"/>
    </xf>
    <xf numFmtId="0" fontId="0" fillId="30" borderId="174" xfId="0" applyFill="1" applyBorder="1" applyAlignment="1">
      <alignment horizontal="left" vertical="center"/>
    </xf>
    <xf numFmtId="0" fontId="30" fillId="24" borderId="175" xfId="0" applyFont="1" applyFill="1" applyBorder="1" applyAlignment="1">
      <alignment horizontal="left" vertical="center"/>
    </xf>
    <xf numFmtId="0" fontId="33" fillId="29" borderId="179" xfId="0" applyFont="1" applyFill="1" applyBorder="1" applyAlignment="1">
      <alignment horizontal="left" vertical="center"/>
    </xf>
    <xf numFmtId="0" fontId="33" fillId="30" borderId="179" xfId="0" applyFont="1" applyFill="1" applyBorder="1" applyAlignment="1">
      <alignment horizontal="left" vertical="center"/>
    </xf>
    <xf numFmtId="0" fontId="13" fillId="11" borderId="181" xfId="0" applyFont="1" applyFill="1" applyBorder="1" applyAlignment="1">
      <alignment horizontal="left" vertical="center"/>
    </xf>
    <xf numFmtId="0" fontId="13" fillId="14" borderId="181" xfId="0" applyFont="1" applyFill="1" applyBorder="1" applyAlignment="1">
      <alignment horizontal="left" vertical="center"/>
    </xf>
    <xf numFmtId="0" fontId="13" fillId="16" borderId="181" xfId="0" applyFont="1" applyFill="1" applyBorder="1" applyAlignment="1">
      <alignment horizontal="left" vertical="center"/>
    </xf>
    <xf numFmtId="0" fontId="13" fillId="17" borderId="181" xfId="0" applyFont="1" applyFill="1" applyBorder="1" applyAlignment="1">
      <alignment horizontal="left" vertical="center"/>
    </xf>
    <xf numFmtId="0" fontId="14" fillId="17" borderId="181" xfId="0" applyFont="1" applyFill="1" applyBorder="1" applyAlignment="1">
      <alignment horizontal="left" vertical="center"/>
    </xf>
    <xf numFmtId="0" fontId="15" fillId="17" borderId="181" xfId="0" applyFont="1" applyFill="1" applyBorder="1" applyAlignment="1">
      <alignment horizontal="left" vertical="center"/>
    </xf>
    <xf numFmtId="0" fontId="16" fillId="17" borderId="181" xfId="0" applyFont="1" applyFill="1" applyBorder="1" applyAlignment="1">
      <alignment horizontal="left" vertical="center"/>
    </xf>
    <xf numFmtId="0" fontId="17" fillId="17" borderId="181" xfId="0" applyFont="1" applyFill="1" applyBorder="1" applyAlignment="1">
      <alignment horizontal="left" vertical="center"/>
    </xf>
    <xf numFmtId="0" fontId="18" fillId="17" borderId="181" xfId="0" applyFont="1" applyFill="1" applyBorder="1" applyAlignment="1">
      <alignment horizontal="left" vertical="center"/>
    </xf>
    <xf numFmtId="0" fontId="19" fillId="17" borderId="181" xfId="0" applyFont="1" applyFill="1" applyBorder="1" applyAlignment="1">
      <alignment horizontal="left" vertical="center"/>
    </xf>
    <xf numFmtId="0" fontId="23" fillId="17" borderId="181" xfId="0" applyFont="1" applyFill="1" applyBorder="1" applyAlignment="1">
      <alignment horizontal="left" vertical="center"/>
    </xf>
    <xf numFmtId="0" fontId="13" fillId="17" borderId="182" xfId="0" applyFont="1" applyFill="1" applyBorder="1" applyAlignment="1">
      <alignment horizontal="left" vertical="center"/>
    </xf>
    <xf numFmtId="0" fontId="4" fillId="8" borderId="167" xfId="0" applyFont="1" applyFill="1" applyBorder="1" applyAlignment="1">
      <alignment horizontal="left"/>
    </xf>
    <xf numFmtId="0" fontId="32" fillId="8" borderId="168" xfId="0" quotePrefix="1" applyNumberFormat="1" applyFont="1" applyFill="1" applyBorder="1" applyAlignment="1">
      <alignment horizontal="left" vertical="center"/>
    </xf>
    <xf numFmtId="0" fontId="4" fillId="8" borderId="168" xfId="0" applyNumberFormat="1" applyFont="1" applyFill="1" applyBorder="1" applyAlignment="1">
      <alignment horizontal="left"/>
    </xf>
    <xf numFmtId="0" fontId="4" fillId="12" borderId="168" xfId="0" applyFont="1" applyFill="1" applyBorder="1" applyAlignment="1">
      <alignment horizontal="left"/>
    </xf>
    <xf numFmtId="0" fontId="4" fillId="13" borderId="168" xfId="0" applyFont="1" applyFill="1" applyBorder="1" applyAlignment="1">
      <alignment horizontal="left"/>
    </xf>
    <xf numFmtId="0" fontId="4" fillId="15" borderId="168" xfId="0" applyFont="1" applyFill="1" applyBorder="1" applyAlignment="1">
      <alignment horizontal="left"/>
    </xf>
    <xf numFmtId="0" fontId="4" fillId="8" borderId="168" xfId="0" applyFont="1" applyFill="1" applyBorder="1" applyAlignment="1">
      <alignment horizontal="left"/>
    </xf>
    <xf numFmtId="0" fontId="8" fillId="8" borderId="168" xfId="0" applyFont="1" applyFill="1" applyBorder="1" applyAlignment="1">
      <alignment horizontal="left"/>
    </xf>
    <xf numFmtId="0" fontId="9" fillId="8" borderId="168" xfId="0" applyFont="1" applyFill="1" applyBorder="1" applyAlignment="1">
      <alignment horizontal="left"/>
    </xf>
    <xf numFmtId="0" fontId="7" fillId="8" borderId="168" xfId="0" applyFont="1" applyFill="1" applyBorder="1" applyAlignment="1">
      <alignment horizontal="left"/>
    </xf>
    <xf numFmtId="0" fontId="6" fillId="8" borderId="168" xfId="0" applyFont="1" applyFill="1" applyBorder="1" applyAlignment="1">
      <alignment horizontal="left"/>
    </xf>
    <xf numFmtId="0" fontId="10" fillId="8" borderId="168" xfId="0" applyFont="1" applyFill="1" applyBorder="1" applyAlignment="1">
      <alignment horizontal="left"/>
    </xf>
    <xf numFmtId="0" fontId="11" fillId="8" borderId="168" xfId="0" applyFont="1" applyFill="1" applyBorder="1" applyAlignment="1">
      <alignment horizontal="left"/>
    </xf>
    <xf numFmtId="0" fontId="21" fillId="8" borderId="168" xfId="0" applyFont="1" applyFill="1" applyBorder="1" applyAlignment="1">
      <alignment horizontal="left"/>
    </xf>
    <xf numFmtId="0" fontId="4" fillId="8" borderId="169" xfId="0" applyFont="1" applyFill="1" applyBorder="1" applyAlignment="1">
      <alignment horizontal="left"/>
    </xf>
    <xf numFmtId="0" fontId="35" fillId="10" borderId="170" xfId="0" applyFont="1" applyFill="1" applyBorder="1" applyAlignment="1">
      <alignment horizontal="left" vertical="center"/>
    </xf>
    <xf numFmtId="0" fontId="0" fillId="32" borderId="171" xfId="0" applyFill="1" applyBorder="1" applyAlignment="1">
      <alignment horizontal="left" vertical="center"/>
    </xf>
    <xf numFmtId="0" fontId="7" fillId="10" borderId="183" xfId="0" applyFont="1" applyFill="1" applyBorder="1" applyAlignment="1">
      <alignment horizontal="left" vertical="center"/>
    </xf>
    <xf numFmtId="0" fontId="0" fillId="0" borderId="184" xfId="0" applyBorder="1" applyAlignment="1">
      <alignment horizontal="left" vertical="center"/>
    </xf>
    <xf numFmtId="0" fontId="7" fillId="10" borderId="185" xfId="0" applyFont="1" applyFill="1" applyBorder="1" applyAlignment="1">
      <alignment horizontal="left" vertical="center"/>
    </xf>
    <xf numFmtId="0" fontId="0" fillId="0" borderId="186" xfId="0" applyBorder="1" applyAlignment="1">
      <alignment horizontal="left" vertical="center"/>
    </xf>
    <xf numFmtId="0" fontId="3" fillId="7" borderId="187" xfId="0" applyFont="1" applyFill="1" applyBorder="1" applyAlignment="1">
      <alignment horizontal="left" vertical="center"/>
    </xf>
    <xf numFmtId="0" fontId="0" fillId="31" borderId="188" xfId="0" applyFill="1" applyBorder="1" applyAlignment="1">
      <alignment horizontal="left" vertical="center"/>
    </xf>
    <xf numFmtId="0" fontId="7" fillId="10" borderId="187" xfId="0" applyFont="1" applyFill="1" applyBorder="1" applyAlignment="1">
      <alignment horizontal="left" vertical="center"/>
    </xf>
    <xf numFmtId="0" fontId="0" fillId="0" borderId="188" xfId="0" applyBorder="1" applyAlignment="1">
      <alignment horizontal="left" vertical="center"/>
    </xf>
    <xf numFmtId="0" fontId="3" fillId="26" borderId="178" xfId="0" applyFont="1" applyFill="1" applyBorder="1" applyAlignment="1">
      <alignment horizontal="left" vertical="center"/>
    </xf>
    <xf numFmtId="0" fontId="33" fillId="32" borderId="179" xfId="0" applyFont="1" applyFill="1" applyBorder="1" applyAlignment="1">
      <alignment horizontal="left" vertical="center"/>
    </xf>
    <xf numFmtId="0" fontId="3" fillId="7" borderId="178" xfId="0" applyFont="1" applyFill="1" applyBorder="1" applyAlignment="1">
      <alignment horizontal="left" vertical="center"/>
    </xf>
    <xf numFmtId="0" fontId="33" fillId="31" borderId="179" xfId="0" applyFont="1" applyFill="1" applyBorder="1" applyAlignment="1">
      <alignment horizontal="left" vertical="center"/>
    </xf>
    <xf numFmtId="0" fontId="13" fillId="17" borderId="180" xfId="0" applyFont="1" applyFill="1" applyBorder="1" applyAlignment="1">
      <alignment horizontal="left" vertical="center"/>
    </xf>
    <xf numFmtId="0" fontId="4" fillId="8" borderId="192" xfId="0" applyFont="1" applyFill="1" applyBorder="1" applyAlignment="1">
      <alignment horizontal="left"/>
    </xf>
    <xf numFmtId="0" fontId="4" fillId="8" borderId="193" xfId="0" applyFont="1" applyFill="1" applyBorder="1" applyAlignment="1">
      <alignment horizontal="left"/>
    </xf>
    <xf numFmtId="0" fontId="8" fillId="0" borderId="194" xfId="0" applyFont="1" applyBorder="1" applyAlignment="1">
      <alignment vertical="center"/>
    </xf>
    <xf numFmtId="0" fontId="0" fillId="0" borderId="196" xfId="0" applyBorder="1" applyAlignment="1">
      <alignment horizontal="left" vertical="center"/>
    </xf>
    <xf numFmtId="0" fontId="3" fillId="5" borderId="197" xfId="0" applyFont="1" applyFill="1" applyBorder="1" applyAlignment="1">
      <alignment horizontal="left" vertical="center"/>
    </xf>
    <xf numFmtId="0" fontId="0" fillId="29" borderId="196" xfId="0" applyFill="1" applyBorder="1" applyAlignment="1">
      <alignment horizontal="left" vertical="center"/>
    </xf>
    <xf numFmtId="0" fontId="0" fillId="29" borderId="198" xfId="0" applyFill="1" applyBorder="1" applyAlignment="1">
      <alignment horizontal="left" vertical="center"/>
    </xf>
    <xf numFmtId="0" fontId="3" fillId="6" borderId="197" xfId="0" applyFont="1" applyFill="1" applyBorder="1" applyAlignment="1">
      <alignment horizontal="left" vertical="center"/>
    </xf>
    <xf numFmtId="0" fontId="0" fillId="30" borderId="199" xfId="0" applyFill="1" applyBorder="1" applyAlignment="1">
      <alignment horizontal="left" vertical="center"/>
    </xf>
    <xf numFmtId="0" fontId="27" fillId="9" borderId="197" xfId="0" applyFont="1" applyFill="1" applyBorder="1" applyAlignment="1">
      <alignment horizontal="left" vertical="center"/>
    </xf>
    <xf numFmtId="0" fontId="0" fillId="30" borderId="196" xfId="0" applyFill="1" applyBorder="1" applyAlignment="1">
      <alignment horizontal="left" vertical="center"/>
    </xf>
    <xf numFmtId="0" fontId="30" fillId="24" borderId="197" xfId="0" applyFont="1" applyFill="1" applyBorder="1" applyAlignment="1">
      <alignment horizontal="left" vertical="center"/>
    </xf>
    <xf numFmtId="0" fontId="33" fillId="29" borderId="201" xfId="0" applyFont="1" applyFill="1" applyBorder="1" applyAlignment="1">
      <alignment horizontal="left" vertical="center"/>
    </xf>
    <xf numFmtId="0" fontId="33" fillId="30" borderId="201" xfId="0" applyFont="1" applyFill="1" applyBorder="1" applyAlignment="1">
      <alignment horizontal="left" vertical="center"/>
    </xf>
    <xf numFmtId="0" fontId="13" fillId="11" borderId="203" xfId="0" applyFont="1" applyFill="1" applyBorder="1" applyAlignment="1">
      <alignment horizontal="left" vertical="center"/>
    </xf>
    <xf numFmtId="0" fontId="13" fillId="14" borderId="203" xfId="0" applyFont="1" applyFill="1" applyBorder="1" applyAlignment="1">
      <alignment horizontal="left" vertical="center"/>
    </xf>
    <xf numFmtId="0" fontId="13" fillId="16" borderId="203" xfId="0" applyFont="1" applyFill="1" applyBorder="1" applyAlignment="1">
      <alignment horizontal="left" vertical="center"/>
    </xf>
    <xf numFmtId="0" fontId="13" fillId="17" borderId="203" xfId="0" applyFont="1" applyFill="1" applyBorder="1" applyAlignment="1">
      <alignment horizontal="left" vertical="center"/>
    </xf>
    <xf numFmtId="0" fontId="14" fillId="17" borderId="203" xfId="0" applyFont="1" applyFill="1" applyBorder="1" applyAlignment="1">
      <alignment horizontal="left" vertical="center"/>
    </xf>
    <xf numFmtId="0" fontId="15" fillId="17" borderId="203" xfId="0" applyFont="1" applyFill="1" applyBorder="1" applyAlignment="1">
      <alignment horizontal="left" vertical="center"/>
    </xf>
    <xf numFmtId="0" fontId="16" fillId="17" borderId="203" xfId="0" applyFont="1" applyFill="1" applyBorder="1" applyAlignment="1">
      <alignment horizontal="left" vertical="center"/>
    </xf>
    <xf numFmtId="0" fontId="17" fillId="17" borderId="203" xfId="0" applyFont="1" applyFill="1" applyBorder="1" applyAlignment="1">
      <alignment horizontal="left" vertical="center"/>
    </xf>
    <xf numFmtId="0" fontId="18" fillId="17" borderId="203" xfId="0" applyFont="1" applyFill="1" applyBorder="1" applyAlignment="1">
      <alignment horizontal="left" vertical="center"/>
    </xf>
    <xf numFmtId="0" fontId="19" fillId="17" borderId="203" xfId="0" applyFont="1" applyFill="1" applyBorder="1" applyAlignment="1">
      <alignment horizontal="left" vertical="center"/>
    </xf>
    <xf numFmtId="0" fontId="23" fillId="17" borderId="203" xfId="0" applyFont="1" applyFill="1" applyBorder="1" applyAlignment="1">
      <alignment horizontal="left" vertical="center"/>
    </xf>
    <xf numFmtId="0" fontId="13" fillId="17" borderId="204" xfId="0" applyFont="1" applyFill="1" applyBorder="1" applyAlignment="1">
      <alignment horizontal="left" vertical="center"/>
    </xf>
    <xf numFmtId="0" fontId="4" fillId="8" borderId="189" xfId="0" applyFont="1" applyFill="1" applyBorder="1" applyAlignment="1">
      <alignment horizontal="left"/>
    </xf>
    <xf numFmtId="0" fontId="32" fillId="8" borderId="190" xfId="0" quotePrefix="1" applyNumberFormat="1" applyFont="1" applyFill="1" applyBorder="1" applyAlignment="1">
      <alignment horizontal="left" vertical="center"/>
    </xf>
    <xf numFmtId="0" fontId="4" fillId="8" borderId="190" xfId="0" applyNumberFormat="1" applyFont="1" applyFill="1" applyBorder="1" applyAlignment="1">
      <alignment horizontal="left"/>
    </xf>
    <xf numFmtId="0" fontId="4" fillId="12" borderId="190" xfId="0" applyFont="1" applyFill="1" applyBorder="1" applyAlignment="1">
      <alignment horizontal="left"/>
    </xf>
    <xf numFmtId="0" fontId="4" fillId="13" borderId="190" xfId="0" applyFont="1" applyFill="1" applyBorder="1" applyAlignment="1">
      <alignment horizontal="left"/>
    </xf>
    <xf numFmtId="0" fontId="4" fillId="15" borderId="190" xfId="0" applyFont="1" applyFill="1" applyBorder="1" applyAlignment="1">
      <alignment horizontal="left"/>
    </xf>
    <xf numFmtId="0" fontId="4" fillId="8" borderId="190" xfId="0" applyFont="1" applyFill="1" applyBorder="1" applyAlignment="1">
      <alignment horizontal="left"/>
    </xf>
    <xf numFmtId="0" fontId="8" fillId="8" borderId="190" xfId="0" applyFont="1" applyFill="1" applyBorder="1" applyAlignment="1">
      <alignment horizontal="left"/>
    </xf>
    <xf numFmtId="0" fontId="9" fillId="8" borderId="190" xfId="0" applyFont="1" applyFill="1" applyBorder="1" applyAlignment="1">
      <alignment horizontal="left"/>
    </xf>
    <xf numFmtId="0" fontId="7" fillId="8" borderId="190" xfId="0" applyFont="1" applyFill="1" applyBorder="1" applyAlignment="1">
      <alignment horizontal="left"/>
    </xf>
    <xf numFmtId="0" fontId="6" fillId="8" borderId="190" xfId="0" applyFont="1" applyFill="1" applyBorder="1" applyAlignment="1">
      <alignment horizontal="left"/>
    </xf>
    <xf numFmtId="0" fontId="10" fillId="8" borderId="190" xfId="0" applyFont="1" applyFill="1" applyBorder="1" applyAlignment="1">
      <alignment horizontal="left"/>
    </xf>
    <xf numFmtId="0" fontId="11" fillId="8" borderId="190" xfId="0" applyFont="1" applyFill="1" applyBorder="1" applyAlignment="1">
      <alignment horizontal="left"/>
    </xf>
    <xf numFmtId="0" fontId="21" fillId="8" borderId="190" xfId="0" applyFont="1" applyFill="1" applyBorder="1" applyAlignment="1">
      <alignment horizontal="left"/>
    </xf>
    <xf numFmtId="0" fontId="4" fillId="8" borderId="191" xfId="0" applyFont="1" applyFill="1" applyBorder="1" applyAlignment="1">
      <alignment horizontal="left"/>
    </xf>
    <xf numFmtId="0" fontId="35" fillId="10" borderId="192" xfId="0" applyFont="1" applyFill="1" applyBorder="1" applyAlignment="1">
      <alignment horizontal="left" vertical="center"/>
    </xf>
    <xf numFmtId="0" fontId="0" fillId="32" borderId="193" xfId="0" applyFill="1" applyBorder="1" applyAlignment="1">
      <alignment horizontal="left" vertical="center"/>
    </xf>
    <xf numFmtId="0" fontId="7" fillId="10" borderId="205" xfId="0" applyFont="1" applyFill="1" applyBorder="1" applyAlignment="1">
      <alignment horizontal="left" vertical="center"/>
    </xf>
    <xf numFmtId="0" fontId="0" fillId="0" borderId="206" xfId="0" applyBorder="1" applyAlignment="1">
      <alignment horizontal="left" vertical="center"/>
    </xf>
    <xf numFmtId="0" fontId="7" fillId="10" borderId="207" xfId="0" applyFont="1" applyFill="1" applyBorder="1" applyAlignment="1">
      <alignment horizontal="left" vertical="center"/>
    </xf>
    <xf numFmtId="0" fontId="0" fillId="0" borderId="208" xfId="0" applyBorder="1" applyAlignment="1">
      <alignment horizontal="left" vertical="center"/>
    </xf>
    <xf numFmtId="0" fontId="3" fillId="7" borderId="209" xfId="0" applyFont="1" applyFill="1" applyBorder="1" applyAlignment="1">
      <alignment horizontal="left" vertical="center"/>
    </xf>
    <xf numFmtId="0" fontId="0" fillId="31" borderId="210" xfId="0" applyFill="1" applyBorder="1" applyAlignment="1">
      <alignment horizontal="left" vertical="center"/>
    </xf>
    <xf numFmtId="0" fontId="7" fillId="10" borderId="209" xfId="0" applyFont="1" applyFill="1" applyBorder="1" applyAlignment="1">
      <alignment horizontal="left" vertical="center"/>
    </xf>
    <xf numFmtId="0" fontId="0" fillId="0" borderId="210" xfId="0" applyBorder="1" applyAlignment="1">
      <alignment horizontal="left" vertical="center"/>
    </xf>
    <xf numFmtId="0" fontId="3" fillId="26" borderId="200" xfId="0" applyFont="1" applyFill="1" applyBorder="1" applyAlignment="1">
      <alignment horizontal="left" vertical="center"/>
    </xf>
    <xf numFmtId="0" fontId="33" fillId="32" borderId="201" xfId="0" applyFont="1" applyFill="1" applyBorder="1" applyAlignment="1">
      <alignment horizontal="left" vertical="center"/>
    </xf>
    <xf numFmtId="0" fontId="3" fillId="7" borderId="200" xfId="0" applyFont="1" applyFill="1" applyBorder="1" applyAlignment="1">
      <alignment horizontal="left" vertical="center"/>
    </xf>
    <xf numFmtId="0" fontId="33" fillId="31" borderId="201" xfId="0" applyFont="1" applyFill="1" applyBorder="1" applyAlignment="1">
      <alignment horizontal="left" vertical="center"/>
    </xf>
    <xf numFmtId="0" fontId="13" fillId="17" borderId="202" xfId="0" applyFont="1" applyFill="1" applyBorder="1" applyAlignment="1">
      <alignment horizontal="left" vertical="center"/>
    </xf>
    <xf numFmtId="0" fontId="4" fillId="8" borderId="214" xfId="0" applyFont="1" applyFill="1" applyBorder="1" applyAlignment="1">
      <alignment horizontal="left"/>
    </xf>
    <xf numFmtId="0" fontId="4" fillId="8" borderId="215" xfId="0" applyFont="1" applyFill="1" applyBorder="1" applyAlignment="1">
      <alignment horizontal="left"/>
    </xf>
    <xf numFmtId="0" fontId="8" fillId="0" borderId="216" xfId="0" applyFont="1" applyBorder="1" applyAlignment="1">
      <alignment vertical="center"/>
    </xf>
    <xf numFmtId="0" fontId="0" fillId="0" borderId="218" xfId="0" applyBorder="1" applyAlignment="1">
      <alignment horizontal="left" vertical="center"/>
    </xf>
    <xf numFmtId="0" fontId="3" fillId="5" borderId="219" xfId="0" applyFont="1" applyFill="1" applyBorder="1" applyAlignment="1">
      <alignment horizontal="left" vertical="center"/>
    </xf>
    <xf numFmtId="0" fontId="0" fillId="29" borderId="218" xfId="0" applyFill="1" applyBorder="1" applyAlignment="1">
      <alignment horizontal="left" vertical="center"/>
    </xf>
    <xf numFmtId="0" fontId="0" fillId="29" borderId="220" xfId="0" applyFill="1" applyBorder="1" applyAlignment="1">
      <alignment horizontal="left" vertical="center"/>
    </xf>
    <xf numFmtId="0" fontId="3" fillId="6" borderId="219" xfId="0" applyFont="1" applyFill="1" applyBorder="1" applyAlignment="1">
      <alignment horizontal="left" vertical="center"/>
    </xf>
    <xf numFmtId="0" fontId="0" fillId="30" borderId="221" xfId="0" applyFill="1" applyBorder="1" applyAlignment="1">
      <alignment horizontal="left" vertical="center"/>
    </xf>
    <xf numFmtId="0" fontId="27" fillId="9" borderId="219" xfId="0" applyFont="1" applyFill="1" applyBorder="1" applyAlignment="1">
      <alignment horizontal="left" vertical="center"/>
    </xf>
    <xf numFmtId="0" fontId="0" fillId="30" borderId="218" xfId="0" applyFill="1" applyBorder="1" applyAlignment="1">
      <alignment horizontal="left" vertical="center"/>
    </xf>
    <xf numFmtId="0" fontId="30" fillId="24" borderId="219" xfId="0" applyFont="1" applyFill="1" applyBorder="1" applyAlignment="1">
      <alignment horizontal="left" vertical="center"/>
    </xf>
    <xf numFmtId="0" fontId="33" fillId="29" borderId="223" xfId="0" applyFont="1" applyFill="1" applyBorder="1" applyAlignment="1">
      <alignment horizontal="left" vertical="center"/>
    </xf>
    <xf numFmtId="0" fontId="33" fillId="30" borderId="223" xfId="0" applyFont="1" applyFill="1" applyBorder="1" applyAlignment="1">
      <alignment horizontal="left" vertical="center"/>
    </xf>
    <xf numFmtId="0" fontId="13" fillId="11" borderId="225" xfId="0" applyFont="1" applyFill="1" applyBorder="1" applyAlignment="1">
      <alignment horizontal="left" vertical="center"/>
    </xf>
    <xf numFmtId="0" fontId="13" fillId="14" borderId="225" xfId="0" applyFont="1" applyFill="1" applyBorder="1" applyAlignment="1">
      <alignment horizontal="left" vertical="center"/>
    </xf>
    <xf numFmtId="0" fontId="13" fillId="16" borderId="225" xfId="0" applyFont="1" applyFill="1" applyBorder="1" applyAlignment="1">
      <alignment horizontal="left" vertical="center"/>
    </xf>
    <xf numFmtId="0" fontId="13" fillId="17" borderId="225" xfId="0" applyFont="1" applyFill="1" applyBorder="1" applyAlignment="1">
      <alignment horizontal="left" vertical="center"/>
    </xf>
    <xf numFmtId="0" fontId="14" fillId="17" borderId="225" xfId="0" applyFont="1" applyFill="1" applyBorder="1" applyAlignment="1">
      <alignment horizontal="left" vertical="center"/>
    </xf>
    <xf numFmtId="0" fontId="15" fillId="17" borderId="225" xfId="0" applyFont="1" applyFill="1" applyBorder="1" applyAlignment="1">
      <alignment horizontal="left" vertical="center"/>
    </xf>
    <xf numFmtId="0" fontId="16" fillId="17" borderId="225" xfId="0" applyFont="1" applyFill="1" applyBorder="1" applyAlignment="1">
      <alignment horizontal="left" vertical="center"/>
    </xf>
    <xf numFmtId="0" fontId="17" fillId="17" borderId="225" xfId="0" applyFont="1" applyFill="1" applyBorder="1" applyAlignment="1">
      <alignment horizontal="left" vertical="center"/>
    </xf>
    <xf numFmtId="0" fontId="18" fillId="17" borderId="225" xfId="0" applyFont="1" applyFill="1" applyBorder="1" applyAlignment="1">
      <alignment horizontal="left" vertical="center"/>
    </xf>
    <xf numFmtId="0" fontId="19" fillId="17" borderId="225" xfId="0" applyFont="1" applyFill="1" applyBorder="1" applyAlignment="1">
      <alignment horizontal="left" vertical="center"/>
    </xf>
    <xf numFmtId="0" fontId="23" fillId="17" borderId="225" xfId="0" applyFont="1" applyFill="1" applyBorder="1" applyAlignment="1">
      <alignment horizontal="left" vertical="center"/>
    </xf>
    <xf numFmtId="0" fontId="13" fillId="17" borderId="226" xfId="0" applyFont="1" applyFill="1" applyBorder="1" applyAlignment="1">
      <alignment horizontal="left" vertical="center"/>
    </xf>
    <xf numFmtId="0" fontId="4" fillId="8" borderId="211" xfId="0" applyFont="1" applyFill="1" applyBorder="1" applyAlignment="1">
      <alignment horizontal="left"/>
    </xf>
    <xf numFmtId="0" fontId="32" fillId="8" borderId="212" xfId="0" quotePrefix="1" applyNumberFormat="1" applyFont="1" applyFill="1" applyBorder="1" applyAlignment="1">
      <alignment horizontal="left" vertical="center"/>
    </xf>
    <xf numFmtId="0" fontId="4" fillId="8" borderId="212" xfId="0" applyNumberFormat="1" applyFont="1" applyFill="1" applyBorder="1" applyAlignment="1">
      <alignment horizontal="left"/>
    </xf>
    <xf numFmtId="0" fontId="4" fillId="12" borderId="212" xfId="0" applyFont="1" applyFill="1" applyBorder="1" applyAlignment="1">
      <alignment horizontal="left"/>
    </xf>
    <xf numFmtId="0" fontId="4" fillId="13" borderId="212" xfId="0" applyFont="1" applyFill="1" applyBorder="1" applyAlignment="1">
      <alignment horizontal="left"/>
    </xf>
    <xf numFmtId="0" fontId="4" fillId="15" borderId="212" xfId="0" applyFont="1" applyFill="1" applyBorder="1" applyAlignment="1">
      <alignment horizontal="left"/>
    </xf>
    <xf numFmtId="0" fontId="4" fillId="8" borderId="212" xfId="0" applyFont="1" applyFill="1" applyBorder="1" applyAlignment="1">
      <alignment horizontal="left"/>
    </xf>
    <xf numFmtId="0" fontId="8" fillId="8" borderId="212" xfId="0" applyFont="1" applyFill="1" applyBorder="1" applyAlignment="1">
      <alignment horizontal="left"/>
    </xf>
    <xf numFmtId="0" fontId="9" fillId="8" borderId="212" xfId="0" applyFont="1" applyFill="1" applyBorder="1" applyAlignment="1">
      <alignment horizontal="left"/>
    </xf>
    <xf numFmtId="0" fontId="7" fillId="8" borderId="212" xfId="0" applyFont="1" applyFill="1" applyBorder="1" applyAlignment="1">
      <alignment horizontal="left"/>
    </xf>
    <xf numFmtId="0" fontId="6" fillId="8" borderId="212" xfId="0" applyFont="1" applyFill="1" applyBorder="1" applyAlignment="1">
      <alignment horizontal="left"/>
    </xf>
    <xf numFmtId="0" fontId="10" fillId="8" borderId="212" xfId="0" applyFont="1" applyFill="1" applyBorder="1" applyAlignment="1">
      <alignment horizontal="left"/>
    </xf>
    <xf numFmtId="0" fontId="11" fillId="8" borderId="212" xfId="0" applyFont="1" applyFill="1" applyBorder="1" applyAlignment="1">
      <alignment horizontal="left"/>
    </xf>
    <xf numFmtId="0" fontId="21" fillId="8" borderId="212" xfId="0" applyFont="1" applyFill="1" applyBorder="1" applyAlignment="1">
      <alignment horizontal="left"/>
    </xf>
    <xf numFmtId="0" fontId="4" fillId="8" borderId="213" xfId="0" applyFont="1" applyFill="1" applyBorder="1" applyAlignment="1">
      <alignment horizontal="left"/>
    </xf>
    <xf numFmtId="0" fontId="35" fillId="10" borderId="214" xfId="0" applyFont="1" applyFill="1" applyBorder="1" applyAlignment="1">
      <alignment horizontal="left" vertical="center"/>
    </xf>
    <xf numFmtId="0" fontId="0" fillId="32" borderId="215" xfId="0" applyFill="1" applyBorder="1" applyAlignment="1">
      <alignment horizontal="left" vertical="center"/>
    </xf>
    <xf numFmtId="0" fontId="7" fillId="10" borderId="227" xfId="0" applyFont="1" applyFill="1" applyBorder="1" applyAlignment="1">
      <alignment horizontal="left" vertical="center"/>
    </xf>
    <xf numFmtId="0" fontId="0" fillId="0" borderId="228" xfId="0" applyBorder="1" applyAlignment="1">
      <alignment horizontal="left" vertical="center"/>
    </xf>
    <xf numFmtId="0" fontId="7" fillId="10" borderId="229" xfId="0" applyFont="1" applyFill="1" applyBorder="1" applyAlignment="1">
      <alignment horizontal="left" vertical="center"/>
    </xf>
    <xf numFmtId="0" fontId="0" fillId="0" borderId="230" xfId="0" applyBorder="1" applyAlignment="1">
      <alignment horizontal="left" vertical="center"/>
    </xf>
    <xf numFmtId="0" fontId="3" fillId="7" borderId="231" xfId="0" applyFont="1" applyFill="1" applyBorder="1" applyAlignment="1">
      <alignment horizontal="left" vertical="center"/>
    </xf>
    <xf numFmtId="0" fontId="0" fillId="31" borderId="232" xfId="0" applyFill="1" applyBorder="1" applyAlignment="1">
      <alignment horizontal="left" vertical="center"/>
    </xf>
    <xf numFmtId="0" fontId="7" fillId="10" borderId="231" xfId="0" applyFont="1" applyFill="1" applyBorder="1" applyAlignment="1">
      <alignment horizontal="left" vertical="center"/>
    </xf>
    <xf numFmtId="0" fontId="0" fillId="0" borderId="232" xfId="0" applyBorder="1" applyAlignment="1">
      <alignment horizontal="left" vertical="center"/>
    </xf>
    <xf numFmtId="0" fontId="3" fillId="26" borderId="222" xfId="0" applyFont="1" applyFill="1" applyBorder="1" applyAlignment="1">
      <alignment horizontal="left" vertical="center"/>
    </xf>
    <xf numFmtId="0" fontId="33" fillId="32" borderId="223" xfId="0" applyFont="1" applyFill="1" applyBorder="1" applyAlignment="1">
      <alignment horizontal="left" vertical="center"/>
    </xf>
    <xf numFmtId="0" fontId="3" fillId="7" borderId="222" xfId="0" applyFont="1" applyFill="1" applyBorder="1" applyAlignment="1">
      <alignment horizontal="left" vertical="center"/>
    </xf>
    <xf numFmtId="0" fontId="33" fillId="31" borderId="223" xfId="0" applyFont="1" applyFill="1" applyBorder="1" applyAlignment="1">
      <alignment horizontal="left" vertical="center"/>
    </xf>
    <xf numFmtId="0" fontId="13" fillId="17" borderId="224" xfId="0" applyFont="1" applyFill="1" applyBorder="1" applyAlignment="1">
      <alignment horizontal="left" vertical="center"/>
    </xf>
    <xf numFmtId="0" fontId="0" fillId="3" borderId="9" xfId="0" applyFill="1" applyBorder="1" applyAlignment="1">
      <alignment horizontal="left"/>
    </xf>
    <xf numFmtId="0" fontId="0" fillId="4" borderId="11" xfId="0" applyFill="1" applyBorder="1" applyAlignment="1">
      <alignment horizontal="left"/>
    </xf>
    <xf numFmtId="0" fontId="0" fillId="10" borderId="16" xfId="0" applyFill="1" applyBorder="1"/>
    <xf numFmtId="0" fontId="3" fillId="10" borderId="16" xfId="0" applyFont="1" applyFill="1" applyBorder="1" applyAlignment="1">
      <alignment horizontal="left"/>
    </xf>
    <xf numFmtId="0" fontId="0" fillId="10" borderId="16" xfId="0" applyFill="1" applyBorder="1" applyAlignment="1">
      <alignment horizontal="left"/>
    </xf>
    <xf numFmtId="0" fontId="5" fillId="10" borderId="16" xfId="0" applyNumberFormat="1" applyFont="1" applyFill="1" applyBorder="1" applyAlignment="1">
      <alignment horizontal="left"/>
    </xf>
    <xf numFmtId="0" fontId="8" fillId="10" borderId="16" xfId="0" applyFont="1" applyFill="1" applyBorder="1" applyAlignment="1">
      <alignment horizontal="left"/>
    </xf>
    <xf numFmtId="0" fontId="9" fillId="10" borderId="16" xfId="0" applyFont="1" applyFill="1" applyBorder="1" applyAlignment="1">
      <alignment horizontal="left"/>
    </xf>
    <xf numFmtId="0" fontId="7" fillId="10" borderId="16" xfId="0" applyFont="1" applyFill="1" applyBorder="1" applyAlignment="1">
      <alignment horizontal="left"/>
    </xf>
    <xf numFmtId="0" fontId="6" fillId="10" borderId="16" xfId="0" applyFont="1" applyFill="1" applyBorder="1" applyAlignment="1">
      <alignment horizontal="left"/>
    </xf>
    <xf numFmtId="0" fontId="10" fillId="10" borderId="16" xfId="0" applyFont="1" applyFill="1" applyBorder="1" applyAlignment="1">
      <alignment horizontal="left"/>
    </xf>
    <xf numFmtId="0" fontId="11" fillId="10" borderId="16" xfId="0" applyFont="1" applyFill="1" applyBorder="1" applyAlignment="1">
      <alignment horizontal="left"/>
    </xf>
    <xf numFmtId="0" fontId="21" fillId="10" borderId="16" xfId="0" applyFont="1" applyFill="1" applyBorder="1" applyAlignment="1">
      <alignment horizontal="left"/>
    </xf>
    <xf numFmtId="0" fontId="27" fillId="24" borderId="16" xfId="0" applyFont="1" applyFill="1" applyBorder="1" applyAlignment="1">
      <alignment horizontal="left"/>
    </xf>
    <xf numFmtId="0" fontId="30" fillId="24" borderId="16" xfId="0" applyFont="1" applyFill="1" applyBorder="1" applyAlignment="1">
      <alignment horizontal="left"/>
    </xf>
    <xf numFmtId="0" fontId="29" fillId="10" borderId="16" xfId="0" applyNumberFormat="1" applyFont="1" applyFill="1" applyBorder="1" applyAlignment="1">
      <alignment horizontal="left"/>
    </xf>
    <xf numFmtId="0" fontId="0" fillId="10" borderId="16" xfId="0" applyFill="1" applyBorder="1" applyAlignment="1">
      <alignment vertical="center"/>
    </xf>
    <xf numFmtId="0" fontId="20" fillId="24" borderId="16" xfId="0" applyFont="1" applyFill="1" applyBorder="1" applyAlignment="1">
      <alignment horizontal="left"/>
    </xf>
    <xf numFmtId="0" fontId="0" fillId="10" borderId="16" xfId="0" applyNumberFormat="1" applyFill="1" applyBorder="1" applyAlignment="1">
      <alignment horizontal="left"/>
    </xf>
    <xf numFmtId="0" fontId="4" fillId="10" borderId="16" xfId="0" applyFont="1" applyFill="1" applyBorder="1" applyAlignment="1">
      <alignment horizontal="left" vertical="center"/>
    </xf>
    <xf numFmtId="0" fontId="8" fillId="10" borderId="16" xfId="0" applyFont="1" applyFill="1" applyBorder="1" applyAlignment="1">
      <alignment horizontal="left" vertical="center"/>
    </xf>
    <xf numFmtId="0" fontId="9" fillId="10" borderId="16" xfId="0" applyFont="1" applyFill="1" applyBorder="1" applyAlignment="1">
      <alignment horizontal="left" vertical="center"/>
    </xf>
    <xf numFmtId="0" fontId="7" fillId="10" borderId="16" xfId="0" applyFont="1" applyFill="1" applyBorder="1" applyAlignment="1">
      <alignment horizontal="left" vertical="center"/>
    </xf>
    <xf numFmtId="0" fontId="6" fillId="10" borderId="16" xfId="0" applyFont="1" applyFill="1" applyBorder="1" applyAlignment="1">
      <alignment horizontal="left" vertical="center"/>
    </xf>
    <xf numFmtId="0" fontId="10" fillId="10" borderId="16" xfId="0" applyFont="1" applyFill="1" applyBorder="1" applyAlignment="1">
      <alignment horizontal="left" vertical="center"/>
    </xf>
    <xf numFmtId="0" fontId="11" fillId="10" borderId="16" xfId="0" applyFont="1" applyFill="1" applyBorder="1" applyAlignment="1">
      <alignment horizontal="left" vertical="center"/>
    </xf>
    <xf numFmtId="0" fontId="21" fillId="10" borderId="16" xfId="0" applyFont="1" applyFill="1" applyBorder="1" applyAlignment="1">
      <alignment horizontal="left" vertical="center"/>
    </xf>
    <xf numFmtId="0" fontId="33" fillId="10" borderId="16" xfId="0" applyFont="1" applyFill="1" applyBorder="1" applyAlignment="1">
      <alignment horizontal="left" vertical="center"/>
    </xf>
    <xf numFmtId="0" fontId="13" fillId="10" borderId="16" xfId="0" applyFont="1" applyFill="1" applyBorder="1" applyAlignment="1">
      <alignment horizontal="left" vertical="center"/>
    </xf>
    <xf numFmtId="0" fontId="14" fillId="10" borderId="16" xfId="0" applyFont="1" applyFill="1" applyBorder="1" applyAlignment="1">
      <alignment horizontal="left" vertical="center"/>
    </xf>
    <xf numFmtId="0" fontId="15" fillId="10" borderId="16" xfId="0" applyFont="1" applyFill="1" applyBorder="1" applyAlignment="1">
      <alignment horizontal="left" vertical="center"/>
    </xf>
    <xf numFmtId="0" fontId="16" fillId="10" borderId="16" xfId="0" applyFont="1" applyFill="1" applyBorder="1" applyAlignment="1">
      <alignment horizontal="left" vertical="center"/>
    </xf>
    <xf numFmtId="0" fontId="17" fillId="10" borderId="16" xfId="0" applyFont="1" applyFill="1" applyBorder="1" applyAlignment="1">
      <alignment horizontal="left" vertical="center"/>
    </xf>
    <xf numFmtId="0" fontId="18" fillId="10" borderId="16" xfId="0" applyFont="1" applyFill="1" applyBorder="1" applyAlignment="1">
      <alignment horizontal="left" vertical="center"/>
    </xf>
    <xf numFmtId="0" fontId="19" fillId="10" borderId="16" xfId="0" applyFont="1" applyFill="1" applyBorder="1" applyAlignment="1">
      <alignment horizontal="left" vertical="center"/>
    </xf>
    <xf numFmtId="0" fontId="23" fillId="10" borderId="16" xfId="0" applyFont="1" applyFill="1" applyBorder="1" applyAlignment="1">
      <alignment horizontal="left" vertical="center"/>
    </xf>
    <xf numFmtId="0" fontId="4" fillId="10" borderId="16" xfId="0" applyFont="1" applyFill="1" applyBorder="1" applyAlignment="1">
      <alignment horizontal="left"/>
    </xf>
    <xf numFmtId="0" fontId="32" fillId="10" borderId="16" xfId="0" quotePrefix="1" applyNumberFormat="1" applyFont="1" applyFill="1" applyBorder="1" applyAlignment="1">
      <alignment horizontal="left" vertical="center"/>
    </xf>
    <xf numFmtId="0" fontId="4" fillId="10" borderId="16" xfId="0" applyNumberFormat="1" applyFont="1" applyFill="1" applyBorder="1" applyAlignment="1">
      <alignment horizontal="left"/>
    </xf>
    <xf numFmtId="0" fontId="35" fillId="10" borderId="16" xfId="0" applyFont="1" applyFill="1" applyBorder="1" applyAlignment="1">
      <alignment horizontal="left"/>
    </xf>
    <xf numFmtId="0" fontId="3" fillId="10" borderId="16" xfId="0" applyFont="1" applyFill="1" applyBorder="1" applyAlignment="1">
      <alignment horizontal="left" vertical="center"/>
    </xf>
    <xf numFmtId="0" fontId="0" fillId="10" borderId="16" xfId="0" applyFill="1" applyBorder="1" applyAlignment="1">
      <alignment horizontal="left" vertical="center"/>
    </xf>
    <xf numFmtId="0" fontId="5" fillId="10" borderId="16" xfId="0" applyFont="1" applyFill="1" applyBorder="1" applyAlignment="1">
      <alignment horizontal="left"/>
    </xf>
    <xf numFmtId="0" fontId="12" fillId="10" borderId="16" xfId="0" applyFont="1" applyFill="1" applyBorder="1" applyAlignment="1">
      <alignment horizontal="left" vertical="center"/>
    </xf>
    <xf numFmtId="0" fontId="13" fillId="10" borderId="16" xfId="0" applyNumberFormat="1" applyFont="1" applyFill="1" applyBorder="1" applyAlignment="1">
      <alignment horizontal="left" vertical="center"/>
    </xf>
    <xf numFmtId="14" fontId="4" fillId="10" borderId="16" xfId="0" quotePrefix="1" applyNumberFormat="1" applyFont="1" applyFill="1" applyBorder="1" applyAlignment="1">
      <alignment horizontal="left"/>
    </xf>
    <xf numFmtId="0" fontId="13" fillId="10" borderId="16" xfId="0" applyFont="1" applyFill="1" applyBorder="1" applyAlignment="1">
      <alignment horizontal="left"/>
    </xf>
    <xf numFmtId="0" fontId="13" fillId="10" borderId="16" xfId="0" applyNumberFormat="1" applyFont="1" applyFill="1" applyBorder="1" applyAlignment="1">
      <alignment horizontal="left"/>
    </xf>
    <xf numFmtId="0" fontId="14" fillId="10" borderId="16" xfId="0" applyFont="1" applyFill="1" applyBorder="1" applyAlignment="1">
      <alignment horizontal="left"/>
    </xf>
    <xf numFmtId="0" fontId="15" fillId="10" borderId="16" xfId="0" applyFont="1" applyFill="1" applyBorder="1" applyAlignment="1">
      <alignment horizontal="left"/>
    </xf>
    <xf numFmtId="0" fontId="16" fillId="10" borderId="16" xfId="0" applyFont="1" applyFill="1" applyBorder="1" applyAlignment="1">
      <alignment horizontal="left"/>
    </xf>
    <xf numFmtId="0" fontId="17" fillId="10" borderId="16" xfId="0" applyFont="1" applyFill="1" applyBorder="1" applyAlignment="1">
      <alignment horizontal="left"/>
    </xf>
    <xf numFmtId="0" fontId="18" fillId="10" borderId="16" xfId="0" applyFont="1" applyFill="1" applyBorder="1" applyAlignment="1">
      <alignment horizontal="left"/>
    </xf>
    <xf numFmtId="0" fontId="19" fillId="10" borderId="16" xfId="0" applyFont="1" applyFill="1" applyBorder="1" applyAlignment="1">
      <alignment horizontal="left"/>
    </xf>
    <xf numFmtId="0" fontId="23" fillId="10" borderId="16" xfId="0" applyFont="1" applyFill="1" applyBorder="1" applyAlignment="1">
      <alignment horizontal="left"/>
    </xf>
    <xf numFmtId="0" fontId="0" fillId="10" borderId="16" xfId="0" applyFont="1" applyFill="1" applyBorder="1" applyAlignment="1">
      <alignment horizontal="left"/>
    </xf>
    <xf numFmtId="16" fontId="13" fillId="10" borderId="16" xfId="0" quotePrefix="1" applyNumberFormat="1" applyFont="1" applyFill="1" applyBorder="1" applyAlignment="1">
      <alignment horizontal="left"/>
    </xf>
    <xf numFmtId="17" fontId="0" fillId="10" borderId="16" xfId="0" quotePrefix="1" applyNumberFormat="1" applyFill="1" applyBorder="1" applyAlignment="1">
      <alignment horizontal="left"/>
    </xf>
    <xf numFmtId="16" fontId="22" fillId="24" borderId="16" xfId="0" quotePrefix="1" applyNumberFormat="1" applyFont="1" applyFill="1" applyBorder="1" applyAlignment="1">
      <alignment horizontal="left"/>
    </xf>
    <xf numFmtId="0" fontId="0" fillId="10" borderId="16" xfId="0" applyFill="1" applyBorder="1" applyAlignment="1">
      <alignment vertical="top"/>
    </xf>
    <xf numFmtId="0" fontId="0" fillId="10" borderId="16" xfId="0" applyFont="1" applyFill="1" applyBorder="1"/>
    <xf numFmtId="0" fontId="13" fillId="10" borderId="16" xfId="0" applyFont="1" applyFill="1" applyBorder="1" applyAlignment="1">
      <alignment horizontal="left" vertical="top"/>
    </xf>
    <xf numFmtId="0" fontId="0" fillId="10" borderId="16" xfId="0" applyFont="1" applyFill="1" applyBorder="1" applyAlignment="1">
      <alignment horizontal="center" vertical="top"/>
    </xf>
    <xf numFmtId="0" fontId="0" fillId="10" borderId="16" xfId="0" applyNumberFormat="1" applyFont="1" applyFill="1" applyBorder="1" applyAlignment="1">
      <alignment horizontal="left" vertical="top"/>
    </xf>
    <xf numFmtId="0" fontId="0" fillId="10" borderId="16" xfId="0" applyFill="1" applyBorder="1" applyAlignment="1">
      <alignment horizontal="left" vertical="top"/>
    </xf>
    <xf numFmtId="0" fontId="14" fillId="10" borderId="16" xfId="0" applyFont="1" applyFill="1" applyBorder="1" applyAlignment="1">
      <alignment horizontal="left" vertical="top"/>
    </xf>
    <xf numFmtId="0" fontId="15" fillId="10" borderId="16" xfId="0" applyFont="1" applyFill="1" applyBorder="1" applyAlignment="1">
      <alignment horizontal="left" vertical="top"/>
    </xf>
    <xf numFmtId="0" fontId="16" fillId="10" borderId="16" xfId="0" applyFont="1" applyFill="1" applyBorder="1" applyAlignment="1">
      <alignment horizontal="left" vertical="top"/>
    </xf>
    <xf numFmtId="0" fontId="17" fillId="10" borderId="16" xfId="0" applyFont="1" applyFill="1" applyBorder="1" applyAlignment="1">
      <alignment horizontal="left" vertical="top"/>
    </xf>
    <xf numFmtId="0" fontId="18" fillId="10" borderId="16" xfId="0" applyFont="1" applyFill="1" applyBorder="1" applyAlignment="1">
      <alignment horizontal="left" vertical="top"/>
    </xf>
    <xf numFmtId="0" fontId="19" fillId="10" borderId="16" xfId="0" applyFont="1" applyFill="1" applyBorder="1" applyAlignment="1">
      <alignment horizontal="left" vertical="top"/>
    </xf>
    <xf numFmtId="0" fontId="23" fillId="10" borderId="16" xfId="0" applyFont="1" applyFill="1" applyBorder="1" applyAlignment="1">
      <alignment horizontal="left" vertical="top"/>
    </xf>
    <xf numFmtId="0" fontId="26" fillId="10" borderId="16" xfId="0" applyFont="1" applyFill="1" applyBorder="1" applyAlignment="1">
      <alignment horizontal="left" vertical="top"/>
    </xf>
    <xf numFmtId="0" fontId="26" fillId="10" borderId="16" xfId="0" applyFont="1" applyFill="1" applyBorder="1" applyAlignment="1">
      <alignment horizontal="left" vertical="top" wrapText="1"/>
    </xf>
    <xf numFmtId="0" fontId="13" fillId="10" borderId="16" xfId="0" applyFont="1" applyFill="1" applyBorder="1" applyAlignment="1">
      <alignment horizontal="left" vertical="top" wrapText="1"/>
    </xf>
    <xf numFmtId="0" fontId="4" fillId="10" borderId="16" xfId="0" applyFont="1" applyFill="1" applyBorder="1" applyAlignment="1">
      <alignment horizontal="left" vertical="top"/>
    </xf>
    <xf numFmtId="0" fontId="0" fillId="10" borderId="16" xfId="0" applyFont="1" applyFill="1" applyBorder="1" applyAlignment="1">
      <alignment horizontal="left" vertical="top"/>
    </xf>
    <xf numFmtId="0" fontId="4" fillId="24" borderId="16" xfId="0" applyFont="1" applyFill="1" applyBorder="1" applyAlignment="1">
      <alignment horizontal="left" vertical="top"/>
    </xf>
    <xf numFmtId="0" fontId="0" fillId="10" borderId="16" xfId="0" applyFont="1" applyFill="1" applyBorder="1" applyAlignment="1">
      <alignment horizontal="center" vertical="center"/>
    </xf>
    <xf numFmtId="0" fontId="0" fillId="10" borderId="16" xfId="0" applyNumberFormat="1" applyFont="1" applyFill="1" applyBorder="1" applyAlignment="1">
      <alignment horizontal="left"/>
    </xf>
    <xf numFmtId="0" fontId="0" fillId="10" borderId="16" xfId="0" applyNumberFormat="1" applyFont="1" applyFill="1" applyBorder="1" applyAlignment="1">
      <alignment horizontal="left" vertical="center"/>
    </xf>
    <xf numFmtId="0" fontId="25" fillId="10" borderId="16" xfId="0" applyFont="1" applyFill="1" applyBorder="1" applyAlignment="1">
      <alignment horizontal="left" vertical="center"/>
    </xf>
    <xf numFmtId="0" fontId="25" fillId="10" borderId="16" xfId="0" applyFont="1" applyFill="1" applyBorder="1" applyAlignment="1">
      <alignment horizontal="left" vertical="center" wrapText="1"/>
    </xf>
    <xf numFmtId="0" fontId="4" fillId="10" borderId="16" xfId="0" applyNumberFormat="1" applyFont="1" applyFill="1" applyBorder="1" applyAlignment="1"/>
    <xf numFmtId="0" fontId="3" fillId="10" borderId="16" xfId="0" applyFont="1" applyFill="1" applyBorder="1" applyAlignment="1">
      <alignment horizontal="left" vertical="top"/>
    </xf>
    <xf numFmtId="0" fontId="25" fillId="10" borderId="16" xfId="0" applyFont="1" applyFill="1" applyBorder="1" applyAlignment="1">
      <alignment horizontal="left" vertical="top" wrapText="1"/>
    </xf>
    <xf numFmtId="0" fontId="13" fillId="21" borderId="233" xfId="0" applyFont="1" applyFill="1" applyBorder="1" applyAlignment="1">
      <alignment horizontal="left" vertical="top"/>
    </xf>
    <xf numFmtId="0" fontId="14" fillId="21" borderId="30" xfId="0" applyFont="1" applyFill="1" applyBorder="1" applyAlignment="1">
      <alignment horizontal="left" vertical="top"/>
    </xf>
    <xf numFmtId="0" fontId="15" fillId="21" borderId="30" xfId="0" applyFont="1" applyFill="1" applyBorder="1" applyAlignment="1">
      <alignment horizontal="left" vertical="top"/>
    </xf>
    <xf numFmtId="0" fontId="16" fillId="21" borderId="30" xfId="0" applyFont="1" applyFill="1" applyBorder="1" applyAlignment="1">
      <alignment horizontal="left" vertical="top"/>
    </xf>
    <xf numFmtId="0" fontId="17" fillId="21" borderId="30" xfId="0" applyFont="1" applyFill="1" applyBorder="1" applyAlignment="1">
      <alignment horizontal="left" vertical="top"/>
    </xf>
    <xf numFmtId="0" fontId="18" fillId="21" borderId="30" xfId="0" applyFont="1" applyFill="1" applyBorder="1" applyAlignment="1">
      <alignment horizontal="left" vertical="top"/>
    </xf>
    <xf numFmtId="0" fontId="19" fillId="21" borderId="30" xfId="0" applyFont="1" applyFill="1" applyBorder="1" applyAlignment="1">
      <alignment horizontal="left" vertical="top"/>
    </xf>
    <xf numFmtId="0" fontId="23" fillId="21" borderId="30" xfId="0" applyFont="1" applyFill="1" applyBorder="1" applyAlignment="1">
      <alignment horizontal="left" vertical="top"/>
    </xf>
    <xf numFmtId="0" fontId="13" fillId="22" borderId="233" xfId="0" applyFont="1" applyFill="1" applyBorder="1" applyAlignment="1">
      <alignment horizontal="left" vertical="top"/>
    </xf>
    <xf numFmtId="0" fontId="14" fillId="22" borderId="30" xfId="0" applyFont="1" applyFill="1" applyBorder="1" applyAlignment="1">
      <alignment horizontal="left" vertical="top"/>
    </xf>
    <xf numFmtId="0" fontId="15" fillId="22" borderId="30" xfId="0" applyFont="1" applyFill="1" applyBorder="1" applyAlignment="1">
      <alignment horizontal="left" vertical="top"/>
    </xf>
    <xf numFmtId="0" fontId="16" fillId="22" borderId="30" xfId="0" applyFont="1" applyFill="1" applyBorder="1" applyAlignment="1">
      <alignment horizontal="left" vertical="top"/>
    </xf>
    <xf numFmtId="0" fontId="17" fillId="22" borderId="30" xfId="0" applyFont="1" applyFill="1" applyBorder="1" applyAlignment="1">
      <alignment horizontal="left" vertical="top"/>
    </xf>
    <xf numFmtId="0" fontId="18" fillId="22" borderId="30" xfId="0" applyFont="1" applyFill="1" applyBorder="1" applyAlignment="1">
      <alignment horizontal="left" vertical="top"/>
    </xf>
    <xf numFmtId="0" fontId="19" fillId="22" borderId="30" xfId="0" applyFont="1" applyFill="1" applyBorder="1" applyAlignment="1">
      <alignment horizontal="left" vertical="top"/>
    </xf>
    <xf numFmtId="0" fontId="23" fillId="22" borderId="30" xfId="0" applyFont="1" applyFill="1" applyBorder="1" applyAlignment="1">
      <alignment horizontal="left" vertical="top"/>
    </xf>
    <xf numFmtId="0" fontId="0" fillId="10" borderId="0" xfId="0" applyFont="1" applyFill="1" applyBorder="1" applyAlignment="1">
      <alignment vertical="center"/>
    </xf>
    <xf numFmtId="0" fontId="0" fillId="10" borderId="13" xfId="0" applyFont="1" applyFill="1" applyBorder="1" applyAlignment="1">
      <alignment vertical="center"/>
    </xf>
    <xf numFmtId="0" fontId="0" fillId="13" borderId="3" xfId="0" applyFont="1" applyFill="1" applyBorder="1" applyAlignment="1">
      <alignment horizontal="left" vertical="center"/>
    </xf>
    <xf numFmtId="0" fontId="0" fillId="15" borderId="3" xfId="0" applyFont="1" applyFill="1" applyBorder="1" applyAlignment="1">
      <alignment horizontal="left" vertical="center"/>
    </xf>
    <xf numFmtId="0" fontId="0" fillId="29" borderId="22" xfId="0" applyFont="1" applyFill="1" applyBorder="1" applyAlignment="1">
      <alignment horizontal="left" vertical="center"/>
    </xf>
    <xf numFmtId="0" fontId="0" fillId="30" borderId="22" xfId="0" applyFont="1" applyFill="1" applyBorder="1" applyAlignment="1">
      <alignment horizontal="left" vertical="center"/>
    </xf>
    <xf numFmtId="0" fontId="0" fillId="10" borderId="22" xfId="0" applyFont="1" applyFill="1" applyBorder="1" applyAlignment="1">
      <alignment horizontal="left" vertical="center"/>
    </xf>
    <xf numFmtId="0" fontId="0" fillId="12" borderId="3" xfId="0" applyFont="1" applyFill="1" applyBorder="1" applyAlignment="1">
      <alignment horizontal="left" vertical="center"/>
    </xf>
    <xf numFmtId="0" fontId="28" fillId="10" borderId="23" xfId="0" applyFont="1" applyFill="1" applyBorder="1" applyAlignment="1">
      <alignment horizontal="center" vertical="center"/>
    </xf>
    <xf numFmtId="0" fontId="28" fillId="10" borderId="24" xfId="0" applyNumberFormat="1" applyFont="1" applyFill="1" applyBorder="1" applyAlignment="1">
      <alignment horizontal="left" vertical="center"/>
    </xf>
    <xf numFmtId="0" fontId="5" fillId="5" borderId="24" xfId="0" applyNumberFormat="1" applyFont="1" applyFill="1" applyBorder="1" applyAlignment="1">
      <alignment horizontal="left" vertical="center"/>
    </xf>
    <xf numFmtId="0" fontId="5" fillId="6" borderId="24" xfId="0" applyNumberFormat="1" applyFont="1" applyFill="1" applyBorder="1" applyAlignment="1">
      <alignment horizontal="left" vertical="center"/>
    </xf>
    <xf numFmtId="0" fontId="29" fillId="0" borderId="24" xfId="0" applyNumberFormat="1" applyFont="1" applyBorder="1" applyAlignment="1">
      <alignment horizontal="left" vertical="center"/>
    </xf>
    <xf numFmtId="0" fontId="0" fillId="10" borderId="0" xfId="0" applyFill="1" applyBorder="1" applyAlignment="1"/>
    <xf numFmtId="14" fontId="3" fillId="18" borderId="3" xfId="0" quotePrefix="1" applyNumberFormat="1" applyFont="1" applyFill="1" applyBorder="1" applyAlignment="1">
      <alignment horizontal="left"/>
    </xf>
    <xf numFmtId="0" fontId="0" fillId="10" borderId="13" xfId="0" applyFill="1" applyBorder="1" applyAlignment="1"/>
    <xf numFmtId="0" fontId="5" fillId="18" borderId="6" xfId="0" applyFont="1" applyFill="1" applyBorder="1" applyAlignment="1">
      <alignment horizontal="center"/>
    </xf>
    <xf numFmtId="0" fontId="8" fillId="18" borderId="234" xfId="0" applyFont="1" applyFill="1" applyBorder="1" applyAlignment="1">
      <alignment horizontal="left"/>
    </xf>
    <xf numFmtId="0" fontId="9" fillId="18" borderId="234" xfId="0" applyFont="1" applyFill="1" applyBorder="1" applyAlignment="1">
      <alignment horizontal="left"/>
    </xf>
    <xf numFmtId="0" fontId="7" fillId="18" borderId="234" xfId="0" applyFont="1" applyFill="1" applyBorder="1" applyAlignment="1">
      <alignment horizontal="left"/>
    </xf>
    <xf numFmtId="0" fontId="6" fillId="18" borderId="234" xfId="0" applyFont="1" applyFill="1" applyBorder="1" applyAlignment="1">
      <alignment horizontal="left"/>
    </xf>
    <xf numFmtId="0" fontId="10" fillId="18" borderId="234" xfId="0" applyFont="1" applyFill="1" applyBorder="1" applyAlignment="1">
      <alignment horizontal="left"/>
    </xf>
    <xf numFmtId="0" fontId="11" fillId="18" borderId="234" xfId="0" applyFont="1" applyFill="1" applyBorder="1" applyAlignment="1">
      <alignment horizontal="left"/>
    </xf>
    <xf numFmtId="0" fontId="21" fillId="18" borderId="234" xfId="0" applyFont="1" applyFill="1" applyBorder="1" applyAlignment="1">
      <alignment horizontal="left"/>
    </xf>
    <xf numFmtId="0" fontId="3" fillId="18" borderId="3" xfId="0" applyNumberFormat="1" applyFont="1" applyFill="1" applyBorder="1" applyAlignment="1">
      <alignment horizontal="left"/>
    </xf>
    <xf numFmtId="0" fontId="3" fillId="18" borderId="234" xfId="0" applyFont="1" applyFill="1" applyBorder="1" applyAlignment="1">
      <alignment horizontal="left"/>
    </xf>
    <xf numFmtId="0" fontId="3" fillId="18" borderId="3" xfId="0" applyFont="1" applyFill="1" applyBorder="1" applyAlignment="1">
      <alignment horizontal="left"/>
    </xf>
    <xf numFmtId="0" fontId="3" fillId="5" borderId="23" xfId="0" applyFont="1" applyFill="1" applyBorder="1" applyAlignment="1">
      <alignment horizontal="center" vertical="center"/>
    </xf>
    <xf numFmtId="0" fontId="3" fillId="6" borderId="23" xfId="0" applyFont="1" applyFill="1" applyBorder="1" applyAlignment="1">
      <alignment horizontal="center" vertical="center"/>
    </xf>
    <xf numFmtId="0" fontId="29" fillId="10" borderId="23" xfId="0" applyFont="1" applyFill="1" applyBorder="1" applyAlignment="1">
      <alignment horizontal="center" vertical="center"/>
    </xf>
    <xf numFmtId="0" fontId="4" fillId="21" borderId="3" xfId="0" applyFont="1" applyFill="1" applyBorder="1" applyAlignment="1">
      <alignment horizontal="center" vertical="top"/>
    </xf>
    <xf numFmtId="0" fontId="4" fillId="22" borderId="3" xfId="0" applyFont="1" applyFill="1" applyBorder="1" applyAlignment="1">
      <alignment horizontal="center" vertical="top"/>
    </xf>
    <xf numFmtId="0" fontId="4" fillId="21" borderId="3" xfId="0" applyNumberFormat="1" applyFont="1" applyFill="1" applyBorder="1" applyAlignment="1">
      <alignment horizontal="center" vertical="top"/>
    </xf>
    <xf numFmtId="0" fontId="4" fillId="22" borderId="3" xfId="0" applyNumberFormat="1" applyFont="1" applyFill="1" applyBorder="1" applyAlignment="1">
      <alignment horizontal="center" vertical="top"/>
    </xf>
    <xf numFmtId="0" fontId="4" fillId="34" borderId="3" xfId="0" applyFont="1" applyFill="1" applyBorder="1" applyAlignment="1">
      <alignment horizontal="center" vertical="top"/>
    </xf>
    <xf numFmtId="0" fontId="4" fillId="34" borderId="3" xfId="0" applyNumberFormat="1" applyFont="1" applyFill="1" applyBorder="1" applyAlignment="1">
      <alignment horizontal="center" vertical="top"/>
    </xf>
    <xf numFmtId="0" fontId="4" fillId="17" borderId="6" xfId="0" applyFont="1" applyFill="1" applyBorder="1" applyAlignment="1">
      <alignment horizontal="center" vertical="top"/>
    </xf>
    <xf numFmtId="0" fontId="4" fillId="19" borderId="7" xfId="0" applyNumberFormat="1" applyFont="1" applyFill="1" applyBorder="1" applyAlignment="1">
      <alignment horizontal="center" vertical="top"/>
    </xf>
    <xf numFmtId="0" fontId="4" fillId="17" borderId="0" xfId="0" applyFont="1" applyFill="1" applyBorder="1" applyAlignment="1">
      <alignment horizontal="center" vertical="top"/>
    </xf>
    <xf numFmtId="0" fontId="13" fillId="19" borderId="235" xfId="0" applyFont="1" applyFill="1" applyBorder="1" applyAlignment="1">
      <alignment horizontal="left" vertical="top"/>
    </xf>
    <xf numFmtId="0" fontId="14" fillId="19" borderId="236" xfId="0" applyFont="1" applyFill="1" applyBorder="1" applyAlignment="1">
      <alignment horizontal="left" vertical="top"/>
    </xf>
    <xf numFmtId="0" fontId="15" fillId="19" borderId="236" xfId="0" applyFont="1" applyFill="1" applyBorder="1" applyAlignment="1">
      <alignment horizontal="left" vertical="top"/>
    </xf>
    <xf numFmtId="0" fontId="16" fillId="19" borderId="236" xfId="0" applyFont="1" applyFill="1" applyBorder="1" applyAlignment="1">
      <alignment horizontal="left" vertical="top"/>
    </xf>
    <xf numFmtId="0" fontId="17" fillId="19" borderId="236" xfId="0" applyFont="1" applyFill="1" applyBorder="1" applyAlignment="1">
      <alignment horizontal="left" vertical="top"/>
    </xf>
    <xf numFmtId="0" fontId="18" fillId="19" borderId="236" xfId="0" applyFont="1" applyFill="1" applyBorder="1" applyAlignment="1">
      <alignment horizontal="left" vertical="top"/>
    </xf>
    <xf numFmtId="0" fontId="19" fillId="19" borderId="236" xfId="0" applyFont="1" applyFill="1" applyBorder="1" applyAlignment="1">
      <alignment horizontal="left" vertical="top"/>
    </xf>
    <xf numFmtId="0" fontId="23" fillId="19" borderId="236" xfId="0" applyFont="1" applyFill="1" applyBorder="1" applyAlignment="1">
      <alignment horizontal="left" vertical="top"/>
    </xf>
    <xf numFmtId="0" fontId="0" fillId="12" borderId="13" xfId="0" applyFont="1" applyFill="1" applyBorder="1" applyAlignment="1">
      <alignment horizontal="left" vertical="top"/>
    </xf>
    <xf numFmtId="0" fontId="0" fillId="13" borderId="0" xfId="0" applyFont="1" applyFill="1" applyBorder="1" applyAlignment="1">
      <alignment horizontal="left" vertical="top"/>
    </xf>
    <xf numFmtId="0" fontId="0" fillId="15" borderId="12" xfId="0" applyFont="1" applyFill="1" applyBorder="1" applyAlignment="1">
      <alignment horizontal="left" vertical="top"/>
    </xf>
    <xf numFmtId="0" fontId="13" fillId="17" borderId="237" xfId="0" applyFont="1" applyFill="1" applyBorder="1" applyAlignment="1">
      <alignment horizontal="left" vertical="top"/>
    </xf>
    <xf numFmtId="0" fontId="14" fillId="17" borderId="238" xfId="0" applyFont="1" applyFill="1" applyBorder="1" applyAlignment="1">
      <alignment horizontal="left" vertical="top"/>
    </xf>
    <xf numFmtId="0" fontId="15" fillId="17" borderId="238" xfId="0" applyFont="1" applyFill="1" applyBorder="1" applyAlignment="1">
      <alignment horizontal="left" vertical="top"/>
    </xf>
    <xf numFmtId="0" fontId="16" fillId="17" borderId="238" xfId="0" applyFont="1" applyFill="1" applyBorder="1" applyAlignment="1">
      <alignment horizontal="left" vertical="top"/>
    </xf>
    <xf numFmtId="0" fontId="17" fillId="17" borderId="238" xfId="0" applyFont="1" applyFill="1" applyBorder="1" applyAlignment="1">
      <alignment horizontal="left" vertical="top"/>
    </xf>
    <xf numFmtId="0" fontId="18" fillId="17" borderId="238" xfId="0" applyFont="1" applyFill="1" applyBorder="1" applyAlignment="1">
      <alignment horizontal="left" vertical="top"/>
    </xf>
    <xf numFmtId="0" fontId="19" fillId="17" borderId="238" xfId="0" applyFont="1" applyFill="1" applyBorder="1" applyAlignment="1">
      <alignment horizontal="left" vertical="top"/>
    </xf>
    <xf numFmtId="0" fontId="23" fillId="17" borderId="238" xfId="0" applyFont="1" applyFill="1" applyBorder="1" applyAlignment="1">
      <alignment horizontal="left" vertical="top"/>
    </xf>
    <xf numFmtId="0" fontId="0" fillId="12" borderId="9" xfId="0" applyFont="1" applyFill="1" applyBorder="1" applyAlignment="1">
      <alignment horizontal="left" vertical="top"/>
    </xf>
    <xf numFmtId="0" fontId="0" fillId="13" borderId="10" xfId="0" applyFont="1" applyFill="1" applyBorder="1" applyAlignment="1">
      <alignment horizontal="left" vertical="top"/>
    </xf>
    <xf numFmtId="0" fontId="0" fillId="15" borderId="11" xfId="0" applyFont="1" applyFill="1" applyBorder="1" applyAlignment="1">
      <alignment horizontal="left" vertical="top"/>
    </xf>
    <xf numFmtId="0" fontId="13" fillId="17" borderId="239" xfId="0" applyFont="1" applyFill="1" applyBorder="1" applyAlignment="1">
      <alignment horizontal="left" vertical="top"/>
    </xf>
    <xf numFmtId="0" fontId="14" fillId="17" borderId="240" xfId="0" applyFont="1" applyFill="1" applyBorder="1" applyAlignment="1">
      <alignment horizontal="left" vertical="top"/>
    </xf>
    <xf numFmtId="0" fontId="15" fillId="17" borderId="240" xfId="0" applyFont="1" applyFill="1" applyBorder="1" applyAlignment="1">
      <alignment horizontal="left" vertical="top"/>
    </xf>
    <xf numFmtId="0" fontId="16" fillId="17" borderId="240" xfId="0" applyFont="1" applyFill="1" applyBorder="1" applyAlignment="1">
      <alignment horizontal="left" vertical="top"/>
    </xf>
    <xf numFmtId="0" fontId="17" fillId="17" borderId="240" xfId="0" applyFont="1" applyFill="1" applyBorder="1" applyAlignment="1">
      <alignment horizontal="left" vertical="top"/>
    </xf>
    <xf numFmtId="0" fontId="18" fillId="17" borderId="240" xfId="0" applyFont="1" applyFill="1" applyBorder="1" applyAlignment="1">
      <alignment horizontal="left" vertical="top"/>
    </xf>
    <xf numFmtId="0" fontId="19" fillId="17" borderId="240" xfId="0" applyFont="1" applyFill="1" applyBorder="1" applyAlignment="1">
      <alignment horizontal="left" vertical="top"/>
    </xf>
    <xf numFmtId="0" fontId="23" fillId="17" borderId="240" xfId="0" applyFont="1" applyFill="1" applyBorder="1" applyAlignment="1">
      <alignment horizontal="left" vertical="top"/>
    </xf>
    <xf numFmtId="0" fontId="0" fillId="10" borderId="13" xfId="0" applyFill="1" applyBorder="1" applyAlignment="1">
      <alignment vertical="top"/>
    </xf>
    <xf numFmtId="0" fontId="43" fillId="10" borderId="6" xfId="0" quotePrefix="1" applyNumberFormat="1" applyFont="1" applyFill="1" applyBorder="1" applyAlignment="1">
      <alignment horizontal="center" vertical="center"/>
    </xf>
    <xf numFmtId="0" fontId="43" fillId="10" borderId="3" xfId="0" applyNumberFormat="1" applyFont="1" applyFill="1" applyBorder="1" applyAlignment="1">
      <alignment horizontal="center" vertical="center"/>
    </xf>
    <xf numFmtId="0" fontId="0" fillId="0" borderId="22" xfId="0" applyFont="1" applyBorder="1" applyAlignment="1">
      <alignment horizontal="left" vertical="center"/>
    </xf>
    <xf numFmtId="0" fontId="3" fillId="7" borderId="3" xfId="0" applyNumberFormat="1" applyFont="1" applyFill="1" applyBorder="1" applyAlignment="1">
      <alignment horizontal="center" vertical="center"/>
    </xf>
    <xf numFmtId="0" fontId="43" fillId="0" borderId="3" xfId="0" applyNumberFormat="1" applyFont="1" applyBorder="1" applyAlignment="1">
      <alignment horizontal="center" vertical="center"/>
    </xf>
    <xf numFmtId="0" fontId="4" fillId="36" borderId="9" xfId="0" applyFont="1" applyFill="1" applyBorder="1" applyAlignment="1">
      <alignment horizontal="left" vertical="top"/>
    </xf>
    <xf numFmtId="0" fontId="4" fillId="18" borderId="10" xfId="0" applyFont="1" applyFill="1" applyBorder="1" applyAlignment="1">
      <alignment horizontal="center" vertical="top"/>
    </xf>
    <xf numFmtId="0" fontId="4" fillId="18" borderId="10" xfId="0" applyNumberFormat="1" applyFont="1" applyFill="1" applyBorder="1" applyAlignment="1">
      <alignment horizontal="center" vertical="top"/>
    </xf>
    <xf numFmtId="0" fontId="0" fillId="18" borderId="10" xfId="0" applyFont="1" applyFill="1" applyBorder="1" applyAlignment="1">
      <alignment horizontal="left" vertical="top"/>
    </xf>
    <xf numFmtId="0" fontId="13" fillId="18" borderId="10" xfId="0" applyFont="1" applyFill="1" applyBorder="1" applyAlignment="1">
      <alignment horizontal="left" vertical="top"/>
    </xf>
    <xf numFmtId="0" fontId="14" fillId="18" borderId="10" xfId="0" applyFont="1" applyFill="1" applyBorder="1" applyAlignment="1">
      <alignment horizontal="left" vertical="top"/>
    </xf>
    <xf numFmtId="0" fontId="15" fillId="18" borderId="10" xfId="0" applyFont="1" applyFill="1" applyBorder="1" applyAlignment="1">
      <alignment horizontal="left" vertical="top"/>
    </xf>
    <xf numFmtId="0" fontId="16" fillId="18" borderId="10" xfId="0" applyFont="1" applyFill="1" applyBorder="1" applyAlignment="1">
      <alignment horizontal="left" vertical="top"/>
    </xf>
    <xf numFmtId="0" fontId="17" fillId="18" borderId="10" xfId="0" applyFont="1" applyFill="1" applyBorder="1" applyAlignment="1">
      <alignment horizontal="left" vertical="top"/>
    </xf>
    <xf numFmtId="0" fontId="18" fillId="18" borderId="10" xfId="0" applyFont="1" applyFill="1" applyBorder="1" applyAlignment="1">
      <alignment horizontal="left" vertical="top"/>
    </xf>
    <xf numFmtId="0" fontId="19" fillId="18" borderId="10" xfId="0" applyFont="1" applyFill="1" applyBorder="1" applyAlignment="1">
      <alignment horizontal="left" vertical="top"/>
    </xf>
    <xf numFmtId="0" fontId="23" fillId="18" borderId="10" xfId="0" applyFont="1" applyFill="1" applyBorder="1" applyAlignment="1">
      <alignment horizontal="left" vertical="top"/>
    </xf>
    <xf numFmtId="0" fontId="41" fillId="18" borderId="11" xfId="0" applyFont="1" applyFill="1" applyBorder="1" applyAlignment="1">
      <alignment horizontal="left" vertical="top"/>
    </xf>
    <xf numFmtId="0" fontId="13" fillId="17" borderId="6" xfId="0" applyFont="1" applyFill="1" applyBorder="1" applyAlignment="1">
      <alignment horizontal="center" vertical="top"/>
    </xf>
    <xf numFmtId="0" fontId="13" fillId="19" borderId="7" xfId="0" applyNumberFormat="1" applyFont="1" applyFill="1" applyBorder="1" applyAlignment="1">
      <alignment horizontal="center" vertical="top" wrapText="1"/>
    </xf>
    <xf numFmtId="0" fontId="3" fillId="18" borderId="244" xfId="0" applyFont="1" applyFill="1" applyBorder="1" applyAlignment="1">
      <alignment horizontal="left"/>
    </xf>
    <xf numFmtId="0" fontId="3" fillId="18" borderId="245" xfId="0" applyFont="1" applyFill="1" applyBorder="1" applyAlignment="1">
      <alignment horizontal="left"/>
    </xf>
    <xf numFmtId="0" fontId="13" fillId="21" borderId="244" xfId="0" applyFont="1" applyFill="1" applyBorder="1" applyAlignment="1">
      <alignment horizontal="left" vertical="top"/>
    </xf>
    <xf numFmtId="0" fontId="26" fillId="21" borderId="246" xfId="0" applyFont="1" applyFill="1" applyBorder="1" applyAlignment="1">
      <alignment horizontal="left" vertical="top"/>
    </xf>
    <xf numFmtId="0" fontId="13" fillId="22" borderId="244" xfId="0" applyFont="1" applyFill="1" applyBorder="1" applyAlignment="1">
      <alignment horizontal="left" vertical="top"/>
    </xf>
    <xf numFmtId="0" fontId="26" fillId="22" borderId="246" xfId="0" applyFont="1" applyFill="1" applyBorder="1" applyAlignment="1">
      <alignment horizontal="left" vertical="top" wrapText="1"/>
    </xf>
    <xf numFmtId="0" fontId="13" fillId="17" borderId="247" xfId="0" applyFont="1" applyFill="1" applyBorder="1" applyAlignment="1">
      <alignment horizontal="left" vertical="top" wrapText="1"/>
    </xf>
    <xf numFmtId="0" fontId="4" fillId="17" borderId="249" xfId="0" applyFont="1" applyFill="1" applyBorder="1" applyAlignment="1">
      <alignment horizontal="left" vertical="top"/>
    </xf>
    <xf numFmtId="0" fontId="4" fillId="20" borderId="251" xfId="0" applyFont="1" applyFill="1" applyBorder="1" applyAlignment="1">
      <alignment horizontal="left" vertical="top"/>
    </xf>
    <xf numFmtId="0" fontId="3" fillId="18" borderId="247" xfId="0" applyFont="1" applyFill="1" applyBorder="1" applyAlignment="1">
      <alignment horizontal="left"/>
    </xf>
    <xf numFmtId="0" fontId="3" fillId="18" borderId="253" xfId="0" applyFont="1" applyFill="1" applyBorder="1" applyAlignment="1">
      <alignment horizontal="left"/>
    </xf>
    <xf numFmtId="0" fontId="8" fillId="10" borderId="254" xfId="0" applyFont="1" applyFill="1" applyBorder="1" applyAlignment="1">
      <alignment horizontal="left" vertical="center"/>
    </xf>
    <xf numFmtId="0" fontId="3" fillId="5" borderId="254" xfId="0" applyFont="1" applyFill="1" applyBorder="1" applyAlignment="1">
      <alignment horizontal="left" vertical="center"/>
    </xf>
    <xf numFmtId="0" fontId="0" fillId="29" borderId="255" xfId="0" applyFont="1" applyFill="1" applyBorder="1" applyAlignment="1">
      <alignment horizontal="left" vertical="center"/>
    </xf>
    <xf numFmtId="0" fontId="3" fillId="6" borderId="254" xfId="0" applyFont="1" applyFill="1" applyBorder="1" applyAlignment="1">
      <alignment horizontal="left" vertical="center"/>
    </xf>
    <xf numFmtId="0" fontId="0" fillId="30" borderId="255" xfId="0" applyFont="1" applyFill="1" applyBorder="1" applyAlignment="1">
      <alignment horizontal="left" vertical="center"/>
    </xf>
    <xf numFmtId="0" fontId="3" fillId="9" borderId="254" xfId="0" applyFont="1" applyFill="1" applyBorder="1" applyAlignment="1">
      <alignment horizontal="left" vertical="center"/>
    </xf>
    <xf numFmtId="0" fontId="0" fillId="30" borderId="255" xfId="0" applyFont="1" applyFill="1" applyBorder="1" applyAlignment="1">
      <alignment horizontal="left" vertical="center" wrapText="1"/>
    </xf>
    <xf numFmtId="0" fontId="30" fillId="24" borderId="254" xfId="0" applyFont="1" applyFill="1" applyBorder="1" applyAlignment="1">
      <alignment horizontal="left" vertical="center"/>
    </xf>
    <xf numFmtId="0" fontId="0" fillId="10" borderId="255" xfId="0" applyFont="1" applyFill="1" applyBorder="1" applyAlignment="1">
      <alignment horizontal="left" vertical="center"/>
    </xf>
    <xf numFmtId="0" fontId="30" fillId="24" borderId="256" xfId="0" applyFont="1" applyFill="1" applyBorder="1" applyAlignment="1">
      <alignment horizontal="left" vertical="center"/>
    </xf>
    <xf numFmtId="0" fontId="29" fillId="10" borderId="257" xfId="0" applyFont="1" applyFill="1" applyBorder="1" applyAlignment="1">
      <alignment horizontal="center" vertical="center"/>
    </xf>
    <xf numFmtId="0" fontId="29" fillId="0" borderId="258" xfId="0" applyNumberFormat="1" applyFont="1" applyBorder="1" applyAlignment="1">
      <alignment horizontal="left" vertical="center"/>
    </xf>
    <xf numFmtId="0" fontId="0" fillId="12" borderId="259" xfId="0" applyFont="1" applyFill="1" applyBorder="1" applyAlignment="1">
      <alignment horizontal="left" vertical="center"/>
    </xf>
    <xf numFmtId="0" fontId="0" fillId="13" borderId="259" xfId="0" applyFont="1" applyFill="1" applyBorder="1" applyAlignment="1">
      <alignment horizontal="left" vertical="center"/>
    </xf>
    <xf numFmtId="0" fontId="0" fillId="15" borderId="259" xfId="0" applyFont="1" applyFill="1" applyBorder="1" applyAlignment="1">
      <alignment horizontal="left" vertical="center"/>
    </xf>
    <xf numFmtId="0" fontId="0" fillId="10" borderId="261" xfId="0" applyFont="1" applyFill="1" applyBorder="1" applyAlignment="1">
      <alignment horizontal="left" vertical="center"/>
    </xf>
    <xf numFmtId="0" fontId="13" fillId="10" borderId="0" xfId="0" applyFont="1" applyFill="1" applyBorder="1" applyAlignment="1">
      <alignment horizontal="left"/>
    </xf>
    <xf numFmtId="0" fontId="0" fillId="10" borderId="0" xfId="0" applyFont="1" applyFill="1" applyBorder="1" applyAlignment="1">
      <alignment horizontal="center" vertical="center"/>
    </xf>
    <xf numFmtId="0" fontId="0" fillId="10" borderId="0" xfId="0" applyNumberFormat="1" applyFont="1" applyFill="1" applyBorder="1" applyAlignment="1">
      <alignment horizontal="left"/>
    </xf>
    <xf numFmtId="0" fontId="0" fillId="10" borderId="0" xfId="0" applyFont="1" applyFill="1" applyBorder="1" applyAlignment="1">
      <alignment horizontal="left"/>
    </xf>
    <xf numFmtId="0" fontId="13" fillId="34" borderId="244" xfId="0" applyFont="1" applyFill="1" applyBorder="1" applyAlignment="1">
      <alignment horizontal="left" vertical="top"/>
    </xf>
    <xf numFmtId="0" fontId="26" fillId="34" borderId="246" xfId="0" applyFont="1" applyFill="1" applyBorder="1" applyAlignment="1">
      <alignment horizontal="left" vertical="top"/>
    </xf>
    <xf numFmtId="0" fontId="7" fillId="10" borderId="244" xfId="0" applyFont="1" applyFill="1" applyBorder="1" applyAlignment="1">
      <alignment horizontal="left" vertical="center"/>
    </xf>
    <xf numFmtId="0" fontId="0" fillId="0" borderId="255" xfId="0" applyFont="1" applyBorder="1" applyAlignment="1">
      <alignment horizontal="left" vertical="center"/>
    </xf>
    <xf numFmtId="0" fontId="3" fillId="7" borderId="244" xfId="0" applyFont="1" applyFill="1" applyBorder="1" applyAlignment="1">
      <alignment horizontal="left" vertical="center"/>
    </xf>
    <xf numFmtId="0" fontId="26" fillId="31" borderId="255" xfId="0" applyFont="1" applyFill="1" applyBorder="1" applyAlignment="1">
      <alignment horizontal="left" vertical="center" wrapText="1"/>
    </xf>
    <xf numFmtId="0" fontId="7" fillId="10" borderId="251" xfId="0" applyFont="1" applyFill="1" applyBorder="1" applyAlignment="1">
      <alignment horizontal="left" vertical="center"/>
    </xf>
    <xf numFmtId="0" fontId="26" fillId="10" borderId="255" xfId="0" applyFont="1" applyFill="1" applyBorder="1" applyAlignment="1">
      <alignment horizontal="left" vertical="center" wrapText="1"/>
    </xf>
    <xf numFmtId="0" fontId="7" fillId="10" borderId="262" xfId="0" applyFont="1" applyFill="1" applyBorder="1" applyAlignment="1">
      <alignment horizontal="left" vertical="center"/>
    </xf>
    <xf numFmtId="0" fontId="43" fillId="10" borderId="259" xfId="0" applyNumberFormat="1" applyFont="1" applyFill="1" applyBorder="1" applyAlignment="1">
      <alignment horizontal="center" vertical="center"/>
    </xf>
    <xf numFmtId="0" fontId="43" fillId="0" borderId="259" xfId="0" applyNumberFormat="1" applyFont="1" applyBorder="1" applyAlignment="1">
      <alignment horizontal="center" vertical="center"/>
    </xf>
    <xf numFmtId="0" fontId="26" fillId="10" borderId="261" xfId="0" applyFont="1" applyFill="1" applyBorder="1" applyAlignment="1">
      <alignment horizontal="left" vertical="center" wrapText="1"/>
    </xf>
    <xf numFmtId="0" fontId="0" fillId="10" borderId="0" xfId="0" applyNumberFormat="1" applyFont="1" applyFill="1" applyBorder="1" applyAlignment="1">
      <alignment horizontal="left" vertical="top"/>
    </xf>
    <xf numFmtId="0" fontId="4" fillId="20" borderId="262" xfId="0" applyFont="1" applyFill="1" applyBorder="1" applyAlignment="1">
      <alignment horizontal="left" vertical="top"/>
    </xf>
    <xf numFmtId="0" fontId="4" fillId="17" borderId="267" xfId="0" applyFont="1" applyFill="1" applyBorder="1" applyAlignment="1">
      <alignment horizontal="center" vertical="top"/>
    </xf>
    <xf numFmtId="0" fontId="0" fillId="12" borderId="269" xfId="0" applyFont="1" applyFill="1" applyBorder="1" applyAlignment="1">
      <alignment horizontal="left" vertical="top"/>
    </xf>
    <xf numFmtId="0" fontId="0" fillId="13" borderId="267" xfId="0" applyFont="1" applyFill="1" applyBorder="1" applyAlignment="1">
      <alignment horizontal="left" vertical="top"/>
    </xf>
    <xf numFmtId="0" fontId="0" fillId="15" borderId="268" xfId="0" applyFont="1" applyFill="1" applyBorder="1" applyAlignment="1">
      <alignment horizontal="left" vertical="top"/>
    </xf>
    <xf numFmtId="0" fontId="4" fillId="17" borderId="12" xfId="0" applyNumberFormat="1" applyFont="1" applyFill="1" applyBorder="1" applyAlignment="1">
      <alignment horizontal="left" vertical="top"/>
    </xf>
    <xf numFmtId="0" fontId="4" fillId="17" borderId="11" xfId="0" applyNumberFormat="1" applyFont="1" applyFill="1" applyBorder="1" applyAlignment="1">
      <alignment horizontal="left" vertical="top"/>
    </xf>
    <xf numFmtId="0" fontId="4" fillId="17" borderId="268" xfId="0" applyNumberFormat="1" applyFont="1" applyFill="1" applyBorder="1" applyAlignment="1">
      <alignment horizontal="left" vertical="top"/>
    </xf>
    <xf numFmtId="0" fontId="43" fillId="10" borderId="27" xfId="0" applyNumberFormat="1" applyFont="1" applyFill="1" applyBorder="1" applyAlignment="1">
      <alignment horizontal="left" vertical="center"/>
    </xf>
    <xf numFmtId="0" fontId="43" fillId="10" borderId="25" xfId="0" applyNumberFormat="1" applyFont="1" applyFill="1" applyBorder="1" applyAlignment="1">
      <alignment horizontal="left" vertical="center"/>
    </xf>
    <xf numFmtId="0" fontId="43" fillId="10" borderId="23" xfId="0" applyNumberFormat="1" applyFont="1" applyFill="1" applyBorder="1" applyAlignment="1">
      <alignment horizontal="left" vertical="center"/>
    </xf>
    <xf numFmtId="0" fontId="34" fillId="10" borderId="3" xfId="0" applyNumberFormat="1" applyFont="1" applyFill="1" applyBorder="1" applyAlignment="1">
      <alignment horizontal="left" vertical="center"/>
    </xf>
    <xf numFmtId="0" fontId="41" fillId="12" borderId="2" xfId="0" applyFont="1" applyFill="1" applyBorder="1" applyAlignment="1">
      <alignment horizontal="left" vertical="top"/>
    </xf>
    <xf numFmtId="0" fontId="41" fillId="13" borderId="3" xfId="0" applyFont="1" applyFill="1" applyBorder="1" applyAlignment="1">
      <alignment horizontal="left" vertical="top"/>
    </xf>
    <xf numFmtId="0" fontId="41" fillId="15" borderId="4" xfId="0" applyFont="1" applyFill="1" applyBorder="1" applyAlignment="1">
      <alignment horizontal="left" vertical="top"/>
    </xf>
    <xf numFmtId="0" fontId="41" fillId="12" borderId="5" xfId="0" applyFont="1" applyFill="1" applyBorder="1" applyAlignment="1">
      <alignment horizontal="left" vertical="top"/>
    </xf>
    <xf numFmtId="0" fontId="41" fillId="13" borderId="6" xfId="0" applyFont="1" applyFill="1" applyBorder="1" applyAlignment="1">
      <alignment horizontal="left" vertical="top"/>
    </xf>
    <xf numFmtId="0" fontId="41" fillId="15" borderId="7" xfId="0" applyFont="1" applyFill="1" applyBorder="1" applyAlignment="1">
      <alignment horizontal="left" vertical="top"/>
    </xf>
    <xf numFmtId="0" fontId="41" fillId="12" borderId="13" xfId="0" applyFont="1" applyFill="1" applyBorder="1" applyAlignment="1">
      <alignment horizontal="left" vertical="top"/>
    </xf>
    <xf numFmtId="0" fontId="41" fillId="13" borderId="0" xfId="0" applyFont="1" applyFill="1" applyBorder="1" applyAlignment="1">
      <alignment horizontal="left" vertical="top"/>
    </xf>
    <xf numFmtId="0" fontId="41" fillId="15" borderId="12" xfId="0" applyFont="1" applyFill="1" applyBorder="1" applyAlignment="1">
      <alignment horizontal="left" vertical="top"/>
    </xf>
    <xf numFmtId="0" fontId="41" fillId="12" borderId="9" xfId="0" applyFont="1" applyFill="1" applyBorder="1" applyAlignment="1">
      <alignment horizontal="left" vertical="top"/>
    </xf>
    <xf numFmtId="0" fontId="41" fillId="13" borderId="10" xfId="0" applyFont="1" applyFill="1" applyBorder="1" applyAlignment="1">
      <alignment horizontal="left" vertical="top"/>
    </xf>
    <xf numFmtId="0" fontId="41" fillId="15" borderId="11" xfId="0" applyFont="1" applyFill="1" applyBorder="1" applyAlignment="1">
      <alignment horizontal="left" vertical="top"/>
    </xf>
    <xf numFmtId="0" fontId="0" fillId="10" borderId="260" xfId="0" applyFont="1" applyFill="1" applyBorder="1" applyAlignment="1">
      <alignment horizontal="left" vertical="center"/>
    </xf>
    <xf numFmtId="0" fontId="0" fillId="12" borderId="5" xfId="0" applyFont="1" applyFill="1" applyBorder="1" applyAlignment="1">
      <alignment horizontal="left" vertical="top"/>
    </xf>
    <xf numFmtId="0" fontId="0" fillId="13" borderId="6" xfId="0" applyFont="1" applyFill="1" applyBorder="1" applyAlignment="1">
      <alignment horizontal="left" vertical="top"/>
    </xf>
    <xf numFmtId="0" fontId="0" fillId="15" borderId="7" xfId="0" applyFont="1" applyFill="1" applyBorder="1" applyAlignment="1">
      <alignment horizontal="left" vertical="top"/>
    </xf>
    <xf numFmtId="0" fontId="0" fillId="12" borderId="2" xfId="0" applyFont="1" applyFill="1" applyBorder="1" applyAlignment="1">
      <alignment horizontal="left" vertical="center"/>
    </xf>
    <xf numFmtId="0" fontId="0" fillId="12" borderId="263" xfId="0" applyFont="1" applyFill="1" applyBorder="1" applyAlignment="1">
      <alignment horizontal="left" vertical="center"/>
    </xf>
    <xf numFmtId="0" fontId="41" fillId="31" borderId="22" xfId="0" applyFont="1" applyFill="1" applyBorder="1" applyAlignment="1">
      <alignment horizontal="left" vertical="center"/>
    </xf>
    <xf numFmtId="0" fontId="41" fillId="10" borderId="22" xfId="0" applyFont="1" applyFill="1" applyBorder="1" applyAlignment="1">
      <alignment horizontal="left" vertical="center"/>
    </xf>
    <xf numFmtId="0" fontId="41" fillId="10" borderId="260" xfId="0" applyFont="1" applyFill="1" applyBorder="1" applyAlignment="1">
      <alignment horizontal="left" vertical="center"/>
    </xf>
    <xf numFmtId="0" fontId="13" fillId="17" borderId="250" xfId="0" applyFont="1" applyFill="1" applyBorder="1" applyAlignment="1">
      <alignment horizontal="left" vertical="top"/>
    </xf>
    <xf numFmtId="0" fontId="13" fillId="17" borderId="252" xfId="0" applyFont="1" applyFill="1" applyBorder="1" applyAlignment="1">
      <alignment horizontal="left" vertical="top"/>
    </xf>
    <xf numFmtId="0" fontId="0" fillId="37" borderId="0" xfId="0" applyFill="1" applyBorder="1"/>
    <xf numFmtId="0" fontId="4" fillId="37" borderId="0" xfId="0" applyFont="1" applyFill="1" applyBorder="1"/>
    <xf numFmtId="0" fontId="0" fillId="37" borderId="0" xfId="0" applyFill="1" applyBorder="1" applyAlignment="1">
      <alignment vertical="center"/>
    </xf>
    <xf numFmtId="0" fontId="5" fillId="37" borderId="0" xfId="0" applyFont="1" applyFill="1" applyBorder="1" applyAlignment="1">
      <alignment horizontal="right" vertical="center"/>
    </xf>
    <xf numFmtId="0" fontId="5" fillId="37" borderId="0" xfId="0" applyFont="1" applyFill="1" applyBorder="1" applyAlignment="1">
      <alignment horizontal="left" vertical="center"/>
    </xf>
    <xf numFmtId="0" fontId="0" fillId="37" borderId="0" xfId="0" applyFill="1" applyBorder="1" applyAlignment="1">
      <alignment horizontal="left" vertical="center"/>
    </xf>
    <xf numFmtId="0" fontId="0" fillId="37" borderId="0" xfId="0" applyNumberFormat="1" applyFill="1" applyBorder="1" applyAlignment="1">
      <alignment horizontal="left" vertical="center"/>
    </xf>
    <xf numFmtId="0" fontId="8" fillId="37" borderId="0" xfId="0" applyFont="1" applyFill="1" applyBorder="1" applyAlignment="1">
      <alignment horizontal="left" vertical="center"/>
    </xf>
    <xf numFmtId="0" fontId="9" fillId="37" borderId="0" xfId="0" applyFont="1" applyFill="1" applyBorder="1" applyAlignment="1">
      <alignment horizontal="left" vertical="center"/>
    </xf>
    <xf numFmtId="0" fontId="7" fillId="37" borderId="0" xfId="0" applyFont="1" applyFill="1" applyBorder="1" applyAlignment="1">
      <alignment horizontal="left" vertical="center"/>
    </xf>
    <xf numFmtId="0" fontId="6" fillId="37" borderId="0" xfId="0" applyFont="1" applyFill="1" applyBorder="1" applyAlignment="1">
      <alignment horizontal="left" vertical="center"/>
    </xf>
    <xf numFmtId="0" fontId="10" fillId="37" borderId="0" xfId="0" applyFont="1" applyFill="1" applyBorder="1" applyAlignment="1">
      <alignment horizontal="left" vertical="center"/>
    </xf>
    <xf numFmtId="0" fontId="11" fillId="37" borderId="0" xfId="0" applyFont="1" applyFill="1" applyBorder="1" applyAlignment="1">
      <alignment horizontal="left" vertical="center"/>
    </xf>
    <xf numFmtId="0" fontId="21" fillId="37" borderId="0" xfId="0" applyFont="1" applyFill="1" applyBorder="1" applyAlignment="1">
      <alignment horizontal="left" vertical="center"/>
    </xf>
    <xf numFmtId="0" fontId="13" fillId="37" borderId="0" xfId="0" applyFont="1" applyFill="1" applyBorder="1" applyAlignment="1">
      <alignment horizontal="left" vertical="center"/>
    </xf>
    <xf numFmtId="0" fontId="13" fillId="37" borderId="0" xfId="0" applyNumberFormat="1" applyFont="1" applyFill="1" applyBorder="1" applyAlignment="1">
      <alignment horizontal="left" vertical="center"/>
    </xf>
    <xf numFmtId="0" fontId="14" fillId="37" borderId="0" xfId="0" applyFont="1" applyFill="1" applyBorder="1" applyAlignment="1">
      <alignment horizontal="left" vertical="center"/>
    </xf>
    <xf numFmtId="0" fontId="15" fillId="37" borderId="0" xfId="0" applyFont="1" applyFill="1" applyBorder="1" applyAlignment="1">
      <alignment horizontal="left" vertical="center"/>
    </xf>
    <xf numFmtId="0" fontId="16" fillId="37" borderId="0" xfId="0" applyFont="1" applyFill="1" applyBorder="1" applyAlignment="1">
      <alignment horizontal="left" vertical="center"/>
    </xf>
    <xf numFmtId="0" fontId="17" fillId="37" borderId="0" xfId="0" applyFont="1" applyFill="1" applyBorder="1" applyAlignment="1">
      <alignment horizontal="left" vertical="center"/>
    </xf>
    <xf numFmtId="0" fontId="18" fillId="37" borderId="0" xfId="0" applyFont="1" applyFill="1" applyBorder="1" applyAlignment="1">
      <alignment horizontal="left" vertical="center"/>
    </xf>
    <xf numFmtId="0" fontId="19" fillId="37" borderId="0" xfId="0" applyFont="1" applyFill="1" applyBorder="1" applyAlignment="1">
      <alignment horizontal="left" vertical="center"/>
    </xf>
    <xf numFmtId="0" fontId="23" fillId="37" borderId="0" xfId="0" applyFont="1" applyFill="1" applyBorder="1" applyAlignment="1">
      <alignment horizontal="left" vertical="center"/>
    </xf>
    <xf numFmtId="0" fontId="0" fillId="37" borderId="0" xfId="0" applyFont="1" applyFill="1" applyBorder="1" applyAlignment="1">
      <alignment horizontal="left" vertical="center"/>
    </xf>
    <xf numFmtId="16" fontId="22" fillId="38" borderId="0" xfId="0" quotePrefix="1" applyNumberFormat="1" applyFont="1" applyFill="1" applyBorder="1" applyAlignment="1">
      <alignment horizontal="left" vertical="center"/>
    </xf>
    <xf numFmtId="0" fontId="13" fillId="37" borderId="0" xfId="0" applyFont="1" applyFill="1" applyBorder="1" applyAlignment="1">
      <alignment vertical="center"/>
    </xf>
    <xf numFmtId="0" fontId="0" fillId="39" borderId="0" xfId="0" applyFill="1" applyBorder="1"/>
    <xf numFmtId="0" fontId="0" fillId="39" borderId="0" xfId="0" applyFill="1"/>
    <xf numFmtId="0" fontId="4" fillId="39" borderId="0" xfId="0" applyFont="1" applyFill="1" applyBorder="1"/>
    <xf numFmtId="0" fontId="0" fillId="39" borderId="0" xfId="0" applyFill="1" applyBorder="1" applyAlignment="1">
      <alignment vertical="center"/>
    </xf>
    <xf numFmtId="0" fontId="5" fillId="39" borderId="0" xfId="0" applyFont="1" applyFill="1" applyBorder="1" applyAlignment="1">
      <alignment horizontal="right" vertical="center"/>
    </xf>
    <xf numFmtId="0" fontId="5" fillId="39" borderId="0" xfId="0" applyFont="1" applyFill="1" applyBorder="1" applyAlignment="1">
      <alignment horizontal="left" vertical="center"/>
    </xf>
    <xf numFmtId="0" fontId="13" fillId="39" borderId="0" xfId="0" applyFont="1" applyFill="1" applyBorder="1" applyAlignment="1">
      <alignment horizontal="left" vertical="center"/>
    </xf>
    <xf numFmtId="0" fontId="0" fillId="39" borderId="0" xfId="0" applyFill="1" applyBorder="1" applyAlignment="1">
      <alignment horizontal="left" vertical="center"/>
    </xf>
    <xf numFmtId="0" fontId="0" fillId="39" borderId="0" xfId="0" applyFont="1" applyFill="1" applyBorder="1" applyAlignment="1">
      <alignment horizontal="left" vertical="center"/>
    </xf>
    <xf numFmtId="0" fontId="13" fillId="39" borderId="0" xfId="0" applyFont="1" applyFill="1" applyBorder="1" applyAlignment="1">
      <alignment vertical="center"/>
    </xf>
    <xf numFmtId="0" fontId="0" fillId="40" borderId="0" xfId="0" applyFill="1" applyBorder="1"/>
    <xf numFmtId="0" fontId="0" fillId="40" borderId="0" xfId="0" applyFill="1"/>
    <xf numFmtId="0" fontId="4" fillId="40" borderId="0" xfId="0" applyFont="1" applyFill="1" applyBorder="1"/>
    <xf numFmtId="0" fontId="0" fillId="40" borderId="0" xfId="0" applyFill="1" applyBorder="1" applyAlignment="1">
      <alignment vertical="center"/>
    </xf>
    <xf numFmtId="0" fontId="5" fillId="40" borderId="0" xfId="0" applyFont="1" applyFill="1" applyBorder="1" applyAlignment="1">
      <alignment horizontal="right" vertical="center"/>
    </xf>
    <xf numFmtId="0" fontId="5" fillId="40" borderId="0" xfId="0" applyFont="1" applyFill="1" applyBorder="1" applyAlignment="1">
      <alignment horizontal="left" vertical="center"/>
    </xf>
    <xf numFmtId="0" fontId="13" fillId="40" borderId="0" xfId="0" applyFont="1" applyFill="1" applyBorder="1" applyAlignment="1">
      <alignment horizontal="left" vertical="center"/>
    </xf>
    <xf numFmtId="0" fontId="0" fillId="40" borderId="0" xfId="0" applyFill="1" applyBorder="1" applyAlignment="1">
      <alignment horizontal="left" vertical="center"/>
    </xf>
    <xf numFmtId="0" fontId="0" fillId="40" borderId="0" xfId="0" applyFont="1" applyFill="1" applyBorder="1" applyAlignment="1">
      <alignment horizontal="left" vertical="center"/>
    </xf>
    <xf numFmtId="0" fontId="13" fillId="40" borderId="0" xfId="0" applyFont="1" applyFill="1" applyBorder="1" applyAlignment="1">
      <alignment vertical="center"/>
    </xf>
    <xf numFmtId="0" fontId="0" fillId="41" borderId="0" xfId="0" applyFill="1" applyBorder="1"/>
    <xf numFmtId="0" fontId="0" fillId="41" borderId="0" xfId="0" applyFill="1"/>
    <xf numFmtId="0" fontId="4" fillId="41" borderId="0" xfId="0" applyFont="1" applyFill="1" applyBorder="1"/>
    <xf numFmtId="0" fontId="0" fillId="41" borderId="0" xfId="0" applyFill="1" applyBorder="1" applyAlignment="1">
      <alignment vertical="center"/>
    </xf>
    <xf numFmtId="0" fontId="5" fillId="41" borderId="0" xfId="0" applyFont="1" applyFill="1" applyBorder="1" applyAlignment="1">
      <alignment horizontal="right" vertical="center"/>
    </xf>
    <xf numFmtId="0" fontId="5" fillId="41" borderId="0" xfId="0" applyFont="1" applyFill="1" applyBorder="1" applyAlignment="1">
      <alignment horizontal="left" vertical="center"/>
    </xf>
    <xf numFmtId="0" fontId="13" fillId="41" borderId="0" xfId="0" applyFont="1" applyFill="1" applyBorder="1" applyAlignment="1">
      <alignment horizontal="left" vertical="center"/>
    </xf>
    <xf numFmtId="0" fontId="0" fillId="41" borderId="0" xfId="0" applyFill="1" applyBorder="1" applyAlignment="1">
      <alignment horizontal="left" vertical="center"/>
    </xf>
    <xf numFmtId="0" fontId="0" fillId="41" borderId="0" xfId="0" applyFont="1" applyFill="1" applyBorder="1" applyAlignment="1">
      <alignment horizontal="left" vertical="center"/>
    </xf>
    <xf numFmtId="0" fontId="13" fillId="41" borderId="0" xfId="0" applyFont="1" applyFill="1" applyBorder="1" applyAlignment="1">
      <alignment vertical="center"/>
    </xf>
    <xf numFmtId="0" fontId="0" fillId="42" borderId="0" xfId="0" applyFill="1" applyBorder="1"/>
    <xf numFmtId="0" fontId="4" fillId="42" borderId="0" xfId="0" applyFont="1" applyFill="1" applyBorder="1"/>
    <xf numFmtId="0" fontId="0" fillId="42" borderId="0" xfId="0" applyFill="1" applyBorder="1" applyAlignment="1">
      <alignment vertical="center"/>
    </xf>
    <xf numFmtId="0" fontId="5" fillId="42" borderId="0" xfId="0" applyFont="1" applyFill="1" applyBorder="1" applyAlignment="1">
      <alignment horizontal="right" vertical="center"/>
    </xf>
    <xf numFmtId="0" fontId="5" fillId="42" borderId="0" xfId="0" applyFont="1" applyFill="1" applyBorder="1" applyAlignment="1">
      <alignment horizontal="left" vertical="center"/>
    </xf>
    <xf numFmtId="0" fontId="13" fillId="42" borderId="0" xfId="0" applyFont="1" applyFill="1" applyBorder="1" applyAlignment="1">
      <alignment horizontal="left" vertical="center"/>
    </xf>
    <xf numFmtId="0" fontId="0" fillId="42" borderId="0" xfId="0" applyFill="1" applyBorder="1" applyAlignment="1">
      <alignment horizontal="left" vertical="center"/>
    </xf>
    <xf numFmtId="0" fontId="0" fillId="42" borderId="0" xfId="0" applyFont="1" applyFill="1" applyBorder="1" applyAlignment="1">
      <alignment horizontal="left" vertical="center"/>
    </xf>
    <xf numFmtId="0" fontId="13" fillId="42" borderId="0" xfId="0" applyFont="1" applyFill="1" applyBorder="1" applyAlignment="1">
      <alignment vertical="center"/>
    </xf>
    <xf numFmtId="0" fontId="0" fillId="43" borderId="0" xfId="0" applyFill="1" applyBorder="1"/>
    <xf numFmtId="0" fontId="0" fillId="43" borderId="0" xfId="0" applyFill="1"/>
    <xf numFmtId="0" fontId="4" fillId="43" borderId="0" xfId="0" applyFont="1" applyFill="1" applyBorder="1"/>
    <xf numFmtId="0" fontId="0" fillId="43" borderId="0" xfId="0" applyFill="1" applyBorder="1" applyAlignment="1">
      <alignment vertical="center"/>
    </xf>
    <xf numFmtId="0" fontId="5" fillId="43" borderId="0" xfId="0" applyFont="1" applyFill="1" applyBorder="1" applyAlignment="1">
      <alignment horizontal="right" vertical="center"/>
    </xf>
    <xf numFmtId="0" fontId="5" fillId="43" borderId="0" xfId="0" applyFont="1" applyFill="1" applyBorder="1" applyAlignment="1">
      <alignment horizontal="left" vertical="center"/>
    </xf>
    <xf numFmtId="0" fontId="13" fillId="43" borderId="0" xfId="0" applyFont="1" applyFill="1" applyBorder="1" applyAlignment="1">
      <alignment horizontal="left" vertical="center"/>
    </xf>
    <xf numFmtId="0" fontId="0" fillId="43" borderId="0" xfId="0" applyFill="1" applyBorder="1" applyAlignment="1">
      <alignment horizontal="left" vertical="center"/>
    </xf>
    <xf numFmtId="0" fontId="0" fillId="43" borderId="0" xfId="0" applyFont="1" applyFill="1" applyBorder="1" applyAlignment="1">
      <alignment horizontal="left" vertical="center"/>
    </xf>
    <xf numFmtId="0" fontId="13" fillId="43" borderId="0" xfId="0" applyFont="1" applyFill="1" applyBorder="1" applyAlignment="1">
      <alignment vertical="center"/>
    </xf>
    <xf numFmtId="0" fontId="0" fillId="44" borderId="0" xfId="0" applyFill="1" applyBorder="1"/>
    <xf numFmtId="0" fontId="0" fillId="44" borderId="0" xfId="0" applyFill="1"/>
    <xf numFmtId="0" fontId="4" fillId="44" borderId="0" xfId="0" applyFont="1" applyFill="1" applyBorder="1"/>
    <xf numFmtId="0" fontId="0" fillId="44" borderId="0" xfId="0" applyFill="1" applyBorder="1" applyAlignment="1">
      <alignment vertical="center"/>
    </xf>
    <xf numFmtId="0" fontId="5" fillId="44" borderId="0" xfId="0" applyFont="1" applyFill="1" applyBorder="1" applyAlignment="1">
      <alignment horizontal="right" vertical="center"/>
    </xf>
    <xf numFmtId="0" fontId="5" fillId="44" borderId="0" xfId="0" applyFont="1" applyFill="1" applyBorder="1" applyAlignment="1">
      <alignment horizontal="left" vertical="center"/>
    </xf>
    <xf numFmtId="0" fontId="13" fillId="44" borderId="0" xfId="0" applyFont="1" applyFill="1" applyBorder="1" applyAlignment="1">
      <alignment horizontal="left" vertical="center"/>
    </xf>
    <xf numFmtId="0" fontId="0" fillId="44" borderId="0" xfId="0" applyFill="1" applyBorder="1" applyAlignment="1">
      <alignment horizontal="left" vertical="center"/>
    </xf>
    <xf numFmtId="0" fontId="0" fillId="44" borderId="0" xfId="0" applyFont="1" applyFill="1" applyBorder="1" applyAlignment="1">
      <alignment horizontal="left" vertical="center"/>
    </xf>
    <xf numFmtId="0" fontId="13" fillId="44" borderId="0" xfId="0" applyFont="1" applyFill="1" applyBorder="1" applyAlignment="1">
      <alignment vertical="center"/>
    </xf>
    <xf numFmtId="0" fontId="0" fillId="45" borderId="0" xfId="0" applyFill="1" applyBorder="1"/>
    <xf numFmtId="0" fontId="4" fillId="45" borderId="0" xfId="0" applyFont="1" applyFill="1" applyBorder="1"/>
    <xf numFmtId="0" fontId="0" fillId="45" borderId="0" xfId="0" applyFill="1" applyBorder="1" applyAlignment="1">
      <alignment vertical="center"/>
    </xf>
    <xf numFmtId="0" fontId="5" fillId="45" borderId="0" xfId="0" applyFont="1" applyFill="1" applyBorder="1" applyAlignment="1">
      <alignment horizontal="right" vertical="center"/>
    </xf>
    <xf numFmtId="0" fontId="5" fillId="45" borderId="0" xfId="0" applyFont="1" applyFill="1" applyBorder="1" applyAlignment="1">
      <alignment horizontal="left" vertical="center"/>
    </xf>
    <xf numFmtId="0" fontId="0" fillId="45" borderId="0" xfId="0" applyFill="1" applyBorder="1" applyAlignment="1">
      <alignment horizontal="left" vertical="center"/>
    </xf>
    <xf numFmtId="0" fontId="0" fillId="45" borderId="0" xfId="0" applyNumberFormat="1" applyFill="1" applyBorder="1" applyAlignment="1">
      <alignment horizontal="left" vertical="center"/>
    </xf>
    <xf numFmtId="0" fontId="8" fillId="45" borderId="0" xfId="0" applyFont="1" applyFill="1" applyBorder="1" applyAlignment="1">
      <alignment horizontal="left" vertical="center"/>
    </xf>
    <xf numFmtId="0" fontId="9" fillId="45" borderId="0" xfId="0" applyFont="1" applyFill="1" applyBorder="1" applyAlignment="1">
      <alignment horizontal="left" vertical="center"/>
    </xf>
    <xf numFmtId="0" fontId="7" fillId="45" borderId="0" xfId="0" applyFont="1" applyFill="1" applyBorder="1" applyAlignment="1">
      <alignment horizontal="left" vertical="center"/>
    </xf>
    <xf numFmtId="0" fontId="6" fillId="45" borderId="0" xfId="0" applyFont="1" applyFill="1" applyBorder="1" applyAlignment="1">
      <alignment horizontal="left" vertical="center"/>
    </xf>
    <xf numFmtId="0" fontId="10" fillId="45" borderId="0" xfId="0" applyFont="1" applyFill="1" applyBorder="1" applyAlignment="1">
      <alignment horizontal="left" vertical="center"/>
    </xf>
    <xf numFmtId="0" fontId="11" fillId="45" borderId="0" xfId="0" applyFont="1" applyFill="1" applyBorder="1" applyAlignment="1">
      <alignment horizontal="left" vertical="center"/>
    </xf>
    <xf numFmtId="0" fontId="21" fillId="45" borderId="0" xfId="0" applyFont="1" applyFill="1" applyBorder="1" applyAlignment="1">
      <alignment horizontal="left" vertical="center"/>
    </xf>
    <xf numFmtId="0" fontId="13" fillId="45" borderId="0" xfId="0" applyFont="1" applyFill="1" applyBorder="1" applyAlignment="1">
      <alignment horizontal="left" vertical="center"/>
    </xf>
    <xf numFmtId="0" fontId="13" fillId="45" borderId="0" xfId="0" applyNumberFormat="1" applyFont="1" applyFill="1" applyBorder="1" applyAlignment="1">
      <alignment horizontal="left" vertical="center"/>
    </xf>
    <xf numFmtId="0" fontId="14" fillId="45" borderId="0" xfId="0" applyFont="1" applyFill="1" applyBorder="1" applyAlignment="1">
      <alignment horizontal="left" vertical="center"/>
    </xf>
    <xf numFmtId="0" fontId="15" fillId="45" borderId="0" xfId="0" applyFont="1" applyFill="1" applyBorder="1" applyAlignment="1">
      <alignment horizontal="left" vertical="center"/>
    </xf>
    <xf numFmtId="0" fontId="16" fillId="45" borderId="0" xfId="0" applyFont="1" applyFill="1" applyBorder="1" applyAlignment="1">
      <alignment horizontal="left" vertical="center"/>
    </xf>
    <xf numFmtId="0" fontId="17" fillId="45" borderId="0" xfId="0" applyFont="1" applyFill="1" applyBorder="1" applyAlignment="1">
      <alignment horizontal="left" vertical="center"/>
    </xf>
    <xf numFmtId="0" fontId="18" fillId="45" borderId="0" xfId="0" applyFont="1" applyFill="1" applyBorder="1" applyAlignment="1">
      <alignment horizontal="left" vertical="center"/>
    </xf>
    <xf numFmtId="0" fontId="19" fillId="45" borderId="0" xfId="0" applyFont="1" applyFill="1" applyBorder="1" applyAlignment="1">
      <alignment horizontal="left" vertical="center"/>
    </xf>
    <xf numFmtId="0" fontId="23" fillId="45" borderId="0" xfId="0" applyFont="1" applyFill="1" applyBorder="1" applyAlignment="1">
      <alignment horizontal="left" vertical="center"/>
    </xf>
    <xf numFmtId="0" fontId="0" fillId="45" borderId="0" xfId="0" applyFont="1" applyFill="1" applyBorder="1" applyAlignment="1">
      <alignment horizontal="left" vertical="center"/>
    </xf>
    <xf numFmtId="16" fontId="22" fillId="46" borderId="0" xfId="0" quotePrefix="1" applyNumberFormat="1" applyFont="1" applyFill="1" applyBorder="1" applyAlignment="1">
      <alignment horizontal="left" vertical="center"/>
    </xf>
    <xf numFmtId="0" fontId="13" fillId="45" borderId="0" xfId="0" applyFont="1" applyFill="1" applyBorder="1" applyAlignment="1">
      <alignment vertical="center"/>
    </xf>
    <xf numFmtId="0" fontId="0" fillId="45" borderId="16" xfId="0" applyFill="1" applyBorder="1"/>
    <xf numFmtId="0" fontId="0" fillId="45" borderId="16" xfId="0" applyFill="1" applyBorder="1" applyAlignment="1">
      <alignment vertical="center"/>
    </xf>
    <xf numFmtId="0" fontId="0" fillId="45" borderId="16" xfId="0" applyFill="1" applyBorder="1" applyAlignment="1">
      <alignment vertical="top"/>
    </xf>
    <xf numFmtId="0" fontId="0" fillId="45" borderId="16" xfId="0" applyFont="1" applyFill="1" applyBorder="1"/>
    <xf numFmtId="0" fontId="0" fillId="47" borderId="0" xfId="0" applyFill="1" applyBorder="1"/>
    <xf numFmtId="0" fontId="0" fillId="47" borderId="0" xfId="0" applyFill="1"/>
    <xf numFmtId="0" fontId="4" fillId="47" borderId="0" xfId="0" applyFont="1" applyFill="1" applyBorder="1"/>
    <xf numFmtId="0" fontId="0" fillId="47" borderId="0" xfId="0" applyFill="1" applyBorder="1" applyAlignment="1">
      <alignment vertical="center"/>
    </xf>
    <xf numFmtId="0" fontId="5" fillId="47" borderId="0" xfId="0" applyFont="1" applyFill="1" applyBorder="1" applyAlignment="1">
      <alignment horizontal="right" vertical="center"/>
    </xf>
    <xf numFmtId="0" fontId="5" fillId="47" borderId="0" xfId="0" applyFont="1" applyFill="1" applyBorder="1" applyAlignment="1">
      <alignment horizontal="left" vertical="center"/>
    </xf>
    <xf numFmtId="0" fontId="13" fillId="47" borderId="0" xfId="0" applyFont="1" applyFill="1" applyBorder="1" applyAlignment="1">
      <alignment horizontal="left" vertical="center"/>
    </xf>
    <xf numFmtId="0" fontId="0" fillId="47" borderId="0" xfId="0" applyFill="1" applyBorder="1" applyAlignment="1">
      <alignment horizontal="left" vertical="center"/>
    </xf>
    <xf numFmtId="0" fontId="0" fillId="47" borderId="0" xfId="0" applyFont="1" applyFill="1" applyBorder="1" applyAlignment="1">
      <alignment horizontal="left" vertical="center"/>
    </xf>
    <xf numFmtId="0" fontId="13" fillId="47" borderId="0" xfId="0" applyFont="1" applyFill="1" applyBorder="1" applyAlignment="1">
      <alignment vertical="center"/>
    </xf>
    <xf numFmtId="0" fontId="0" fillId="48" borderId="0" xfId="0" applyFill="1" applyBorder="1"/>
    <xf numFmtId="0" fontId="0" fillId="48" borderId="0" xfId="0" applyFill="1"/>
    <xf numFmtId="0" fontId="4" fillId="48" borderId="0" xfId="0" applyFont="1" applyFill="1" applyBorder="1"/>
    <xf numFmtId="0" fontId="0" fillId="48" borderId="0" xfId="0" applyFill="1" applyBorder="1" applyAlignment="1">
      <alignment vertical="center"/>
    </xf>
    <xf numFmtId="0" fontId="5" fillId="48" borderId="0" xfId="0" applyFont="1" applyFill="1" applyBorder="1" applyAlignment="1">
      <alignment horizontal="right" vertical="center"/>
    </xf>
    <xf numFmtId="0" fontId="5" fillId="48" borderId="0" xfId="0" applyFont="1" applyFill="1" applyBorder="1" applyAlignment="1">
      <alignment horizontal="left" vertical="center"/>
    </xf>
    <xf numFmtId="0" fontId="13" fillId="48" borderId="0" xfId="0" applyFont="1" applyFill="1" applyBorder="1" applyAlignment="1">
      <alignment horizontal="left" vertical="center"/>
    </xf>
    <xf numFmtId="0" fontId="0" fillId="48" borderId="0" xfId="0" applyFill="1" applyBorder="1" applyAlignment="1">
      <alignment horizontal="left" vertical="center"/>
    </xf>
    <xf numFmtId="0" fontId="0" fillId="48" borderId="0" xfId="0" applyFont="1" applyFill="1" applyBorder="1" applyAlignment="1">
      <alignment horizontal="left" vertical="center"/>
    </xf>
    <xf numFmtId="0" fontId="13" fillId="48" borderId="0" xfId="0" applyFont="1" applyFill="1" applyBorder="1" applyAlignment="1">
      <alignment vertical="center"/>
    </xf>
    <xf numFmtId="0" fontId="0" fillId="49" borderId="0" xfId="0" applyFill="1" applyBorder="1"/>
    <xf numFmtId="0" fontId="0" fillId="49" borderId="0" xfId="0" applyFill="1"/>
    <xf numFmtId="0" fontId="4" fillId="49" borderId="0" xfId="0" applyFont="1" applyFill="1" applyBorder="1"/>
    <xf numFmtId="0" fontId="0" fillId="49" borderId="0" xfId="0" applyFill="1" applyBorder="1" applyAlignment="1">
      <alignment vertical="center"/>
    </xf>
    <xf numFmtId="0" fontId="5" fillId="49" borderId="0" xfId="0" applyFont="1" applyFill="1" applyBorder="1" applyAlignment="1">
      <alignment horizontal="right" vertical="center"/>
    </xf>
    <xf numFmtId="0" fontId="5" fillId="49" borderId="0" xfId="0" applyFont="1" applyFill="1" applyBorder="1" applyAlignment="1">
      <alignment horizontal="left" vertical="center"/>
    </xf>
    <xf numFmtId="0" fontId="13" fillId="49" borderId="0" xfId="0" applyFont="1" applyFill="1" applyBorder="1" applyAlignment="1">
      <alignment horizontal="left" vertical="center"/>
    </xf>
    <xf numFmtId="0" fontId="0" fillId="49" borderId="0" xfId="0" applyFill="1" applyBorder="1" applyAlignment="1">
      <alignment horizontal="left" vertical="center"/>
    </xf>
    <xf numFmtId="0" fontId="0" fillId="49" borderId="0" xfId="0" applyFont="1" applyFill="1" applyBorder="1" applyAlignment="1">
      <alignment horizontal="left" vertical="center"/>
    </xf>
    <xf numFmtId="0" fontId="13" fillId="49" borderId="0" xfId="0" applyFont="1" applyFill="1" applyBorder="1" applyAlignment="1">
      <alignment vertical="center"/>
    </xf>
    <xf numFmtId="0" fontId="0" fillId="50" borderId="0" xfId="0" applyFill="1" applyBorder="1"/>
    <xf numFmtId="0" fontId="0" fillId="50" borderId="0" xfId="0" applyFill="1"/>
    <xf numFmtId="0" fontId="4" fillId="50" borderId="0" xfId="0" applyFont="1" applyFill="1" applyBorder="1"/>
    <xf numFmtId="0" fontId="0" fillId="50" borderId="0" xfId="0" applyFill="1" applyBorder="1" applyAlignment="1">
      <alignment vertical="center"/>
    </xf>
    <xf numFmtId="0" fontId="5" fillId="50" borderId="0" xfId="0" applyFont="1" applyFill="1" applyBorder="1" applyAlignment="1">
      <alignment horizontal="right" vertical="center"/>
    </xf>
    <xf numFmtId="0" fontId="5" fillId="50" borderId="0" xfId="0" applyFont="1" applyFill="1" applyBorder="1" applyAlignment="1">
      <alignment horizontal="left" vertical="center"/>
    </xf>
    <xf numFmtId="0" fontId="13" fillId="50" borderId="0" xfId="0" applyFont="1" applyFill="1" applyBorder="1" applyAlignment="1">
      <alignment horizontal="left" vertical="center"/>
    </xf>
    <xf numFmtId="0" fontId="0" fillId="50" borderId="0" xfId="0" applyFill="1" applyBorder="1" applyAlignment="1">
      <alignment horizontal="left" vertical="center"/>
    </xf>
    <xf numFmtId="0" fontId="0" fillId="50" borderId="0" xfId="0" applyFont="1" applyFill="1" applyBorder="1" applyAlignment="1">
      <alignment horizontal="left" vertical="center"/>
    </xf>
    <xf numFmtId="0" fontId="13" fillId="50" borderId="0" xfId="0" applyFont="1" applyFill="1" applyBorder="1" applyAlignment="1">
      <alignment vertical="center"/>
    </xf>
    <xf numFmtId="0" fontId="0" fillId="51" borderId="0" xfId="0" applyFill="1" applyBorder="1"/>
    <xf numFmtId="0" fontId="0" fillId="51" borderId="0" xfId="0" applyFill="1"/>
    <xf numFmtId="0" fontId="4" fillId="51" borderId="0" xfId="0" applyFont="1" applyFill="1" applyBorder="1"/>
    <xf numFmtId="0" fontId="0" fillId="51" borderId="0" xfId="0" applyFill="1" applyBorder="1" applyAlignment="1">
      <alignment vertical="center"/>
    </xf>
    <xf numFmtId="0" fontId="5" fillId="51" borderId="0" xfId="0" applyFont="1" applyFill="1" applyBorder="1" applyAlignment="1">
      <alignment horizontal="right" vertical="center"/>
    </xf>
    <xf numFmtId="0" fontId="5" fillId="51" borderId="0" xfId="0" applyFont="1" applyFill="1" applyBorder="1" applyAlignment="1">
      <alignment horizontal="left" vertical="center"/>
    </xf>
    <xf numFmtId="0" fontId="13" fillId="51" borderId="0" xfId="0" applyFont="1" applyFill="1" applyBorder="1" applyAlignment="1">
      <alignment horizontal="left" vertical="center"/>
    </xf>
    <xf numFmtId="0" fontId="0" fillId="51" borderId="0" xfId="0" applyFill="1" applyBorder="1" applyAlignment="1">
      <alignment horizontal="left" vertical="center"/>
    </xf>
    <xf numFmtId="0" fontId="0" fillId="51" borderId="0" xfId="0" applyFont="1" applyFill="1" applyBorder="1" applyAlignment="1">
      <alignment horizontal="left" vertical="center"/>
    </xf>
    <xf numFmtId="0" fontId="13" fillId="51" borderId="0" xfId="0" applyFont="1" applyFill="1" applyBorder="1" applyAlignment="1">
      <alignment vertical="center"/>
    </xf>
    <xf numFmtId="0" fontId="0" fillId="52" borderId="0" xfId="0" applyFill="1" applyBorder="1"/>
    <xf numFmtId="0" fontId="0" fillId="52" borderId="0" xfId="0" applyFill="1"/>
    <xf numFmtId="0" fontId="4" fillId="52" borderId="0" xfId="0" applyFont="1" applyFill="1" applyBorder="1"/>
    <xf numFmtId="0" fontId="0" fillId="52" borderId="0" xfId="0" applyFill="1" applyBorder="1" applyAlignment="1">
      <alignment vertical="center"/>
    </xf>
    <xf numFmtId="0" fontId="5" fillId="52" borderId="0" xfId="0" applyFont="1" applyFill="1" applyBorder="1" applyAlignment="1">
      <alignment horizontal="right" vertical="center"/>
    </xf>
    <xf numFmtId="0" fontId="5" fillId="52" borderId="0" xfId="0" applyFont="1" applyFill="1" applyBorder="1" applyAlignment="1">
      <alignment horizontal="left" vertical="center"/>
    </xf>
    <xf numFmtId="0" fontId="13" fillId="52" borderId="0" xfId="0" applyFont="1" applyFill="1" applyBorder="1" applyAlignment="1">
      <alignment horizontal="left" vertical="center"/>
    </xf>
    <xf numFmtId="0" fontId="0" fillId="52" borderId="0" xfId="0" applyFill="1" applyBorder="1" applyAlignment="1">
      <alignment horizontal="left" vertical="center"/>
    </xf>
    <xf numFmtId="0" fontId="0" fillId="52" borderId="0" xfId="0" applyFont="1" applyFill="1" applyBorder="1" applyAlignment="1">
      <alignment horizontal="left" vertical="center"/>
    </xf>
    <xf numFmtId="0" fontId="13" fillId="52" borderId="0" xfId="0" applyFont="1" applyFill="1" applyBorder="1" applyAlignment="1">
      <alignment vertical="center"/>
    </xf>
    <xf numFmtId="0" fontId="13" fillId="19" borderId="248" xfId="0" applyFont="1" applyFill="1" applyBorder="1" applyAlignment="1">
      <alignment horizontal="left" vertical="top" wrapText="1"/>
    </xf>
    <xf numFmtId="0" fontId="28" fillId="0" borderId="22" xfId="0" applyFont="1" applyBorder="1" applyAlignment="1">
      <alignment horizontal="left" vertical="center"/>
    </xf>
    <xf numFmtId="0" fontId="28" fillId="29" borderId="22" xfId="0" applyFont="1" applyFill="1" applyBorder="1" applyAlignment="1">
      <alignment horizontal="left" vertical="center"/>
    </xf>
    <xf numFmtId="0" fontId="28" fillId="30" borderId="22" xfId="0" applyFont="1" applyFill="1" applyBorder="1" applyAlignment="1">
      <alignment horizontal="left" vertical="center"/>
    </xf>
    <xf numFmtId="0" fontId="28" fillId="10" borderId="22" xfId="0" applyFont="1" applyFill="1" applyBorder="1" applyAlignment="1">
      <alignment horizontal="left" vertical="center"/>
    </xf>
    <xf numFmtId="0" fontId="28" fillId="10" borderId="260" xfId="0" applyFont="1" applyFill="1" applyBorder="1" applyAlignment="1">
      <alignment horizontal="left" vertical="center"/>
    </xf>
    <xf numFmtId="0" fontId="44" fillId="0" borderId="22" xfId="0" applyFont="1" applyBorder="1" applyAlignment="1">
      <alignment horizontal="left" vertical="center"/>
    </xf>
    <xf numFmtId="0" fontId="44" fillId="29" borderId="22" xfId="0" applyFont="1" applyFill="1" applyBorder="1" applyAlignment="1">
      <alignment horizontal="left" vertical="center"/>
    </xf>
    <xf numFmtId="0" fontId="44" fillId="30" borderId="22" xfId="0" applyFont="1" applyFill="1" applyBorder="1" applyAlignment="1">
      <alignment horizontal="left" vertical="center"/>
    </xf>
    <xf numFmtId="0" fontId="44" fillId="10" borderId="22" xfId="0" applyFont="1" applyFill="1" applyBorder="1" applyAlignment="1">
      <alignment horizontal="left" vertical="center"/>
    </xf>
    <xf numFmtId="0" fontId="44" fillId="10" borderId="260" xfId="0" applyFont="1" applyFill="1" applyBorder="1" applyAlignment="1">
      <alignment horizontal="left" vertical="center"/>
    </xf>
    <xf numFmtId="0" fontId="45" fillId="31" borderId="22" xfId="0" applyFont="1" applyFill="1" applyBorder="1" applyAlignment="1">
      <alignment horizontal="left" vertical="center"/>
    </xf>
    <xf numFmtId="0" fontId="45" fillId="10" borderId="22" xfId="0" applyFont="1" applyFill="1" applyBorder="1" applyAlignment="1">
      <alignment horizontal="left" vertical="center"/>
    </xf>
    <xf numFmtId="0" fontId="45" fillId="10" borderId="260" xfId="0" applyFont="1" applyFill="1" applyBorder="1" applyAlignment="1">
      <alignment horizontal="left" vertical="center"/>
    </xf>
    <xf numFmtId="0" fontId="46" fillId="31" borderId="22" xfId="0" applyFont="1" applyFill="1" applyBorder="1" applyAlignment="1">
      <alignment horizontal="left" vertical="center"/>
    </xf>
    <xf numFmtId="0" fontId="46" fillId="10" borderId="22" xfId="0" applyFont="1" applyFill="1" applyBorder="1" applyAlignment="1">
      <alignment horizontal="left" vertical="center"/>
    </xf>
    <xf numFmtId="0" fontId="46" fillId="10" borderId="260" xfId="0" applyFont="1" applyFill="1" applyBorder="1" applyAlignment="1">
      <alignment horizontal="left" vertical="center"/>
    </xf>
    <xf numFmtId="0" fontId="43" fillId="0" borderId="22" xfId="0" applyFont="1" applyBorder="1" applyAlignment="1">
      <alignment horizontal="left" vertical="center"/>
    </xf>
    <xf numFmtId="0" fontId="43" fillId="29" borderId="22" xfId="0" applyFont="1" applyFill="1" applyBorder="1" applyAlignment="1">
      <alignment horizontal="left" vertical="center"/>
    </xf>
    <xf numFmtId="0" fontId="43" fillId="30" borderId="22" xfId="0" applyFont="1" applyFill="1" applyBorder="1" applyAlignment="1">
      <alignment horizontal="left" vertical="center"/>
    </xf>
    <xf numFmtId="0" fontId="43" fillId="10" borderId="22" xfId="0" applyFont="1" applyFill="1" applyBorder="1" applyAlignment="1">
      <alignment horizontal="left" vertical="center"/>
    </xf>
    <xf numFmtId="0" fontId="43" fillId="10" borderId="260" xfId="0" applyFont="1" applyFill="1" applyBorder="1" applyAlignment="1">
      <alignment horizontal="left" vertical="center"/>
    </xf>
    <xf numFmtId="0" fontId="47" fillId="31" borderId="22" xfId="0" applyFont="1" applyFill="1" applyBorder="1" applyAlignment="1">
      <alignment horizontal="left" vertical="center"/>
    </xf>
    <xf numFmtId="0" fontId="47" fillId="10" borderId="22" xfId="0" applyFont="1" applyFill="1" applyBorder="1" applyAlignment="1">
      <alignment horizontal="left" vertical="center"/>
    </xf>
    <xf numFmtId="0" fontId="47" fillId="10" borderId="260" xfId="0" applyFont="1" applyFill="1" applyBorder="1" applyAlignment="1">
      <alignment horizontal="left" vertical="center"/>
    </xf>
    <xf numFmtId="0" fontId="48" fillId="0" borderId="22" xfId="0" applyFont="1" applyBorder="1" applyAlignment="1">
      <alignment horizontal="left" vertical="center"/>
    </xf>
    <xf numFmtId="0" fontId="48" fillId="29" borderId="22" xfId="0" applyFont="1" applyFill="1" applyBorder="1" applyAlignment="1">
      <alignment horizontal="left" vertical="center"/>
    </xf>
    <xf numFmtId="0" fontId="48" fillId="30" borderId="22" xfId="0" applyFont="1" applyFill="1" applyBorder="1" applyAlignment="1">
      <alignment horizontal="left" vertical="center"/>
    </xf>
    <xf numFmtId="0" fontId="48" fillId="10" borderId="22" xfId="0" applyFont="1" applyFill="1" applyBorder="1" applyAlignment="1">
      <alignment horizontal="left" vertical="center"/>
    </xf>
    <xf numFmtId="0" fontId="48" fillId="10" borderId="260" xfId="0" applyFont="1" applyFill="1" applyBorder="1" applyAlignment="1">
      <alignment horizontal="left" vertical="center"/>
    </xf>
    <xf numFmtId="0" fontId="49" fillId="31" borderId="22" xfId="0" applyFont="1" applyFill="1" applyBorder="1" applyAlignment="1">
      <alignment horizontal="left" vertical="center"/>
    </xf>
    <xf numFmtId="0" fontId="49" fillId="10" borderId="22" xfId="0" applyFont="1" applyFill="1" applyBorder="1" applyAlignment="1">
      <alignment horizontal="left" vertical="center"/>
    </xf>
    <xf numFmtId="0" fontId="49" fillId="10" borderId="260" xfId="0" applyFont="1" applyFill="1" applyBorder="1" applyAlignment="1">
      <alignment horizontal="left" vertical="center"/>
    </xf>
    <xf numFmtId="0" fontId="50" fillId="0" borderId="22" xfId="0" applyFont="1" applyBorder="1" applyAlignment="1">
      <alignment horizontal="left" vertical="center"/>
    </xf>
    <xf numFmtId="0" fontId="50" fillId="29" borderId="22" xfId="0" applyFont="1" applyFill="1" applyBorder="1" applyAlignment="1">
      <alignment horizontal="left" vertical="center"/>
    </xf>
    <xf numFmtId="0" fontId="50" fillId="30" borderId="22" xfId="0" applyFont="1" applyFill="1" applyBorder="1" applyAlignment="1">
      <alignment horizontal="left" vertical="center"/>
    </xf>
    <xf numFmtId="0" fontId="50" fillId="10" borderId="22" xfId="0" applyFont="1" applyFill="1" applyBorder="1" applyAlignment="1">
      <alignment horizontal="left" vertical="center"/>
    </xf>
    <xf numFmtId="0" fontId="50" fillId="10" borderId="260" xfId="0" applyFont="1" applyFill="1" applyBorder="1" applyAlignment="1">
      <alignment horizontal="left" vertical="center"/>
    </xf>
    <xf numFmtId="0" fontId="51" fillId="31" borderId="22" xfId="0" applyFont="1" applyFill="1" applyBorder="1" applyAlignment="1">
      <alignment horizontal="left" vertical="center"/>
    </xf>
    <xf numFmtId="0" fontId="51" fillId="10" borderId="22" xfId="0" applyFont="1" applyFill="1" applyBorder="1" applyAlignment="1">
      <alignment horizontal="left" vertical="center"/>
    </xf>
    <xf numFmtId="0" fontId="51" fillId="10" borderId="260" xfId="0" applyFont="1" applyFill="1" applyBorder="1" applyAlignment="1">
      <alignment horizontal="left" vertical="center"/>
    </xf>
    <xf numFmtId="0" fontId="52" fillId="0" borderId="22" xfId="0" applyFont="1" applyBorder="1" applyAlignment="1">
      <alignment horizontal="left" vertical="center"/>
    </xf>
    <xf numFmtId="0" fontId="52" fillId="29" borderId="22" xfId="0" applyFont="1" applyFill="1" applyBorder="1" applyAlignment="1">
      <alignment horizontal="left" vertical="center"/>
    </xf>
    <xf numFmtId="0" fontId="52" fillId="30" borderId="22" xfId="0" applyFont="1" applyFill="1" applyBorder="1" applyAlignment="1">
      <alignment horizontal="left" vertical="center"/>
    </xf>
    <xf numFmtId="0" fontId="52" fillId="10" borderId="22" xfId="0" applyFont="1" applyFill="1" applyBorder="1" applyAlignment="1">
      <alignment horizontal="left" vertical="center"/>
    </xf>
    <xf numFmtId="0" fontId="52" fillId="10" borderId="260" xfId="0" applyFont="1" applyFill="1" applyBorder="1" applyAlignment="1">
      <alignment horizontal="left" vertical="center"/>
    </xf>
    <xf numFmtId="0" fontId="53" fillId="31" borderId="22" xfId="0" applyFont="1" applyFill="1" applyBorder="1" applyAlignment="1">
      <alignment horizontal="left" vertical="center"/>
    </xf>
    <xf numFmtId="0" fontId="53" fillId="10" borderId="22" xfId="0" applyFont="1" applyFill="1" applyBorder="1" applyAlignment="1">
      <alignment horizontal="left" vertical="center"/>
    </xf>
    <xf numFmtId="0" fontId="53" fillId="10" borderId="260" xfId="0" applyFont="1" applyFill="1" applyBorder="1" applyAlignment="1">
      <alignment horizontal="left" vertical="center"/>
    </xf>
    <xf numFmtId="0" fontId="54" fillId="0" borderId="22" xfId="0" applyFont="1" applyBorder="1" applyAlignment="1">
      <alignment horizontal="left" vertical="center"/>
    </xf>
    <xf numFmtId="0" fontId="54" fillId="29" borderId="22" xfId="0" applyFont="1" applyFill="1" applyBorder="1" applyAlignment="1">
      <alignment horizontal="left" vertical="center"/>
    </xf>
    <xf numFmtId="0" fontId="54" fillId="30" borderId="22" xfId="0" applyFont="1" applyFill="1" applyBorder="1" applyAlignment="1">
      <alignment horizontal="left" vertical="center"/>
    </xf>
    <xf numFmtId="0" fontId="54" fillId="10" borderId="22" xfId="0" applyFont="1" applyFill="1" applyBorder="1" applyAlignment="1">
      <alignment horizontal="left" vertical="center"/>
    </xf>
    <xf numFmtId="0" fontId="54" fillId="10" borderId="260" xfId="0" applyFont="1" applyFill="1" applyBorder="1" applyAlignment="1">
      <alignment horizontal="left" vertical="center"/>
    </xf>
    <xf numFmtId="0" fontId="55" fillId="31" borderId="22" xfId="0" applyFont="1" applyFill="1" applyBorder="1" applyAlignment="1">
      <alignment horizontal="left" vertical="center"/>
    </xf>
    <xf numFmtId="0" fontId="55" fillId="10" borderId="22" xfId="0" applyFont="1" applyFill="1" applyBorder="1" applyAlignment="1">
      <alignment horizontal="left" vertical="center"/>
    </xf>
    <xf numFmtId="0" fontId="55" fillId="10" borderId="260" xfId="0" applyFont="1" applyFill="1" applyBorder="1" applyAlignment="1">
      <alignment horizontal="left" vertical="center"/>
    </xf>
    <xf numFmtId="0" fontId="4" fillId="34" borderId="233" xfId="0" applyFont="1" applyFill="1" applyBorder="1" applyAlignment="1">
      <alignment horizontal="left" vertical="top"/>
    </xf>
    <xf numFmtId="0" fontId="8" fillId="34" borderId="30" xfId="0" applyFont="1" applyFill="1" applyBorder="1" applyAlignment="1">
      <alignment horizontal="left" vertical="top"/>
    </xf>
    <xf numFmtId="0" fontId="9" fillId="34" borderId="30" xfId="0" applyFont="1" applyFill="1" applyBorder="1" applyAlignment="1">
      <alignment horizontal="left" vertical="top"/>
    </xf>
    <xf numFmtId="0" fontId="7" fillId="34" borderId="30" xfId="0" applyFont="1" applyFill="1" applyBorder="1" applyAlignment="1">
      <alignment horizontal="left" vertical="top"/>
    </xf>
    <xf numFmtId="0" fontId="6" fillId="34" borderId="30" xfId="0" applyFont="1" applyFill="1" applyBorder="1" applyAlignment="1">
      <alignment horizontal="left" vertical="top"/>
    </xf>
    <xf numFmtId="0" fontId="10" fillId="34" borderId="30" xfId="0" applyFont="1" applyFill="1" applyBorder="1" applyAlignment="1">
      <alignment horizontal="left" vertical="top"/>
    </xf>
    <xf numFmtId="0" fontId="11" fillId="34" borderId="30" xfId="0" applyFont="1" applyFill="1" applyBorder="1" applyAlignment="1">
      <alignment horizontal="left" vertical="top"/>
    </xf>
    <xf numFmtId="0" fontId="21" fillId="34" borderId="30" xfId="0" applyFont="1" applyFill="1" applyBorder="1" applyAlignment="1">
      <alignment horizontal="left" vertical="top"/>
    </xf>
    <xf numFmtId="0" fontId="4" fillId="19" borderId="235" xfId="0" applyFont="1" applyFill="1" applyBorder="1" applyAlignment="1">
      <alignment horizontal="left" vertical="top"/>
    </xf>
    <xf numFmtId="0" fontId="8" fillId="19" borderId="236" xfId="0" applyFont="1" applyFill="1" applyBorder="1" applyAlignment="1">
      <alignment horizontal="left" vertical="top"/>
    </xf>
    <xf numFmtId="0" fontId="9" fillId="19" borderId="236" xfId="0" applyFont="1" applyFill="1" applyBorder="1" applyAlignment="1">
      <alignment horizontal="left" vertical="top"/>
    </xf>
    <xf numFmtId="0" fontId="7" fillId="19" borderId="236" xfId="0" applyFont="1" applyFill="1" applyBorder="1" applyAlignment="1">
      <alignment horizontal="left" vertical="top"/>
    </xf>
    <xf numFmtId="0" fontId="6" fillId="19" borderId="236" xfId="0" applyFont="1" applyFill="1" applyBorder="1" applyAlignment="1">
      <alignment horizontal="left" vertical="top"/>
    </xf>
    <xf numFmtId="0" fontId="10" fillId="19" borderId="236" xfId="0" applyFont="1" applyFill="1" applyBorder="1" applyAlignment="1">
      <alignment horizontal="left" vertical="top"/>
    </xf>
    <xf numFmtId="0" fontId="11" fillId="19" borderId="236" xfId="0" applyFont="1" applyFill="1" applyBorder="1" applyAlignment="1">
      <alignment horizontal="left" vertical="top"/>
    </xf>
    <xf numFmtId="0" fontId="21" fillId="19" borderId="236" xfId="0" applyFont="1" applyFill="1" applyBorder="1" applyAlignment="1">
      <alignment horizontal="left" vertical="top"/>
    </xf>
    <xf numFmtId="0" fontId="4" fillId="17" borderId="237" xfId="0" applyFont="1" applyFill="1" applyBorder="1" applyAlignment="1">
      <alignment horizontal="left" vertical="top"/>
    </xf>
    <xf numFmtId="0" fontId="8" fillId="17" borderId="238" xfId="0" applyFont="1" applyFill="1" applyBorder="1" applyAlignment="1">
      <alignment horizontal="left" vertical="top"/>
    </xf>
    <xf numFmtId="0" fontId="9" fillId="17" borderId="238" xfId="0" applyFont="1" applyFill="1" applyBorder="1" applyAlignment="1">
      <alignment horizontal="left" vertical="top"/>
    </xf>
    <xf numFmtId="0" fontId="7" fillId="17" borderId="238" xfId="0" applyFont="1" applyFill="1" applyBorder="1" applyAlignment="1">
      <alignment horizontal="left" vertical="top"/>
    </xf>
    <xf numFmtId="0" fontId="6" fillId="17" borderId="238" xfId="0" applyFont="1" applyFill="1" applyBorder="1" applyAlignment="1">
      <alignment horizontal="left" vertical="top"/>
    </xf>
    <xf numFmtId="0" fontId="10" fillId="17" borderId="238" xfId="0" applyFont="1" applyFill="1" applyBorder="1" applyAlignment="1">
      <alignment horizontal="left" vertical="top"/>
    </xf>
    <xf numFmtId="0" fontId="11" fillId="17" borderId="238" xfId="0" applyFont="1" applyFill="1" applyBorder="1" applyAlignment="1">
      <alignment horizontal="left" vertical="top"/>
    </xf>
    <xf numFmtId="0" fontId="21" fillId="17" borderId="238" xfId="0" applyFont="1" applyFill="1" applyBorder="1" applyAlignment="1">
      <alignment horizontal="left" vertical="top"/>
    </xf>
    <xf numFmtId="0" fontId="4" fillId="17" borderId="239" xfId="0" applyFont="1" applyFill="1" applyBorder="1" applyAlignment="1">
      <alignment horizontal="left" vertical="top"/>
    </xf>
    <xf numFmtId="0" fontId="8" fillId="17" borderId="240" xfId="0" applyFont="1" applyFill="1" applyBorder="1" applyAlignment="1">
      <alignment horizontal="left" vertical="top"/>
    </xf>
    <xf numFmtId="0" fontId="9" fillId="17" borderId="240" xfId="0" applyFont="1" applyFill="1" applyBorder="1" applyAlignment="1">
      <alignment horizontal="left" vertical="top"/>
    </xf>
    <xf numFmtId="0" fontId="7" fillId="17" borderId="240" xfId="0" applyFont="1" applyFill="1" applyBorder="1" applyAlignment="1">
      <alignment horizontal="left" vertical="top"/>
    </xf>
    <xf numFmtId="0" fontId="6" fillId="17" borderId="240" xfId="0" applyFont="1" applyFill="1" applyBorder="1" applyAlignment="1">
      <alignment horizontal="left" vertical="top"/>
    </xf>
    <xf numFmtId="0" fontId="10" fillId="17" borderId="240" xfId="0" applyFont="1" applyFill="1" applyBorder="1" applyAlignment="1">
      <alignment horizontal="left" vertical="top"/>
    </xf>
    <xf numFmtId="0" fontId="11" fillId="17" borderId="240" xfId="0" applyFont="1" applyFill="1" applyBorder="1" applyAlignment="1">
      <alignment horizontal="left" vertical="top"/>
    </xf>
    <xf numFmtId="0" fontId="21" fillId="17" borderId="240" xfId="0" applyFont="1" applyFill="1" applyBorder="1" applyAlignment="1">
      <alignment horizontal="left" vertical="top"/>
    </xf>
    <xf numFmtId="0" fontId="4" fillId="17" borderId="270" xfId="0" applyFont="1" applyFill="1" applyBorder="1" applyAlignment="1">
      <alignment horizontal="left" vertical="top"/>
    </xf>
    <xf numFmtId="0" fontId="8" fillId="17" borderId="271" xfId="0" applyFont="1" applyFill="1" applyBorder="1" applyAlignment="1">
      <alignment horizontal="left" vertical="top"/>
    </xf>
    <xf numFmtId="0" fontId="9" fillId="17" borderId="271" xfId="0" applyFont="1" applyFill="1" applyBorder="1" applyAlignment="1">
      <alignment horizontal="left" vertical="top"/>
    </xf>
    <xf numFmtId="0" fontId="7" fillId="17" borderId="271" xfId="0" applyFont="1" applyFill="1" applyBorder="1" applyAlignment="1">
      <alignment horizontal="left" vertical="top"/>
    </xf>
    <xf numFmtId="0" fontId="6" fillId="17" borderId="271" xfId="0" applyFont="1" applyFill="1" applyBorder="1" applyAlignment="1">
      <alignment horizontal="left" vertical="top"/>
    </xf>
    <xf numFmtId="0" fontId="10" fillId="17" borderId="271" xfId="0" applyFont="1" applyFill="1" applyBorder="1" applyAlignment="1">
      <alignment horizontal="left" vertical="top"/>
    </xf>
    <xf numFmtId="0" fontId="11" fillId="17" borderId="271" xfId="0" applyFont="1" applyFill="1" applyBorder="1" applyAlignment="1">
      <alignment horizontal="left" vertical="top"/>
    </xf>
    <xf numFmtId="0" fontId="21" fillId="17" borderId="271" xfId="0" applyFont="1" applyFill="1" applyBorder="1" applyAlignment="1">
      <alignment horizontal="left" vertical="top"/>
    </xf>
    <xf numFmtId="0" fontId="4" fillId="53" borderId="233" xfId="0" applyFont="1" applyFill="1" applyBorder="1" applyAlignment="1">
      <alignment horizontal="left" vertical="top"/>
    </xf>
    <xf numFmtId="0" fontId="8" fillId="53" borderId="30" xfId="0" applyFont="1" applyFill="1" applyBorder="1" applyAlignment="1">
      <alignment horizontal="left" vertical="top"/>
    </xf>
    <xf numFmtId="0" fontId="9" fillId="53" borderId="30" xfId="0" applyFont="1" applyFill="1" applyBorder="1" applyAlignment="1">
      <alignment horizontal="left" vertical="top"/>
    </xf>
    <xf numFmtId="0" fontId="7" fillId="53" borderId="30" xfId="0" applyFont="1" applyFill="1" applyBorder="1" applyAlignment="1">
      <alignment horizontal="left" vertical="top"/>
    </xf>
    <xf numFmtId="0" fontId="6" fillId="53" borderId="30" xfId="0" applyFont="1" applyFill="1" applyBorder="1" applyAlignment="1">
      <alignment horizontal="left" vertical="top"/>
    </xf>
    <xf numFmtId="0" fontId="10" fillId="53" borderId="30" xfId="0" applyFont="1" applyFill="1" applyBorder="1" applyAlignment="1">
      <alignment horizontal="left" vertical="top"/>
    </xf>
    <xf numFmtId="0" fontId="11" fillId="53" borderId="30" xfId="0" applyFont="1" applyFill="1" applyBorder="1" applyAlignment="1">
      <alignment horizontal="left" vertical="top"/>
    </xf>
    <xf numFmtId="0" fontId="21" fillId="53" borderId="30" xfId="0" applyFont="1" applyFill="1" applyBorder="1" applyAlignment="1">
      <alignment horizontal="left" vertical="top"/>
    </xf>
    <xf numFmtId="0" fontId="26" fillId="53" borderId="246" xfId="0" applyFont="1" applyFill="1" applyBorder="1" applyAlignment="1">
      <alignment horizontal="left" vertical="top" wrapText="1"/>
    </xf>
    <xf numFmtId="0" fontId="13" fillId="53" borderId="244" xfId="0" applyFont="1" applyFill="1" applyBorder="1" applyAlignment="1">
      <alignment horizontal="left" vertical="top"/>
    </xf>
    <xf numFmtId="0" fontId="4" fillId="53" borderId="3" xfId="0" applyFont="1" applyFill="1" applyBorder="1" applyAlignment="1">
      <alignment horizontal="center" vertical="top"/>
    </xf>
    <xf numFmtId="0" fontId="4" fillId="53" borderId="3" xfId="0" applyNumberFormat="1" applyFont="1" applyFill="1" applyBorder="1" applyAlignment="1">
      <alignment horizontal="center" vertical="top"/>
    </xf>
    <xf numFmtId="0" fontId="4" fillId="19" borderId="248" xfId="0" applyFont="1" applyFill="1" applyBorder="1" applyAlignment="1">
      <alignment horizontal="left" vertical="top" wrapText="1"/>
    </xf>
    <xf numFmtId="0" fontId="4" fillId="17" borderId="250" xfId="0" applyFont="1" applyFill="1" applyBorder="1" applyAlignment="1">
      <alignment horizontal="left" vertical="top"/>
    </xf>
    <xf numFmtId="0" fontId="4" fillId="17" borderId="252" xfId="0" applyFont="1" applyFill="1" applyBorder="1" applyAlignment="1">
      <alignment horizontal="left" vertical="top"/>
    </xf>
    <xf numFmtId="0" fontId="4" fillId="17" borderId="272" xfId="0" applyFont="1" applyFill="1" applyBorder="1" applyAlignment="1">
      <alignment horizontal="left" vertical="top"/>
    </xf>
    <xf numFmtId="0" fontId="31" fillId="18" borderId="216" xfId="0" applyFont="1" applyFill="1" applyBorder="1" applyAlignment="1">
      <alignment horizontal="left" vertical="center"/>
    </xf>
    <xf numFmtId="0" fontId="31" fillId="18" borderId="6" xfId="0" applyFont="1" applyFill="1" applyBorder="1" applyAlignment="1">
      <alignment horizontal="left" vertical="center"/>
    </xf>
    <xf numFmtId="0" fontId="31" fillId="18" borderId="217" xfId="0" applyFont="1" applyFill="1" applyBorder="1" applyAlignment="1">
      <alignment horizontal="left" vertical="center"/>
    </xf>
    <xf numFmtId="0" fontId="3" fillId="5" borderId="222" xfId="0" applyFont="1" applyFill="1" applyBorder="1" applyAlignment="1">
      <alignment horizontal="left" vertical="center"/>
    </xf>
    <xf numFmtId="0" fontId="3" fillId="5" borderId="15" xfId="0" applyFont="1" applyFill="1" applyBorder="1" applyAlignment="1">
      <alignment horizontal="left" vertical="center"/>
    </xf>
    <xf numFmtId="0" fontId="3" fillId="6" borderId="222" xfId="0" applyFont="1" applyFill="1" applyBorder="1" applyAlignment="1">
      <alignment horizontal="left" vertical="center"/>
    </xf>
    <xf numFmtId="0" fontId="3" fillId="6" borderId="15" xfId="0" applyFont="1" applyFill="1" applyBorder="1" applyAlignment="1">
      <alignment horizontal="left" vertical="center"/>
    </xf>
    <xf numFmtId="0" fontId="13" fillId="17" borderId="224" xfId="0" applyFont="1" applyFill="1" applyBorder="1" applyAlignment="1">
      <alignment horizontal="left" vertical="center"/>
    </xf>
    <xf numFmtId="0" fontId="13" fillId="17" borderId="225" xfId="0" applyFont="1" applyFill="1" applyBorder="1" applyAlignment="1">
      <alignment horizontal="left" vertical="center"/>
    </xf>
    <xf numFmtId="0" fontId="13" fillId="23" borderId="2" xfId="0" applyFont="1" applyFill="1" applyBorder="1" applyAlignment="1">
      <alignment horizontal="left" vertical="center"/>
    </xf>
    <xf numFmtId="0" fontId="13" fillId="23" borderId="3" xfId="0" applyFont="1" applyFill="1" applyBorder="1" applyAlignment="1">
      <alignment horizontal="left" vertical="center"/>
    </xf>
    <xf numFmtId="0" fontId="3" fillId="28" borderId="2" xfId="0" applyFont="1" applyFill="1" applyBorder="1" applyAlignment="1">
      <alignment horizontal="left" vertical="center" wrapText="1"/>
    </xf>
    <xf numFmtId="0" fontId="3" fillId="28" borderId="3" xfId="0" applyFont="1" applyFill="1" applyBorder="1" applyAlignment="1">
      <alignment horizontal="left" vertical="center" wrapText="1"/>
    </xf>
    <xf numFmtId="0" fontId="3" fillId="28" borderId="4" xfId="0" applyFont="1" applyFill="1" applyBorder="1" applyAlignment="1">
      <alignment horizontal="left" vertical="center" wrapText="1"/>
    </xf>
    <xf numFmtId="0" fontId="36" fillId="27" borderId="276" xfId="0" applyFont="1" applyFill="1" applyBorder="1" applyAlignment="1">
      <alignment horizontal="left" vertical="center"/>
    </xf>
    <xf numFmtId="0" fontId="36" fillId="27" borderId="274" xfId="0" applyFont="1" applyFill="1" applyBorder="1" applyAlignment="1">
      <alignment horizontal="left" vertical="center"/>
    </xf>
    <xf numFmtId="0" fontId="36" fillId="27" borderId="277" xfId="0" applyFont="1" applyFill="1" applyBorder="1" applyAlignment="1">
      <alignment horizontal="left" vertical="center"/>
    </xf>
    <xf numFmtId="0" fontId="40" fillId="25" borderId="211" xfId="0" applyFont="1" applyFill="1" applyBorder="1" applyAlignment="1">
      <alignment horizontal="left" vertical="center" wrapText="1"/>
    </xf>
    <xf numFmtId="0" fontId="40" fillId="25" borderId="212" xfId="0" applyFont="1" applyFill="1" applyBorder="1" applyAlignment="1">
      <alignment horizontal="left" vertical="center" wrapText="1"/>
    </xf>
    <xf numFmtId="0" fontId="3" fillId="25" borderId="212" xfId="0" applyFont="1" applyFill="1" applyBorder="1" applyAlignment="1">
      <alignment horizontal="left" vertical="center" wrapText="1"/>
    </xf>
    <xf numFmtId="0" fontId="3" fillId="25" borderId="213" xfId="0" applyFont="1" applyFill="1" applyBorder="1" applyAlignment="1">
      <alignment horizontal="left" vertical="center" wrapText="1"/>
    </xf>
    <xf numFmtId="0" fontId="40" fillId="25" borderId="189" xfId="0" applyFont="1" applyFill="1" applyBorder="1" applyAlignment="1">
      <alignment horizontal="left" vertical="center" wrapText="1"/>
    </xf>
    <xf numFmtId="0" fontId="40" fillId="25" borderId="190" xfId="0" applyFont="1" applyFill="1" applyBorder="1" applyAlignment="1">
      <alignment horizontal="left" vertical="center" wrapText="1"/>
    </xf>
    <xf numFmtId="0" fontId="3" fillId="25" borderId="190" xfId="0" applyFont="1" applyFill="1" applyBorder="1" applyAlignment="1">
      <alignment horizontal="left" vertical="center" wrapText="1"/>
    </xf>
    <xf numFmtId="0" fontId="3" fillId="25" borderId="191" xfId="0" applyFont="1" applyFill="1" applyBorder="1" applyAlignment="1">
      <alignment horizontal="left" vertical="center" wrapText="1"/>
    </xf>
    <xf numFmtId="0" fontId="31" fillId="18" borderId="194" xfId="0" applyFont="1" applyFill="1" applyBorder="1" applyAlignment="1">
      <alignment horizontal="left" vertical="center"/>
    </xf>
    <xf numFmtId="0" fontId="31" fillId="18" borderId="195" xfId="0" applyFont="1" applyFill="1" applyBorder="1" applyAlignment="1">
      <alignment horizontal="left" vertical="center"/>
    </xf>
    <xf numFmtId="0" fontId="3" fillId="5" borderId="200" xfId="0" applyFont="1" applyFill="1" applyBorder="1" applyAlignment="1">
      <alignment horizontal="left" vertical="center"/>
    </xf>
    <xf numFmtId="0" fontId="3" fillId="6" borderId="200" xfId="0" applyFont="1" applyFill="1" applyBorder="1" applyAlignment="1">
      <alignment horizontal="left" vertical="center"/>
    </xf>
    <xf numFmtId="0" fontId="13" fillId="17" borderId="202" xfId="0" applyFont="1" applyFill="1" applyBorder="1" applyAlignment="1">
      <alignment horizontal="left" vertical="center"/>
    </xf>
    <xf numFmtId="0" fontId="13" fillId="17" borderId="203" xfId="0" applyFont="1" applyFill="1" applyBorder="1" applyAlignment="1">
      <alignment horizontal="left" vertical="center"/>
    </xf>
    <xf numFmtId="0" fontId="36" fillId="27" borderId="278" xfId="0" applyFont="1" applyFill="1" applyBorder="1" applyAlignment="1">
      <alignment horizontal="left" vertical="center"/>
    </xf>
    <xf numFmtId="0" fontId="36" fillId="27" borderId="279" xfId="0" applyFont="1" applyFill="1" applyBorder="1" applyAlignment="1">
      <alignment horizontal="left" vertical="center"/>
    </xf>
    <xf numFmtId="0" fontId="36" fillId="27" borderId="280" xfId="0" applyFont="1" applyFill="1" applyBorder="1" applyAlignment="1">
      <alignment horizontal="left" vertical="center"/>
    </xf>
    <xf numFmtId="0" fontId="36" fillId="27" borderId="281" xfId="0" applyFont="1" applyFill="1" applyBorder="1" applyAlignment="1">
      <alignment horizontal="left" vertical="center"/>
    </xf>
    <xf numFmtId="0" fontId="40" fillId="25" borderId="167" xfId="0" applyFont="1" applyFill="1" applyBorder="1" applyAlignment="1">
      <alignment horizontal="left" vertical="center" wrapText="1"/>
    </xf>
    <xf numFmtId="0" fontId="40" fillId="25" borderId="168" xfId="0" applyFont="1" applyFill="1" applyBorder="1" applyAlignment="1">
      <alignment horizontal="left" vertical="center" wrapText="1"/>
    </xf>
    <xf numFmtId="0" fontId="3" fillId="25" borderId="168" xfId="0" applyFont="1" applyFill="1" applyBorder="1" applyAlignment="1">
      <alignment horizontal="left" vertical="center" wrapText="1"/>
    </xf>
    <xf numFmtId="0" fontId="3" fillId="25" borderId="169" xfId="0" applyFont="1" applyFill="1" applyBorder="1" applyAlignment="1">
      <alignment horizontal="left" vertical="center" wrapText="1"/>
    </xf>
    <xf numFmtId="0" fontId="31" fillId="18" borderId="172" xfId="0" applyFont="1" applyFill="1" applyBorder="1" applyAlignment="1">
      <alignment horizontal="left" vertical="center"/>
    </xf>
    <xf numFmtId="0" fontId="31" fillId="18" borderId="173" xfId="0" applyFont="1" applyFill="1" applyBorder="1" applyAlignment="1">
      <alignment horizontal="left" vertical="center"/>
    </xf>
    <xf numFmtId="0" fontId="3" fillId="5" borderId="178" xfId="0" applyFont="1" applyFill="1" applyBorder="1" applyAlignment="1">
      <alignment horizontal="left" vertical="center"/>
    </xf>
    <xf numFmtId="0" fontId="3" fillId="6" borderId="178" xfId="0" applyFont="1" applyFill="1" applyBorder="1" applyAlignment="1">
      <alignment horizontal="left" vertical="center"/>
    </xf>
    <xf numFmtId="0" fontId="13" fillId="17" borderId="180" xfId="0" applyFont="1" applyFill="1" applyBorder="1" applyAlignment="1">
      <alignment horizontal="left" vertical="center"/>
    </xf>
    <xf numFmtId="0" fontId="13" fillId="17" borderId="181" xfId="0" applyFont="1" applyFill="1" applyBorder="1" applyAlignment="1">
      <alignment horizontal="left" vertical="center"/>
    </xf>
    <xf numFmtId="0" fontId="36" fillId="27" borderId="282" xfId="0" applyFont="1" applyFill="1" applyBorder="1" applyAlignment="1">
      <alignment horizontal="left" vertical="center"/>
    </xf>
    <xf numFmtId="0" fontId="36" fillId="27" borderId="283" xfId="0" applyFont="1" applyFill="1" applyBorder="1" applyAlignment="1">
      <alignment horizontal="left" vertical="center"/>
    </xf>
    <xf numFmtId="0" fontId="40" fillId="25" borderId="135" xfId="0" applyFont="1" applyFill="1" applyBorder="1" applyAlignment="1">
      <alignment horizontal="left" vertical="center" wrapText="1"/>
    </xf>
    <xf numFmtId="0" fontId="40" fillId="25" borderId="136" xfId="0" applyFont="1" applyFill="1" applyBorder="1" applyAlignment="1">
      <alignment horizontal="left" vertical="center" wrapText="1"/>
    </xf>
    <xf numFmtId="0" fontId="3" fillId="25" borderId="136" xfId="0" applyFont="1" applyFill="1" applyBorder="1" applyAlignment="1">
      <alignment horizontal="left" vertical="center" wrapText="1"/>
    </xf>
    <xf numFmtId="0" fontId="3" fillId="25" borderId="137" xfId="0" applyFont="1" applyFill="1" applyBorder="1" applyAlignment="1">
      <alignment horizontal="left" vertical="center" wrapText="1"/>
    </xf>
    <xf numFmtId="0" fontId="31" fillId="18" borderId="140" xfId="0" applyFont="1" applyFill="1" applyBorder="1" applyAlignment="1">
      <alignment horizontal="left" vertical="center"/>
    </xf>
    <xf numFmtId="0" fontId="31" fillId="18" borderId="141" xfId="0" applyFont="1" applyFill="1" applyBorder="1" applyAlignment="1">
      <alignment horizontal="left" vertical="center"/>
    </xf>
    <xf numFmtId="0" fontId="3" fillId="5" borderId="146" xfId="0" applyFont="1" applyFill="1" applyBorder="1" applyAlignment="1">
      <alignment horizontal="left" vertical="center"/>
    </xf>
    <xf numFmtId="0" fontId="3" fillId="6" borderId="146" xfId="0" applyFont="1" applyFill="1" applyBorder="1" applyAlignment="1">
      <alignment horizontal="left" vertical="center"/>
    </xf>
    <xf numFmtId="0" fontId="13" fillId="17" borderId="148" xfId="0" applyFont="1" applyFill="1" applyBorder="1" applyAlignment="1">
      <alignment horizontal="left" vertical="center"/>
    </xf>
    <xf numFmtId="0" fontId="13" fillId="17" borderId="149" xfId="0" applyFont="1" applyFill="1" applyBorder="1" applyAlignment="1">
      <alignment horizontal="left" vertical="center"/>
    </xf>
    <xf numFmtId="0" fontId="36" fillId="27" borderId="284" xfId="0" applyFont="1" applyFill="1" applyBorder="1" applyAlignment="1">
      <alignment horizontal="left" vertical="center"/>
    </xf>
    <xf numFmtId="0" fontId="36" fillId="27" borderId="285" xfId="0" applyFont="1" applyFill="1" applyBorder="1" applyAlignment="1">
      <alignment horizontal="left" vertical="center"/>
    </xf>
    <xf numFmtId="0" fontId="40" fillId="25" borderId="103" xfId="0" applyFont="1" applyFill="1" applyBorder="1" applyAlignment="1">
      <alignment horizontal="left" vertical="center" wrapText="1"/>
    </xf>
    <xf numFmtId="0" fontId="40" fillId="25" borderId="104" xfId="0" applyFont="1" applyFill="1" applyBorder="1" applyAlignment="1">
      <alignment horizontal="left" vertical="center" wrapText="1"/>
    </xf>
    <xf numFmtId="0" fontId="3" fillId="25" borderId="104" xfId="0" applyFont="1" applyFill="1" applyBorder="1" applyAlignment="1">
      <alignment horizontal="left" vertical="center" wrapText="1"/>
    </xf>
    <xf numFmtId="0" fontId="3" fillId="25" borderId="105" xfId="0" applyFont="1" applyFill="1" applyBorder="1" applyAlignment="1">
      <alignment horizontal="left" vertical="center" wrapText="1"/>
    </xf>
    <xf numFmtId="0" fontId="31" fillId="18" borderId="108" xfId="0" applyFont="1" applyFill="1" applyBorder="1" applyAlignment="1">
      <alignment horizontal="left" vertical="center"/>
    </xf>
    <xf numFmtId="0" fontId="31" fillId="18" borderId="109" xfId="0" applyFont="1" applyFill="1" applyBorder="1" applyAlignment="1">
      <alignment horizontal="left" vertical="center"/>
    </xf>
    <xf numFmtId="0" fontId="3" fillId="5" borderId="114" xfId="0" applyFont="1" applyFill="1" applyBorder="1" applyAlignment="1">
      <alignment horizontal="left" vertical="center"/>
    </xf>
    <xf numFmtId="0" fontId="3" fillId="6" borderId="114" xfId="0" applyFont="1" applyFill="1" applyBorder="1" applyAlignment="1">
      <alignment horizontal="left" vertical="center"/>
    </xf>
    <xf numFmtId="0" fontId="13" fillId="17" borderId="116" xfId="0" applyFont="1" applyFill="1" applyBorder="1" applyAlignment="1">
      <alignment horizontal="left" vertical="center"/>
    </xf>
    <xf numFmtId="0" fontId="13" fillId="17" borderId="117" xfId="0" applyFont="1" applyFill="1" applyBorder="1" applyAlignment="1">
      <alignment horizontal="left" vertical="center"/>
    </xf>
    <xf numFmtId="0" fontId="36" fillId="27" borderId="273" xfId="0" applyFont="1" applyFill="1" applyBorder="1" applyAlignment="1">
      <alignment horizontal="left" vertical="center"/>
    </xf>
    <xf numFmtId="0" fontId="36" fillId="27" borderId="275" xfId="0" applyFont="1" applyFill="1" applyBorder="1" applyAlignment="1">
      <alignment horizontal="left" vertical="center"/>
    </xf>
    <xf numFmtId="0" fontId="40" fillId="25" borderId="79" xfId="0" applyFont="1" applyFill="1" applyBorder="1" applyAlignment="1">
      <alignment horizontal="left" vertical="center" wrapText="1"/>
    </xf>
    <xf numFmtId="0" fontId="40" fillId="25" borderId="80" xfId="0" applyFont="1" applyFill="1" applyBorder="1" applyAlignment="1">
      <alignment horizontal="left" vertical="center" wrapText="1"/>
    </xf>
    <xf numFmtId="0" fontId="3" fillId="25" borderId="80" xfId="0" applyFont="1" applyFill="1" applyBorder="1" applyAlignment="1">
      <alignment horizontal="left" vertical="center" wrapText="1"/>
    </xf>
    <xf numFmtId="0" fontId="3" fillId="25" borderId="81" xfId="0" applyFont="1" applyFill="1" applyBorder="1" applyAlignment="1">
      <alignment horizontal="left" vertical="center" wrapText="1"/>
    </xf>
    <xf numFmtId="0" fontId="31" fillId="18" borderId="84" xfId="0" applyFont="1" applyFill="1" applyBorder="1" applyAlignment="1">
      <alignment horizontal="left" vertical="center"/>
    </xf>
    <xf numFmtId="0" fontId="31" fillId="18" borderId="85" xfId="0" applyFont="1" applyFill="1" applyBorder="1" applyAlignment="1">
      <alignment horizontal="left" vertical="center"/>
    </xf>
    <xf numFmtId="0" fontId="3" fillId="5" borderId="90" xfId="0" applyFont="1" applyFill="1" applyBorder="1" applyAlignment="1">
      <alignment horizontal="left" vertical="center"/>
    </xf>
    <xf numFmtId="0" fontId="3" fillId="6" borderId="90" xfId="0" applyFont="1" applyFill="1" applyBorder="1" applyAlignment="1">
      <alignment horizontal="left" vertical="center"/>
    </xf>
    <xf numFmtId="0" fontId="13" fillId="17" borderId="92" xfId="0" applyFont="1" applyFill="1" applyBorder="1" applyAlignment="1">
      <alignment horizontal="left" vertical="center"/>
    </xf>
    <xf numFmtId="0" fontId="13" fillId="17" borderId="93" xfId="0" applyFont="1" applyFill="1" applyBorder="1" applyAlignment="1">
      <alignment horizontal="left" vertical="center"/>
    </xf>
    <xf numFmtId="0" fontId="36" fillId="27" borderId="286" xfId="0" applyFont="1" applyFill="1" applyBorder="1" applyAlignment="1">
      <alignment horizontal="left" vertical="center"/>
    </xf>
    <xf numFmtId="0" fontId="36" fillId="27" borderId="287" xfId="0" applyFont="1" applyFill="1" applyBorder="1" applyAlignment="1">
      <alignment horizontal="left" vertical="center"/>
    </xf>
    <xf numFmtId="0" fontId="40" fillId="25" borderId="45" xfId="0" applyFont="1" applyFill="1" applyBorder="1" applyAlignment="1">
      <alignment horizontal="left" vertical="center" wrapText="1"/>
    </xf>
    <xf numFmtId="0" fontId="40" fillId="25" borderId="46" xfId="0" applyFont="1" applyFill="1" applyBorder="1" applyAlignment="1">
      <alignment horizontal="left" vertical="center" wrapText="1"/>
    </xf>
    <xf numFmtId="0" fontId="3" fillId="25" borderId="46" xfId="0" applyFont="1" applyFill="1" applyBorder="1" applyAlignment="1">
      <alignment horizontal="left" vertical="center" wrapText="1"/>
    </xf>
    <xf numFmtId="0" fontId="3" fillId="25" borderId="47" xfId="0" applyFont="1" applyFill="1" applyBorder="1" applyAlignment="1">
      <alignment horizontal="left" vertical="center" wrapText="1"/>
    </xf>
    <xf numFmtId="0" fontId="31" fillId="18" borderId="50" xfId="0" applyFont="1" applyFill="1" applyBorder="1" applyAlignment="1">
      <alignment horizontal="left" vertical="center"/>
    </xf>
    <xf numFmtId="0" fontId="31" fillId="18" borderId="51" xfId="0" applyFont="1" applyFill="1" applyBorder="1" applyAlignment="1">
      <alignment horizontal="left" vertical="center"/>
    </xf>
    <xf numFmtId="0" fontId="3" fillId="5" borderId="56" xfId="0" applyFont="1" applyFill="1" applyBorder="1" applyAlignment="1">
      <alignment horizontal="left" vertical="center"/>
    </xf>
    <xf numFmtId="0" fontId="3" fillId="6" borderId="56" xfId="0" applyFont="1" applyFill="1" applyBorder="1" applyAlignment="1">
      <alignment horizontal="left" vertical="center"/>
    </xf>
    <xf numFmtId="0" fontId="13" fillId="17" borderId="58" xfId="0" applyFont="1" applyFill="1" applyBorder="1" applyAlignment="1">
      <alignment horizontal="left" vertical="center"/>
    </xf>
    <xf numFmtId="0" fontId="13" fillId="17" borderId="59" xfId="0" applyFont="1" applyFill="1" applyBorder="1" applyAlignment="1">
      <alignment horizontal="left" vertical="center"/>
    </xf>
    <xf numFmtId="0" fontId="13" fillId="10" borderId="16" xfId="0" applyFont="1" applyFill="1" applyBorder="1" applyAlignment="1">
      <alignment horizontal="left" vertical="center"/>
    </xf>
    <xf numFmtId="0" fontId="3" fillId="10" borderId="16" xfId="0" applyFont="1" applyFill="1" applyBorder="1" applyAlignment="1">
      <alignment horizontal="left" vertical="center"/>
    </xf>
    <xf numFmtId="0" fontId="36" fillId="24" borderId="16" xfId="0" applyFont="1" applyFill="1" applyBorder="1" applyAlignment="1">
      <alignment horizontal="left" vertical="center"/>
    </xf>
    <xf numFmtId="0" fontId="24" fillId="10" borderId="16" xfId="0" applyFont="1" applyFill="1" applyBorder="1" applyAlignment="1">
      <alignment horizontal="center" vertical="center"/>
    </xf>
    <xf numFmtId="0" fontId="4" fillId="10" borderId="16" xfId="0" applyFont="1" applyFill="1" applyBorder="1" applyAlignment="1">
      <alignment horizontal="left" vertical="top" wrapText="1"/>
    </xf>
    <xf numFmtId="0" fontId="36" fillId="27" borderId="288" xfId="0" applyFont="1" applyFill="1" applyBorder="1" applyAlignment="1">
      <alignment horizontal="left" vertical="center"/>
    </xf>
    <xf numFmtId="0" fontId="36" fillId="27" borderId="289" xfId="0" applyFont="1" applyFill="1" applyBorder="1" applyAlignment="1">
      <alignment horizontal="left" vertical="center"/>
    </xf>
    <xf numFmtId="0" fontId="36" fillId="27" borderId="290" xfId="0" applyFont="1" applyFill="1" applyBorder="1" applyAlignment="1">
      <alignment horizontal="left" vertical="center"/>
    </xf>
    <xf numFmtId="0" fontId="36" fillId="27" borderId="291" xfId="0" applyFont="1" applyFill="1" applyBorder="1" applyAlignment="1">
      <alignment horizontal="left" vertical="center"/>
    </xf>
    <xf numFmtId="0" fontId="36" fillId="27" borderId="95" xfId="0" applyFont="1" applyFill="1" applyBorder="1" applyAlignment="1">
      <alignment horizontal="left" vertical="center"/>
    </xf>
    <xf numFmtId="0" fontId="36" fillId="27" borderId="21" xfId="0" applyFont="1" applyFill="1" applyBorder="1" applyAlignment="1">
      <alignment horizontal="left" vertical="center"/>
    </xf>
    <xf numFmtId="0" fontId="36" fillId="27" borderId="96" xfId="0" applyFont="1" applyFill="1" applyBorder="1" applyAlignment="1">
      <alignment horizontal="left" vertical="center"/>
    </xf>
    <xf numFmtId="0" fontId="36" fillId="27" borderId="64" xfId="0" applyFont="1" applyFill="1" applyBorder="1" applyAlignment="1">
      <alignment horizontal="left" vertical="center"/>
    </xf>
    <xf numFmtId="0" fontId="36" fillId="27" borderId="65" xfId="0" applyFont="1" applyFill="1" applyBorder="1" applyAlignment="1">
      <alignment horizontal="left" vertical="center"/>
    </xf>
    <xf numFmtId="0" fontId="24" fillId="23" borderId="241" xfId="0" applyFont="1" applyFill="1" applyBorder="1" applyAlignment="1">
      <alignment horizontal="center" vertical="center"/>
    </xf>
    <xf numFmtId="0" fontId="24" fillId="23" borderId="242" xfId="0" applyFont="1" applyFill="1" applyBorder="1" applyAlignment="1">
      <alignment horizontal="center" vertical="center"/>
    </xf>
    <xf numFmtId="0" fontId="24" fillId="23" borderId="243" xfId="0" applyFont="1" applyFill="1" applyBorder="1" applyAlignment="1">
      <alignment horizontal="center" vertical="center"/>
    </xf>
    <xf numFmtId="0" fontId="24" fillId="35" borderId="241" xfId="0" applyFont="1" applyFill="1" applyBorder="1" applyAlignment="1">
      <alignment horizontal="center" vertical="center"/>
    </xf>
    <xf numFmtId="0" fontId="24" fillId="35" borderId="242" xfId="0" applyFont="1" applyFill="1" applyBorder="1" applyAlignment="1">
      <alignment horizontal="center" vertical="center"/>
    </xf>
    <xf numFmtId="0" fontId="42" fillId="35" borderId="243" xfId="0" applyFont="1" applyFill="1" applyBorder="1" applyAlignment="1">
      <alignment horizontal="center" vertical="center"/>
    </xf>
    <xf numFmtId="0" fontId="3" fillId="28" borderId="5" xfId="0" applyFont="1" applyFill="1" applyBorder="1" applyAlignment="1">
      <alignment horizontal="left" vertical="top"/>
    </xf>
    <xf numFmtId="0" fontId="3" fillId="28" borderId="6" xfId="0" applyFont="1" applyFill="1" applyBorder="1" applyAlignment="1">
      <alignment horizontal="left" vertical="top"/>
    </xf>
    <xf numFmtId="0" fontId="3" fillId="28" borderId="7" xfId="0" applyFont="1" applyFill="1" applyBorder="1" applyAlignment="1">
      <alignment horizontal="left" vertical="top"/>
    </xf>
    <xf numFmtId="0" fontId="24" fillId="35" borderId="264" xfId="0" applyFont="1" applyFill="1" applyBorder="1" applyAlignment="1">
      <alignment horizontal="center" vertical="center"/>
    </xf>
    <xf numFmtId="0" fontId="24" fillId="35" borderId="265" xfId="0" applyFont="1" applyFill="1" applyBorder="1" applyAlignment="1">
      <alignment horizontal="center" vertical="center"/>
    </xf>
    <xf numFmtId="0" fontId="24" fillId="35" borderId="266" xfId="0" applyFont="1" applyFill="1" applyBorder="1" applyAlignment="1">
      <alignment horizontal="center" vertical="center"/>
    </xf>
    <xf numFmtId="0" fontId="3" fillId="54" borderId="2" xfId="0" applyFont="1" applyFill="1" applyBorder="1" applyAlignment="1">
      <alignment horizontal="left" vertical="center" wrapText="1"/>
    </xf>
    <xf numFmtId="0" fontId="3" fillId="54" borderId="3" xfId="0" applyFont="1" applyFill="1" applyBorder="1" applyAlignment="1">
      <alignment horizontal="left" vertical="center" wrapText="1"/>
    </xf>
    <xf numFmtId="0" fontId="3" fillId="54" borderId="4" xfId="0" applyFont="1" applyFill="1" applyBorder="1" applyAlignment="1">
      <alignment horizontal="left" vertical="center" wrapText="1"/>
    </xf>
    <xf numFmtId="0" fontId="39" fillId="54" borderId="6" xfId="0" applyFont="1" applyFill="1" applyBorder="1" applyAlignment="1">
      <alignment horizontal="left" vertical="center" wrapText="1"/>
    </xf>
    <xf numFmtId="0" fontId="39" fillId="54" borderId="6" xfId="0" applyFont="1" applyFill="1" applyBorder="1" applyAlignment="1">
      <alignment horizontal="left" vertical="center"/>
    </xf>
    <xf numFmtId="0" fontId="39" fillId="54" borderId="292" xfId="0" applyFont="1" applyFill="1" applyBorder="1" applyAlignment="1">
      <alignment horizontal="left" vertical="center"/>
    </xf>
    <xf numFmtId="0" fontId="39" fillId="54" borderId="292" xfId="0" applyFont="1" applyFill="1" applyBorder="1" applyAlignment="1">
      <alignment horizontal="left" vertical="center" wrapText="1"/>
    </xf>
  </cellXfs>
  <cellStyles count="25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theme" Target="theme/theme1.xml"/><Relationship Id="rId17" Type="http://schemas.openxmlformats.org/officeDocument/2006/relationships/styles" Target="styles.xml"/><Relationship Id="rId18" Type="http://schemas.openxmlformats.org/officeDocument/2006/relationships/sharedStrings" Target="sharedStrings.xml"/><Relationship Id="rId1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ER2989"/>
  <sheetViews>
    <sheetView tabSelected="1" workbookViewId="0">
      <selection activeCell="H2" sqref="H2:P2"/>
    </sheetView>
  </sheetViews>
  <sheetFormatPr baseColWidth="10" defaultRowHeight="15" x14ac:dyDescent="0"/>
  <cols>
    <col min="1" max="1" width="0.5" style="18" customWidth="1"/>
    <col min="2" max="2" width="9.83203125" style="10" customWidth="1"/>
    <col min="3" max="3" width="5.33203125" style="1" customWidth="1"/>
    <col min="4" max="4" width="5.83203125" style="11" customWidth="1"/>
    <col min="5" max="5" width="4.6640625" style="12" customWidth="1"/>
    <col min="6" max="6" width="4.6640625" style="8" customWidth="1"/>
    <col min="7" max="7" width="4.6640625" style="9" customWidth="1"/>
    <col min="8" max="8" width="8.83203125" style="1" customWidth="1"/>
    <col min="9" max="9" width="3.6640625" style="4" customWidth="1"/>
    <col min="10" max="10" width="3.6640625" style="5" customWidth="1"/>
    <col min="11" max="11" width="3.6640625" style="3" customWidth="1"/>
    <col min="12" max="12" width="3.6640625" style="2" customWidth="1"/>
    <col min="13" max="13" width="3.6640625" style="6" customWidth="1"/>
    <col min="14" max="14" width="3.6640625" style="7" customWidth="1"/>
    <col min="15" max="15" width="3.6640625" style="43" customWidth="1"/>
    <col min="16" max="16" width="51.33203125" style="1" customWidth="1"/>
    <col min="17" max="17" width="0.5" style="27" customWidth="1"/>
    <col min="18" max="18" width="10.83203125" style="18"/>
    <col min="19" max="43" width="10.83203125" style="959"/>
    <col min="44" max="148" width="10.83203125" style="18"/>
  </cols>
  <sheetData>
    <row r="1" spans="1:148" s="18" customFormat="1" ht="3" customHeight="1" thickBot="1">
      <c r="B1" s="16"/>
      <c r="C1" s="16"/>
      <c r="D1" s="17"/>
      <c r="E1" s="16"/>
      <c r="F1" s="16"/>
      <c r="G1" s="16"/>
      <c r="H1" s="16"/>
      <c r="I1" s="19"/>
      <c r="J1" s="20"/>
      <c r="K1" s="21"/>
      <c r="L1" s="22"/>
      <c r="M1" s="23"/>
      <c r="N1" s="24"/>
      <c r="O1" s="44"/>
      <c r="P1" s="16"/>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row>
    <row r="2" spans="1:148" ht="40" customHeight="1">
      <c r="B2" s="1264" t="s">
        <v>65</v>
      </c>
      <c r="C2" s="1265"/>
      <c r="D2" s="1265"/>
      <c r="E2" s="1265"/>
      <c r="F2" s="1265"/>
      <c r="G2" s="1265"/>
      <c r="H2" s="1266" t="s">
        <v>55</v>
      </c>
      <c r="I2" s="1266"/>
      <c r="J2" s="1266"/>
      <c r="K2" s="1266"/>
      <c r="L2" s="1266"/>
      <c r="M2" s="1266"/>
      <c r="N2" s="1266"/>
      <c r="O2" s="1266"/>
      <c r="P2" s="1267"/>
      <c r="Q2" s="18"/>
    </row>
    <row r="3" spans="1:148" s="26" customFormat="1">
      <c r="A3" s="90"/>
      <c r="B3" s="632"/>
      <c r="C3" s="80"/>
      <c r="D3" s="81" t="s">
        <v>3</v>
      </c>
      <c r="E3" s="56" t="s">
        <v>1</v>
      </c>
      <c r="F3" s="25" t="s">
        <v>2</v>
      </c>
      <c r="G3" s="57" t="s">
        <v>13</v>
      </c>
      <c r="H3" s="82" t="s">
        <v>5</v>
      </c>
      <c r="I3" s="83" t="s">
        <v>6</v>
      </c>
      <c r="J3" s="84" t="s">
        <v>7</v>
      </c>
      <c r="K3" s="85" t="s">
        <v>8</v>
      </c>
      <c r="L3" s="86" t="s">
        <v>9</v>
      </c>
      <c r="M3" s="87" t="s">
        <v>10</v>
      </c>
      <c r="N3" s="88" t="s">
        <v>11</v>
      </c>
      <c r="O3" s="89" t="s">
        <v>12</v>
      </c>
      <c r="P3" s="633" t="s">
        <v>59</v>
      </c>
      <c r="Q3" s="90"/>
      <c r="R3" s="9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row>
    <row r="4" spans="1:148" s="18" customFormat="1" ht="15" customHeight="1">
      <c r="B4" s="1247" t="s">
        <v>53</v>
      </c>
      <c r="C4" s="1248"/>
      <c r="D4" s="1248"/>
      <c r="E4" s="1248"/>
      <c r="F4" s="1248"/>
      <c r="G4" s="1248"/>
      <c r="H4" s="1248"/>
      <c r="I4" s="1248"/>
      <c r="J4" s="1248"/>
      <c r="K4" s="1248"/>
      <c r="L4" s="1248"/>
      <c r="M4" s="1248"/>
      <c r="N4" s="1248"/>
      <c r="O4" s="1248"/>
      <c r="P4" s="1249"/>
      <c r="S4" s="959"/>
      <c r="T4" s="959"/>
      <c r="U4" s="959"/>
      <c r="V4" s="959"/>
      <c r="W4" s="959"/>
      <c r="X4" s="959"/>
      <c r="Y4" s="959"/>
      <c r="Z4" s="959"/>
      <c r="AA4" s="959"/>
      <c r="AB4" s="959"/>
      <c r="AC4" s="959"/>
      <c r="AD4" s="959"/>
      <c r="AE4" s="959"/>
      <c r="AF4" s="959"/>
      <c r="AG4" s="959"/>
      <c r="AH4" s="959"/>
      <c r="AI4" s="959"/>
      <c r="AJ4" s="959"/>
      <c r="AK4" s="959"/>
      <c r="AL4" s="959"/>
      <c r="AM4" s="959"/>
      <c r="AN4" s="959"/>
      <c r="AO4" s="959"/>
      <c r="AP4" s="959"/>
      <c r="AQ4" s="959"/>
    </row>
    <row r="5" spans="1:148" s="158" customFormat="1" ht="13" customHeight="1">
      <c r="A5" s="61"/>
      <c r="B5" s="634" t="s">
        <v>38</v>
      </c>
      <c r="C5" s="148"/>
      <c r="D5" s="149" t="s">
        <v>15</v>
      </c>
      <c r="E5" s="138"/>
      <c r="F5" s="139"/>
      <c r="G5" s="257">
        <f>SUM(E5-F5)</f>
        <v>0</v>
      </c>
      <c r="H5" s="150"/>
      <c r="I5" s="151"/>
      <c r="J5" s="152"/>
      <c r="K5" s="153"/>
      <c r="L5" s="154"/>
      <c r="M5" s="155"/>
      <c r="N5" s="156"/>
      <c r="O5" s="157"/>
      <c r="P5" s="635"/>
      <c r="Q5" s="61"/>
      <c r="R5" s="61"/>
      <c r="S5" s="961"/>
      <c r="T5" s="961"/>
      <c r="U5" s="961"/>
      <c r="V5" s="961"/>
      <c r="W5" s="961"/>
      <c r="X5" s="961"/>
      <c r="Y5" s="961"/>
      <c r="Z5" s="961"/>
      <c r="AA5" s="961"/>
      <c r="AB5" s="961"/>
      <c r="AC5" s="961"/>
      <c r="AD5" s="961"/>
      <c r="AE5" s="961"/>
      <c r="AF5" s="961"/>
      <c r="AG5" s="961"/>
      <c r="AH5" s="961"/>
      <c r="AI5" s="961"/>
      <c r="AJ5" s="961"/>
      <c r="AK5" s="961"/>
      <c r="AL5" s="961"/>
      <c r="AM5" s="961"/>
      <c r="AN5" s="961"/>
      <c r="AO5" s="961"/>
      <c r="AP5" s="961"/>
      <c r="AQ5" s="9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row>
    <row r="6" spans="1:148" s="41" customFormat="1" ht="13" customHeight="1">
      <c r="A6" s="61"/>
      <c r="B6" s="636" t="s">
        <v>14</v>
      </c>
      <c r="C6" s="136"/>
      <c r="D6" s="137" t="s">
        <v>15</v>
      </c>
      <c r="E6" s="138"/>
      <c r="F6" s="139"/>
      <c r="G6" s="257">
        <f>SUM(E6-F6)</f>
        <v>0</v>
      </c>
      <c r="H6" s="140"/>
      <c r="I6" s="141"/>
      <c r="J6" s="142"/>
      <c r="K6" s="143"/>
      <c r="L6" s="144"/>
      <c r="M6" s="145"/>
      <c r="N6" s="146"/>
      <c r="O6" s="147"/>
      <c r="P6" s="637"/>
      <c r="Q6" s="61"/>
      <c r="R6" s="61"/>
      <c r="S6" s="962"/>
      <c r="T6" s="963"/>
      <c r="U6" s="964"/>
      <c r="V6" s="964"/>
      <c r="W6" s="965"/>
      <c r="X6" s="964"/>
      <c r="Y6" s="964"/>
      <c r="Z6" s="964"/>
      <c r="AA6" s="964"/>
      <c r="AB6" s="966"/>
      <c r="AC6" s="967"/>
      <c r="AD6" s="968"/>
      <c r="AE6" s="969"/>
      <c r="AF6" s="970"/>
      <c r="AG6" s="971"/>
      <c r="AH6" s="972"/>
      <c r="AI6" s="964"/>
      <c r="AJ6" s="961"/>
      <c r="AK6" s="961"/>
      <c r="AL6" s="961"/>
      <c r="AM6" s="961"/>
      <c r="AN6" s="961"/>
      <c r="AO6" s="961"/>
      <c r="AP6" s="961"/>
      <c r="AQ6" s="9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row>
    <row r="7" spans="1:148" s="41" customFormat="1" ht="13" customHeight="1">
      <c r="A7" s="61"/>
      <c r="B7" s="636" t="s">
        <v>16</v>
      </c>
      <c r="C7" s="136"/>
      <c r="D7" s="137" t="s">
        <v>15</v>
      </c>
      <c r="E7" s="138"/>
      <c r="F7" s="139"/>
      <c r="G7" s="257">
        <f>SUM(E7-F7)</f>
        <v>0</v>
      </c>
      <c r="H7" s="140"/>
      <c r="I7" s="141"/>
      <c r="J7" s="142"/>
      <c r="K7" s="143"/>
      <c r="L7" s="144"/>
      <c r="M7" s="145"/>
      <c r="N7" s="146"/>
      <c r="O7" s="147"/>
      <c r="P7" s="637"/>
      <c r="Q7" s="61"/>
      <c r="R7" s="61"/>
      <c r="S7" s="962"/>
      <c r="T7" s="963"/>
      <c r="U7" s="964"/>
      <c r="V7" s="964"/>
      <c r="W7" s="965"/>
      <c r="X7" s="964"/>
      <c r="Y7" s="964"/>
      <c r="Z7" s="964"/>
      <c r="AA7" s="964"/>
      <c r="AB7" s="966"/>
      <c r="AC7" s="967"/>
      <c r="AD7" s="968"/>
      <c r="AE7" s="969"/>
      <c r="AF7" s="970"/>
      <c r="AG7" s="971"/>
      <c r="AH7" s="972"/>
      <c r="AI7" s="964"/>
      <c r="AJ7" s="961"/>
      <c r="AK7" s="961"/>
      <c r="AL7" s="961"/>
      <c r="AM7" s="961"/>
      <c r="AN7" s="961"/>
      <c r="AO7" s="961"/>
      <c r="AP7" s="961"/>
      <c r="AQ7" s="9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row>
    <row r="8" spans="1:148" s="41" customFormat="1" ht="13" customHeight="1">
      <c r="A8" s="61"/>
      <c r="B8" s="636" t="s">
        <v>17</v>
      </c>
      <c r="C8" s="136"/>
      <c r="D8" s="137" t="s">
        <v>15</v>
      </c>
      <c r="E8" s="138"/>
      <c r="F8" s="139"/>
      <c r="G8" s="257">
        <f>SUM(E8-F8)</f>
        <v>0</v>
      </c>
      <c r="H8" s="140"/>
      <c r="I8" s="141"/>
      <c r="J8" s="142"/>
      <c r="K8" s="143"/>
      <c r="L8" s="144"/>
      <c r="M8" s="145"/>
      <c r="N8" s="146"/>
      <c r="O8" s="147"/>
      <c r="P8" s="637"/>
      <c r="Q8" s="61"/>
      <c r="R8" s="61"/>
      <c r="S8" s="973"/>
      <c r="T8" s="973"/>
      <c r="U8" s="973"/>
      <c r="V8" s="973"/>
      <c r="W8" s="974"/>
      <c r="X8" s="973"/>
      <c r="Y8" s="973"/>
      <c r="Z8" s="973"/>
      <c r="AA8" s="973"/>
      <c r="AB8" s="975"/>
      <c r="AC8" s="976"/>
      <c r="AD8" s="977"/>
      <c r="AE8" s="978"/>
      <c r="AF8" s="979"/>
      <c r="AG8" s="980"/>
      <c r="AH8" s="981"/>
      <c r="AI8" s="973"/>
      <c r="AJ8" s="961"/>
      <c r="AK8" s="961"/>
      <c r="AL8" s="961"/>
      <c r="AM8" s="961"/>
      <c r="AN8" s="961"/>
      <c r="AO8" s="961"/>
      <c r="AP8" s="961"/>
      <c r="AQ8" s="9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row>
    <row r="9" spans="1:148" s="41" customFormat="1" ht="13" customHeight="1">
      <c r="A9" s="61"/>
      <c r="B9" s="636" t="s">
        <v>18</v>
      </c>
      <c r="C9" s="136"/>
      <c r="D9" s="137" t="s">
        <v>15</v>
      </c>
      <c r="E9" s="138"/>
      <c r="F9" s="139"/>
      <c r="G9" s="257">
        <f>SUM(E9-F9)</f>
        <v>0</v>
      </c>
      <c r="H9" s="140"/>
      <c r="I9" s="141"/>
      <c r="J9" s="142"/>
      <c r="K9" s="143"/>
      <c r="L9" s="144"/>
      <c r="M9" s="145"/>
      <c r="N9" s="146"/>
      <c r="O9" s="147"/>
      <c r="P9" s="637"/>
      <c r="Q9" s="61"/>
      <c r="R9" s="61"/>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row>
    <row r="10" spans="1:148" s="41" customFormat="1" ht="13" customHeight="1">
      <c r="A10" s="61"/>
      <c r="B10" s="636" t="s">
        <v>19</v>
      </c>
      <c r="C10" s="136"/>
      <c r="D10" s="137" t="s">
        <v>15</v>
      </c>
      <c r="E10" s="138"/>
      <c r="F10" s="139"/>
      <c r="G10" s="257">
        <f>SUM(F10-E10)</f>
        <v>0</v>
      </c>
      <c r="H10" s="159"/>
      <c r="I10" s="160"/>
      <c r="J10" s="161"/>
      <c r="K10" s="162"/>
      <c r="L10" s="163"/>
      <c r="M10" s="164"/>
      <c r="N10" s="165"/>
      <c r="O10" s="166"/>
      <c r="P10" s="638"/>
      <c r="Q10" s="61"/>
      <c r="R10" s="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row>
    <row r="11" spans="1:148" s="41" customFormat="1" ht="13" customHeight="1">
      <c r="A11" s="61"/>
      <c r="B11" s="639" t="s">
        <v>33</v>
      </c>
      <c r="C11" s="167"/>
      <c r="D11" s="168" t="s">
        <v>15</v>
      </c>
      <c r="E11" s="138"/>
      <c r="F11" s="139"/>
      <c r="G11" s="257">
        <f t="shared" ref="G11:G17" si="0">SUM(E11-F11)</f>
        <v>0</v>
      </c>
      <c r="H11" s="169"/>
      <c r="I11" s="170"/>
      <c r="J11" s="171"/>
      <c r="K11" s="172"/>
      <c r="L11" s="173"/>
      <c r="M11" s="174"/>
      <c r="N11" s="175"/>
      <c r="O11" s="176"/>
      <c r="P11" s="640"/>
      <c r="Q11" s="61"/>
      <c r="R11" s="61"/>
      <c r="S11" s="963"/>
      <c r="T11" s="964"/>
      <c r="U11" s="964"/>
      <c r="V11" s="964"/>
      <c r="W11" s="965"/>
      <c r="X11" s="964"/>
      <c r="Y11" s="964"/>
      <c r="Z11" s="964"/>
      <c r="AA11" s="964"/>
      <c r="AB11" s="966"/>
      <c r="AC11" s="967"/>
      <c r="AD11" s="968"/>
      <c r="AE11" s="969"/>
      <c r="AF11" s="970"/>
      <c r="AG11" s="971"/>
      <c r="AH11" s="972"/>
      <c r="AI11" s="964"/>
      <c r="AJ11" s="961"/>
      <c r="AK11" s="961"/>
      <c r="AL11" s="961"/>
      <c r="AM11" s="961"/>
      <c r="AN11" s="961"/>
      <c r="AO11" s="961"/>
      <c r="AP11" s="961"/>
      <c r="AQ11" s="9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row>
    <row r="12" spans="1:148" s="41" customFormat="1" ht="13" customHeight="1">
      <c r="A12" s="61"/>
      <c r="B12" s="641" t="s">
        <v>20</v>
      </c>
      <c r="C12" s="167"/>
      <c r="D12" s="168" t="s">
        <v>15</v>
      </c>
      <c r="E12" s="138"/>
      <c r="F12" s="139"/>
      <c r="G12" s="257">
        <f t="shared" si="0"/>
        <v>0</v>
      </c>
      <c r="H12" s="177"/>
      <c r="I12" s="178"/>
      <c r="J12" s="179"/>
      <c r="K12" s="180"/>
      <c r="L12" s="181"/>
      <c r="M12" s="182"/>
      <c r="N12" s="183"/>
      <c r="O12" s="184"/>
      <c r="P12" s="642"/>
      <c r="Q12" s="61"/>
      <c r="R12" s="61"/>
      <c r="S12" s="963"/>
      <c r="T12" s="964"/>
      <c r="U12" s="964"/>
      <c r="V12" s="964"/>
      <c r="W12" s="965"/>
      <c r="X12" s="964"/>
      <c r="Y12" s="964"/>
      <c r="Z12" s="964"/>
      <c r="AA12" s="964"/>
      <c r="AB12" s="966"/>
      <c r="AC12" s="967"/>
      <c r="AD12" s="968"/>
      <c r="AE12" s="969"/>
      <c r="AF12" s="970"/>
      <c r="AG12" s="971"/>
      <c r="AH12" s="972"/>
      <c r="AI12" s="964"/>
      <c r="AJ12" s="961"/>
      <c r="AK12" s="961"/>
      <c r="AL12" s="961"/>
      <c r="AM12" s="961"/>
      <c r="AN12" s="961"/>
      <c r="AO12" s="961"/>
      <c r="AP12" s="961"/>
      <c r="AQ12" s="9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row>
    <row r="13" spans="1:148" s="41" customFormat="1" ht="13" customHeight="1">
      <c r="A13" s="61"/>
      <c r="B13" s="641" t="s">
        <v>30</v>
      </c>
      <c r="C13" s="167"/>
      <c r="D13" s="168" t="s">
        <v>15</v>
      </c>
      <c r="E13" s="138"/>
      <c r="F13" s="139"/>
      <c r="G13" s="257">
        <f t="shared" si="0"/>
        <v>0</v>
      </c>
      <c r="H13" s="177"/>
      <c r="I13" s="178"/>
      <c r="J13" s="179"/>
      <c r="K13" s="180"/>
      <c r="L13" s="181"/>
      <c r="M13" s="182"/>
      <c r="N13" s="183"/>
      <c r="O13" s="184"/>
      <c r="P13" s="642"/>
      <c r="Q13" s="61"/>
      <c r="R13" s="61"/>
      <c r="S13" s="982"/>
      <c r="T13" s="964"/>
      <c r="U13" s="964"/>
      <c r="V13" s="964"/>
      <c r="W13" s="965"/>
      <c r="X13" s="964"/>
      <c r="Y13" s="964"/>
      <c r="Z13" s="964"/>
      <c r="AA13" s="964"/>
      <c r="AB13" s="966"/>
      <c r="AC13" s="967"/>
      <c r="AD13" s="968"/>
      <c r="AE13" s="969"/>
      <c r="AF13" s="970"/>
      <c r="AG13" s="971"/>
      <c r="AH13" s="972"/>
      <c r="AI13" s="964"/>
      <c r="AJ13" s="961"/>
      <c r="AK13" s="961"/>
      <c r="AL13" s="961"/>
      <c r="AM13" s="961"/>
      <c r="AN13" s="961"/>
      <c r="AO13" s="961"/>
      <c r="AP13" s="961"/>
      <c r="AQ13" s="9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row>
    <row r="14" spans="1:148" s="41" customFormat="1" ht="13" customHeight="1">
      <c r="A14" s="61"/>
      <c r="B14" s="641" t="s">
        <v>21</v>
      </c>
      <c r="C14" s="167"/>
      <c r="D14" s="168" t="s">
        <v>15</v>
      </c>
      <c r="E14" s="138"/>
      <c r="F14" s="139"/>
      <c r="G14" s="257">
        <f t="shared" si="0"/>
        <v>0</v>
      </c>
      <c r="H14" s="177"/>
      <c r="I14" s="178"/>
      <c r="J14" s="179"/>
      <c r="K14" s="180"/>
      <c r="L14" s="181"/>
      <c r="M14" s="182"/>
      <c r="N14" s="183"/>
      <c r="O14" s="184"/>
      <c r="P14" s="642"/>
      <c r="Q14" s="61"/>
      <c r="R14" s="61"/>
      <c r="S14" s="982"/>
      <c r="T14" s="964"/>
      <c r="U14" s="964"/>
      <c r="V14" s="964"/>
      <c r="W14" s="965"/>
      <c r="X14" s="964"/>
      <c r="Y14" s="964"/>
      <c r="Z14" s="964"/>
      <c r="AA14" s="964"/>
      <c r="AB14" s="966"/>
      <c r="AC14" s="967"/>
      <c r="AD14" s="968"/>
      <c r="AE14" s="969"/>
      <c r="AF14" s="970"/>
      <c r="AG14" s="971"/>
      <c r="AH14" s="972"/>
      <c r="AI14" s="964"/>
      <c r="AJ14" s="961"/>
      <c r="AK14" s="961"/>
      <c r="AL14" s="961"/>
      <c r="AM14" s="961"/>
      <c r="AN14" s="961"/>
      <c r="AO14" s="961"/>
      <c r="AP14" s="961"/>
      <c r="AQ14" s="9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row>
    <row r="15" spans="1:148" s="41" customFormat="1" ht="13" customHeight="1">
      <c r="A15" s="61"/>
      <c r="B15" s="641" t="s">
        <v>23</v>
      </c>
      <c r="C15" s="167"/>
      <c r="D15" s="168" t="s">
        <v>15</v>
      </c>
      <c r="E15" s="138"/>
      <c r="F15" s="139"/>
      <c r="G15" s="257">
        <f t="shared" si="0"/>
        <v>0</v>
      </c>
      <c r="H15" s="177"/>
      <c r="I15" s="178"/>
      <c r="J15" s="179"/>
      <c r="K15" s="180"/>
      <c r="L15" s="181"/>
      <c r="M15" s="182"/>
      <c r="N15" s="183"/>
      <c r="O15" s="184"/>
      <c r="P15" s="642"/>
      <c r="Q15" s="61"/>
      <c r="R15" s="61"/>
      <c r="S15" s="963"/>
      <c r="T15" s="964"/>
      <c r="U15" s="964"/>
      <c r="V15" s="964"/>
      <c r="W15" s="965"/>
      <c r="X15" s="964"/>
      <c r="Y15" s="964"/>
      <c r="Z15" s="964"/>
      <c r="AA15" s="964"/>
      <c r="AB15" s="966"/>
      <c r="AC15" s="967"/>
      <c r="AD15" s="968"/>
      <c r="AE15" s="969"/>
      <c r="AF15" s="970"/>
      <c r="AG15" s="971"/>
      <c r="AH15" s="972"/>
      <c r="AI15" s="964"/>
      <c r="AJ15" s="961"/>
      <c r="AK15" s="961"/>
      <c r="AL15" s="961"/>
      <c r="AM15" s="961"/>
      <c r="AN15" s="961"/>
      <c r="AO15" s="961"/>
      <c r="AP15" s="961"/>
      <c r="AQ15" s="9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row>
    <row r="16" spans="1:148" s="41" customFormat="1" ht="13" customHeight="1">
      <c r="A16" s="61"/>
      <c r="B16" s="641" t="s">
        <v>24</v>
      </c>
      <c r="C16" s="167"/>
      <c r="D16" s="168" t="s">
        <v>15</v>
      </c>
      <c r="E16" s="138"/>
      <c r="F16" s="139"/>
      <c r="G16" s="257">
        <f t="shared" si="0"/>
        <v>0</v>
      </c>
      <c r="H16" s="177"/>
      <c r="I16" s="178"/>
      <c r="J16" s="179"/>
      <c r="K16" s="180"/>
      <c r="L16" s="181"/>
      <c r="M16" s="182"/>
      <c r="N16" s="183"/>
      <c r="O16" s="184"/>
      <c r="P16" s="642"/>
      <c r="Q16" s="61"/>
      <c r="R16" s="61"/>
      <c r="S16" s="973"/>
      <c r="T16" s="973"/>
      <c r="U16" s="973"/>
      <c r="V16" s="973"/>
      <c r="W16" s="983"/>
      <c r="X16" s="973"/>
      <c r="Y16" s="973"/>
      <c r="Z16" s="973"/>
      <c r="AA16" s="973"/>
      <c r="AB16" s="975"/>
      <c r="AC16" s="976"/>
      <c r="AD16" s="977"/>
      <c r="AE16" s="978"/>
      <c r="AF16" s="979"/>
      <c r="AG16" s="980"/>
      <c r="AH16" s="981"/>
      <c r="AI16" s="973"/>
      <c r="AJ16" s="961"/>
      <c r="AK16" s="961"/>
      <c r="AL16" s="961"/>
      <c r="AM16" s="961"/>
      <c r="AN16" s="961"/>
      <c r="AO16" s="961"/>
      <c r="AP16" s="961"/>
      <c r="AQ16" s="9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row>
    <row r="17" spans="1:148" s="41" customFormat="1" ht="13" customHeight="1">
      <c r="A17" s="61"/>
      <c r="B17" s="643" t="s">
        <v>25</v>
      </c>
      <c r="C17" s="185"/>
      <c r="D17" s="186" t="s">
        <v>15</v>
      </c>
      <c r="E17" s="138"/>
      <c r="F17" s="139"/>
      <c r="G17" s="257">
        <f t="shared" si="0"/>
        <v>0</v>
      </c>
      <c r="H17" s="150"/>
      <c r="I17" s="151"/>
      <c r="J17" s="152"/>
      <c r="K17" s="153"/>
      <c r="L17" s="154"/>
      <c r="M17" s="155"/>
      <c r="N17" s="156"/>
      <c r="O17" s="157"/>
      <c r="P17" s="635"/>
      <c r="Q17" s="61"/>
      <c r="R17" s="61"/>
      <c r="S17" s="964"/>
      <c r="T17" s="964"/>
      <c r="U17" s="964"/>
      <c r="V17" s="964"/>
      <c r="W17" s="965"/>
      <c r="X17" s="964"/>
      <c r="Y17" s="964"/>
      <c r="Z17" s="964"/>
      <c r="AA17" s="964"/>
      <c r="AB17" s="966"/>
      <c r="AC17" s="967"/>
      <c r="AD17" s="968"/>
      <c r="AE17" s="969"/>
      <c r="AF17" s="970"/>
      <c r="AG17" s="971"/>
      <c r="AH17" s="972"/>
      <c r="AI17" s="964"/>
      <c r="AJ17" s="961"/>
      <c r="AK17" s="961"/>
      <c r="AL17" s="961"/>
      <c r="AM17" s="961"/>
      <c r="AN17" s="961"/>
      <c r="AO17" s="961"/>
      <c r="AP17" s="961"/>
      <c r="AQ17" s="9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row>
    <row r="18" spans="1:148" s="41" customFormat="1" ht="13" customHeight="1">
      <c r="A18" s="61"/>
      <c r="B18" s="643" t="s">
        <v>34</v>
      </c>
      <c r="C18" s="185"/>
      <c r="D18" s="186" t="s">
        <v>15</v>
      </c>
      <c r="E18" s="138"/>
      <c r="F18" s="139"/>
      <c r="G18" s="257">
        <f>SUM(F18-E18)</f>
        <v>0</v>
      </c>
      <c r="H18" s="150"/>
      <c r="I18" s="151"/>
      <c r="J18" s="152"/>
      <c r="K18" s="153"/>
      <c r="L18" s="154"/>
      <c r="M18" s="155"/>
      <c r="N18" s="156"/>
      <c r="O18" s="157"/>
      <c r="P18" s="635"/>
      <c r="Q18" s="61"/>
      <c r="R18" s="61"/>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row>
    <row r="19" spans="1:148" s="41" customFormat="1" ht="13" customHeight="1">
      <c r="A19" s="61"/>
      <c r="B19" s="643" t="s">
        <v>35</v>
      </c>
      <c r="C19" s="185"/>
      <c r="D19" s="186" t="s">
        <v>15</v>
      </c>
      <c r="E19" s="138"/>
      <c r="F19" s="139"/>
      <c r="G19" s="257">
        <f t="shared" ref="G19:G26" si="1">SUM(E19-F19)</f>
        <v>0</v>
      </c>
      <c r="H19" s="150"/>
      <c r="I19" s="151"/>
      <c r="J19" s="152"/>
      <c r="K19" s="153"/>
      <c r="L19" s="154"/>
      <c r="M19" s="155"/>
      <c r="N19" s="156"/>
      <c r="O19" s="157"/>
      <c r="P19" s="635"/>
      <c r="Q19" s="61"/>
      <c r="R19" s="61"/>
      <c r="S19" s="961"/>
      <c r="T19" s="961"/>
      <c r="U19" s="961"/>
      <c r="V19" s="961"/>
      <c r="W19" s="961"/>
      <c r="X19" s="961"/>
      <c r="Y19" s="961"/>
      <c r="Z19" s="961"/>
      <c r="AA19" s="961"/>
      <c r="AB19" s="961"/>
      <c r="AC19" s="961"/>
      <c r="AD19" s="961"/>
      <c r="AE19" s="961"/>
      <c r="AF19" s="961"/>
      <c r="AG19" s="961"/>
      <c r="AH19" s="961"/>
      <c r="AI19" s="961"/>
      <c r="AJ19" s="961"/>
      <c r="AK19" s="961"/>
      <c r="AL19" s="961"/>
      <c r="AM19" s="961"/>
      <c r="AN19" s="961"/>
      <c r="AO19" s="961"/>
      <c r="AP19" s="961"/>
      <c r="AQ19" s="9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row>
    <row r="20" spans="1:148" s="41" customFormat="1" ht="13" customHeight="1">
      <c r="A20" s="61"/>
      <c r="B20" s="643" t="s">
        <v>36</v>
      </c>
      <c r="C20" s="185"/>
      <c r="D20" s="186" t="s">
        <v>15</v>
      </c>
      <c r="E20" s="138"/>
      <c r="F20" s="139"/>
      <c r="G20" s="257">
        <f t="shared" si="1"/>
        <v>0</v>
      </c>
      <c r="H20" s="150"/>
      <c r="I20" s="151"/>
      <c r="J20" s="152"/>
      <c r="K20" s="153"/>
      <c r="L20" s="154"/>
      <c r="M20" s="155"/>
      <c r="N20" s="156"/>
      <c r="O20" s="157"/>
      <c r="P20" s="635"/>
      <c r="Q20" s="61"/>
      <c r="R20" s="61"/>
      <c r="S20" s="961"/>
      <c r="T20" s="961"/>
      <c r="U20" s="961"/>
      <c r="V20" s="961"/>
      <c r="W20" s="961"/>
      <c r="X20" s="961"/>
      <c r="Y20" s="961"/>
      <c r="Z20" s="961"/>
      <c r="AA20" s="961"/>
      <c r="AB20" s="961"/>
      <c r="AC20" s="961"/>
      <c r="AD20" s="961"/>
      <c r="AE20" s="961"/>
      <c r="AF20" s="961"/>
      <c r="AG20" s="961"/>
      <c r="AH20" s="961"/>
      <c r="AI20" s="961"/>
      <c r="AJ20" s="961"/>
      <c r="AK20" s="961"/>
      <c r="AL20" s="961"/>
      <c r="AM20" s="961"/>
      <c r="AN20" s="961"/>
      <c r="AO20" s="961"/>
      <c r="AP20" s="961"/>
      <c r="AQ20" s="9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row>
    <row r="21" spans="1:148" s="41" customFormat="1" ht="13" customHeight="1">
      <c r="A21" s="61"/>
      <c r="B21" s="643" t="s">
        <v>37</v>
      </c>
      <c r="C21" s="185"/>
      <c r="D21" s="186" t="s">
        <v>15</v>
      </c>
      <c r="E21" s="138"/>
      <c r="F21" s="139"/>
      <c r="G21" s="257">
        <f t="shared" si="1"/>
        <v>0</v>
      </c>
      <c r="H21" s="150"/>
      <c r="I21" s="151"/>
      <c r="J21" s="152"/>
      <c r="K21" s="153"/>
      <c r="L21" s="154"/>
      <c r="M21" s="155"/>
      <c r="N21" s="156"/>
      <c r="O21" s="157"/>
      <c r="P21" s="635"/>
      <c r="Q21" s="61"/>
      <c r="R21" s="61"/>
      <c r="S21" s="961"/>
      <c r="T21" s="961"/>
      <c r="U21" s="961"/>
      <c r="V21" s="961"/>
      <c r="W21" s="961"/>
      <c r="X21" s="961"/>
      <c r="Y21" s="961"/>
      <c r="Z21" s="961"/>
      <c r="AA21" s="961"/>
      <c r="AB21" s="961"/>
      <c r="AC21" s="961"/>
      <c r="AD21" s="961"/>
      <c r="AE21" s="961"/>
      <c r="AF21" s="961"/>
      <c r="AG21" s="961"/>
      <c r="AH21" s="961"/>
      <c r="AI21" s="961"/>
      <c r="AJ21" s="961"/>
      <c r="AK21" s="961"/>
      <c r="AL21" s="961"/>
      <c r="AM21" s="961"/>
      <c r="AN21" s="961"/>
      <c r="AO21" s="961"/>
      <c r="AP21" s="961"/>
      <c r="AQ21" s="9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row>
    <row r="22" spans="1:148" s="41" customFormat="1" ht="13" customHeight="1">
      <c r="A22" s="61"/>
      <c r="B22" s="643" t="s">
        <v>39</v>
      </c>
      <c r="C22" s="185"/>
      <c r="D22" s="186" t="s">
        <v>15</v>
      </c>
      <c r="E22" s="138"/>
      <c r="F22" s="139"/>
      <c r="G22" s="257">
        <f t="shared" si="1"/>
        <v>0</v>
      </c>
      <c r="H22" s="150"/>
      <c r="I22" s="151"/>
      <c r="J22" s="152"/>
      <c r="K22" s="153"/>
      <c r="L22" s="154"/>
      <c r="M22" s="155"/>
      <c r="N22" s="156"/>
      <c r="O22" s="157"/>
      <c r="P22" s="635"/>
      <c r="Q22" s="61"/>
      <c r="R22" s="61"/>
      <c r="S22" s="961"/>
      <c r="T22" s="961"/>
      <c r="U22" s="961"/>
      <c r="V22" s="961"/>
      <c r="W22" s="961"/>
      <c r="X22" s="961"/>
      <c r="Y22" s="961"/>
      <c r="Z22" s="961"/>
      <c r="AA22" s="961"/>
      <c r="AB22" s="961"/>
      <c r="AC22" s="961"/>
      <c r="AD22" s="961"/>
      <c r="AE22" s="961"/>
      <c r="AF22" s="961"/>
      <c r="AG22" s="961"/>
      <c r="AH22" s="961"/>
      <c r="AI22" s="961"/>
      <c r="AJ22" s="961"/>
      <c r="AK22" s="961"/>
      <c r="AL22" s="961"/>
      <c r="AM22" s="961"/>
      <c r="AN22" s="961"/>
      <c r="AO22" s="961"/>
      <c r="AP22" s="961"/>
      <c r="AQ22" s="9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row>
    <row r="23" spans="1:148" s="41" customFormat="1" ht="13" customHeight="1">
      <c r="A23" s="61"/>
      <c r="B23" s="643" t="s">
        <v>40</v>
      </c>
      <c r="C23" s="185"/>
      <c r="D23" s="186" t="s">
        <v>15</v>
      </c>
      <c r="E23" s="138"/>
      <c r="F23" s="139"/>
      <c r="G23" s="257">
        <f t="shared" si="1"/>
        <v>0</v>
      </c>
      <c r="H23" s="150"/>
      <c r="I23" s="151"/>
      <c r="J23" s="152"/>
      <c r="K23" s="153"/>
      <c r="L23" s="154"/>
      <c r="M23" s="155"/>
      <c r="N23" s="156"/>
      <c r="O23" s="157"/>
      <c r="P23" s="635"/>
      <c r="Q23" s="61"/>
      <c r="R23" s="61"/>
      <c r="S23" s="961"/>
      <c r="T23" s="961"/>
      <c r="U23" s="961"/>
      <c r="V23" s="961"/>
      <c r="W23" s="961"/>
      <c r="X23" s="961"/>
      <c r="Y23" s="961"/>
      <c r="Z23" s="961"/>
      <c r="AA23" s="961"/>
      <c r="AB23" s="961"/>
      <c r="AC23" s="961"/>
      <c r="AD23" s="961"/>
      <c r="AE23" s="961"/>
      <c r="AF23" s="961"/>
      <c r="AG23" s="961"/>
      <c r="AH23" s="961"/>
      <c r="AI23" s="961"/>
      <c r="AJ23" s="961"/>
      <c r="AK23" s="961"/>
      <c r="AL23" s="961"/>
      <c r="AM23" s="961"/>
      <c r="AN23" s="961"/>
      <c r="AO23" s="961"/>
      <c r="AP23" s="961"/>
      <c r="AQ23" s="9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row>
    <row r="24" spans="1:148" s="41" customFormat="1" ht="13" customHeight="1">
      <c r="A24" s="61"/>
      <c r="B24" s="643" t="s">
        <v>41</v>
      </c>
      <c r="C24" s="185"/>
      <c r="D24" s="186" t="s">
        <v>15</v>
      </c>
      <c r="E24" s="138"/>
      <c r="F24" s="139"/>
      <c r="G24" s="257">
        <f t="shared" si="1"/>
        <v>0</v>
      </c>
      <c r="H24" s="150"/>
      <c r="I24" s="151"/>
      <c r="J24" s="152"/>
      <c r="K24" s="153"/>
      <c r="L24" s="154"/>
      <c r="M24" s="155"/>
      <c r="N24" s="156"/>
      <c r="O24" s="157"/>
      <c r="P24" s="635"/>
      <c r="Q24" s="61"/>
      <c r="R24" s="61"/>
      <c r="S24" s="961"/>
      <c r="T24" s="961"/>
      <c r="U24" s="961"/>
      <c r="V24" s="961"/>
      <c r="W24" s="961"/>
      <c r="X24" s="961"/>
      <c r="Y24" s="961"/>
      <c r="Z24" s="961"/>
      <c r="AA24" s="961"/>
      <c r="AB24" s="961"/>
      <c r="AC24" s="961"/>
      <c r="AD24" s="961"/>
      <c r="AE24" s="961"/>
      <c r="AF24" s="961"/>
      <c r="AG24" s="961"/>
      <c r="AH24" s="961"/>
      <c r="AI24" s="961"/>
      <c r="AJ24" s="961"/>
      <c r="AK24" s="961"/>
      <c r="AL24" s="961"/>
      <c r="AM24" s="961"/>
      <c r="AN24" s="961"/>
      <c r="AO24" s="961"/>
      <c r="AP24" s="961"/>
      <c r="AQ24" s="9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row>
    <row r="25" spans="1:148" s="41" customFormat="1" ht="13" customHeight="1">
      <c r="A25" s="61"/>
      <c r="B25" s="643" t="s">
        <v>42</v>
      </c>
      <c r="C25" s="185"/>
      <c r="D25" s="186" t="s">
        <v>15</v>
      </c>
      <c r="E25" s="138"/>
      <c r="F25" s="139"/>
      <c r="G25" s="257">
        <f t="shared" si="1"/>
        <v>0</v>
      </c>
      <c r="H25" s="150"/>
      <c r="I25" s="151"/>
      <c r="J25" s="152"/>
      <c r="K25" s="153"/>
      <c r="L25" s="154"/>
      <c r="M25" s="155"/>
      <c r="N25" s="156"/>
      <c r="O25" s="157"/>
      <c r="P25" s="635"/>
      <c r="Q25" s="61"/>
      <c r="R25" s="61"/>
      <c r="S25" s="961"/>
      <c r="T25" s="961"/>
      <c r="U25" s="961"/>
      <c r="V25" s="961"/>
      <c r="W25" s="961"/>
      <c r="X25" s="961"/>
      <c r="Y25" s="961"/>
      <c r="Z25" s="961"/>
      <c r="AA25" s="961"/>
      <c r="AB25" s="961"/>
      <c r="AC25" s="961"/>
      <c r="AD25" s="961"/>
      <c r="AE25" s="961"/>
      <c r="AF25" s="961"/>
      <c r="AG25" s="961"/>
      <c r="AH25" s="961"/>
      <c r="AI25" s="961"/>
      <c r="AJ25" s="961"/>
      <c r="AK25" s="961"/>
      <c r="AL25" s="961"/>
      <c r="AM25" s="961"/>
      <c r="AN25" s="961"/>
      <c r="AO25" s="961"/>
      <c r="AP25" s="961"/>
      <c r="AQ25" s="9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row>
    <row r="26" spans="1:148" s="41" customFormat="1" ht="13" customHeight="1">
      <c r="A26" s="61"/>
      <c r="B26" s="643" t="s">
        <v>43</v>
      </c>
      <c r="C26" s="185"/>
      <c r="D26" s="186" t="s">
        <v>15</v>
      </c>
      <c r="E26" s="138"/>
      <c r="F26" s="139"/>
      <c r="G26" s="258">
        <f t="shared" si="1"/>
        <v>0</v>
      </c>
      <c r="H26" s="150"/>
      <c r="I26" s="187"/>
      <c r="J26" s="188"/>
      <c r="K26" s="189"/>
      <c r="L26" s="190"/>
      <c r="M26" s="191"/>
      <c r="N26" s="192"/>
      <c r="O26" s="193"/>
      <c r="P26" s="635"/>
      <c r="Q26" s="61"/>
      <c r="R26" s="61"/>
      <c r="S26" s="961"/>
      <c r="T26" s="961"/>
      <c r="U26" s="961"/>
      <c r="V26" s="961"/>
      <c r="W26" s="961"/>
      <c r="X26" s="961"/>
      <c r="Y26" s="961"/>
      <c r="Z26" s="961"/>
      <c r="AA26" s="961"/>
      <c r="AB26" s="961"/>
      <c r="AC26" s="961"/>
      <c r="AD26" s="961"/>
      <c r="AE26" s="961"/>
      <c r="AF26" s="961"/>
      <c r="AG26" s="961"/>
      <c r="AH26" s="961"/>
      <c r="AI26" s="961"/>
      <c r="AJ26" s="961"/>
      <c r="AK26" s="961"/>
      <c r="AL26" s="961"/>
      <c r="AM26" s="961"/>
      <c r="AN26" s="961"/>
      <c r="AO26" s="961"/>
      <c r="AP26" s="961"/>
      <c r="AQ26" s="9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row>
    <row r="27" spans="1:148" s="41" customFormat="1" ht="15" customHeight="1">
      <c r="A27" s="61"/>
      <c r="B27" s="1250"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644"/>
      <c r="Q27" s="61"/>
      <c r="R27" s="61"/>
      <c r="S27" s="961"/>
      <c r="T27" s="961"/>
      <c r="U27" s="961"/>
      <c r="V27" s="961"/>
      <c r="W27" s="961"/>
      <c r="X27" s="961"/>
      <c r="Y27" s="961"/>
      <c r="Z27" s="961"/>
      <c r="AA27" s="961"/>
      <c r="AB27" s="961"/>
      <c r="AC27" s="961"/>
      <c r="AD27" s="961"/>
      <c r="AE27" s="961"/>
      <c r="AF27" s="961"/>
      <c r="AG27" s="961"/>
      <c r="AH27" s="961"/>
      <c r="AI27" s="961"/>
      <c r="AJ27" s="961"/>
      <c r="AK27" s="961"/>
      <c r="AL27" s="961"/>
      <c r="AM27" s="961"/>
      <c r="AN27" s="961"/>
      <c r="AO27" s="961"/>
      <c r="AP27" s="961"/>
      <c r="AQ27" s="9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row>
    <row r="28" spans="1:148" s="41" customFormat="1" ht="15" customHeight="1">
      <c r="A28" s="61"/>
      <c r="B28" s="1252"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645"/>
      <c r="Q28" s="61"/>
      <c r="R28" s="61"/>
      <c r="S28" s="961"/>
      <c r="T28" s="961"/>
      <c r="U28" s="961"/>
      <c r="V28" s="961"/>
      <c r="W28" s="961"/>
      <c r="X28" s="961"/>
      <c r="Y28" s="961"/>
      <c r="Z28" s="961"/>
      <c r="AA28" s="961"/>
      <c r="AB28" s="961"/>
      <c r="AC28" s="961"/>
      <c r="AD28" s="961"/>
      <c r="AE28" s="961"/>
      <c r="AF28" s="961"/>
      <c r="AG28" s="961"/>
      <c r="AH28" s="961"/>
      <c r="AI28" s="961"/>
      <c r="AJ28" s="961"/>
      <c r="AK28" s="961"/>
      <c r="AL28" s="961"/>
      <c r="AM28" s="961"/>
      <c r="AN28" s="961"/>
      <c r="AO28" s="961"/>
      <c r="AP28" s="961"/>
      <c r="AQ28" s="9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row>
    <row r="29" spans="1:148" s="41" customFormat="1" ht="20" customHeight="1" thickBot="1">
      <c r="A29" s="61"/>
      <c r="B29" s="1254" t="s">
        <v>58</v>
      </c>
      <c r="C29" s="1255"/>
      <c r="D29" s="1255"/>
      <c r="E29" s="646">
        <f t="shared" ref="E29:O29" si="4">SUM(E27:E28)</f>
        <v>0</v>
      </c>
      <c r="F29" s="647">
        <f t="shared" si="4"/>
        <v>0</v>
      </c>
      <c r="G29" s="648">
        <f t="shared" si="4"/>
        <v>0</v>
      </c>
      <c r="H29" s="649">
        <f t="shared" si="4"/>
        <v>0</v>
      </c>
      <c r="I29" s="650">
        <f t="shared" si="4"/>
        <v>0</v>
      </c>
      <c r="J29" s="651">
        <f t="shared" si="4"/>
        <v>0</v>
      </c>
      <c r="K29" s="652">
        <f t="shared" si="4"/>
        <v>0</v>
      </c>
      <c r="L29" s="653">
        <f t="shared" si="4"/>
        <v>0</v>
      </c>
      <c r="M29" s="654">
        <f t="shared" si="4"/>
        <v>0</v>
      </c>
      <c r="N29" s="655">
        <f t="shared" si="4"/>
        <v>0</v>
      </c>
      <c r="O29" s="656">
        <f t="shared" si="4"/>
        <v>0</v>
      </c>
      <c r="P29" s="657">
        <f>SUM(P27+P28)</f>
        <v>0</v>
      </c>
      <c r="Q29" s="61"/>
      <c r="R29" s="61"/>
      <c r="S29" s="961"/>
      <c r="T29" s="961"/>
      <c r="U29" s="961"/>
      <c r="V29" s="961"/>
      <c r="W29" s="961"/>
      <c r="X29" s="961"/>
      <c r="Y29" s="961"/>
      <c r="Z29" s="961"/>
      <c r="AA29" s="961"/>
      <c r="AB29" s="961"/>
      <c r="AC29" s="961"/>
      <c r="AD29" s="961"/>
      <c r="AE29" s="961"/>
      <c r="AF29" s="961"/>
      <c r="AG29" s="961"/>
      <c r="AH29" s="961"/>
      <c r="AI29" s="961"/>
      <c r="AJ29" s="961"/>
      <c r="AK29" s="961"/>
      <c r="AL29" s="961"/>
      <c r="AM29" s="961"/>
      <c r="AN29" s="961"/>
      <c r="AO29" s="961"/>
      <c r="AP29" s="961"/>
      <c r="AQ29" s="9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row>
    <row r="30" spans="1:148" s="41" customFormat="1" ht="5" customHeight="1" thickBot="1">
      <c r="A30" s="61"/>
      <c r="B30" s="96"/>
      <c r="C30" s="96"/>
      <c r="D30" s="96"/>
      <c r="E30" s="96"/>
      <c r="F30" s="96"/>
      <c r="G30" s="96"/>
      <c r="H30" s="96"/>
      <c r="I30" s="97"/>
      <c r="J30" s="98"/>
      <c r="K30" s="99"/>
      <c r="L30" s="100"/>
      <c r="M30" s="101"/>
      <c r="N30" s="102"/>
      <c r="O30" s="103"/>
      <c r="P30" s="96"/>
      <c r="Q30" s="61"/>
      <c r="R30" s="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row>
    <row r="31" spans="1:148" ht="15" customHeight="1">
      <c r="B31" s="658"/>
      <c r="C31" s="659"/>
      <c r="D31" s="660" t="s">
        <v>3</v>
      </c>
      <c r="E31" s="661" t="s">
        <v>1</v>
      </c>
      <c r="F31" s="662" t="s">
        <v>2</v>
      </c>
      <c r="G31" s="663" t="s">
        <v>13</v>
      </c>
      <c r="H31" s="664" t="s">
        <v>5</v>
      </c>
      <c r="I31" s="665" t="s">
        <v>6</v>
      </c>
      <c r="J31" s="666" t="s">
        <v>7</v>
      </c>
      <c r="K31" s="667" t="s">
        <v>8</v>
      </c>
      <c r="L31" s="668" t="s">
        <v>9</v>
      </c>
      <c r="M31" s="669" t="s">
        <v>10</v>
      </c>
      <c r="N31" s="670" t="s">
        <v>11</v>
      </c>
      <c r="O31" s="671" t="s">
        <v>12</v>
      </c>
      <c r="P31" s="672" t="s">
        <v>59</v>
      </c>
      <c r="Q31" s="18"/>
    </row>
    <row r="32" spans="1:148" ht="15" customHeight="1">
      <c r="B32" s="1261" t="s">
        <v>104</v>
      </c>
      <c r="C32" s="1262"/>
      <c r="D32" s="1262"/>
      <c r="E32" s="1262"/>
      <c r="F32" s="1262"/>
      <c r="G32" s="1262"/>
      <c r="H32" s="1262"/>
      <c r="I32" s="1262"/>
      <c r="J32" s="1262"/>
      <c r="K32" s="1262"/>
      <c r="L32" s="1262"/>
      <c r="M32" s="1262"/>
      <c r="N32" s="1262"/>
      <c r="O32" s="1262"/>
      <c r="P32" s="1263"/>
      <c r="Q32" s="18"/>
    </row>
    <row r="33" spans="1:148" s="41" customFormat="1" ht="13" customHeight="1">
      <c r="A33" s="61"/>
      <c r="B33" s="673" t="s">
        <v>60</v>
      </c>
      <c r="C33" s="194"/>
      <c r="D33" s="935" t="s">
        <v>54</v>
      </c>
      <c r="E33" s="196"/>
      <c r="F33" s="197"/>
      <c r="G33" s="252">
        <f t="shared" ref="G33:G42" si="5">SUM(E33-F33)</f>
        <v>0</v>
      </c>
      <c r="H33" s="198"/>
      <c r="I33" s="199"/>
      <c r="J33" s="200"/>
      <c r="K33" s="201"/>
      <c r="L33" s="202"/>
      <c r="M33" s="203"/>
      <c r="N33" s="204"/>
      <c r="O33" s="205"/>
      <c r="P33" s="674"/>
      <c r="Q33" s="61"/>
      <c r="R33" s="61"/>
      <c r="S33" s="961"/>
      <c r="T33" s="961"/>
      <c r="U33" s="961"/>
      <c r="V33" s="961"/>
      <c r="W33" s="961"/>
      <c r="X33" s="961"/>
      <c r="Y33" s="961"/>
      <c r="Z33" s="961"/>
      <c r="AA33" s="961"/>
      <c r="AB33" s="961"/>
      <c r="AC33" s="961"/>
      <c r="AD33" s="961"/>
      <c r="AE33" s="961"/>
      <c r="AF33" s="961"/>
      <c r="AG33" s="961"/>
      <c r="AH33" s="961"/>
      <c r="AI33" s="961"/>
      <c r="AJ33" s="961"/>
      <c r="AK33" s="961"/>
      <c r="AL33" s="961"/>
      <c r="AM33" s="961"/>
      <c r="AN33" s="961"/>
      <c r="AO33" s="961"/>
      <c r="AP33" s="961"/>
      <c r="AQ33" s="9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row>
    <row r="34" spans="1:148" s="217" customFormat="1" ht="13" customHeight="1">
      <c r="A34" s="61"/>
      <c r="B34" s="675" t="s">
        <v>52</v>
      </c>
      <c r="C34" s="206"/>
      <c r="D34" s="932" t="s">
        <v>54</v>
      </c>
      <c r="E34" s="208"/>
      <c r="F34" s="209"/>
      <c r="G34" s="253">
        <f t="shared" si="5"/>
        <v>0</v>
      </c>
      <c r="H34" s="206"/>
      <c r="I34" s="210"/>
      <c r="J34" s="211"/>
      <c r="K34" s="212"/>
      <c r="L34" s="213"/>
      <c r="M34" s="214"/>
      <c r="N34" s="215"/>
      <c r="O34" s="216"/>
      <c r="P34" s="676"/>
      <c r="Q34" s="61"/>
      <c r="R34" s="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row>
    <row r="35" spans="1:148" s="58" customFormat="1" ht="13" customHeight="1">
      <c r="A35" s="61"/>
      <c r="B35" s="677" t="s">
        <v>51</v>
      </c>
      <c r="C35" s="218"/>
      <c r="D35" s="933" t="s">
        <v>54</v>
      </c>
      <c r="E35" s="220"/>
      <c r="F35" s="221"/>
      <c r="G35" s="254">
        <f t="shared" si="5"/>
        <v>0</v>
      </c>
      <c r="H35" s="218"/>
      <c r="I35" s="222"/>
      <c r="J35" s="223"/>
      <c r="K35" s="224"/>
      <c r="L35" s="225"/>
      <c r="M35" s="226"/>
      <c r="N35" s="227"/>
      <c r="O35" s="228"/>
      <c r="P35" s="678"/>
      <c r="Q35" s="61"/>
      <c r="R35" s="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row>
    <row r="36" spans="1:148" s="58" customFormat="1" ht="13" customHeight="1">
      <c r="A36" s="61"/>
      <c r="B36" s="679" t="s">
        <v>50</v>
      </c>
      <c r="C36" s="229"/>
      <c r="D36" s="230" t="s">
        <v>54</v>
      </c>
      <c r="E36" s="231"/>
      <c r="F36" s="232"/>
      <c r="G36" s="255">
        <f t="shared" si="5"/>
        <v>0</v>
      </c>
      <c r="H36" s="233"/>
      <c r="I36" s="234"/>
      <c r="J36" s="235"/>
      <c r="K36" s="236"/>
      <c r="L36" s="237"/>
      <c r="M36" s="238"/>
      <c r="N36" s="239"/>
      <c r="O36" s="240"/>
      <c r="P36" s="680"/>
      <c r="Q36" s="61"/>
      <c r="R36" s="61"/>
      <c r="S36" s="961"/>
      <c r="T36" s="961"/>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row>
    <row r="37" spans="1:148" s="58" customFormat="1" ht="13" customHeight="1">
      <c r="A37" s="61"/>
      <c r="B37" s="681" t="s">
        <v>49</v>
      </c>
      <c r="C37" s="241"/>
      <c r="D37" s="934" t="s">
        <v>54</v>
      </c>
      <c r="E37" s="231"/>
      <c r="F37" s="232"/>
      <c r="G37" s="255">
        <f t="shared" si="5"/>
        <v>0</v>
      </c>
      <c r="H37" s="241"/>
      <c r="I37" s="243"/>
      <c r="J37" s="244"/>
      <c r="K37" s="245"/>
      <c r="L37" s="246"/>
      <c r="M37" s="247"/>
      <c r="N37" s="248"/>
      <c r="O37" s="249"/>
      <c r="P37" s="682"/>
      <c r="Q37" s="61"/>
      <c r="R37" s="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row>
    <row r="38" spans="1:148" s="58" customFormat="1" ht="13" customHeight="1">
      <c r="A38" s="61"/>
      <c r="B38" s="681" t="s">
        <v>48</v>
      </c>
      <c r="C38" s="241"/>
      <c r="D38" s="934" t="s">
        <v>54</v>
      </c>
      <c r="E38" s="231"/>
      <c r="F38" s="232"/>
      <c r="G38" s="255">
        <f t="shared" si="5"/>
        <v>0</v>
      </c>
      <c r="H38" s="241"/>
      <c r="I38" s="250"/>
      <c r="J38" s="244"/>
      <c r="K38" s="245"/>
      <c r="L38" s="246"/>
      <c r="M38" s="247"/>
      <c r="N38" s="248"/>
      <c r="O38" s="251"/>
      <c r="P38" s="682"/>
      <c r="Q38" s="61"/>
      <c r="R38" s="61"/>
      <c r="S38" s="961"/>
      <c r="T38" s="961"/>
      <c r="U38" s="961"/>
      <c r="V38" s="961"/>
      <c r="W38" s="961"/>
      <c r="X38" s="961"/>
      <c r="Y38" s="961"/>
      <c r="Z38" s="961"/>
      <c r="AA38" s="961"/>
      <c r="AB38" s="961"/>
      <c r="AC38" s="961"/>
      <c r="AD38" s="961"/>
      <c r="AE38" s="961"/>
      <c r="AF38" s="961"/>
      <c r="AG38" s="961"/>
      <c r="AH38" s="961"/>
      <c r="AI38" s="961"/>
      <c r="AJ38" s="961"/>
      <c r="AK38" s="961"/>
      <c r="AL38" s="961"/>
      <c r="AM38" s="961"/>
      <c r="AN38" s="961"/>
      <c r="AO38" s="961"/>
      <c r="AP38" s="961"/>
      <c r="AQ38" s="9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row>
    <row r="39" spans="1:148" s="58" customFormat="1" ht="13" customHeight="1">
      <c r="A39" s="61"/>
      <c r="B39" s="681" t="s">
        <v>47</v>
      </c>
      <c r="C39" s="241"/>
      <c r="D39" s="934" t="s">
        <v>54</v>
      </c>
      <c r="E39" s="231"/>
      <c r="F39" s="232"/>
      <c r="G39" s="255">
        <f t="shared" si="5"/>
        <v>0</v>
      </c>
      <c r="H39" s="241"/>
      <c r="I39" s="250"/>
      <c r="J39" s="244"/>
      <c r="K39" s="245"/>
      <c r="L39" s="246"/>
      <c r="M39" s="247"/>
      <c r="N39" s="248"/>
      <c r="O39" s="251"/>
      <c r="P39" s="682"/>
      <c r="Q39" s="61"/>
      <c r="R39" s="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row>
    <row r="40" spans="1:148" s="58" customFormat="1" ht="13" customHeight="1">
      <c r="A40" s="61"/>
      <c r="B40" s="681" t="s">
        <v>46</v>
      </c>
      <c r="C40" s="241"/>
      <c r="D40" s="934" t="s">
        <v>54</v>
      </c>
      <c r="E40" s="231"/>
      <c r="F40" s="232"/>
      <c r="G40" s="255">
        <f t="shared" si="5"/>
        <v>0</v>
      </c>
      <c r="H40" s="241"/>
      <c r="I40" s="250"/>
      <c r="J40" s="244"/>
      <c r="K40" s="245"/>
      <c r="L40" s="246"/>
      <c r="M40" s="247"/>
      <c r="N40" s="248"/>
      <c r="O40" s="251"/>
      <c r="P40" s="682"/>
      <c r="Q40" s="61"/>
      <c r="R40" s="61"/>
      <c r="S40" s="961"/>
      <c r="T40" s="961"/>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Q40" s="9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row>
    <row r="41" spans="1:148" s="58" customFormat="1" ht="13" customHeight="1">
      <c r="A41" s="61"/>
      <c r="B41" s="681" t="s">
        <v>45</v>
      </c>
      <c r="C41" s="241"/>
      <c r="D41" s="934" t="s">
        <v>54</v>
      </c>
      <c r="E41" s="231"/>
      <c r="F41" s="232"/>
      <c r="G41" s="255">
        <f t="shared" si="5"/>
        <v>0</v>
      </c>
      <c r="H41" s="241"/>
      <c r="I41" s="250"/>
      <c r="J41" s="244"/>
      <c r="K41" s="245"/>
      <c r="L41" s="246"/>
      <c r="M41" s="247"/>
      <c r="N41" s="248"/>
      <c r="O41" s="251"/>
      <c r="P41" s="682"/>
      <c r="Q41" s="61"/>
      <c r="R41" s="61"/>
      <c r="S41" s="961"/>
      <c r="T41" s="961"/>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Q41" s="9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row>
    <row r="42" spans="1:148" s="58" customFormat="1" ht="13" customHeight="1">
      <c r="A42" s="61"/>
      <c r="B42" s="681" t="s">
        <v>44</v>
      </c>
      <c r="C42" s="241"/>
      <c r="D42" s="934" t="s">
        <v>54</v>
      </c>
      <c r="E42" s="231"/>
      <c r="F42" s="232"/>
      <c r="G42" s="256">
        <f t="shared" si="5"/>
        <v>0</v>
      </c>
      <c r="H42" s="241"/>
      <c r="I42" s="250"/>
      <c r="J42" s="244"/>
      <c r="K42" s="245"/>
      <c r="L42" s="246"/>
      <c r="M42" s="247"/>
      <c r="N42" s="248"/>
      <c r="O42" s="251"/>
      <c r="P42" s="682"/>
      <c r="Q42" s="61"/>
      <c r="R42" s="61"/>
      <c r="S42" s="961"/>
      <c r="T42" s="961"/>
      <c r="U42" s="961"/>
      <c r="V42" s="961"/>
      <c r="W42" s="961"/>
      <c r="X42" s="961"/>
      <c r="Y42" s="961"/>
      <c r="Z42" s="961"/>
      <c r="AA42" s="961"/>
      <c r="AB42" s="961"/>
      <c r="AC42" s="961"/>
      <c r="AD42" s="961"/>
      <c r="AE42" s="961"/>
      <c r="AF42" s="961"/>
      <c r="AG42" s="961"/>
      <c r="AH42" s="961"/>
      <c r="AI42" s="961"/>
      <c r="AJ42" s="961"/>
      <c r="AK42" s="961"/>
      <c r="AL42" s="961"/>
      <c r="AM42" s="961"/>
      <c r="AN42" s="961"/>
      <c r="AO42" s="961"/>
      <c r="AP42" s="961"/>
      <c r="AQ42" s="9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row>
    <row r="43" spans="1:148" s="18" customFormat="1" ht="15" customHeight="1">
      <c r="B43" s="683"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684"/>
      <c r="S43" s="959"/>
      <c r="T43" s="959"/>
      <c r="U43" s="959"/>
      <c r="V43" s="959"/>
      <c r="W43" s="959"/>
      <c r="X43" s="959"/>
      <c r="Y43" s="959"/>
      <c r="Z43" s="959"/>
      <c r="AA43" s="959"/>
      <c r="AB43" s="959"/>
      <c r="AC43" s="959"/>
      <c r="AD43" s="959"/>
      <c r="AE43" s="959"/>
      <c r="AF43" s="959"/>
      <c r="AG43" s="959"/>
      <c r="AH43" s="959"/>
      <c r="AI43" s="959"/>
      <c r="AJ43" s="959"/>
      <c r="AK43" s="959"/>
      <c r="AL43" s="959"/>
      <c r="AM43" s="959"/>
      <c r="AN43" s="959"/>
      <c r="AO43" s="959"/>
      <c r="AP43" s="959"/>
      <c r="AQ43" s="959"/>
    </row>
    <row r="44" spans="1:148" s="18" customFormat="1" ht="15" customHeight="1">
      <c r="B44" s="685"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686"/>
      <c r="S44" s="959"/>
      <c r="T44" s="959"/>
      <c r="U44" s="959"/>
      <c r="V44" s="959"/>
      <c r="W44" s="959"/>
      <c r="X44" s="959"/>
      <c r="Y44" s="959"/>
      <c r="Z44" s="959"/>
      <c r="AA44" s="959"/>
      <c r="AB44" s="959"/>
      <c r="AC44" s="959"/>
      <c r="AD44" s="959"/>
      <c r="AE44" s="959"/>
      <c r="AF44" s="959"/>
      <c r="AG44" s="959"/>
      <c r="AH44" s="959"/>
      <c r="AI44" s="959"/>
      <c r="AJ44" s="959"/>
      <c r="AK44" s="959"/>
      <c r="AL44" s="959"/>
      <c r="AM44" s="959"/>
      <c r="AN44" s="959"/>
      <c r="AO44" s="959"/>
      <c r="AP44" s="959"/>
      <c r="AQ44" s="959"/>
    </row>
    <row r="45" spans="1:148" s="18" customFormat="1" ht="20" customHeight="1" thickBot="1">
      <c r="B45" s="687" t="s">
        <v>103</v>
      </c>
      <c r="C45" s="649"/>
      <c r="D45" s="649"/>
      <c r="E45" s="646">
        <f t="shared" ref="E45:O45" si="8">SUM(E43:E44)</f>
        <v>0</v>
      </c>
      <c r="F45" s="647">
        <f t="shared" si="8"/>
        <v>0</v>
      </c>
      <c r="G45" s="648">
        <f t="shared" si="8"/>
        <v>0</v>
      </c>
      <c r="H45" s="649">
        <f t="shared" si="8"/>
        <v>0</v>
      </c>
      <c r="I45" s="650">
        <f t="shared" si="8"/>
        <v>0</v>
      </c>
      <c r="J45" s="651">
        <f t="shared" si="8"/>
        <v>0</v>
      </c>
      <c r="K45" s="652">
        <f t="shared" si="8"/>
        <v>0</v>
      </c>
      <c r="L45" s="653">
        <f t="shared" si="8"/>
        <v>0</v>
      </c>
      <c r="M45" s="654">
        <f t="shared" si="8"/>
        <v>0</v>
      </c>
      <c r="N45" s="655">
        <f t="shared" si="8"/>
        <v>0</v>
      </c>
      <c r="O45" s="656">
        <f t="shared" si="8"/>
        <v>0</v>
      </c>
      <c r="P45" s="657">
        <f>SUM(P43+P44)</f>
        <v>0</v>
      </c>
      <c r="S45" s="959"/>
      <c r="T45" s="959"/>
      <c r="U45" s="959"/>
      <c r="V45" s="959"/>
      <c r="W45" s="959"/>
      <c r="X45" s="959"/>
      <c r="Y45" s="959"/>
      <c r="Z45" s="959"/>
      <c r="AA45" s="959"/>
      <c r="AB45" s="959"/>
      <c r="AC45" s="959"/>
      <c r="AD45" s="959"/>
      <c r="AE45" s="959"/>
      <c r="AF45" s="959"/>
      <c r="AG45" s="959"/>
      <c r="AH45" s="959"/>
      <c r="AI45" s="959"/>
      <c r="AJ45" s="959"/>
      <c r="AK45" s="959"/>
      <c r="AL45" s="959"/>
      <c r="AM45" s="959"/>
      <c r="AN45" s="959"/>
      <c r="AO45" s="959"/>
      <c r="AP45" s="959"/>
      <c r="AQ45" s="959"/>
    </row>
    <row r="46" spans="1:148" s="18" customFormat="1" ht="5" customHeight="1">
      <c r="B46" s="16"/>
      <c r="C46" s="16"/>
      <c r="D46" s="17"/>
      <c r="E46" s="16"/>
      <c r="F46" s="16"/>
      <c r="G46" s="16"/>
      <c r="H46" s="16"/>
      <c r="I46" s="19"/>
      <c r="J46" s="20"/>
      <c r="K46" s="21"/>
      <c r="L46" s="22"/>
      <c r="M46" s="23"/>
      <c r="N46" s="24"/>
      <c r="O46" s="44"/>
      <c r="P46" s="14"/>
      <c r="S46" s="959"/>
      <c r="T46" s="959"/>
      <c r="U46" s="959"/>
      <c r="V46" s="959"/>
      <c r="W46" s="959"/>
      <c r="X46" s="959"/>
      <c r="Y46" s="959"/>
      <c r="Z46" s="959"/>
      <c r="AA46" s="959"/>
      <c r="AB46" s="959"/>
      <c r="AC46" s="959"/>
      <c r="AD46" s="959"/>
      <c r="AE46" s="959"/>
      <c r="AF46" s="959"/>
      <c r="AG46" s="959"/>
      <c r="AH46" s="959"/>
      <c r="AI46" s="959"/>
      <c r="AJ46" s="959"/>
      <c r="AK46" s="959"/>
      <c r="AL46" s="959"/>
      <c r="AM46" s="959"/>
      <c r="AN46" s="959"/>
      <c r="AO46" s="959"/>
      <c r="AP46" s="959"/>
      <c r="AQ46" s="959"/>
    </row>
    <row r="47" spans="1:148" s="42" customFormat="1" ht="30" customHeight="1">
      <c r="A47" s="92"/>
      <c r="B47" s="1256" t="s">
        <v>63</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984"/>
      <c r="T47" s="984"/>
      <c r="U47" s="984"/>
      <c r="V47" s="984"/>
      <c r="W47" s="984"/>
      <c r="X47" s="984"/>
      <c r="Y47" s="984"/>
      <c r="Z47" s="984"/>
      <c r="AA47" s="984"/>
      <c r="AB47" s="984"/>
      <c r="AC47" s="984"/>
      <c r="AD47" s="984"/>
      <c r="AE47" s="984"/>
      <c r="AF47" s="984"/>
      <c r="AG47" s="984"/>
      <c r="AH47" s="984"/>
      <c r="AI47" s="984"/>
      <c r="AJ47" s="984"/>
      <c r="AK47" s="984"/>
      <c r="AL47" s="984"/>
      <c r="AM47" s="984"/>
      <c r="AN47" s="984"/>
      <c r="AO47" s="984"/>
      <c r="AP47" s="984"/>
      <c r="AQ47" s="984"/>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row>
    <row r="48" spans="1:148" s="30" customFormat="1" ht="15" customHeight="1">
      <c r="A48" s="18"/>
      <c r="B48" s="28"/>
      <c r="C48" s="28"/>
      <c r="D48" s="29"/>
      <c r="E48" s="28"/>
      <c r="F48" s="28"/>
      <c r="G48" s="28"/>
      <c r="H48" s="28"/>
      <c r="I48" s="31"/>
      <c r="J48" s="32"/>
      <c r="K48" s="33"/>
      <c r="L48" s="34"/>
      <c r="M48" s="35"/>
      <c r="N48" s="36"/>
      <c r="O48" s="45"/>
      <c r="P48" s="28"/>
      <c r="Q48" s="18"/>
      <c r="R48" s="18"/>
      <c r="S48" s="959"/>
      <c r="T48" s="959"/>
      <c r="U48" s="959"/>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row>
    <row r="49" spans="1:148" s="37" customFormat="1" ht="172" customHeight="1">
      <c r="A49" s="18"/>
      <c r="B49" s="1366" t="s">
        <v>107</v>
      </c>
      <c r="C49" s="1367"/>
      <c r="D49" s="1367"/>
      <c r="E49" s="1367"/>
      <c r="F49" s="1367"/>
      <c r="G49" s="1367"/>
      <c r="H49" s="1367"/>
      <c r="I49" s="1367"/>
      <c r="J49" s="1367"/>
      <c r="K49" s="1367"/>
      <c r="L49" s="1367"/>
      <c r="M49" s="1367"/>
      <c r="N49" s="1367"/>
      <c r="O49" s="1367"/>
      <c r="P49" s="1368"/>
      <c r="Q49" s="18"/>
      <c r="R49" s="18"/>
      <c r="S49" s="959"/>
      <c r="T49" s="959"/>
      <c r="U49" s="959"/>
      <c r="V49" s="959"/>
      <c r="W49" s="959"/>
      <c r="X49" s="959"/>
      <c r="Y49" s="959"/>
      <c r="Z49" s="959"/>
      <c r="AA49" s="959"/>
      <c r="AB49" s="959"/>
      <c r="AC49" s="959"/>
      <c r="AD49" s="959"/>
      <c r="AE49" s="959"/>
      <c r="AF49" s="959"/>
      <c r="AG49" s="959"/>
      <c r="AH49" s="959"/>
      <c r="AI49" s="959"/>
      <c r="AJ49" s="959"/>
      <c r="AK49" s="959"/>
      <c r="AL49" s="959"/>
      <c r="AM49" s="959"/>
      <c r="AN49" s="959"/>
      <c r="AO49" s="959"/>
      <c r="AP49" s="959"/>
      <c r="AQ49" s="959"/>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row>
    <row r="50" spans="1:148" ht="114" customHeight="1">
      <c r="B50" s="1369" t="s">
        <v>106</v>
      </c>
      <c r="C50" s="1370"/>
      <c r="D50" s="1370"/>
      <c r="E50" s="1370"/>
      <c r="F50" s="1370"/>
      <c r="G50" s="1370"/>
      <c r="H50" s="1370"/>
      <c r="I50" s="1370"/>
      <c r="J50" s="1370"/>
      <c r="K50" s="1370"/>
      <c r="L50" s="1370"/>
      <c r="M50" s="1370"/>
      <c r="N50" s="1370"/>
      <c r="O50" s="1370"/>
      <c r="P50" s="1370"/>
      <c r="Q50" s="18"/>
    </row>
    <row r="51" spans="1:148" s="18" customFormat="1">
      <c r="B51" s="16"/>
      <c r="C51" s="16"/>
      <c r="D51" s="17"/>
      <c r="E51" s="16"/>
      <c r="F51" s="16"/>
      <c r="G51" s="16"/>
      <c r="H51" s="16"/>
      <c r="I51" s="19"/>
      <c r="J51" s="20"/>
      <c r="K51" s="21"/>
      <c r="L51" s="22"/>
      <c r="M51" s="23"/>
      <c r="N51" s="24"/>
      <c r="O51" s="44"/>
      <c r="P51" s="16"/>
      <c r="S51" s="959"/>
      <c r="T51" s="959"/>
      <c r="U51" s="959"/>
      <c r="V51" s="959"/>
      <c r="W51" s="959"/>
      <c r="X51" s="959"/>
      <c r="Y51" s="959"/>
      <c r="Z51" s="959"/>
      <c r="AA51" s="959"/>
      <c r="AB51" s="959"/>
      <c r="AC51" s="959"/>
      <c r="AD51" s="959"/>
      <c r="AE51" s="959"/>
      <c r="AF51" s="959"/>
      <c r="AG51" s="959"/>
      <c r="AH51" s="959"/>
      <c r="AI51" s="959"/>
      <c r="AJ51" s="959"/>
      <c r="AK51" s="959"/>
      <c r="AL51" s="959"/>
      <c r="AM51" s="959"/>
      <c r="AN51" s="959"/>
      <c r="AO51" s="959"/>
      <c r="AP51" s="959"/>
      <c r="AQ51" s="959"/>
    </row>
    <row r="52" spans="1:148" s="18" customFormat="1">
      <c r="B52" s="16"/>
      <c r="C52" s="16"/>
      <c r="D52" s="17"/>
      <c r="E52" s="16"/>
      <c r="F52" s="16"/>
      <c r="G52" s="16"/>
      <c r="H52" s="16"/>
      <c r="I52" s="19"/>
      <c r="J52" s="20"/>
      <c r="K52" s="21"/>
      <c r="L52" s="22"/>
      <c r="M52" s="23"/>
      <c r="N52" s="24"/>
      <c r="O52" s="44"/>
      <c r="P52" s="16"/>
      <c r="S52" s="959"/>
      <c r="T52" s="959"/>
      <c r="U52" s="959"/>
      <c r="V52" s="959"/>
      <c r="W52" s="959"/>
      <c r="X52" s="959"/>
      <c r="Y52" s="959"/>
      <c r="Z52" s="959"/>
      <c r="AA52" s="959"/>
      <c r="AB52" s="959"/>
      <c r="AC52" s="959"/>
      <c r="AD52" s="959"/>
      <c r="AE52" s="959"/>
      <c r="AF52" s="959"/>
      <c r="AG52" s="959"/>
      <c r="AH52" s="959"/>
      <c r="AI52" s="959"/>
      <c r="AJ52" s="959"/>
      <c r="AK52" s="959"/>
      <c r="AL52" s="959"/>
      <c r="AM52" s="959"/>
      <c r="AN52" s="959"/>
      <c r="AO52" s="959"/>
      <c r="AP52" s="959"/>
      <c r="AQ52" s="959"/>
    </row>
    <row r="53" spans="1:148" s="18" customFormat="1">
      <c r="B53" s="16"/>
      <c r="C53" s="16"/>
      <c r="D53" s="17"/>
      <c r="E53" s="16"/>
      <c r="F53" s="16"/>
      <c r="G53" s="16"/>
      <c r="H53" s="16"/>
      <c r="I53" s="19"/>
      <c r="J53" s="20"/>
      <c r="K53" s="21"/>
      <c r="L53" s="22"/>
      <c r="M53" s="23"/>
      <c r="N53" s="24"/>
      <c r="O53" s="44"/>
      <c r="P53" s="16"/>
      <c r="S53" s="959"/>
      <c r="T53" s="959"/>
      <c r="U53" s="959"/>
      <c r="V53" s="959"/>
      <c r="W53" s="959"/>
      <c r="X53" s="959"/>
      <c r="Y53" s="959"/>
      <c r="Z53" s="959"/>
      <c r="AA53" s="959"/>
      <c r="AB53" s="959"/>
      <c r="AC53" s="959"/>
      <c r="AD53" s="959"/>
      <c r="AE53" s="959"/>
      <c r="AF53" s="959"/>
      <c r="AG53" s="959"/>
      <c r="AH53" s="959"/>
      <c r="AI53" s="959"/>
      <c r="AJ53" s="959"/>
      <c r="AK53" s="959"/>
      <c r="AL53" s="959"/>
      <c r="AM53" s="959"/>
      <c r="AN53" s="959"/>
      <c r="AO53" s="959"/>
      <c r="AP53" s="959"/>
      <c r="AQ53" s="959"/>
    </row>
    <row r="54" spans="1:148" s="18" customFormat="1">
      <c r="B54" s="16"/>
      <c r="C54" s="16"/>
      <c r="D54" s="17"/>
      <c r="E54" s="16"/>
      <c r="F54" s="16"/>
      <c r="G54" s="16"/>
      <c r="H54" s="16"/>
      <c r="I54" s="19"/>
      <c r="J54" s="20"/>
      <c r="K54" s="21"/>
      <c r="L54" s="22"/>
      <c r="M54" s="23"/>
      <c r="N54" s="24"/>
      <c r="O54" s="44"/>
      <c r="P54" s="16"/>
      <c r="S54" s="959"/>
      <c r="T54" s="959"/>
      <c r="U54" s="959"/>
      <c r="V54" s="959"/>
      <c r="W54" s="959"/>
      <c r="X54" s="959"/>
      <c r="Y54" s="959"/>
      <c r="Z54" s="959"/>
      <c r="AA54" s="959"/>
      <c r="AB54" s="959"/>
      <c r="AC54" s="959"/>
      <c r="AD54" s="959"/>
      <c r="AE54" s="959"/>
      <c r="AF54" s="959"/>
      <c r="AG54" s="959"/>
      <c r="AH54" s="959"/>
      <c r="AI54" s="959"/>
      <c r="AJ54" s="959"/>
      <c r="AK54" s="959"/>
      <c r="AL54" s="959"/>
      <c r="AM54" s="959"/>
      <c r="AN54" s="959"/>
      <c r="AO54" s="959"/>
      <c r="AP54" s="959"/>
      <c r="AQ54" s="959"/>
    </row>
    <row r="55" spans="1:148" s="18" customFormat="1">
      <c r="B55" s="16"/>
      <c r="C55" s="16"/>
      <c r="D55" s="17"/>
      <c r="E55" s="16"/>
      <c r="F55" s="16"/>
      <c r="G55" s="16"/>
      <c r="H55" s="16"/>
      <c r="I55" s="19"/>
      <c r="J55" s="20"/>
      <c r="K55" s="21"/>
      <c r="L55" s="22"/>
      <c r="M55" s="23"/>
      <c r="N55" s="24"/>
      <c r="O55" s="44"/>
      <c r="P55" s="16"/>
      <c r="S55" s="959"/>
      <c r="T55" s="959"/>
      <c r="U55" s="959"/>
      <c r="V55" s="959"/>
      <c r="W55" s="959"/>
      <c r="X55" s="959"/>
      <c r="Y55" s="959"/>
      <c r="Z55" s="959"/>
      <c r="AA55" s="959"/>
      <c r="AB55" s="959"/>
      <c r="AC55" s="959"/>
      <c r="AD55" s="959"/>
      <c r="AE55" s="959"/>
      <c r="AF55" s="959"/>
      <c r="AG55" s="959"/>
      <c r="AH55" s="959"/>
      <c r="AI55" s="959"/>
      <c r="AJ55" s="959"/>
      <c r="AK55" s="959"/>
      <c r="AL55" s="959"/>
      <c r="AM55" s="959"/>
      <c r="AN55" s="959"/>
      <c r="AO55" s="959"/>
      <c r="AP55" s="959"/>
      <c r="AQ55" s="959"/>
    </row>
    <row r="56" spans="1:148" s="18" customFormat="1">
      <c r="B56" s="16"/>
      <c r="C56" s="16"/>
      <c r="D56" s="17"/>
      <c r="E56" s="16"/>
      <c r="F56" s="16"/>
      <c r="G56" s="16"/>
      <c r="H56" s="16"/>
      <c r="I56" s="19"/>
      <c r="J56" s="20"/>
      <c r="K56" s="21"/>
      <c r="L56" s="22"/>
      <c r="M56" s="23"/>
      <c r="N56" s="24"/>
      <c r="O56" s="44"/>
      <c r="P56" s="16"/>
      <c r="S56" s="959"/>
      <c r="T56" s="959"/>
      <c r="U56" s="959"/>
      <c r="V56" s="959"/>
      <c r="W56" s="959"/>
      <c r="X56" s="959"/>
      <c r="Y56" s="959"/>
      <c r="Z56" s="959"/>
      <c r="AA56" s="959"/>
      <c r="AB56" s="959"/>
      <c r="AC56" s="959"/>
      <c r="AD56" s="959"/>
      <c r="AE56" s="959"/>
      <c r="AF56" s="959"/>
      <c r="AG56" s="959"/>
      <c r="AH56" s="959"/>
      <c r="AI56" s="959"/>
      <c r="AJ56" s="959"/>
      <c r="AK56" s="959"/>
      <c r="AL56" s="959"/>
      <c r="AM56" s="959"/>
      <c r="AN56" s="959"/>
      <c r="AO56" s="959"/>
      <c r="AP56" s="959"/>
      <c r="AQ56" s="959"/>
    </row>
    <row r="57" spans="1:148" s="18" customFormat="1">
      <c r="B57" s="16"/>
      <c r="C57" s="16"/>
      <c r="D57" s="17"/>
      <c r="E57" s="16"/>
      <c r="F57" s="16"/>
      <c r="G57" s="16"/>
      <c r="H57" s="16"/>
      <c r="I57" s="19"/>
      <c r="J57" s="20"/>
      <c r="K57" s="21"/>
      <c r="L57" s="22"/>
      <c r="M57" s="23"/>
      <c r="N57" s="24"/>
      <c r="O57" s="44"/>
      <c r="P57" s="16"/>
      <c r="S57" s="959"/>
      <c r="T57" s="959"/>
      <c r="U57" s="959"/>
      <c r="V57" s="959"/>
      <c r="W57" s="959"/>
      <c r="X57" s="959"/>
      <c r="Y57" s="959"/>
      <c r="Z57" s="959"/>
      <c r="AA57" s="959"/>
      <c r="AB57" s="959"/>
      <c r="AC57" s="959"/>
      <c r="AD57" s="959"/>
      <c r="AE57" s="959"/>
      <c r="AF57" s="959"/>
      <c r="AG57" s="959"/>
      <c r="AH57" s="959"/>
      <c r="AI57" s="959"/>
      <c r="AJ57" s="959"/>
      <c r="AK57" s="959"/>
      <c r="AL57" s="959"/>
      <c r="AM57" s="959"/>
      <c r="AN57" s="959"/>
      <c r="AO57" s="959"/>
      <c r="AP57" s="959"/>
      <c r="AQ57" s="959"/>
    </row>
    <row r="58" spans="1:148" s="18" customFormat="1">
      <c r="B58" s="16"/>
      <c r="C58" s="16"/>
      <c r="D58" s="17"/>
      <c r="E58" s="16"/>
      <c r="F58" s="16"/>
      <c r="G58" s="16"/>
      <c r="H58" s="16"/>
      <c r="I58" s="19"/>
      <c r="J58" s="20"/>
      <c r="K58" s="21"/>
      <c r="L58" s="22"/>
      <c r="M58" s="23"/>
      <c r="N58" s="24"/>
      <c r="O58" s="44"/>
      <c r="P58" s="16"/>
      <c r="S58" s="959"/>
      <c r="T58" s="959"/>
      <c r="U58" s="959"/>
      <c r="V58" s="959"/>
      <c r="W58" s="959"/>
      <c r="X58" s="959"/>
      <c r="Y58" s="959"/>
      <c r="Z58" s="959"/>
      <c r="AA58" s="959"/>
      <c r="AB58" s="959"/>
      <c r="AC58" s="959"/>
      <c r="AD58" s="959"/>
      <c r="AE58" s="959"/>
      <c r="AF58" s="959"/>
      <c r="AG58" s="959"/>
      <c r="AH58" s="959"/>
      <c r="AI58" s="959"/>
      <c r="AJ58" s="959"/>
      <c r="AK58" s="959"/>
      <c r="AL58" s="959"/>
      <c r="AM58" s="959"/>
      <c r="AN58" s="959"/>
      <c r="AO58" s="959"/>
      <c r="AP58" s="959"/>
      <c r="AQ58" s="959"/>
    </row>
    <row r="59" spans="1:148" s="18" customFormat="1">
      <c r="B59" s="16"/>
      <c r="C59" s="16"/>
      <c r="D59" s="17"/>
      <c r="E59" s="16"/>
      <c r="F59" s="16"/>
      <c r="G59" s="16"/>
      <c r="H59" s="16"/>
      <c r="I59" s="19"/>
      <c r="J59" s="20"/>
      <c r="K59" s="21"/>
      <c r="L59" s="22"/>
      <c r="M59" s="23"/>
      <c r="N59" s="24"/>
      <c r="O59" s="44"/>
      <c r="P59" s="16"/>
      <c r="S59" s="959"/>
      <c r="T59" s="959"/>
      <c r="U59" s="959"/>
      <c r="V59" s="959"/>
      <c r="W59" s="959"/>
      <c r="X59" s="959"/>
      <c r="Y59" s="959"/>
      <c r="Z59" s="959"/>
      <c r="AA59" s="959"/>
      <c r="AB59" s="959"/>
      <c r="AC59" s="959"/>
      <c r="AD59" s="959"/>
      <c r="AE59" s="959"/>
      <c r="AF59" s="959"/>
      <c r="AG59" s="959"/>
      <c r="AH59" s="959"/>
      <c r="AI59" s="959"/>
      <c r="AJ59" s="959"/>
      <c r="AK59" s="959"/>
      <c r="AL59" s="959"/>
      <c r="AM59" s="959"/>
      <c r="AN59" s="959"/>
      <c r="AO59" s="959"/>
      <c r="AP59" s="959"/>
      <c r="AQ59" s="959"/>
    </row>
    <row r="60" spans="1:148" s="18" customFormat="1">
      <c r="B60" s="16"/>
      <c r="C60" s="16"/>
      <c r="D60" s="17"/>
      <c r="E60" s="16"/>
      <c r="F60" s="16"/>
      <c r="G60" s="16"/>
      <c r="H60" s="16"/>
      <c r="I60" s="19"/>
      <c r="J60" s="20"/>
      <c r="K60" s="21"/>
      <c r="L60" s="22"/>
      <c r="M60" s="23"/>
      <c r="N60" s="24"/>
      <c r="O60" s="44"/>
      <c r="P60" s="16"/>
      <c r="S60" s="959"/>
      <c r="T60" s="959"/>
      <c r="U60" s="959"/>
      <c r="V60" s="959"/>
      <c r="W60" s="959"/>
      <c r="X60" s="959"/>
      <c r="Y60" s="959"/>
      <c r="Z60" s="959"/>
      <c r="AA60" s="959"/>
      <c r="AB60" s="959"/>
      <c r="AC60" s="959"/>
      <c r="AD60" s="959"/>
      <c r="AE60" s="959"/>
      <c r="AF60" s="959"/>
      <c r="AG60" s="959"/>
      <c r="AH60" s="959"/>
      <c r="AI60" s="959"/>
      <c r="AJ60" s="959"/>
      <c r="AK60" s="959"/>
      <c r="AL60" s="959"/>
      <c r="AM60" s="959"/>
      <c r="AN60" s="959"/>
      <c r="AO60" s="959"/>
      <c r="AP60" s="959"/>
      <c r="AQ60" s="959"/>
    </row>
    <row r="61" spans="1:148" s="18" customFormat="1">
      <c r="B61" s="16"/>
      <c r="C61" s="16"/>
      <c r="D61" s="17"/>
      <c r="E61" s="16"/>
      <c r="F61" s="16"/>
      <c r="G61" s="16"/>
      <c r="H61" s="16"/>
      <c r="I61" s="19"/>
      <c r="J61" s="20"/>
      <c r="K61" s="21"/>
      <c r="L61" s="22"/>
      <c r="M61" s="23"/>
      <c r="N61" s="24"/>
      <c r="O61" s="44"/>
      <c r="P61" s="16"/>
      <c r="S61" s="959"/>
      <c r="T61" s="959"/>
      <c r="U61" s="959"/>
      <c r="V61" s="959"/>
      <c r="W61" s="959"/>
      <c r="X61" s="959"/>
      <c r="Y61" s="959"/>
      <c r="Z61" s="959"/>
      <c r="AA61" s="959"/>
      <c r="AB61" s="959"/>
      <c r="AC61" s="959"/>
      <c r="AD61" s="959"/>
      <c r="AE61" s="959"/>
      <c r="AF61" s="959"/>
      <c r="AG61" s="959"/>
      <c r="AH61" s="959"/>
      <c r="AI61" s="959"/>
      <c r="AJ61" s="959"/>
      <c r="AK61" s="959"/>
      <c r="AL61" s="959"/>
      <c r="AM61" s="959"/>
      <c r="AN61" s="959"/>
      <c r="AO61" s="959"/>
      <c r="AP61" s="959"/>
      <c r="AQ61" s="959"/>
    </row>
    <row r="62" spans="1:148" s="18" customFormat="1">
      <c r="B62" s="16"/>
      <c r="C62" s="16"/>
      <c r="D62" s="17"/>
      <c r="E62" s="16"/>
      <c r="F62" s="16"/>
      <c r="G62" s="16"/>
      <c r="H62" s="16"/>
      <c r="I62" s="19"/>
      <c r="J62" s="20"/>
      <c r="K62" s="21"/>
      <c r="L62" s="22"/>
      <c r="M62" s="23"/>
      <c r="N62" s="24"/>
      <c r="O62" s="44"/>
      <c r="P62" s="16"/>
      <c r="S62" s="959"/>
      <c r="T62" s="959"/>
      <c r="U62" s="959"/>
      <c r="V62" s="959"/>
      <c r="W62" s="959"/>
      <c r="X62" s="959"/>
      <c r="Y62" s="959"/>
      <c r="Z62" s="959"/>
      <c r="AA62" s="959"/>
      <c r="AB62" s="959"/>
      <c r="AC62" s="959"/>
      <c r="AD62" s="959"/>
      <c r="AE62" s="959"/>
      <c r="AF62" s="959"/>
      <c r="AG62" s="959"/>
      <c r="AH62" s="959"/>
      <c r="AI62" s="959"/>
      <c r="AJ62" s="959"/>
      <c r="AK62" s="959"/>
      <c r="AL62" s="959"/>
      <c r="AM62" s="959"/>
      <c r="AN62" s="959"/>
      <c r="AO62" s="959"/>
      <c r="AP62" s="959"/>
      <c r="AQ62" s="959"/>
    </row>
    <row r="63" spans="1:148" s="18" customFormat="1">
      <c r="B63" s="16"/>
      <c r="C63" s="16"/>
      <c r="D63" s="17"/>
      <c r="E63" s="16"/>
      <c r="F63" s="16"/>
      <c r="G63" s="16"/>
      <c r="H63" s="16"/>
      <c r="I63" s="19"/>
      <c r="J63" s="20"/>
      <c r="K63" s="21"/>
      <c r="L63" s="22"/>
      <c r="M63" s="23"/>
      <c r="N63" s="24"/>
      <c r="O63" s="44"/>
      <c r="P63" s="16"/>
      <c r="S63" s="959"/>
      <c r="T63" s="959"/>
      <c r="U63" s="959"/>
      <c r="V63" s="959"/>
      <c r="W63" s="959"/>
      <c r="X63" s="959"/>
      <c r="Y63" s="959"/>
      <c r="Z63" s="959"/>
      <c r="AA63" s="959"/>
      <c r="AB63" s="959"/>
      <c r="AC63" s="959"/>
      <c r="AD63" s="959"/>
      <c r="AE63" s="959"/>
      <c r="AF63" s="959"/>
      <c r="AG63" s="959"/>
      <c r="AH63" s="959"/>
      <c r="AI63" s="959"/>
      <c r="AJ63" s="959"/>
      <c r="AK63" s="959"/>
      <c r="AL63" s="959"/>
      <c r="AM63" s="959"/>
      <c r="AN63" s="959"/>
      <c r="AO63" s="959"/>
      <c r="AP63" s="959"/>
      <c r="AQ63" s="959"/>
    </row>
    <row r="64" spans="1:148" s="18" customFormat="1">
      <c r="B64" s="16"/>
      <c r="C64" s="16"/>
      <c r="D64" s="17"/>
      <c r="E64" s="16"/>
      <c r="F64" s="16"/>
      <c r="G64" s="16"/>
      <c r="H64" s="16"/>
      <c r="I64" s="19"/>
      <c r="J64" s="20"/>
      <c r="K64" s="21"/>
      <c r="L64" s="22"/>
      <c r="M64" s="23"/>
      <c r="N64" s="24"/>
      <c r="O64" s="44"/>
      <c r="P64" s="16"/>
      <c r="S64" s="959"/>
      <c r="T64" s="959"/>
      <c r="U64" s="959"/>
      <c r="V64" s="959"/>
      <c r="W64" s="959"/>
      <c r="X64" s="959"/>
      <c r="Y64" s="959"/>
      <c r="Z64" s="959"/>
      <c r="AA64" s="959"/>
      <c r="AB64" s="959"/>
      <c r="AC64" s="959"/>
      <c r="AD64" s="959"/>
      <c r="AE64" s="959"/>
      <c r="AF64" s="959"/>
      <c r="AG64" s="959"/>
      <c r="AH64" s="959"/>
      <c r="AI64" s="959"/>
      <c r="AJ64" s="959"/>
      <c r="AK64" s="959"/>
      <c r="AL64" s="959"/>
      <c r="AM64" s="959"/>
      <c r="AN64" s="959"/>
      <c r="AO64" s="959"/>
      <c r="AP64" s="959"/>
      <c r="AQ64" s="959"/>
    </row>
    <row r="65" spans="2:43" s="18" customFormat="1">
      <c r="B65" s="16"/>
      <c r="C65" s="16"/>
      <c r="D65" s="17"/>
      <c r="E65" s="16"/>
      <c r="F65" s="16"/>
      <c r="G65" s="16"/>
      <c r="H65" s="16"/>
      <c r="I65" s="19"/>
      <c r="J65" s="20"/>
      <c r="K65" s="21"/>
      <c r="L65" s="22"/>
      <c r="M65" s="23"/>
      <c r="N65" s="24"/>
      <c r="O65" s="44"/>
      <c r="P65" s="16"/>
      <c r="S65" s="959"/>
      <c r="T65" s="959"/>
      <c r="U65" s="959"/>
      <c r="V65" s="959"/>
      <c r="W65" s="959"/>
      <c r="X65" s="959"/>
      <c r="Y65" s="959"/>
      <c r="Z65" s="959"/>
      <c r="AA65" s="959"/>
      <c r="AB65" s="959"/>
      <c r="AC65" s="959"/>
      <c r="AD65" s="959"/>
      <c r="AE65" s="959"/>
      <c r="AF65" s="959"/>
      <c r="AG65" s="959"/>
      <c r="AH65" s="959"/>
      <c r="AI65" s="959"/>
      <c r="AJ65" s="959"/>
      <c r="AK65" s="959"/>
      <c r="AL65" s="959"/>
      <c r="AM65" s="959"/>
      <c r="AN65" s="959"/>
      <c r="AO65" s="959"/>
      <c r="AP65" s="959"/>
      <c r="AQ65" s="959"/>
    </row>
    <row r="66" spans="2:43" s="18" customFormat="1">
      <c r="B66" s="16"/>
      <c r="C66" s="16"/>
      <c r="D66" s="17"/>
      <c r="E66" s="16"/>
      <c r="F66" s="16"/>
      <c r="G66" s="16"/>
      <c r="H66" s="16"/>
      <c r="I66" s="19"/>
      <c r="J66" s="20"/>
      <c r="K66" s="21"/>
      <c r="L66" s="22"/>
      <c r="M66" s="23"/>
      <c r="N66" s="24"/>
      <c r="O66" s="44"/>
      <c r="P66" s="16"/>
      <c r="S66" s="959"/>
      <c r="T66" s="959"/>
      <c r="U66" s="959"/>
      <c r="V66" s="959"/>
      <c r="W66" s="959"/>
      <c r="X66" s="959"/>
      <c r="Y66" s="959"/>
      <c r="Z66" s="959"/>
      <c r="AA66" s="959"/>
      <c r="AB66" s="959"/>
      <c r="AC66" s="959"/>
      <c r="AD66" s="959"/>
      <c r="AE66" s="959"/>
      <c r="AF66" s="959"/>
      <c r="AG66" s="959"/>
      <c r="AH66" s="959"/>
      <c r="AI66" s="959"/>
      <c r="AJ66" s="959"/>
      <c r="AK66" s="959"/>
      <c r="AL66" s="959"/>
      <c r="AM66" s="959"/>
      <c r="AN66" s="959"/>
      <c r="AO66" s="959"/>
      <c r="AP66" s="959"/>
      <c r="AQ66" s="959"/>
    </row>
    <row r="67" spans="2:43" s="18" customFormat="1">
      <c r="B67" s="16"/>
      <c r="C67" s="16"/>
      <c r="D67" s="17"/>
      <c r="E67" s="16"/>
      <c r="F67" s="16"/>
      <c r="G67" s="16"/>
      <c r="H67" s="16"/>
      <c r="I67" s="19"/>
      <c r="J67" s="20"/>
      <c r="K67" s="21"/>
      <c r="L67" s="22"/>
      <c r="M67" s="23"/>
      <c r="N67" s="24"/>
      <c r="O67" s="44"/>
      <c r="P67" s="16"/>
      <c r="S67" s="959"/>
      <c r="T67" s="959"/>
      <c r="U67" s="959"/>
      <c r="V67" s="959"/>
      <c r="W67" s="959"/>
      <c r="X67" s="959"/>
      <c r="Y67" s="959"/>
      <c r="Z67" s="959"/>
      <c r="AA67" s="959"/>
      <c r="AB67" s="959"/>
      <c r="AC67" s="959"/>
      <c r="AD67" s="959"/>
      <c r="AE67" s="959"/>
      <c r="AF67" s="959"/>
      <c r="AG67" s="959"/>
      <c r="AH67" s="959"/>
      <c r="AI67" s="959"/>
      <c r="AJ67" s="959"/>
      <c r="AK67" s="959"/>
      <c r="AL67" s="959"/>
      <c r="AM67" s="959"/>
      <c r="AN67" s="959"/>
      <c r="AO67" s="959"/>
      <c r="AP67" s="959"/>
      <c r="AQ67" s="959"/>
    </row>
    <row r="68" spans="2:43" s="18" customFormat="1">
      <c r="B68" s="16"/>
      <c r="C68" s="16"/>
      <c r="D68" s="17"/>
      <c r="E68" s="16"/>
      <c r="F68" s="16"/>
      <c r="G68" s="16"/>
      <c r="H68" s="16"/>
      <c r="I68" s="19"/>
      <c r="J68" s="20"/>
      <c r="K68" s="21"/>
      <c r="L68" s="22"/>
      <c r="M68" s="23"/>
      <c r="N68" s="24"/>
      <c r="O68" s="44"/>
      <c r="P68" s="16"/>
      <c r="S68" s="959"/>
      <c r="T68" s="959"/>
      <c r="U68" s="959"/>
      <c r="V68" s="959"/>
      <c r="W68" s="959"/>
      <c r="X68" s="959"/>
      <c r="Y68" s="959"/>
      <c r="Z68" s="959"/>
      <c r="AA68" s="959"/>
      <c r="AB68" s="959"/>
      <c r="AC68" s="959"/>
      <c r="AD68" s="959"/>
      <c r="AE68" s="959"/>
      <c r="AF68" s="959"/>
      <c r="AG68" s="959"/>
      <c r="AH68" s="959"/>
      <c r="AI68" s="959"/>
      <c r="AJ68" s="959"/>
      <c r="AK68" s="959"/>
      <c r="AL68" s="959"/>
      <c r="AM68" s="959"/>
      <c r="AN68" s="959"/>
      <c r="AO68" s="959"/>
      <c r="AP68" s="959"/>
      <c r="AQ68" s="959"/>
    </row>
    <row r="69" spans="2:43" s="18" customFormat="1">
      <c r="B69" s="16"/>
      <c r="C69" s="16"/>
      <c r="D69" s="17"/>
      <c r="E69" s="16"/>
      <c r="F69" s="16"/>
      <c r="G69" s="16"/>
      <c r="H69" s="16"/>
      <c r="I69" s="19"/>
      <c r="J69" s="20"/>
      <c r="K69" s="21"/>
      <c r="L69" s="22"/>
      <c r="M69" s="23"/>
      <c r="N69" s="24"/>
      <c r="O69" s="44"/>
      <c r="P69" s="16"/>
      <c r="S69" s="959"/>
      <c r="T69" s="959"/>
      <c r="U69" s="959"/>
      <c r="V69" s="959"/>
      <c r="W69" s="959"/>
      <c r="X69" s="959"/>
      <c r="Y69" s="959"/>
      <c r="Z69" s="959"/>
      <c r="AA69" s="959"/>
      <c r="AB69" s="959"/>
      <c r="AC69" s="959"/>
      <c r="AD69" s="959"/>
      <c r="AE69" s="959"/>
      <c r="AF69" s="959"/>
      <c r="AG69" s="959"/>
      <c r="AH69" s="959"/>
      <c r="AI69" s="959"/>
      <c r="AJ69" s="959"/>
      <c r="AK69" s="959"/>
      <c r="AL69" s="959"/>
      <c r="AM69" s="959"/>
      <c r="AN69" s="959"/>
      <c r="AO69" s="959"/>
      <c r="AP69" s="959"/>
      <c r="AQ69" s="959"/>
    </row>
    <row r="70" spans="2:43" s="18" customFormat="1">
      <c r="B70" s="16"/>
      <c r="C70" s="16"/>
      <c r="D70" s="17"/>
      <c r="E70" s="16"/>
      <c r="F70" s="16"/>
      <c r="G70" s="16"/>
      <c r="H70" s="16"/>
      <c r="I70" s="19"/>
      <c r="J70" s="20"/>
      <c r="K70" s="21"/>
      <c r="L70" s="22"/>
      <c r="M70" s="23"/>
      <c r="N70" s="24"/>
      <c r="O70" s="44"/>
      <c r="P70" s="16"/>
      <c r="S70" s="959"/>
      <c r="T70" s="959"/>
      <c r="U70" s="959"/>
      <c r="V70" s="959"/>
      <c r="W70" s="959"/>
      <c r="X70" s="959"/>
      <c r="Y70" s="959"/>
      <c r="Z70" s="959"/>
      <c r="AA70" s="959"/>
      <c r="AB70" s="959"/>
      <c r="AC70" s="959"/>
      <c r="AD70" s="959"/>
      <c r="AE70" s="959"/>
      <c r="AF70" s="959"/>
      <c r="AG70" s="959"/>
      <c r="AH70" s="959"/>
      <c r="AI70" s="959"/>
      <c r="AJ70" s="959"/>
      <c r="AK70" s="959"/>
      <c r="AL70" s="959"/>
      <c r="AM70" s="959"/>
      <c r="AN70" s="959"/>
      <c r="AO70" s="959"/>
      <c r="AP70" s="959"/>
      <c r="AQ70" s="959"/>
    </row>
    <row r="71" spans="2:43" s="18" customFormat="1">
      <c r="B71" s="16"/>
      <c r="C71" s="16"/>
      <c r="D71" s="17"/>
      <c r="E71" s="16"/>
      <c r="F71" s="16"/>
      <c r="G71" s="16"/>
      <c r="H71" s="16"/>
      <c r="I71" s="19"/>
      <c r="J71" s="20"/>
      <c r="K71" s="21"/>
      <c r="L71" s="22"/>
      <c r="M71" s="23"/>
      <c r="N71" s="24"/>
      <c r="O71" s="44"/>
      <c r="P71" s="16"/>
      <c r="S71" s="959"/>
      <c r="T71" s="959"/>
      <c r="U71" s="959"/>
      <c r="V71" s="959"/>
      <c r="W71" s="959"/>
      <c r="X71" s="959"/>
      <c r="Y71" s="959"/>
      <c r="Z71" s="959"/>
      <c r="AA71" s="959"/>
      <c r="AB71" s="959"/>
      <c r="AC71" s="959"/>
      <c r="AD71" s="959"/>
      <c r="AE71" s="959"/>
      <c r="AF71" s="959"/>
      <c r="AG71" s="959"/>
      <c r="AH71" s="959"/>
      <c r="AI71" s="959"/>
      <c r="AJ71" s="959"/>
      <c r="AK71" s="959"/>
      <c r="AL71" s="959"/>
      <c r="AM71" s="959"/>
      <c r="AN71" s="959"/>
      <c r="AO71" s="959"/>
      <c r="AP71" s="959"/>
      <c r="AQ71" s="959"/>
    </row>
    <row r="72" spans="2:43" s="18" customFormat="1">
      <c r="B72" s="16"/>
      <c r="C72" s="16"/>
      <c r="D72" s="17"/>
      <c r="E72" s="16"/>
      <c r="F72" s="16"/>
      <c r="G72" s="16"/>
      <c r="H72" s="16"/>
      <c r="I72" s="19"/>
      <c r="J72" s="20"/>
      <c r="K72" s="21"/>
      <c r="L72" s="22"/>
      <c r="M72" s="23"/>
      <c r="N72" s="24"/>
      <c r="O72" s="44"/>
      <c r="P72" s="16"/>
      <c r="S72" s="959"/>
      <c r="T72" s="959"/>
      <c r="U72" s="959"/>
      <c r="V72" s="959"/>
      <c r="W72" s="959"/>
      <c r="X72" s="959"/>
      <c r="Y72" s="959"/>
      <c r="Z72" s="959"/>
      <c r="AA72" s="959"/>
      <c r="AB72" s="959"/>
      <c r="AC72" s="959"/>
      <c r="AD72" s="959"/>
      <c r="AE72" s="959"/>
      <c r="AF72" s="959"/>
      <c r="AG72" s="959"/>
      <c r="AH72" s="959"/>
      <c r="AI72" s="959"/>
      <c r="AJ72" s="959"/>
      <c r="AK72" s="959"/>
      <c r="AL72" s="959"/>
      <c r="AM72" s="959"/>
      <c r="AN72" s="959"/>
      <c r="AO72" s="959"/>
      <c r="AP72" s="959"/>
      <c r="AQ72" s="959"/>
    </row>
    <row r="73" spans="2:43" s="18" customFormat="1">
      <c r="B73" s="16"/>
      <c r="C73" s="16"/>
      <c r="D73" s="17"/>
      <c r="E73" s="16"/>
      <c r="F73" s="16"/>
      <c r="G73" s="16"/>
      <c r="H73" s="16"/>
      <c r="I73" s="19"/>
      <c r="J73" s="20"/>
      <c r="K73" s="21"/>
      <c r="L73" s="22"/>
      <c r="M73" s="23"/>
      <c r="N73" s="24"/>
      <c r="O73" s="44"/>
      <c r="P73" s="16"/>
      <c r="S73" s="959"/>
      <c r="T73" s="959"/>
      <c r="U73" s="959"/>
      <c r="V73" s="959"/>
      <c r="W73" s="959"/>
      <c r="X73" s="959"/>
      <c r="Y73" s="959"/>
      <c r="Z73" s="959"/>
      <c r="AA73" s="959"/>
      <c r="AB73" s="959"/>
      <c r="AC73" s="959"/>
      <c r="AD73" s="959"/>
      <c r="AE73" s="959"/>
      <c r="AF73" s="959"/>
      <c r="AG73" s="959"/>
      <c r="AH73" s="959"/>
      <c r="AI73" s="959"/>
      <c r="AJ73" s="959"/>
      <c r="AK73" s="959"/>
      <c r="AL73" s="959"/>
      <c r="AM73" s="959"/>
      <c r="AN73" s="959"/>
      <c r="AO73" s="959"/>
      <c r="AP73" s="959"/>
      <c r="AQ73" s="959"/>
    </row>
    <row r="74" spans="2:43" s="18" customFormat="1">
      <c r="B74" s="16"/>
      <c r="C74" s="16"/>
      <c r="D74" s="17"/>
      <c r="E74" s="16"/>
      <c r="F74" s="16"/>
      <c r="G74" s="16"/>
      <c r="H74" s="16"/>
      <c r="I74" s="19"/>
      <c r="J74" s="20"/>
      <c r="K74" s="21"/>
      <c r="L74" s="22"/>
      <c r="M74" s="23"/>
      <c r="N74" s="24"/>
      <c r="O74" s="44"/>
      <c r="P74" s="16"/>
      <c r="S74" s="959"/>
      <c r="T74" s="959"/>
      <c r="U74" s="959"/>
      <c r="V74" s="959"/>
      <c r="W74" s="959"/>
      <c r="X74" s="959"/>
      <c r="Y74" s="959"/>
      <c r="Z74" s="959"/>
      <c r="AA74" s="959"/>
      <c r="AB74" s="959"/>
      <c r="AC74" s="959"/>
      <c r="AD74" s="959"/>
      <c r="AE74" s="959"/>
      <c r="AF74" s="959"/>
      <c r="AG74" s="959"/>
      <c r="AH74" s="959"/>
      <c r="AI74" s="959"/>
      <c r="AJ74" s="959"/>
      <c r="AK74" s="959"/>
      <c r="AL74" s="959"/>
      <c r="AM74" s="959"/>
      <c r="AN74" s="959"/>
      <c r="AO74" s="959"/>
      <c r="AP74" s="959"/>
      <c r="AQ74" s="959"/>
    </row>
    <row r="75" spans="2:43" s="18" customFormat="1">
      <c r="B75" s="16"/>
      <c r="C75" s="16"/>
      <c r="D75" s="17"/>
      <c r="E75" s="16"/>
      <c r="F75" s="16"/>
      <c r="G75" s="16"/>
      <c r="H75" s="16"/>
      <c r="I75" s="19"/>
      <c r="J75" s="20"/>
      <c r="K75" s="21"/>
      <c r="L75" s="22"/>
      <c r="M75" s="23"/>
      <c r="N75" s="24"/>
      <c r="O75" s="44"/>
      <c r="P75" s="16"/>
      <c r="S75" s="959"/>
      <c r="T75" s="959"/>
      <c r="U75" s="959"/>
      <c r="V75" s="959"/>
      <c r="W75" s="959"/>
      <c r="X75" s="959"/>
      <c r="Y75" s="959"/>
      <c r="Z75" s="959"/>
      <c r="AA75" s="959"/>
      <c r="AB75" s="959"/>
      <c r="AC75" s="959"/>
      <c r="AD75" s="959"/>
      <c r="AE75" s="959"/>
      <c r="AF75" s="959"/>
      <c r="AG75" s="959"/>
      <c r="AH75" s="959"/>
      <c r="AI75" s="959"/>
      <c r="AJ75" s="959"/>
      <c r="AK75" s="959"/>
      <c r="AL75" s="959"/>
      <c r="AM75" s="959"/>
      <c r="AN75" s="959"/>
      <c r="AO75" s="959"/>
      <c r="AP75" s="959"/>
      <c r="AQ75" s="959"/>
    </row>
    <row r="76" spans="2:43" s="18" customFormat="1">
      <c r="B76" s="16"/>
      <c r="C76" s="16"/>
      <c r="D76" s="17"/>
      <c r="E76" s="16"/>
      <c r="F76" s="16"/>
      <c r="G76" s="16"/>
      <c r="H76" s="16"/>
      <c r="I76" s="19"/>
      <c r="J76" s="20"/>
      <c r="K76" s="21"/>
      <c r="L76" s="22"/>
      <c r="M76" s="23"/>
      <c r="N76" s="24"/>
      <c r="O76" s="44"/>
      <c r="P76" s="16"/>
      <c r="S76" s="959"/>
      <c r="T76" s="959"/>
      <c r="U76" s="959"/>
      <c r="V76" s="959"/>
      <c r="W76" s="959"/>
      <c r="X76" s="959"/>
      <c r="Y76" s="959"/>
      <c r="Z76" s="959"/>
      <c r="AA76" s="959"/>
      <c r="AB76" s="959"/>
      <c r="AC76" s="959"/>
      <c r="AD76" s="959"/>
      <c r="AE76" s="959"/>
      <c r="AF76" s="959"/>
      <c r="AG76" s="959"/>
      <c r="AH76" s="959"/>
      <c r="AI76" s="959"/>
      <c r="AJ76" s="959"/>
      <c r="AK76" s="959"/>
      <c r="AL76" s="959"/>
      <c r="AM76" s="959"/>
      <c r="AN76" s="959"/>
      <c r="AO76" s="959"/>
      <c r="AP76" s="959"/>
      <c r="AQ76" s="959"/>
    </row>
    <row r="77" spans="2:43" s="18" customFormat="1">
      <c r="B77" s="16"/>
      <c r="C77" s="16"/>
      <c r="D77" s="17"/>
      <c r="E77" s="16"/>
      <c r="F77" s="16"/>
      <c r="G77" s="16"/>
      <c r="H77" s="16"/>
      <c r="I77" s="19"/>
      <c r="J77" s="20"/>
      <c r="K77" s="21"/>
      <c r="L77" s="22"/>
      <c r="M77" s="23"/>
      <c r="N77" s="24"/>
      <c r="O77" s="44"/>
      <c r="P77" s="16"/>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c r="AP77" s="959"/>
      <c r="AQ77" s="959"/>
    </row>
    <row r="78" spans="2:43" s="18" customFormat="1">
      <c r="B78" s="16"/>
      <c r="C78" s="16"/>
      <c r="D78" s="17"/>
      <c r="E78" s="16"/>
      <c r="F78" s="16"/>
      <c r="G78" s="16"/>
      <c r="H78" s="16"/>
      <c r="I78" s="19"/>
      <c r="J78" s="20"/>
      <c r="K78" s="21"/>
      <c r="L78" s="22"/>
      <c r="M78" s="23"/>
      <c r="N78" s="24"/>
      <c r="O78" s="44"/>
      <c r="P78" s="16"/>
      <c r="S78" s="959"/>
      <c r="T78" s="959"/>
      <c r="U78" s="959"/>
      <c r="V78" s="959"/>
      <c r="W78" s="959"/>
      <c r="X78" s="959"/>
      <c r="Y78" s="959"/>
      <c r="Z78" s="959"/>
      <c r="AA78" s="959"/>
      <c r="AB78" s="959"/>
      <c r="AC78" s="959"/>
      <c r="AD78" s="959"/>
      <c r="AE78" s="959"/>
      <c r="AF78" s="959"/>
      <c r="AG78" s="959"/>
      <c r="AH78" s="959"/>
      <c r="AI78" s="959"/>
      <c r="AJ78" s="959"/>
      <c r="AK78" s="959"/>
      <c r="AL78" s="959"/>
      <c r="AM78" s="959"/>
      <c r="AN78" s="959"/>
      <c r="AO78" s="959"/>
      <c r="AP78" s="959"/>
      <c r="AQ78" s="959"/>
    </row>
    <row r="79" spans="2:43" s="18" customFormat="1">
      <c r="B79" s="16"/>
      <c r="C79" s="16"/>
      <c r="D79" s="17"/>
      <c r="E79" s="16"/>
      <c r="F79" s="16"/>
      <c r="G79" s="16"/>
      <c r="H79" s="16"/>
      <c r="I79" s="19"/>
      <c r="J79" s="20"/>
      <c r="K79" s="21"/>
      <c r="L79" s="22"/>
      <c r="M79" s="23"/>
      <c r="N79" s="24"/>
      <c r="O79" s="44"/>
      <c r="P79" s="16"/>
      <c r="S79" s="959"/>
      <c r="T79" s="959"/>
      <c r="U79" s="959"/>
      <c r="V79" s="959"/>
      <c r="W79" s="959"/>
      <c r="X79" s="959"/>
      <c r="Y79" s="959"/>
      <c r="Z79" s="959"/>
      <c r="AA79" s="959"/>
      <c r="AB79" s="959"/>
      <c r="AC79" s="959"/>
      <c r="AD79" s="959"/>
      <c r="AE79" s="959"/>
      <c r="AF79" s="959"/>
      <c r="AG79" s="959"/>
      <c r="AH79" s="959"/>
      <c r="AI79" s="959"/>
      <c r="AJ79" s="959"/>
      <c r="AK79" s="959"/>
      <c r="AL79" s="959"/>
      <c r="AM79" s="959"/>
      <c r="AN79" s="959"/>
      <c r="AO79" s="959"/>
      <c r="AP79" s="959"/>
      <c r="AQ79" s="959"/>
    </row>
    <row r="80" spans="2:43" s="18" customFormat="1">
      <c r="B80" s="16"/>
      <c r="C80" s="16"/>
      <c r="D80" s="17"/>
      <c r="E80" s="16"/>
      <c r="F80" s="16"/>
      <c r="G80" s="16"/>
      <c r="H80" s="16"/>
      <c r="I80" s="19"/>
      <c r="J80" s="20"/>
      <c r="K80" s="21"/>
      <c r="L80" s="22"/>
      <c r="M80" s="23"/>
      <c r="N80" s="24"/>
      <c r="O80" s="44"/>
      <c r="P80" s="16"/>
      <c r="S80" s="959"/>
      <c r="T80" s="959"/>
      <c r="U80" s="959"/>
      <c r="V80" s="959"/>
      <c r="W80" s="959"/>
      <c r="X80" s="959"/>
      <c r="Y80" s="959"/>
      <c r="Z80" s="959"/>
      <c r="AA80" s="959"/>
      <c r="AB80" s="959"/>
      <c r="AC80" s="959"/>
      <c r="AD80" s="959"/>
      <c r="AE80" s="959"/>
      <c r="AF80" s="959"/>
      <c r="AG80" s="959"/>
      <c r="AH80" s="959"/>
      <c r="AI80" s="959"/>
      <c r="AJ80" s="959"/>
      <c r="AK80" s="959"/>
      <c r="AL80" s="959"/>
      <c r="AM80" s="959"/>
      <c r="AN80" s="959"/>
      <c r="AO80" s="959"/>
      <c r="AP80" s="959"/>
      <c r="AQ80" s="959"/>
    </row>
    <row r="81" spans="2:43" s="18" customFormat="1">
      <c r="B81" s="16"/>
      <c r="C81" s="16"/>
      <c r="D81" s="17"/>
      <c r="E81" s="16"/>
      <c r="F81" s="16"/>
      <c r="G81" s="16"/>
      <c r="H81" s="16"/>
      <c r="I81" s="19"/>
      <c r="J81" s="20"/>
      <c r="K81" s="21"/>
      <c r="L81" s="22"/>
      <c r="M81" s="23"/>
      <c r="N81" s="24"/>
      <c r="O81" s="44"/>
      <c r="P81" s="16"/>
      <c r="S81" s="959"/>
      <c r="T81" s="959"/>
      <c r="U81" s="959"/>
      <c r="V81" s="959"/>
      <c r="W81" s="959"/>
      <c r="X81" s="959"/>
      <c r="Y81" s="959"/>
      <c r="Z81" s="959"/>
      <c r="AA81" s="959"/>
      <c r="AB81" s="959"/>
      <c r="AC81" s="959"/>
      <c r="AD81" s="959"/>
      <c r="AE81" s="959"/>
      <c r="AF81" s="959"/>
      <c r="AG81" s="959"/>
      <c r="AH81" s="959"/>
      <c r="AI81" s="959"/>
      <c r="AJ81" s="959"/>
      <c r="AK81" s="959"/>
      <c r="AL81" s="959"/>
      <c r="AM81" s="959"/>
      <c r="AN81" s="959"/>
      <c r="AO81" s="959"/>
      <c r="AP81" s="959"/>
      <c r="AQ81" s="959"/>
    </row>
    <row r="82" spans="2:43" s="18" customFormat="1">
      <c r="B82" s="16"/>
      <c r="C82" s="16"/>
      <c r="D82" s="17"/>
      <c r="E82" s="16"/>
      <c r="F82" s="16"/>
      <c r="G82" s="16"/>
      <c r="H82" s="16"/>
      <c r="I82" s="19"/>
      <c r="J82" s="20"/>
      <c r="K82" s="21"/>
      <c r="L82" s="22"/>
      <c r="M82" s="23"/>
      <c r="N82" s="24"/>
      <c r="O82" s="44"/>
      <c r="P82" s="16"/>
      <c r="S82" s="959"/>
      <c r="T82" s="959"/>
      <c r="U82" s="959"/>
      <c r="V82" s="959"/>
      <c r="W82" s="959"/>
      <c r="X82" s="959"/>
      <c r="Y82" s="959"/>
      <c r="Z82" s="959"/>
      <c r="AA82" s="959"/>
      <c r="AB82" s="959"/>
      <c r="AC82" s="959"/>
      <c r="AD82" s="959"/>
      <c r="AE82" s="959"/>
      <c r="AF82" s="959"/>
      <c r="AG82" s="959"/>
      <c r="AH82" s="959"/>
      <c r="AI82" s="959"/>
      <c r="AJ82" s="959"/>
      <c r="AK82" s="959"/>
      <c r="AL82" s="959"/>
      <c r="AM82" s="959"/>
      <c r="AN82" s="959"/>
      <c r="AO82" s="959"/>
      <c r="AP82" s="959"/>
      <c r="AQ82" s="959"/>
    </row>
    <row r="83" spans="2:43" s="18" customFormat="1">
      <c r="B83" s="16"/>
      <c r="C83" s="16"/>
      <c r="D83" s="17"/>
      <c r="E83" s="16"/>
      <c r="F83" s="16"/>
      <c r="G83" s="16"/>
      <c r="H83" s="16"/>
      <c r="I83" s="19"/>
      <c r="J83" s="20"/>
      <c r="K83" s="21"/>
      <c r="L83" s="22"/>
      <c r="M83" s="23"/>
      <c r="N83" s="24"/>
      <c r="O83" s="44"/>
      <c r="P83" s="16"/>
      <c r="S83" s="959"/>
      <c r="T83" s="959"/>
      <c r="U83" s="959"/>
      <c r="V83" s="959"/>
      <c r="W83" s="959"/>
      <c r="X83" s="959"/>
      <c r="Y83" s="959"/>
      <c r="Z83" s="959"/>
      <c r="AA83" s="959"/>
      <c r="AB83" s="959"/>
      <c r="AC83" s="959"/>
      <c r="AD83" s="959"/>
      <c r="AE83" s="959"/>
      <c r="AF83" s="959"/>
      <c r="AG83" s="959"/>
      <c r="AH83" s="959"/>
      <c r="AI83" s="959"/>
      <c r="AJ83" s="959"/>
      <c r="AK83" s="959"/>
      <c r="AL83" s="959"/>
      <c r="AM83" s="959"/>
      <c r="AN83" s="959"/>
      <c r="AO83" s="959"/>
      <c r="AP83" s="959"/>
      <c r="AQ83" s="959"/>
    </row>
    <row r="84" spans="2:43" s="18" customFormat="1">
      <c r="B84" s="16"/>
      <c r="C84" s="16"/>
      <c r="D84" s="17"/>
      <c r="E84" s="16"/>
      <c r="F84" s="16"/>
      <c r="G84" s="16"/>
      <c r="H84" s="16"/>
      <c r="I84" s="19"/>
      <c r="J84" s="20"/>
      <c r="K84" s="21"/>
      <c r="L84" s="22"/>
      <c r="M84" s="23"/>
      <c r="N84" s="24"/>
      <c r="O84" s="44"/>
      <c r="P84" s="16"/>
      <c r="S84" s="959"/>
      <c r="T84" s="959"/>
      <c r="U84" s="959"/>
      <c r="V84" s="959"/>
      <c r="W84" s="959"/>
      <c r="X84" s="959"/>
      <c r="Y84" s="959"/>
      <c r="Z84" s="959"/>
      <c r="AA84" s="959"/>
      <c r="AB84" s="959"/>
      <c r="AC84" s="959"/>
      <c r="AD84" s="959"/>
      <c r="AE84" s="959"/>
      <c r="AF84" s="959"/>
      <c r="AG84" s="959"/>
      <c r="AH84" s="959"/>
      <c r="AI84" s="959"/>
      <c r="AJ84" s="959"/>
      <c r="AK84" s="959"/>
      <c r="AL84" s="959"/>
      <c r="AM84" s="959"/>
      <c r="AN84" s="959"/>
      <c r="AO84" s="959"/>
      <c r="AP84" s="959"/>
      <c r="AQ84" s="959"/>
    </row>
    <row r="85" spans="2:43" s="18" customFormat="1">
      <c r="B85" s="16"/>
      <c r="C85" s="16"/>
      <c r="D85" s="17"/>
      <c r="E85" s="16"/>
      <c r="F85" s="16"/>
      <c r="G85" s="16"/>
      <c r="H85" s="16"/>
      <c r="I85" s="19"/>
      <c r="J85" s="20"/>
      <c r="K85" s="21"/>
      <c r="L85" s="22"/>
      <c r="M85" s="23"/>
      <c r="N85" s="24"/>
      <c r="O85" s="44"/>
      <c r="P85" s="16"/>
      <c r="S85" s="959"/>
      <c r="T85" s="959"/>
      <c r="U85" s="959"/>
      <c r="V85" s="959"/>
      <c r="W85" s="959"/>
      <c r="X85" s="959"/>
      <c r="Y85" s="959"/>
      <c r="Z85" s="959"/>
      <c r="AA85" s="959"/>
      <c r="AB85" s="959"/>
      <c r="AC85" s="959"/>
      <c r="AD85" s="959"/>
      <c r="AE85" s="959"/>
      <c r="AF85" s="959"/>
      <c r="AG85" s="959"/>
      <c r="AH85" s="959"/>
      <c r="AI85" s="959"/>
      <c r="AJ85" s="959"/>
      <c r="AK85" s="959"/>
      <c r="AL85" s="959"/>
      <c r="AM85" s="959"/>
      <c r="AN85" s="959"/>
      <c r="AO85" s="959"/>
      <c r="AP85" s="959"/>
      <c r="AQ85" s="959"/>
    </row>
    <row r="86" spans="2:43" s="18" customFormat="1">
      <c r="B86" s="16"/>
      <c r="C86" s="16"/>
      <c r="D86" s="17"/>
      <c r="E86" s="16"/>
      <c r="F86" s="16"/>
      <c r="G86" s="16"/>
      <c r="H86" s="16"/>
      <c r="I86" s="19"/>
      <c r="J86" s="20"/>
      <c r="K86" s="21"/>
      <c r="L86" s="22"/>
      <c r="M86" s="23"/>
      <c r="N86" s="24"/>
      <c r="O86" s="44"/>
      <c r="P86" s="16"/>
      <c r="S86" s="959"/>
      <c r="T86" s="959"/>
      <c r="U86" s="959"/>
      <c r="V86" s="959"/>
      <c r="W86" s="959"/>
      <c r="X86" s="959"/>
      <c r="Y86" s="959"/>
      <c r="Z86" s="959"/>
      <c r="AA86" s="959"/>
      <c r="AB86" s="959"/>
      <c r="AC86" s="959"/>
      <c r="AD86" s="959"/>
      <c r="AE86" s="959"/>
      <c r="AF86" s="959"/>
      <c r="AG86" s="959"/>
      <c r="AH86" s="959"/>
      <c r="AI86" s="959"/>
      <c r="AJ86" s="959"/>
      <c r="AK86" s="959"/>
      <c r="AL86" s="959"/>
      <c r="AM86" s="959"/>
      <c r="AN86" s="959"/>
      <c r="AO86" s="959"/>
      <c r="AP86" s="959"/>
      <c r="AQ86" s="959"/>
    </row>
    <row r="87" spans="2:43" s="18" customFormat="1">
      <c r="B87" s="16"/>
      <c r="C87" s="16"/>
      <c r="D87" s="17"/>
      <c r="E87" s="16"/>
      <c r="F87" s="16"/>
      <c r="G87" s="16"/>
      <c r="H87" s="16"/>
      <c r="I87" s="19"/>
      <c r="J87" s="20"/>
      <c r="K87" s="21"/>
      <c r="L87" s="22"/>
      <c r="M87" s="23"/>
      <c r="N87" s="24"/>
      <c r="O87" s="44"/>
      <c r="P87" s="16"/>
      <c r="S87" s="959"/>
      <c r="T87" s="959"/>
      <c r="U87" s="959"/>
      <c r="V87" s="959"/>
      <c r="W87" s="959"/>
      <c r="X87" s="959"/>
      <c r="Y87" s="959"/>
      <c r="Z87" s="959"/>
      <c r="AA87" s="959"/>
      <c r="AB87" s="959"/>
      <c r="AC87" s="959"/>
      <c r="AD87" s="959"/>
      <c r="AE87" s="959"/>
      <c r="AF87" s="959"/>
      <c r="AG87" s="959"/>
      <c r="AH87" s="959"/>
      <c r="AI87" s="959"/>
      <c r="AJ87" s="959"/>
      <c r="AK87" s="959"/>
      <c r="AL87" s="959"/>
      <c r="AM87" s="959"/>
      <c r="AN87" s="959"/>
      <c r="AO87" s="959"/>
      <c r="AP87" s="959"/>
      <c r="AQ87" s="959"/>
    </row>
    <row r="88" spans="2:43" s="18" customFormat="1">
      <c r="B88" s="16"/>
      <c r="C88" s="16"/>
      <c r="D88" s="17"/>
      <c r="E88" s="16"/>
      <c r="F88" s="16"/>
      <c r="G88" s="16"/>
      <c r="H88" s="16"/>
      <c r="I88" s="19"/>
      <c r="J88" s="20"/>
      <c r="K88" s="21"/>
      <c r="L88" s="22"/>
      <c r="M88" s="23"/>
      <c r="N88" s="24"/>
      <c r="O88" s="44"/>
      <c r="P88" s="16"/>
      <c r="S88" s="959"/>
      <c r="T88" s="959"/>
      <c r="U88" s="959"/>
      <c r="V88" s="959"/>
      <c r="W88" s="959"/>
      <c r="X88" s="959"/>
      <c r="Y88" s="959"/>
      <c r="Z88" s="959"/>
      <c r="AA88" s="959"/>
      <c r="AB88" s="959"/>
      <c r="AC88" s="959"/>
      <c r="AD88" s="959"/>
      <c r="AE88" s="959"/>
      <c r="AF88" s="959"/>
      <c r="AG88" s="959"/>
      <c r="AH88" s="959"/>
      <c r="AI88" s="959"/>
      <c r="AJ88" s="959"/>
      <c r="AK88" s="959"/>
      <c r="AL88" s="959"/>
      <c r="AM88" s="959"/>
      <c r="AN88" s="959"/>
      <c r="AO88" s="959"/>
      <c r="AP88" s="959"/>
      <c r="AQ88" s="959"/>
    </row>
    <row r="89" spans="2:43" s="18" customFormat="1">
      <c r="B89" s="16"/>
      <c r="C89" s="16"/>
      <c r="D89" s="17"/>
      <c r="E89" s="16"/>
      <c r="F89" s="16"/>
      <c r="G89" s="16"/>
      <c r="H89" s="16"/>
      <c r="I89" s="19"/>
      <c r="J89" s="20"/>
      <c r="K89" s="21"/>
      <c r="L89" s="22"/>
      <c r="M89" s="23"/>
      <c r="N89" s="24"/>
      <c r="O89" s="44"/>
      <c r="P89" s="16"/>
      <c r="S89" s="959"/>
      <c r="T89" s="959"/>
      <c r="U89" s="959"/>
      <c r="V89" s="959"/>
      <c r="W89" s="959"/>
      <c r="X89" s="959"/>
      <c r="Y89" s="959"/>
      <c r="Z89" s="959"/>
      <c r="AA89" s="959"/>
      <c r="AB89" s="959"/>
      <c r="AC89" s="959"/>
      <c r="AD89" s="959"/>
      <c r="AE89" s="959"/>
      <c r="AF89" s="959"/>
      <c r="AG89" s="959"/>
      <c r="AH89" s="959"/>
      <c r="AI89" s="959"/>
      <c r="AJ89" s="959"/>
      <c r="AK89" s="959"/>
      <c r="AL89" s="959"/>
      <c r="AM89" s="959"/>
      <c r="AN89" s="959"/>
      <c r="AO89" s="959"/>
      <c r="AP89" s="959"/>
      <c r="AQ89" s="959"/>
    </row>
    <row r="90" spans="2:43" s="18" customFormat="1">
      <c r="B90" s="16"/>
      <c r="C90" s="16"/>
      <c r="D90" s="17"/>
      <c r="E90" s="16"/>
      <c r="F90" s="16"/>
      <c r="G90" s="16"/>
      <c r="H90" s="16"/>
      <c r="I90" s="19"/>
      <c r="J90" s="20"/>
      <c r="K90" s="21"/>
      <c r="L90" s="22"/>
      <c r="M90" s="23"/>
      <c r="N90" s="24"/>
      <c r="O90" s="44"/>
      <c r="P90" s="16"/>
      <c r="S90" s="959"/>
      <c r="T90" s="959"/>
      <c r="U90" s="959"/>
      <c r="V90" s="959"/>
      <c r="W90" s="959"/>
      <c r="X90" s="959"/>
      <c r="Y90" s="959"/>
      <c r="Z90" s="959"/>
      <c r="AA90" s="959"/>
      <c r="AB90" s="959"/>
      <c r="AC90" s="959"/>
      <c r="AD90" s="959"/>
      <c r="AE90" s="959"/>
      <c r="AF90" s="959"/>
      <c r="AG90" s="959"/>
      <c r="AH90" s="959"/>
      <c r="AI90" s="959"/>
      <c r="AJ90" s="959"/>
      <c r="AK90" s="959"/>
      <c r="AL90" s="959"/>
      <c r="AM90" s="959"/>
      <c r="AN90" s="959"/>
      <c r="AO90" s="959"/>
      <c r="AP90" s="959"/>
      <c r="AQ90" s="959"/>
    </row>
    <row r="91" spans="2:43" s="18" customFormat="1">
      <c r="B91" s="16"/>
      <c r="C91" s="16"/>
      <c r="D91" s="17"/>
      <c r="E91" s="16"/>
      <c r="F91" s="16"/>
      <c r="G91" s="16"/>
      <c r="H91" s="16"/>
      <c r="I91" s="19"/>
      <c r="J91" s="20"/>
      <c r="K91" s="21"/>
      <c r="L91" s="22"/>
      <c r="M91" s="23"/>
      <c r="N91" s="24"/>
      <c r="O91" s="44"/>
      <c r="P91" s="16"/>
      <c r="S91" s="959"/>
      <c r="T91" s="959"/>
      <c r="U91" s="959"/>
      <c r="V91" s="959"/>
      <c r="W91" s="959"/>
      <c r="X91" s="959"/>
      <c r="Y91" s="959"/>
      <c r="Z91" s="959"/>
      <c r="AA91" s="959"/>
      <c r="AB91" s="959"/>
      <c r="AC91" s="959"/>
      <c r="AD91" s="959"/>
      <c r="AE91" s="959"/>
      <c r="AF91" s="959"/>
      <c r="AG91" s="959"/>
      <c r="AH91" s="959"/>
      <c r="AI91" s="959"/>
      <c r="AJ91" s="959"/>
      <c r="AK91" s="959"/>
      <c r="AL91" s="959"/>
      <c r="AM91" s="959"/>
      <c r="AN91" s="959"/>
      <c r="AO91" s="959"/>
      <c r="AP91" s="959"/>
      <c r="AQ91" s="959"/>
    </row>
    <row r="92" spans="2:43" s="18" customFormat="1">
      <c r="B92" s="16"/>
      <c r="C92" s="16"/>
      <c r="D92" s="17"/>
      <c r="E92" s="16"/>
      <c r="F92" s="16"/>
      <c r="G92" s="16"/>
      <c r="H92" s="16"/>
      <c r="I92" s="19"/>
      <c r="J92" s="20"/>
      <c r="K92" s="21"/>
      <c r="L92" s="22"/>
      <c r="M92" s="23"/>
      <c r="N92" s="24"/>
      <c r="O92" s="44"/>
      <c r="P92" s="16"/>
      <c r="S92" s="959"/>
      <c r="T92" s="959"/>
      <c r="U92" s="959"/>
      <c r="V92" s="959"/>
      <c r="W92" s="959"/>
      <c r="X92" s="959"/>
      <c r="Y92" s="959"/>
      <c r="Z92" s="959"/>
      <c r="AA92" s="959"/>
      <c r="AB92" s="959"/>
      <c r="AC92" s="959"/>
      <c r="AD92" s="959"/>
      <c r="AE92" s="959"/>
      <c r="AF92" s="959"/>
      <c r="AG92" s="959"/>
      <c r="AH92" s="959"/>
      <c r="AI92" s="959"/>
      <c r="AJ92" s="959"/>
      <c r="AK92" s="959"/>
      <c r="AL92" s="959"/>
      <c r="AM92" s="959"/>
      <c r="AN92" s="959"/>
      <c r="AO92" s="959"/>
      <c r="AP92" s="959"/>
      <c r="AQ92" s="959"/>
    </row>
    <row r="93" spans="2:43" s="18" customFormat="1">
      <c r="B93" s="16"/>
      <c r="C93" s="16"/>
      <c r="D93" s="17"/>
      <c r="E93" s="16"/>
      <c r="F93" s="16"/>
      <c r="G93" s="16"/>
      <c r="H93" s="16"/>
      <c r="I93" s="19"/>
      <c r="J93" s="20"/>
      <c r="K93" s="21"/>
      <c r="L93" s="22"/>
      <c r="M93" s="23"/>
      <c r="N93" s="24"/>
      <c r="O93" s="44"/>
      <c r="P93" s="16"/>
      <c r="S93" s="959"/>
      <c r="T93" s="959"/>
      <c r="U93" s="959"/>
      <c r="V93" s="959"/>
      <c r="W93" s="959"/>
      <c r="X93" s="959"/>
      <c r="Y93" s="959"/>
      <c r="Z93" s="959"/>
      <c r="AA93" s="959"/>
      <c r="AB93" s="959"/>
      <c r="AC93" s="959"/>
      <c r="AD93" s="959"/>
      <c r="AE93" s="959"/>
      <c r="AF93" s="959"/>
      <c r="AG93" s="959"/>
      <c r="AH93" s="959"/>
      <c r="AI93" s="959"/>
      <c r="AJ93" s="959"/>
      <c r="AK93" s="959"/>
      <c r="AL93" s="959"/>
      <c r="AM93" s="959"/>
      <c r="AN93" s="959"/>
      <c r="AO93" s="959"/>
      <c r="AP93" s="959"/>
      <c r="AQ93" s="959"/>
    </row>
    <row r="94" spans="2:43" s="18" customFormat="1">
      <c r="B94" s="16"/>
      <c r="C94" s="16"/>
      <c r="D94" s="17"/>
      <c r="E94" s="16"/>
      <c r="F94" s="16"/>
      <c r="G94" s="16"/>
      <c r="H94" s="16"/>
      <c r="I94" s="19"/>
      <c r="J94" s="20"/>
      <c r="K94" s="21"/>
      <c r="L94" s="22"/>
      <c r="M94" s="23"/>
      <c r="N94" s="24"/>
      <c r="O94" s="44"/>
      <c r="P94" s="16"/>
      <c r="S94" s="959"/>
      <c r="T94" s="959"/>
      <c r="U94" s="959"/>
      <c r="V94" s="959"/>
      <c r="W94" s="959"/>
      <c r="X94" s="959"/>
      <c r="Y94" s="959"/>
      <c r="Z94" s="959"/>
      <c r="AA94" s="959"/>
      <c r="AB94" s="959"/>
      <c r="AC94" s="959"/>
      <c r="AD94" s="959"/>
      <c r="AE94" s="959"/>
      <c r="AF94" s="959"/>
      <c r="AG94" s="959"/>
      <c r="AH94" s="959"/>
      <c r="AI94" s="959"/>
      <c r="AJ94" s="959"/>
      <c r="AK94" s="959"/>
      <c r="AL94" s="959"/>
      <c r="AM94" s="959"/>
      <c r="AN94" s="959"/>
      <c r="AO94" s="959"/>
      <c r="AP94" s="959"/>
      <c r="AQ94" s="959"/>
    </row>
    <row r="95" spans="2:43" s="18" customFormat="1">
      <c r="B95" s="16"/>
      <c r="C95" s="16"/>
      <c r="D95" s="17"/>
      <c r="E95" s="16"/>
      <c r="F95" s="16"/>
      <c r="G95" s="16"/>
      <c r="H95" s="16"/>
      <c r="I95" s="19"/>
      <c r="J95" s="20"/>
      <c r="K95" s="21"/>
      <c r="L95" s="22"/>
      <c r="M95" s="23"/>
      <c r="N95" s="24"/>
      <c r="O95" s="44"/>
      <c r="P95" s="16"/>
      <c r="S95" s="959"/>
      <c r="T95" s="959"/>
      <c r="U95" s="959"/>
      <c r="V95" s="959"/>
      <c r="W95" s="959"/>
      <c r="X95" s="959"/>
      <c r="Y95" s="959"/>
      <c r="Z95" s="959"/>
      <c r="AA95" s="959"/>
      <c r="AB95" s="959"/>
      <c r="AC95" s="959"/>
      <c r="AD95" s="959"/>
      <c r="AE95" s="959"/>
      <c r="AF95" s="959"/>
      <c r="AG95" s="959"/>
      <c r="AH95" s="959"/>
      <c r="AI95" s="959"/>
      <c r="AJ95" s="959"/>
      <c r="AK95" s="959"/>
      <c r="AL95" s="959"/>
      <c r="AM95" s="959"/>
      <c r="AN95" s="959"/>
      <c r="AO95" s="959"/>
      <c r="AP95" s="959"/>
      <c r="AQ95" s="959"/>
    </row>
    <row r="96" spans="2:43" s="18" customFormat="1">
      <c r="B96" s="16"/>
      <c r="C96" s="16"/>
      <c r="D96" s="17"/>
      <c r="E96" s="16"/>
      <c r="F96" s="16"/>
      <c r="G96" s="16"/>
      <c r="H96" s="16"/>
      <c r="I96" s="19"/>
      <c r="J96" s="20"/>
      <c r="K96" s="21"/>
      <c r="L96" s="22"/>
      <c r="M96" s="23"/>
      <c r="N96" s="24"/>
      <c r="O96" s="44"/>
      <c r="P96" s="16"/>
      <c r="S96" s="959"/>
      <c r="T96" s="959"/>
      <c r="U96" s="959"/>
      <c r="V96" s="959"/>
      <c r="W96" s="959"/>
      <c r="X96" s="959"/>
      <c r="Y96" s="959"/>
      <c r="Z96" s="959"/>
      <c r="AA96" s="959"/>
      <c r="AB96" s="959"/>
      <c r="AC96" s="959"/>
      <c r="AD96" s="959"/>
      <c r="AE96" s="959"/>
      <c r="AF96" s="959"/>
      <c r="AG96" s="959"/>
      <c r="AH96" s="959"/>
      <c r="AI96" s="959"/>
      <c r="AJ96" s="959"/>
      <c r="AK96" s="959"/>
      <c r="AL96" s="959"/>
      <c r="AM96" s="959"/>
      <c r="AN96" s="959"/>
      <c r="AO96" s="959"/>
      <c r="AP96" s="959"/>
      <c r="AQ96" s="959"/>
    </row>
    <row r="97" spans="2:43" s="18" customFormat="1">
      <c r="B97" s="16"/>
      <c r="C97" s="16"/>
      <c r="D97" s="17"/>
      <c r="E97" s="16"/>
      <c r="F97" s="16"/>
      <c r="G97" s="16"/>
      <c r="H97" s="16"/>
      <c r="I97" s="19"/>
      <c r="J97" s="20"/>
      <c r="K97" s="21"/>
      <c r="L97" s="22"/>
      <c r="M97" s="23"/>
      <c r="N97" s="24"/>
      <c r="O97" s="44"/>
      <c r="P97" s="16"/>
      <c r="S97" s="959"/>
      <c r="T97" s="959"/>
      <c r="U97" s="959"/>
      <c r="V97" s="959"/>
      <c r="W97" s="959"/>
      <c r="X97" s="959"/>
      <c r="Y97" s="959"/>
      <c r="Z97" s="959"/>
      <c r="AA97" s="959"/>
      <c r="AB97" s="959"/>
      <c r="AC97" s="959"/>
      <c r="AD97" s="959"/>
      <c r="AE97" s="959"/>
      <c r="AF97" s="959"/>
      <c r="AG97" s="959"/>
      <c r="AH97" s="959"/>
      <c r="AI97" s="959"/>
      <c r="AJ97" s="959"/>
      <c r="AK97" s="959"/>
      <c r="AL97" s="959"/>
      <c r="AM97" s="959"/>
      <c r="AN97" s="959"/>
      <c r="AO97" s="959"/>
      <c r="AP97" s="959"/>
      <c r="AQ97" s="959"/>
    </row>
    <row r="98" spans="2:43" s="18" customFormat="1">
      <c r="B98" s="16"/>
      <c r="C98" s="16"/>
      <c r="D98" s="17"/>
      <c r="E98" s="16"/>
      <c r="F98" s="16"/>
      <c r="G98" s="16"/>
      <c r="H98" s="16"/>
      <c r="I98" s="19"/>
      <c r="J98" s="20"/>
      <c r="K98" s="21"/>
      <c r="L98" s="22"/>
      <c r="M98" s="23"/>
      <c r="N98" s="24"/>
      <c r="O98" s="44"/>
      <c r="P98" s="16"/>
      <c r="S98" s="959"/>
      <c r="T98" s="959"/>
      <c r="U98" s="959"/>
      <c r="V98" s="959"/>
      <c r="W98" s="959"/>
      <c r="X98" s="959"/>
      <c r="Y98" s="959"/>
      <c r="Z98" s="959"/>
      <c r="AA98" s="959"/>
      <c r="AB98" s="959"/>
      <c r="AC98" s="959"/>
      <c r="AD98" s="959"/>
      <c r="AE98" s="959"/>
      <c r="AF98" s="959"/>
      <c r="AG98" s="959"/>
      <c r="AH98" s="959"/>
      <c r="AI98" s="959"/>
      <c r="AJ98" s="959"/>
      <c r="AK98" s="959"/>
      <c r="AL98" s="959"/>
      <c r="AM98" s="959"/>
      <c r="AN98" s="959"/>
      <c r="AO98" s="959"/>
      <c r="AP98" s="959"/>
      <c r="AQ98" s="959"/>
    </row>
    <row r="99" spans="2:43" s="18" customFormat="1">
      <c r="B99" s="16"/>
      <c r="C99" s="16"/>
      <c r="D99" s="17"/>
      <c r="E99" s="16"/>
      <c r="F99" s="16"/>
      <c r="G99" s="16"/>
      <c r="H99" s="16"/>
      <c r="I99" s="19"/>
      <c r="J99" s="20"/>
      <c r="K99" s="21"/>
      <c r="L99" s="22"/>
      <c r="M99" s="23"/>
      <c r="N99" s="24"/>
      <c r="O99" s="44"/>
      <c r="P99" s="16"/>
      <c r="S99" s="959"/>
      <c r="T99" s="959"/>
      <c r="U99" s="959"/>
      <c r="V99" s="959"/>
      <c r="W99" s="959"/>
      <c r="X99" s="959"/>
      <c r="Y99" s="959"/>
      <c r="Z99" s="959"/>
      <c r="AA99" s="959"/>
      <c r="AB99" s="959"/>
      <c r="AC99" s="959"/>
      <c r="AD99" s="959"/>
      <c r="AE99" s="959"/>
      <c r="AF99" s="959"/>
      <c r="AG99" s="959"/>
      <c r="AH99" s="959"/>
      <c r="AI99" s="959"/>
      <c r="AJ99" s="959"/>
      <c r="AK99" s="959"/>
      <c r="AL99" s="959"/>
      <c r="AM99" s="959"/>
      <c r="AN99" s="959"/>
      <c r="AO99" s="959"/>
      <c r="AP99" s="959"/>
      <c r="AQ99" s="959"/>
    </row>
    <row r="100" spans="2:43" s="18" customFormat="1">
      <c r="B100" s="16"/>
      <c r="C100" s="16"/>
      <c r="D100" s="17"/>
      <c r="E100" s="16"/>
      <c r="F100" s="16"/>
      <c r="G100" s="16"/>
      <c r="H100" s="16"/>
      <c r="I100" s="19"/>
      <c r="J100" s="20"/>
      <c r="K100" s="21"/>
      <c r="L100" s="22"/>
      <c r="M100" s="23"/>
      <c r="N100" s="24"/>
      <c r="O100" s="44"/>
      <c r="P100" s="16"/>
      <c r="S100" s="959"/>
      <c r="T100" s="959"/>
      <c r="U100" s="959"/>
      <c r="V100" s="959"/>
      <c r="W100" s="959"/>
      <c r="X100" s="959"/>
      <c r="Y100" s="959"/>
      <c r="Z100" s="959"/>
      <c r="AA100" s="959"/>
      <c r="AB100" s="959"/>
      <c r="AC100" s="959"/>
      <c r="AD100" s="959"/>
      <c r="AE100" s="959"/>
      <c r="AF100" s="959"/>
      <c r="AG100" s="959"/>
      <c r="AH100" s="959"/>
      <c r="AI100" s="959"/>
      <c r="AJ100" s="959"/>
      <c r="AK100" s="959"/>
      <c r="AL100" s="959"/>
      <c r="AM100" s="959"/>
      <c r="AN100" s="959"/>
      <c r="AO100" s="959"/>
      <c r="AP100" s="959"/>
      <c r="AQ100" s="959"/>
    </row>
    <row r="101" spans="2:43" s="18" customFormat="1">
      <c r="B101" s="16"/>
      <c r="C101" s="16"/>
      <c r="D101" s="17"/>
      <c r="E101" s="16"/>
      <c r="F101" s="16"/>
      <c r="G101" s="16"/>
      <c r="H101" s="16"/>
      <c r="I101" s="19"/>
      <c r="J101" s="20"/>
      <c r="K101" s="21"/>
      <c r="L101" s="22"/>
      <c r="M101" s="23"/>
      <c r="N101" s="24"/>
      <c r="O101" s="44"/>
      <c r="P101" s="16"/>
      <c r="S101" s="959"/>
      <c r="T101" s="959"/>
      <c r="U101" s="959"/>
      <c r="V101" s="959"/>
      <c r="W101" s="959"/>
      <c r="X101" s="959"/>
      <c r="Y101" s="959"/>
      <c r="Z101" s="959"/>
      <c r="AA101" s="959"/>
      <c r="AB101" s="959"/>
      <c r="AC101" s="959"/>
      <c r="AD101" s="959"/>
      <c r="AE101" s="959"/>
      <c r="AF101" s="959"/>
      <c r="AG101" s="959"/>
      <c r="AH101" s="959"/>
      <c r="AI101" s="959"/>
      <c r="AJ101" s="959"/>
      <c r="AK101" s="959"/>
      <c r="AL101" s="959"/>
      <c r="AM101" s="959"/>
      <c r="AN101" s="959"/>
      <c r="AO101" s="959"/>
      <c r="AP101" s="959"/>
      <c r="AQ101" s="959"/>
    </row>
    <row r="102" spans="2:43" s="18" customFormat="1">
      <c r="B102" s="16"/>
      <c r="C102" s="16"/>
      <c r="D102" s="17"/>
      <c r="E102" s="16"/>
      <c r="F102" s="16"/>
      <c r="G102" s="16"/>
      <c r="H102" s="16"/>
      <c r="I102" s="19"/>
      <c r="J102" s="20"/>
      <c r="K102" s="21"/>
      <c r="L102" s="22"/>
      <c r="M102" s="23"/>
      <c r="N102" s="24"/>
      <c r="O102" s="44"/>
      <c r="P102" s="16"/>
      <c r="S102" s="959"/>
      <c r="T102" s="959"/>
      <c r="U102" s="959"/>
      <c r="V102" s="959"/>
      <c r="W102" s="959"/>
      <c r="X102" s="959"/>
      <c r="Y102" s="959"/>
      <c r="Z102" s="959"/>
      <c r="AA102" s="959"/>
      <c r="AB102" s="959"/>
      <c r="AC102" s="959"/>
      <c r="AD102" s="959"/>
      <c r="AE102" s="959"/>
      <c r="AF102" s="959"/>
      <c r="AG102" s="959"/>
      <c r="AH102" s="959"/>
      <c r="AI102" s="959"/>
      <c r="AJ102" s="959"/>
      <c r="AK102" s="959"/>
      <c r="AL102" s="959"/>
      <c r="AM102" s="959"/>
      <c r="AN102" s="959"/>
      <c r="AO102" s="959"/>
      <c r="AP102" s="959"/>
      <c r="AQ102" s="959"/>
    </row>
    <row r="103" spans="2:43" s="18" customFormat="1">
      <c r="B103" s="16"/>
      <c r="C103" s="16"/>
      <c r="D103" s="17"/>
      <c r="E103" s="16"/>
      <c r="F103" s="16"/>
      <c r="G103" s="16"/>
      <c r="H103" s="16"/>
      <c r="I103" s="19"/>
      <c r="J103" s="20"/>
      <c r="K103" s="21"/>
      <c r="L103" s="22"/>
      <c r="M103" s="23"/>
      <c r="N103" s="24"/>
      <c r="O103" s="44"/>
      <c r="P103" s="16"/>
      <c r="S103" s="959"/>
      <c r="T103" s="959"/>
      <c r="U103" s="959"/>
      <c r="V103" s="959"/>
      <c r="W103" s="959"/>
      <c r="X103" s="959"/>
      <c r="Y103" s="959"/>
      <c r="Z103" s="959"/>
      <c r="AA103" s="959"/>
      <c r="AB103" s="959"/>
      <c r="AC103" s="959"/>
      <c r="AD103" s="959"/>
      <c r="AE103" s="959"/>
      <c r="AF103" s="959"/>
      <c r="AG103" s="959"/>
      <c r="AH103" s="959"/>
      <c r="AI103" s="959"/>
      <c r="AJ103" s="959"/>
      <c r="AK103" s="959"/>
      <c r="AL103" s="959"/>
      <c r="AM103" s="959"/>
      <c r="AN103" s="959"/>
      <c r="AO103" s="959"/>
      <c r="AP103" s="959"/>
      <c r="AQ103" s="959"/>
    </row>
    <row r="104" spans="2:43" s="18" customFormat="1">
      <c r="B104" s="16"/>
      <c r="C104" s="16"/>
      <c r="D104" s="17"/>
      <c r="E104" s="16"/>
      <c r="F104" s="16"/>
      <c r="G104" s="16"/>
      <c r="H104" s="16"/>
      <c r="I104" s="19"/>
      <c r="J104" s="20"/>
      <c r="K104" s="21"/>
      <c r="L104" s="22"/>
      <c r="M104" s="23"/>
      <c r="N104" s="24"/>
      <c r="O104" s="44"/>
      <c r="P104" s="16"/>
      <c r="S104" s="959"/>
      <c r="T104" s="959"/>
      <c r="U104" s="959"/>
      <c r="V104" s="959"/>
      <c r="W104" s="959"/>
      <c r="X104" s="959"/>
      <c r="Y104" s="959"/>
      <c r="Z104" s="959"/>
      <c r="AA104" s="959"/>
      <c r="AB104" s="959"/>
      <c r="AC104" s="959"/>
      <c r="AD104" s="959"/>
      <c r="AE104" s="959"/>
      <c r="AF104" s="959"/>
      <c r="AG104" s="959"/>
      <c r="AH104" s="959"/>
      <c r="AI104" s="959"/>
      <c r="AJ104" s="959"/>
      <c r="AK104" s="959"/>
      <c r="AL104" s="959"/>
      <c r="AM104" s="959"/>
      <c r="AN104" s="959"/>
      <c r="AO104" s="959"/>
      <c r="AP104" s="959"/>
      <c r="AQ104" s="959"/>
    </row>
    <row r="105" spans="2:43" s="18" customFormat="1">
      <c r="B105" s="16"/>
      <c r="C105" s="16"/>
      <c r="D105" s="17"/>
      <c r="E105" s="16"/>
      <c r="F105" s="16"/>
      <c r="G105" s="16"/>
      <c r="H105" s="16"/>
      <c r="I105" s="19"/>
      <c r="J105" s="20"/>
      <c r="K105" s="21"/>
      <c r="L105" s="22"/>
      <c r="M105" s="23"/>
      <c r="N105" s="24"/>
      <c r="O105" s="44"/>
      <c r="P105" s="16"/>
      <c r="S105" s="959"/>
      <c r="T105" s="959"/>
      <c r="U105" s="959"/>
      <c r="V105" s="959"/>
      <c r="W105" s="959"/>
      <c r="X105" s="959"/>
      <c r="Y105" s="959"/>
      <c r="Z105" s="959"/>
      <c r="AA105" s="959"/>
      <c r="AB105" s="959"/>
      <c r="AC105" s="959"/>
      <c r="AD105" s="959"/>
      <c r="AE105" s="959"/>
      <c r="AF105" s="959"/>
      <c r="AG105" s="959"/>
      <c r="AH105" s="959"/>
      <c r="AI105" s="959"/>
      <c r="AJ105" s="959"/>
      <c r="AK105" s="959"/>
      <c r="AL105" s="959"/>
      <c r="AM105" s="959"/>
      <c r="AN105" s="959"/>
      <c r="AO105" s="959"/>
      <c r="AP105" s="959"/>
      <c r="AQ105" s="959"/>
    </row>
    <row r="106" spans="2:43" s="18" customFormat="1">
      <c r="B106" s="16"/>
      <c r="C106" s="16"/>
      <c r="D106" s="17"/>
      <c r="E106" s="16"/>
      <c r="F106" s="16"/>
      <c r="G106" s="16"/>
      <c r="H106" s="16"/>
      <c r="I106" s="19"/>
      <c r="J106" s="20"/>
      <c r="K106" s="21"/>
      <c r="L106" s="22"/>
      <c r="M106" s="23"/>
      <c r="N106" s="24"/>
      <c r="O106" s="44"/>
      <c r="P106" s="16"/>
      <c r="S106" s="959"/>
      <c r="T106" s="959"/>
      <c r="U106" s="959"/>
      <c r="V106" s="959"/>
      <c r="W106" s="959"/>
      <c r="X106" s="959"/>
      <c r="Y106" s="959"/>
      <c r="Z106" s="959"/>
      <c r="AA106" s="959"/>
      <c r="AB106" s="959"/>
      <c r="AC106" s="959"/>
      <c r="AD106" s="959"/>
      <c r="AE106" s="959"/>
      <c r="AF106" s="959"/>
      <c r="AG106" s="959"/>
      <c r="AH106" s="959"/>
      <c r="AI106" s="959"/>
      <c r="AJ106" s="959"/>
      <c r="AK106" s="959"/>
      <c r="AL106" s="959"/>
      <c r="AM106" s="959"/>
      <c r="AN106" s="959"/>
      <c r="AO106" s="959"/>
      <c r="AP106" s="959"/>
      <c r="AQ106" s="959"/>
    </row>
    <row r="107" spans="2:43" s="18" customFormat="1">
      <c r="B107" s="16"/>
      <c r="C107" s="16"/>
      <c r="D107" s="17"/>
      <c r="E107" s="16"/>
      <c r="F107" s="16"/>
      <c r="G107" s="16"/>
      <c r="H107" s="16"/>
      <c r="I107" s="19"/>
      <c r="J107" s="20"/>
      <c r="K107" s="21"/>
      <c r="L107" s="22"/>
      <c r="M107" s="23"/>
      <c r="N107" s="24"/>
      <c r="O107" s="44"/>
      <c r="P107" s="16"/>
      <c r="S107" s="959"/>
      <c r="T107" s="959"/>
      <c r="U107" s="959"/>
      <c r="V107" s="959"/>
      <c r="W107" s="959"/>
      <c r="X107" s="959"/>
      <c r="Y107" s="959"/>
      <c r="Z107" s="959"/>
      <c r="AA107" s="959"/>
      <c r="AB107" s="959"/>
      <c r="AC107" s="959"/>
      <c r="AD107" s="959"/>
      <c r="AE107" s="959"/>
      <c r="AF107" s="959"/>
      <c r="AG107" s="959"/>
      <c r="AH107" s="959"/>
      <c r="AI107" s="959"/>
      <c r="AJ107" s="959"/>
      <c r="AK107" s="959"/>
      <c r="AL107" s="959"/>
      <c r="AM107" s="959"/>
      <c r="AN107" s="959"/>
      <c r="AO107" s="959"/>
      <c r="AP107" s="959"/>
      <c r="AQ107" s="959"/>
    </row>
    <row r="108" spans="2:43" s="18" customFormat="1">
      <c r="B108" s="16"/>
      <c r="C108" s="16"/>
      <c r="D108" s="17"/>
      <c r="E108" s="16"/>
      <c r="F108" s="16"/>
      <c r="G108" s="16"/>
      <c r="H108" s="16"/>
      <c r="I108" s="19"/>
      <c r="J108" s="20"/>
      <c r="K108" s="21"/>
      <c r="L108" s="22"/>
      <c r="M108" s="23"/>
      <c r="N108" s="24"/>
      <c r="O108" s="44"/>
      <c r="P108" s="16"/>
      <c r="S108" s="959"/>
      <c r="T108" s="959"/>
      <c r="U108" s="959"/>
      <c r="V108" s="959"/>
      <c r="W108" s="959"/>
      <c r="X108" s="959"/>
      <c r="Y108" s="959"/>
      <c r="Z108" s="959"/>
      <c r="AA108" s="959"/>
      <c r="AB108" s="959"/>
      <c r="AC108" s="959"/>
      <c r="AD108" s="959"/>
      <c r="AE108" s="959"/>
      <c r="AF108" s="959"/>
      <c r="AG108" s="959"/>
      <c r="AH108" s="959"/>
      <c r="AI108" s="959"/>
      <c r="AJ108" s="959"/>
      <c r="AK108" s="959"/>
      <c r="AL108" s="959"/>
      <c r="AM108" s="959"/>
      <c r="AN108" s="959"/>
      <c r="AO108" s="959"/>
      <c r="AP108" s="959"/>
      <c r="AQ108" s="959"/>
    </row>
    <row r="109" spans="2:43" s="18" customFormat="1">
      <c r="B109" s="16"/>
      <c r="C109" s="16"/>
      <c r="D109" s="17"/>
      <c r="E109" s="16"/>
      <c r="F109" s="16"/>
      <c r="G109" s="16"/>
      <c r="H109" s="16"/>
      <c r="I109" s="19"/>
      <c r="J109" s="20"/>
      <c r="K109" s="21"/>
      <c r="L109" s="22"/>
      <c r="M109" s="23"/>
      <c r="N109" s="24"/>
      <c r="O109" s="44"/>
      <c r="P109" s="16"/>
      <c r="S109" s="959"/>
      <c r="T109" s="959"/>
      <c r="U109" s="959"/>
      <c r="V109" s="959"/>
      <c r="W109" s="959"/>
      <c r="X109" s="959"/>
      <c r="Y109" s="959"/>
      <c r="Z109" s="959"/>
      <c r="AA109" s="959"/>
      <c r="AB109" s="959"/>
      <c r="AC109" s="959"/>
      <c r="AD109" s="959"/>
      <c r="AE109" s="959"/>
      <c r="AF109" s="959"/>
      <c r="AG109" s="959"/>
      <c r="AH109" s="959"/>
      <c r="AI109" s="959"/>
      <c r="AJ109" s="959"/>
      <c r="AK109" s="959"/>
      <c r="AL109" s="959"/>
      <c r="AM109" s="959"/>
      <c r="AN109" s="959"/>
      <c r="AO109" s="959"/>
      <c r="AP109" s="959"/>
      <c r="AQ109" s="959"/>
    </row>
    <row r="110" spans="2:43" s="18" customFormat="1">
      <c r="B110" s="16"/>
      <c r="C110" s="16"/>
      <c r="D110" s="17"/>
      <c r="E110" s="16"/>
      <c r="F110" s="16"/>
      <c r="G110" s="16"/>
      <c r="H110" s="16"/>
      <c r="I110" s="19"/>
      <c r="J110" s="20"/>
      <c r="K110" s="21"/>
      <c r="L110" s="22"/>
      <c r="M110" s="23"/>
      <c r="N110" s="24"/>
      <c r="O110" s="44"/>
      <c r="P110" s="16"/>
      <c r="S110" s="959"/>
      <c r="T110" s="959"/>
      <c r="U110" s="959"/>
      <c r="V110" s="959"/>
      <c r="W110" s="959"/>
      <c r="X110" s="959"/>
      <c r="Y110" s="959"/>
      <c r="Z110" s="959"/>
      <c r="AA110" s="959"/>
      <c r="AB110" s="959"/>
      <c r="AC110" s="959"/>
      <c r="AD110" s="959"/>
      <c r="AE110" s="959"/>
      <c r="AF110" s="959"/>
      <c r="AG110" s="959"/>
      <c r="AH110" s="959"/>
      <c r="AI110" s="959"/>
      <c r="AJ110" s="959"/>
      <c r="AK110" s="959"/>
      <c r="AL110" s="959"/>
      <c r="AM110" s="959"/>
      <c r="AN110" s="959"/>
      <c r="AO110" s="959"/>
      <c r="AP110" s="959"/>
      <c r="AQ110" s="959"/>
    </row>
    <row r="111" spans="2:43" s="18" customFormat="1">
      <c r="B111" s="16"/>
      <c r="C111" s="16"/>
      <c r="D111" s="17"/>
      <c r="E111" s="16"/>
      <c r="F111" s="16"/>
      <c r="G111" s="16"/>
      <c r="H111" s="16"/>
      <c r="I111" s="19"/>
      <c r="J111" s="20"/>
      <c r="K111" s="21"/>
      <c r="L111" s="22"/>
      <c r="M111" s="23"/>
      <c r="N111" s="24"/>
      <c r="O111" s="44"/>
      <c r="P111" s="16"/>
      <c r="S111" s="959"/>
      <c r="T111" s="959"/>
      <c r="U111" s="959"/>
      <c r="V111" s="959"/>
      <c r="W111" s="959"/>
      <c r="X111" s="959"/>
      <c r="Y111" s="959"/>
      <c r="Z111" s="959"/>
      <c r="AA111" s="959"/>
      <c r="AB111" s="959"/>
      <c r="AC111" s="959"/>
      <c r="AD111" s="959"/>
      <c r="AE111" s="959"/>
      <c r="AF111" s="959"/>
      <c r="AG111" s="959"/>
      <c r="AH111" s="959"/>
      <c r="AI111" s="959"/>
      <c r="AJ111" s="959"/>
      <c r="AK111" s="959"/>
      <c r="AL111" s="959"/>
      <c r="AM111" s="959"/>
      <c r="AN111" s="959"/>
      <c r="AO111" s="959"/>
      <c r="AP111" s="959"/>
      <c r="AQ111" s="959"/>
    </row>
    <row r="112" spans="2:43" s="18" customFormat="1">
      <c r="B112" s="16"/>
      <c r="C112" s="16"/>
      <c r="D112" s="17"/>
      <c r="E112" s="16"/>
      <c r="F112" s="16"/>
      <c r="G112" s="16"/>
      <c r="H112" s="16"/>
      <c r="I112" s="19"/>
      <c r="J112" s="20"/>
      <c r="K112" s="21"/>
      <c r="L112" s="22"/>
      <c r="M112" s="23"/>
      <c r="N112" s="24"/>
      <c r="O112" s="44"/>
      <c r="P112" s="16"/>
      <c r="S112" s="959"/>
      <c r="T112" s="959"/>
      <c r="U112" s="959"/>
      <c r="V112" s="959"/>
      <c r="W112" s="959"/>
      <c r="X112" s="959"/>
      <c r="Y112" s="959"/>
      <c r="Z112" s="959"/>
      <c r="AA112" s="959"/>
      <c r="AB112" s="959"/>
      <c r="AC112" s="959"/>
      <c r="AD112" s="959"/>
      <c r="AE112" s="959"/>
      <c r="AF112" s="959"/>
      <c r="AG112" s="959"/>
      <c r="AH112" s="959"/>
      <c r="AI112" s="959"/>
      <c r="AJ112" s="959"/>
      <c r="AK112" s="959"/>
      <c r="AL112" s="959"/>
      <c r="AM112" s="959"/>
      <c r="AN112" s="959"/>
      <c r="AO112" s="959"/>
      <c r="AP112" s="959"/>
      <c r="AQ112" s="959"/>
    </row>
    <row r="113" spans="2:43" s="18" customFormat="1">
      <c r="B113" s="16"/>
      <c r="C113" s="16"/>
      <c r="D113" s="17"/>
      <c r="E113" s="16"/>
      <c r="F113" s="16"/>
      <c r="G113" s="16"/>
      <c r="H113" s="16"/>
      <c r="I113" s="19"/>
      <c r="J113" s="20"/>
      <c r="K113" s="21"/>
      <c r="L113" s="22"/>
      <c r="M113" s="23"/>
      <c r="N113" s="24"/>
      <c r="O113" s="44"/>
      <c r="P113" s="16"/>
      <c r="S113" s="959"/>
      <c r="T113" s="959"/>
      <c r="U113" s="959"/>
      <c r="V113" s="959"/>
      <c r="W113" s="959"/>
      <c r="X113" s="959"/>
      <c r="Y113" s="959"/>
      <c r="Z113" s="959"/>
      <c r="AA113" s="959"/>
      <c r="AB113" s="959"/>
      <c r="AC113" s="959"/>
      <c r="AD113" s="959"/>
      <c r="AE113" s="959"/>
      <c r="AF113" s="959"/>
      <c r="AG113" s="959"/>
      <c r="AH113" s="959"/>
      <c r="AI113" s="959"/>
      <c r="AJ113" s="959"/>
      <c r="AK113" s="959"/>
      <c r="AL113" s="959"/>
      <c r="AM113" s="959"/>
      <c r="AN113" s="959"/>
      <c r="AO113" s="959"/>
      <c r="AP113" s="959"/>
      <c r="AQ113" s="959"/>
    </row>
    <row r="114" spans="2:43" s="18" customFormat="1">
      <c r="B114" s="16"/>
      <c r="C114" s="16"/>
      <c r="D114" s="17"/>
      <c r="E114" s="16"/>
      <c r="F114" s="16"/>
      <c r="G114" s="16"/>
      <c r="H114" s="16"/>
      <c r="I114" s="19"/>
      <c r="J114" s="20"/>
      <c r="K114" s="21"/>
      <c r="L114" s="22"/>
      <c r="M114" s="23"/>
      <c r="N114" s="24"/>
      <c r="O114" s="44"/>
      <c r="P114" s="16"/>
      <c r="S114" s="959"/>
      <c r="T114" s="959"/>
      <c r="U114" s="959"/>
      <c r="V114" s="959"/>
      <c r="W114" s="959"/>
      <c r="X114" s="959"/>
      <c r="Y114" s="959"/>
      <c r="Z114" s="959"/>
      <c r="AA114" s="959"/>
      <c r="AB114" s="959"/>
      <c r="AC114" s="959"/>
      <c r="AD114" s="959"/>
      <c r="AE114" s="959"/>
      <c r="AF114" s="959"/>
      <c r="AG114" s="959"/>
      <c r="AH114" s="959"/>
      <c r="AI114" s="959"/>
      <c r="AJ114" s="959"/>
      <c r="AK114" s="959"/>
      <c r="AL114" s="959"/>
      <c r="AM114" s="959"/>
      <c r="AN114" s="959"/>
      <c r="AO114" s="959"/>
      <c r="AP114" s="959"/>
      <c r="AQ114" s="959"/>
    </row>
    <row r="115" spans="2:43" s="18" customFormat="1">
      <c r="B115" s="16"/>
      <c r="C115" s="16"/>
      <c r="D115" s="17"/>
      <c r="E115" s="16"/>
      <c r="F115" s="16"/>
      <c r="G115" s="16"/>
      <c r="H115" s="16"/>
      <c r="I115" s="19"/>
      <c r="J115" s="20"/>
      <c r="K115" s="21"/>
      <c r="L115" s="22"/>
      <c r="M115" s="23"/>
      <c r="N115" s="24"/>
      <c r="O115" s="44"/>
      <c r="P115" s="16"/>
      <c r="S115" s="959"/>
      <c r="T115" s="959"/>
      <c r="U115" s="959"/>
      <c r="V115" s="959"/>
      <c r="W115" s="959"/>
      <c r="X115" s="959"/>
      <c r="Y115" s="959"/>
      <c r="Z115" s="959"/>
      <c r="AA115" s="959"/>
      <c r="AB115" s="959"/>
      <c r="AC115" s="959"/>
      <c r="AD115" s="959"/>
      <c r="AE115" s="959"/>
      <c r="AF115" s="959"/>
      <c r="AG115" s="959"/>
      <c r="AH115" s="959"/>
      <c r="AI115" s="959"/>
      <c r="AJ115" s="959"/>
      <c r="AK115" s="959"/>
      <c r="AL115" s="959"/>
      <c r="AM115" s="959"/>
      <c r="AN115" s="959"/>
      <c r="AO115" s="959"/>
      <c r="AP115" s="959"/>
      <c r="AQ115" s="959"/>
    </row>
    <row r="116" spans="2:43" s="18" customFormat="1">
      <c r="B116" s="16"/>
      <c r="C116" s="16"/>
      <c r="D116" s="17"/>
      <c r="E116" s="16"/>
      <c r="F116" s="16"/>
      <c r="G116" s="16"/>
      <c r="H116" s="16"/>
      <c r="I116" s="19"/>
      <c r="J116" s="20"/>
      <c r="K116" s="21"/>
      <c r="L116" s="22"/>
      <c r="M116" s="23"/>
      <c r="N116" s="24"/>
      <c r="O116" s="44"/>
      <c r="P116" s="16"/>
      <c r="S116" s="959"/>
      <c r="T116" s="959"/>
      <c r="U116" s="959"/>
      <c r="V116" s="959"/>
      <c r="W116" s="959"/>
      <c r="X116" s="959"/>
      <c r="Y116" s="959"/>
      <c r="Z116" s="959"/>
      <c r="AA116" s="959"/>
      <c r="AB116" s="959"/>
      <c r="AC116" s="959"/>
      <c r="AD116" s="959"/>
      <c r="AE116" s="959"/>
      <c r="AF116" s="959"/>
      <c r="AG116" s="959"/>
      <c r="AH116" s="959"/>
      <c r="AI116" s="959"/>
      <c r="AJ116" s="959"/>
      <c r="AK116" s="959"/>
      <c r="AL116" s="959"/>
      <c r="AM116" s="959"/>
      <c r="AN116" s="959"/>
      <c r="AO116" s="959"/>
      <c r="AP116" s="959"/>
      <c r="AQ116" s="959"/>
    </row>
    <row r="117" spans="2:43" s="18" customFormat="1">
      <c r="B117" s="16"/>
      <c r="C117" s="16"/>
      <c r="D117" s="17"/>
      <c r="E117" s="16"/>
      <c r="F117" s="16"/>
      <c r="G117" s="16"/>
      <c r="H117" s="16"/>
      <c r="I117" s="19"/>
      <c r="J117" s="20"/>
      <c r="K117" s="21"/>
      <c r="L117" s="22"/>
      <c r="M117" s="23"/>
      <c r="N117" s="24"/>
      <c r="O117" s="44"/>
      <c r="P117" s="16"/>
      <c r="S117" s="959"/>
      <c r="T117" s="959"/>
      <c r="U117" s="959"/>
      <c r="V117" s="959"/>
      <c r="W117" s="959"/>
      <c r="X117" s="959"/>
      <c r="Y117" s="959"/>
      <c r="Z117" s="959"/>
      <c r="AA117" s="959"/>
      <c r="AB117" s="959"/>
      <c r="AC117" s="959"/>
      <c r="AD117" s="959"/>
      <c r="AE117" s="959"/>
      <c r="AF117" s="959"/>
      <c r="AG117" s="959"/>
      <c r="AH117" s="959"/>
      <c r="AI117" s="959"/>
      <c r="AJ117" s="959"/>
      <c r="AK117" s="959"/>
      <c r="AL117" s="959"/>
      <c r="AM117" s="959"/>
      <c r="AN117" s="959"/>
      <c r="AO117" s="959"/>
      <c r="AP117" s="959"/>
      <c r="AQ117" s="959"/>
    </row>
    <row r="118" spans="2:43" s="18" customFormat="1">
      <c r="B118" s="16"/>
      <c r="C118" s="16"/>
      <c r="D118" s="17"/>
      <c r="E118" s="16"/>
      <c r="F118" s="16"/>
      <c r="G118" s="16"/>
      <c r="H118" s="16"/>
      <c r="I118" s="19"/>
      <c r="J118" s="20"/>
      <c r="K118" s="21"/>
      <c r="L118" s="22"/>
      <c r="M118" s="23"/>
      <c r="N118" s="24"/>
      <c r="O118" s="44"/>
      <c r="P118" s="16"/>
      <c r="S118" s="959"/>
      <c r="T118" s="959"/>
      <c r="U118" s="959"/>
      <c r="V118" s="959"/>
      <c r="W118" s="959"/>
      <c r="X118" s="959"/>
      <c r="Y118" s="959"/>
      <c r="Z118" s="959"/>
      <c r="AA118" s="959"/>
      <c r="AB118" s="959"/>
      <c r="AC118" s="959"/>
      <c r="AD118" s="959"/>
      <c r="AE118" s="959"/>
      <c r="AF118" s="959"/>
      <c r="AG118" s="959"/>
      <c r="AH118" s="959"/>
      <c r="AI118" s="959"/>
      <c r="AJ118" s="959"/>
      <c r="AK118" s="959"/>
      <c r="AL118" s="959"/>
      <c r="AM118" s="959"/>
      <c r="AN118" s="959"/>
      <c r="AO118" s="959"/>
      <c r="AP118" s="959"/>
      <c r="AQ118" s="959"/>
    </row>
    <row r="119" spans="2:43" s="18" customFormat="1">
      <c r="B119" s="16"/>
      <c r="C119" s="16"/>
      <c r="D119" s="17"/>
      <c r="E119" s="16"/>
      <c r="F119" s="16"/>
      <c r="G119" s="16"/>
      <c r="H119" s="16"/>
      <c r="I119" s="19"/>
      <c r="J119" s="20"/>
      <c r="K119" s="21"/>
      <c r="L119" s="22"/>
      <c r="M119" s="23"/>
      <c r="N119" s="24"/>
      <c r="O119" s="44"/>
      <c r="P119" s="16"/>
      <c r="S119" s="959"/>
      <c r="T119" s="959"/>
      <c r="U119" s="959"/>
      <c r="V119" s="959"/>
      <c r="W119" s="959"/>
      <c r="X119" s="959"/>
      <c r="Y119" s="959"/>
      <c r="Z119" s="959"/>
      <c r="AA119" s="959"/>
      <c r="AB119" s="959"/>
      <c r="AC119" s="959"/>
      <c r="AD119" s="959"/>
      <c r="AE119" s="959"/>
      <c r="AF119" s="959"/>
      <c r="AG119" s="959"/>
      <c r="AH119" s="959"/>
      <c r="AI119" s="959"/>
      <c r="AJ119" s="959"/>
      <c r="AK119" s="959"/>
      <c r="AL119" s="959"/>
      <c r="AM119" s="959"/>
      <c r="AN119" s="959"/>
      <c r="AO119" s="959"/>
      <c r="AP119" s="959"/>
      <c r="AQ119" s="959"/>
    </row>
    <row r="120" spans="2:43" s="18" customFormat="1">
      <c r="B120" s="16"/>
      <c r="C120" s="16"/>
      <c r="D120" s="17"/>
      <c r="E120" s="16"/>
      <c r="F120" s="16"/>
      <c r="G120" s="16"/>
      <c r="H120" s="16"/>
      <c r="I120" s="19"/>
      <c r="J120" s="20"/>
      <c r="K120" s="21"/>
      <c r="L120" s="22"/>
      <c r="M120" s="23"/>
      <c r="N120" s="24"/>
      <c r="O120" s="44"/>
      <c r="P120" s="16"/>
      <c r="S120" s="959"/>
      <c r="T120" s="959"/>
      <c r="U120" s="959"/>
      <c r="V120" s="959"/>
      <c r="W120" s="959"/>
      <c r="X120" s="959"/>
      <c r="Y120" s="959"/>
      <c r="Z120" s="959"/>
      <c r="AA120" s="959"/>
      <c r="AB120" s="959"/>
      <c r="AC120" s="959"/>
      <c r="AD120" s="959"/>
      <c r="AE120" s="959"/>
      <c r="AF120" s="959"/>
      <c r="AG120" s="959"/>
      <c r="AH120" s="959"/>
      <c r="AI120" s="959"/>
      <c r="AJ120" s="959"/>
      <c r="AK120" s="959"/>
      <c r="AL120" s="959"/>
      <c r="AM120" s="959"/>
      <c r="AN120" s="959"/>
      <c r="AO120" s="959"/>
      <c r="AP120" s="959"/>
      <c r="AQ120" s="959"/>
    </row>
    <row r="121" spans="2:43" s="18" customFormat="1">
      <c r="B121" s="16"/>
      <c r="C121" s="16"/>
      <c r="D121" s="17"/>
      <c r="E121" s="16"/>
      <c r="F121" s="16"/>
      <c r="G121" s="16"/>
      <c r="H121" s="16"/>
      <c r="I121" s="19"/>
      <c r="J121" s="20"/>
      <c r="K121" s="21"/>
      <c r="L121" s="22"/>
      <c r="M121" s="23"/>
      <c r="N121" s="24"/>
      <c r="O121" s="44"/>
      <c r="P121" s="16"/>
      <c r="S121" s="959"/>
      <c r="T121" s="959"/>
      <c r="U121" s="959"/>
      <c r="V121" s="959"/>
      <c r="W121" s="959"/>
      <c r="X121" s="959"/>
      <c r="Y121" s="959"/>
      <c r="Z121" s="959"/>
      <c r="AA121" s="959"/>
      <c r="AB121" s="959"/>
      <c r="AC121" s="959"/>
      <c r="AD121" s="959"/>
      <c r="AE121" s="959"/>
      <c r="AF121" s="959"/>
      <c r="AG121" s="959"/>
      <c r="AH121" s="959"/>
      <c r="AI121" s="959"/>
      <c r="AJ121" s="959"/>
      <c r="AK121" s="959"/>
      <c r="AL121" s="959"/>
      <c r="AM121" s="959"/>
      <c r="AN121" s="959"/>
      <c r="AO121" s="959"/>
      <c r="AP121" s="959"/>
      <c r="AQ121" s="959"/>
    </row>
    <row r="122" spans="2:43" s="18" customFormat="1">
      <c r="B122" s="16"/>
      <c r="C122" s="16"/>
      <c r="D122" s="17"/>
      <c r="E122" s="16"/>
      <c r="F122" s="16"/>
      <c r="G122" s="16"/>
      <c r="H122" s="16"/>
      <c r="I122" s="19"/>
      <c r="J122" s="20"/>
      <c r="K122" s="21"/>
      <c r="L122" s="22"/>
      <c r="M122" s="23"/>
      <c r="N122" s="24"/>
      <c r="O122" s="44"/>
      <c r="P122" s="16"/>
      <c r="S122" s="959"/>
      <c r="T122" s="959"/>
      <c r="U122" s="959"/>
      <c r="V122" s="959"/>
      <c r="W122" s="959"/>
      <c r="X122" s="959"/>
      <c r="Y122" s="959"/>
      <c r="Z122" s="959"/>
      <c r="AA122" s="959"/>
      <c r="AB122" s="959"/>
      <c r="AC122" s="959"/>
      <c r="AD122" s="959"/>
      <c r="AE122" s="959"/>
      <c r="AF122" s="959"/>
      <c r="AG122" s="959"/>
      <c r="AH122" s="959"/>
      <c r="AI122" s="959"/>
      <c r="AJ122" s="959"/>
      <c r="AK122" s="959"/>
      <c r="AL122" s="959"/>
      <c r="AM122" s="959"/>
      <c r="AN122" s="959"/>
      <c r="AO122" s="959"/>
      <c r="AP122" s="959"/>
      <c r="AQ122" s="959"/>
    </row>
    <row r="123" spans="2:43" s="18" customFormat="1">
      <c r="B123" s="16"/>
      <c r="C123" s="16"/>
      <c r="D123" s="17"/>
      <c r="E123" s="16"/>
      <c r="F123" s="16"/>
      <c r="G123" s="16"/>
      <c r="H123" s="16"/>
      <c r="I123" s="19"/>
      <c r="J123" s="20"/>
      <c r="K123" s="21"/>
      <c r="L123" s="22"/>
      <c r="M123" s="23"/>
      <c r="N123" s="24"/>
      <c r="O123" s="44"/>
      <c r="P123" s="16"/>
      <c r="S123" s="959"/>
      <c r="T123" s="959"/>
      <c r="U123" s="959"/>
      <c r="V123" s="959"/>
      <c r="W123" s="959"/>
      <c r="X123" s="959"/>
      <c r="Y123" s="959"/>
      <c r="Z123" s="959"/>
      <c r="AA123" s="959"/>
      <c r="AB123" s="959"/>
      <c r="AC123" s="959"/>
      <c r="AD123" s="959"/>
      <c r="AE123" s="959"/>
      <c r="AF123" s="959"/>
      <c r="AG123" s="959"/>
      <c r="AH123" s="959"/>
      <c r="AI123" s="959"/>
      <c r="AJ123" s="959"/>
      <c r="AK123" s="959"/>
      <c r="AL123" s="959"/>
      <c r="AM123" s="959"/>
      <c r="AN123" s="959"/>
      <c r="AO123" s="959"/>
      <c r="AP123" s="959"/>
      <c r="AQ123" s="959"/>
    </row>
    <row r="124" spans="2:43" s="18" customFormat="1">
      <c r="B124" s="16"/>
      <c r="C124" s="16"/>
      <c r="D124" s="17"/>
      <c r="E124" s="16"/>
      <c r="F124" s="16"/>
      <c r="G124" s="16"/>
      <c r="H124" s="16"/>
      <c r="I124" s="19"/>
      <c r="J124" s="20"/>
      <c r="K124" s="21"/>
      <c r="L124" s="22"/>
      <c r="M124" s="23"/>
      <c r="N124" s="24"/>
      <c r="O124" s="44"/>
      <c r="P124" s="16"/>
      <c r="S124" s="959"/>
      <c r="T124" s="959"/>
      <c r="U124" s="959"/>
      <c r="V124" s="959"/>
      <c r="W124" s="959"/>
      <c r="X124" s="959"/>
      <c r="Y124" s="959"/>
      <c r="Z124" s="959"/>
      <c r="AA124" s="959"/>
      <c r="AB124" s="959"/>
      <c r="AC124" s="959"/>
      <c r="AD124" s="959"/>
      <c r="AE124" s="959"/>
      <c r="AF124" s="959"/>
      <c r="AG124" s="959"/>
      <c r="AH124" s="959"/>
      <c r="AI124" s="959"/>
      <c r="AJ124" s="959"/>
      <c r="AK124" s="959"/>
      <c r="AL124" s="959"/>
      <c r="AM124" s="959"/>
      <c r="AN124" s="959"/>
      <c r="AO124" s="959"/>
      <c r="AP124" s="959"/>
      <c r="AQ124" s="959"/>
    </row>
    <row r="125" spans="2:43" s="18" customFormat="1">
      <c r="B125" s="16"/>
      <c r="C125" s="16"/>
      <c r="D125" s="17"/>
      <c r="E125" s="16"/>
      <c r="F125" s="16"/>
      <c r="G125" s="16"/>
      <c r="H125" s="16"/>
      <c r="I125" s="19"/>
      <c r="J125" s="20"/>
      <c r="K125" s="21"/>
      <c r="L125" s="22"/>
      <c r="M125" s="23"/>
      <c r="N125" s="24"/>
      <c r="O125" s="44"/>
      <c r="P125" s="16"/>
      <c r="S125" s="959"/>
      <c r="T125" s="959"/>
      <c r="U125" s="959"/>
      <c r="V125" s="959"/>
      <c r="W125" s="959"/>
      <c r="X125" s="959"/>
      <c r="Y125" s="959"/>
      <c r="Z125" s="959"/>
      <c r="AA125" s="959"/>
      <c r="AB125" s="959"/>
      <c r="AC125" s="959"/>
      <c r="AD125" s="959"/>
      <c r="AE125" s="959"/>
      <c r="AF125" s="959"/>
      <c r="AG125" s="959"/>
      <c r="AH125" s="959"/>
      <c r="AI125" s="959"/>
      <c r="AJ125" s="959"/>
      <c r="AK125" s="959"/>
      <c r="AL125" s="959"/>
      <c r="AM125" s="959"/>
      <c r="AN125" s="959"/>
      <c r="AO125" s="959"/>
      <c r="AP125" s="959"/>
      <c r="AQ125" s="959"/>
    </row>
    <row r="126" spans="2:43" s="18" customFormat="1">
      <c r="B126" s="16"/>
      <c r="C126" s="16"/>
      <c r="D126" s="17"/>
      <c r="E126" s="16"/>
      <c r="F126" s="16"/>
      <c r="G126" s="16"/>
      <c r="H126" s="16"/>
      <c r="I126" s="19"/>
      <c r="J126" s="20"/>
      <c r="K126" s="21"/>
      <c r="L126" s="22"/>
      <c r="M126" s="23"/>
      <c r="N126" s="24"/>
      <c r="O126" s="44"/>
      <c r="P126" s="16"/>
      <c r="S126" s="959"/>
      <c r="T126" s="959"/>
      <c r="U126" s="959"/>
      <c r="V126" s="959"/>
      <c r="W126" s="959"/>
      <c r="X126" s="959"/>
      <c r="Y126" s="959"/>
      <c r="Z126" s="959"/>
      <c r="AA126" s="959"/>
      <c r="AB126" s="959"/>
      <c r="AC126" s="959"/>
      <c r="AD126" s="959"/>
      <c r="AE126" s="959"/>
      <c r="AF126" s="959"/>
      <c r="AG126" s="959"/>
      <c r="AH126" s="959"/>
      <c r="AI126" s="959"/>
      <c r="AJ126" s="959"/>
      <c r="AK126" s="959"/>
      <c r="AL126" s="959"/>
      <c r="AM126" s="959"/>
      <c r="AN126" s="959"/>
      <c r="AO126" s="959"/>
      <c r="AP126" s="959"/>
      <c r="AQ126" s="959"/>
    </row>
    <row r="127" spans="2:43" s="18" customFormat="1">
      <c r="B127" s="16"/>
      <c r="C127" s="16"/>
      <c r="D127" s="17"/>
      <c r="E127" s="16"/>
      <c r="F127" s="16"/>
      <c r="G127" s="16"/>
      <c r="H127" s="16"/>
      <c r="I127" s="19"/>
      <c r="J127" s="20"/>
      <c r="K127" s="21"/>
      <c r="L127" s="22"/>
      <c r="M127" s="23"/>
      <c r="N127" s="24"/>
      <c r="O127" s="44"/>
      <c r="P127" s="16"/>
      <c r="S127" s="959"/>
      <c r="T127" s="959"/>
      <c r="U127" s="959"/>
      <c r="V127" s="959"/>
      <c r="W127" s="959"/>
      <c r="X127" s="959"/>
      <c r="Y127" s="959"/>
      <c r="Z127" s="959"/>
      <c r="AA127" s="959"/>
      <c r="AB127" s="959"/>
      <c r="AC127" s="959"/>
      <c r="AD127" s="959"/>
      <c r="AE127" s="959"/>
      <c r="AF127" s="959"/>
      <c r="AG127" s="959"/>
      <c r="AH127" s="959"/>
      <c r="AI127" s="959"/>
      <c r="AJ127" s="959"/>
      <c r="AK127" s="959"/>
      <c r="AL127" s="959"/>
      <c r="AM127" s="959"/>
      <c r="AN127" s="959"/>
      <c r="AO127" s="959"/>
      <c r="AP127" s="959"/>
      <c r="AQ127" s="959"/>
    </row>
    <row r="128" spans="2:43" s="18" customFormat="1">
      <c r="B128" s="16"/>
      <c r="C128" s="16"/>
      <c r="D128" s="17"/>
      <c r="E128" s="16"/>
      <c r="F128" s="16"/>
      <c r="G128" s="16"/>
      <c r="H128" s="16"/>
      <c r="I128" s="19"/>
      <c r="J128" s="20"/>
      <c r="K128" s="21"/>
      <c r="L128" s="22"/>
      <c r="M128" s="23"/>
      <c r="N128" s="24"/>
      <c r="O128" s="44"/>
      <c r="P128" s="16"/>
      <c r="S128" s="959"/>
      <c r="T128" s="959"/>
      <c r="U128" s="959"/>
      <c r="V128" s="959"/>
      <c r="W128" s="959"/>
      <c r="X128" s="959"/>
      <c r="Y128" s="959"/>
      <c r="Z128" s="959"/>
      <c r="AA128" s="959"/>
      <c r="AB128" s="959"/>
      <c r="AC128" s="959"/>
      <c r="AD128" s="959"/>
      <c r="AE128" s="959"/>
      <c r="AF128" s="959"/>
      <c r="AG128" s="959"/>
      <c r="AH128" s="959"/>
      <c r="AI128" s="959"/>
      <c r="AJ128" s="959"/>
      <c r="AK128" s="959"/>
      <c r="AL128" s="959"/>
      <c r="AM128" s="959"/>
      <c r="AN128" s="959"/>
      <c r="AO128" s="959"/>
      <c r="AP128" s="959"/>
      <c r="AQ128" s="959"/>
    </row>
    <row r="129" spans="2:43" s="18" customFormat="1">
      <c r="B129" s="16"/>
      <c r="C129" s="16"/>
      <c r="D129" s="17"/>
      <c r="E129" s="16"/>
      <c r="F129" s="16"/>
      <c r="G129" s="16"/>
      <c r="H129" s="16"/>
      <c r="I129" s="19"/>
      <c r="J129" s="20"/>
      <c r="K129" s="21"/>
      <c r="L129" s="22"/>
      <c r="M129" s="23"/>
      <c r="N129" s="24"/>
      <c r="O129" s="44"/>
      <c r="P129" s="16"/>
      <c r="S129" s="959"/>
      <c r="T129" s="959"/>
      <c r="U129" s="959"/>
      <c r="V129" s="959"/>
      <c r="W129" s="959"/>
      <c r="X129" s="959"/>
      <c r="Y129" s="959"/>
      <c r="Z129" s="959"/>
      <c r="AA129" s="959"/>
      <c r="AB129" s="959"/>
      <c r="AC129" s="959"/>
      <c r="AD129" s="959"/>
      <c r="AE129" s="959"/>
      <c r="AF129" s="959"/>
      <c r="AG129" s="959"/>
      <c r="AH129" s="959"/>
      <c r="AI129" s="959"/>
      <c r="AJ129" s="959"/>
      <c r="AK129" s="959"/>
      <c r="AL129" s="959"/>
      <c r="AM129" s="959"/>
      <c r="AN129" s="959"/>
      <c r="AO129" s="959"/>
      <c r="AP129" s="959"/>
      <c r="AQ129" s="959"/>
    </row>
    <row r="130" spans="2:43" s="18" customFormat="1">
      <c r="B130" s="16"/>
      <c r="C130" s="16"/>
      <c r="D130" s="17"/>
      <c r="E130" s="16"/>
      <c r="F130" s="16"/>
      <c r="G130" s="16"/>
      <c r="H130" s="16"/>
      <c r="I130" s="19"/>
      <c r="J130" s="20"/>
      <c r="K130" s="21"/>
      <c r="L130" s="22"/>
      <c r="M130" s="23"/>
      <c r="N130" s="24"/>
      <c r="O130" s="44"/>
      <c r="P130" s="16"/>
      <c r="S130" s="959"/>
      <c r="T130" s="959"/>
      <c r="U130" s="959"/>
      <c r="V130" s="959"/>
      <c r="W130" s="959"/>
      <c r="X130" s="959"/>
      <c r="Y130" s="959"/>
      <c r="Z130" s="959"/>
      <c r="AA130" s="959"/>
      <c r="AB130" s="959"/>
      <c r="AC130" s="959"/>
      <c r="AD130" s="959"/>
      <c r="AE130" s="959"/>
      <c r="AF130" s="959"/>
      <c r="AG130" s="959"/>
      <c r="AH130" s="959"/>
      <c r="AI130" s="959"/>
      <c r="AJ130" s="959"/>
      <c r="AK130" s="959"/>
      <c r="AL130" s="959"/>
      <c r="AM130" s="959"/>
      <c r="AN130" s="959"/>
      <c r="AO130" s="959"/>
      <c r="AP130" s="959"/>
      <c r="AQ130" s="959"/>
    </row>
    <row r="131" spans="2:43" s="18" customFormat="1">
      <c r="B131" s="16"/>
      <c r="C131" s="16"/>
      <c r="D131" s="17"/>
      <c r="E131" s="16"/>
      <c r="F131" s="16"/>
      <c r="G131" s="16"/>
      <c r="H131" s="16"/>
      <c r="I131" s="19"/>
      <c r="J131" s="20"/>
      <c r="K131" s="21"/>
      <c r="L131" s="22"/>
      <c r="M131" s="23"/>
      <c r="N131" s="24"/>
      <c r="O131" s="44"/>
      <c r="P131" s="16"/>
      <c r="S131" s="959"/>
      <c r="T131" s="959"/>
      <c r="U131" s="959"/>
      <c r="V131" s="959"/>
      <c r="W131" s="959"/>
      <c r="X131" s="959"/>
      <c r="Y131" s="959"/>
      <c r="Z131" s="959"/>
      <c r="AA131" s="959"/>
      <c r="AB131" s="959"/>
      <c r="AC131" s="959"/>
      <c r="AD131" s="959"/>
      <c r="AE131" s="959"/>
      <c r="AF131" s="959"/>
      <c r="AG131" s="959"/>
      <c r="AH131" s="959"/>
      <c r="AI131" s="959"/>
      <c r="AJ131" s="959"/>
      <c r="AK131" s="959"/>
      <c r="AL131" s="959"/>
      <c r="AM131" s="959"/>
      <c r="AN131" s="959"/>
      <c r="AO131" s="959"/>
      <c r="AP131" s="959"/>
      <c r="AQ131" s="959"/>
    </row>
    <row r="132" spans="2:43" s="18" customFormat="1">
      <c r="B132" s="16"/>
      <c r="C132" s="16"/>
      <c r="D132" s="17"/>
      <c r="E132" s="16"/>
      <c r="F132" s="16"/>
      <c r="G132" s="16"/>
      <c r="H132" s="16"/>
      <c r="I132" s="19"/>
      <c r="J132" s="20"/>
      <c r="K132" s="21"/>
      <c r="L132" s="22"/>
      <c r="M132" s="23"/>
      <c r="N132" s="24"/>
      <c r="O132" s="44"/>
      <c r="P132" s="16"/>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59"/>
      <c r="AN132" s="959"/>
      <c r="AO132" s="959"/>
      <c r="AP132" s="959"/>
      <c r="AQ132" s="959"/>
    </row>
    <row r="133" spans="2:43" s="18" customFormat="1">
      <c r="B133" s="16"/>
      <c r="C133" s="16"/>
      <c r="D133" s="17"/>
      <c r="E133" s="16"/>
      <c r="F133" s="16"/>
      <c r="G133" s="16"/>
      <c r="H133" s="16"/>
      <c r="I133" s="19"/>
      <c r="J133" s="20"/>
      <c r="K133" s="21"/>
      <c r="L133" s="22"/>
      <c r="M133" s="23"/>
      <c r="N133" s="24"/>
      <c r="O133" s="44"/>
      <c r="P133" s="16"/>
      <c r="S133" s="959"/>
      <c r="T133" s="959"/>
      <c r="U133" s="959"/>
      <c r="V133" s="959"/>
      <c r="W133" s="959"/>
      <c r="X133" s="959"/>
      <c r="Y133" s="959"/>
      <c r="Z133" s="959"/>
      <c r="AA133" s="959"/>
      <c r="AB133" s="959"/>
      <c r="AC133" s="959"/>
      <c r="AD133" s="959"/>
      <c r="AE133" s="959"/>
      <c r="AF133" s="959"/>
      <c r="AG133" s="959"/>
      <c r="AH133" s="959"/>
      <c r="AI133" s="959"/>
      <c r="AJ133" s="959"/>
      <c r="AK133" s="959"/>
      <c r="AL133" s="959"/>
      <c r="AM133" s="959"/>
      <c r="AN133" s="959"/>
      <c r="AO133" s="959"/>
      <c r="AP133" s="959"/>
      <c r="AQ133" s="959"/>
    </row>
    <row r="134" spans="2:43" s="18" customFormat="1">
      <c r="B134" s="16"/>
      <c r="C134" s="16"/>
      <c r="D134" s="17"/>
      <c r="E134" s="16"/>
      <c r="F134" s="16"/>
      <c r="G134" s="16"/>
      <c r="H134" s="16"/>
      <c r="I134" s="19"/>
      <c r="J134" s="20"/>
      <c r="K134" s="21"/>
      <c r="L134" s="22"/>
      <c r="M134" s="23"/>
      <c r="N134" s="24"/>
      <c r="O134" s="44"/>
      <c r="P134" s="16"/>
      <c r="S134" s="959"/>
      <c r="T134" s="959"/>
      <c r="U134" s="959"/>
      <c r="V134" s="959"/>
      <c r="W134" s="959"/>
      <c r="X134" s="959"/>
      <c r="Y134" s="959"/>
      <c r="Z134" s="959"/>
      <c r="AA134" s="959"/>
      <c r="AB134" s="959"/>
      <c r="AC134" s="959"/>
      <c r="AD134" s="959"/>
      <c r="AE134" s="959"/>
      <c r="AF134" s="959"/>
      <c r="AG134" s="959"/>
      <c r="AH134" s="959"/>
      <c r="AI134" s="959"/>
      <c r="AJ134" s="959"/>
      <c r="AK134" s="959"/>
      <c r="AL134" s="959"/>
      <c r="AM134" s="959"/>
      <c r="AN134" s="959"/>
      <c r="AO134" s="959"/>
      <c r="AP134" s="959"/>
      <c r="AQ134" s="959"/>
    </row>
    <row r="135" spans="2:43" s="18" customFormat="1">
      <c r="B135" s="16"/>
      <c r="C135" s="16"/>
      <c r="D135" s="17"/>
      <c r="E135" s="16"/>
      <c r="F135" s="16"/>
      <c r="G135" s="16"/>
      <c r="H135" s="16"/>
      <c r="I135" s="19"/>
      <c r="J135" s="20"/>
      <c r="K135" s="21"/>
      <c r="L135" s="22"/>
      <c r="M135" s="23"/>
      <c r="N135" s="24"/>
      <c r="O135" s="44"/>
      <c r="P135" s="16"/>
      <c r="S135" s="959"/>
      <c r="T135" s="959"/>
      <c r="U135" s="959"/>
      <c r="V135" s="959"/>
      <c r="W135" s="959"/>
      <c r="X135" s="959"/>
      <c r="Y135" s="959"/>
      <c r="Z135" s="959"/>
      <c r="AA135" s="959"/>
      <c r="AB135" s="959"/>
      <c r="AC135" s="959"/>
      <c r="AD135" s="959"/>
      <c r="AE135" s="959"/>
      <c r="AF135" s="959"/>
      <c r="AG135" s="959"/>
      <c r="AH135" s="959"/>
      <c r="AI135" s="959"/>
      <c r="AJ135" s="959"/>
      <c r="AK135" s="959"/>
      <c r="AL135" s="959"/>
      <c r="AM135" s="959"/>
      <c r="AN135" s="959"/>
      <c r="AO135" s="959"/>
      <c r="AP135" s="959"/>
      <c r="AQ135" s="959"/>
    </row>
    <row r="136" spans="2:43" s="18" customFormat="1">
      <c r="B136" s="16"/>
      <c r="C136" s="16"/>
      <c r="D136" s="17"/>
      <c r="E136" s="16"/>
      <c r="F136" s="16"/>
      <c r="G136" s="16"/>
      <c r="H136" s="16"/>
      <c r="I136" s="19"/>
      <c r="J136" s="20"/>
      <c r="K136" s="21"/>
      <c r="L136" s="22"/>
      <c r="M136" s="23"/>
      <c r="N136" s="24"/>
      <c r="O136" s="44"/>
      <c r="P136" s="16"/>
      <c r="S136" s="959"/>
      <c r="T136" s="959"/>
      <c r="U136" s="959"/>
      <c r="V136" s="959"/>
      <c r="W136" s="959"/>
      <c r="X136" s="959"/>
      <c r="Y136" s="959"/>
      <c r="Z136" s="959"/>
      <c r="AA136" s="959"/>
      <c r="AB136" s="959"/>
      <c r="AC136" s="959"/>
      <c r="AD136" s="959"/>
      <c r="AE136" s="959"/>
      <c r="AF136" s="959"/>
      <c r="AG136" s="959"/>
      <c r="AH136" s="959"/>
      <c r="AI136" s="959"/>
      <c r="AJ136" s="959"/>
      <c r="AK136" s="959"/>
      <c r="AL136" s="959"/>
      <c r="AM136" s="959"/>
      <c r="AN136" s="959"/>
      <c r="AO136" s="959"/>
      <c r="AP136" s="959"/>
      <c r="AQ136" s="959"/>
    </row>
    <row r="137" spans="2:43" s="18" customFormat="1">
      <c r="B137" s="16"/>
      <c r="C137" s="16"/>
      <c r="D137" s="17"/>
      <c r="E137" s="16"/>
      <c r="F137" s="16"/>
      <c r="G137" s="16"/>
      <c r="H137" s="16"/>
      <c r="I137" s="19"/>
      <c r="J137" s="20"/>
      <c r="K137" s="21"/>
      <c r="L137" s="22"/>
      <c r="M137" s="23"/>
      <c r="N137" s="24"/>
      <c r="O137" s="44"/>
      <c r="P137" s="16"/>
      <c r="S137" s="959"/>
      <c r="T137" s="959"/>
      <c r="U137" s="959"/>
      <c r="V137" s="959"/>
      <c r="W137" s="959"/>
      <c r="X137" s="959"/>
      <c r="Y137" s="959"/>
      <c r="Z137" s="959"/>
      <c r="AA137" s="959"/>
      <c r="AB137" s="959"/>
      <c r="AC137" s="959"/>
      <c r="AD137" s="959"/>
      <c r="AE137" s="959"/>
      <c r="AF137" s="959"/>
      <c r="AG137" s="959"/>
      <c r="AH137" s="959"/>
      <c r="AI137" s="959"/>
      <c r="AJ137" s="959"/>
      <c r="AK137" s="959"/>
      <c r="AL137" s="959"/>
      <c r="AM137" s="959"/>
      <c r="AN137" s="959"/>
      <c r="AO137" s="959"/>
      <c r="AP137" s="959"/>
      <c r="AQ137" s="959"/>
    </row>
    <row r="138" spans="2:43" s="18" customFormat="1">
      <c r="B138" s="16"/>
      <c r="C138" s="16"/>
      <c r="D138" s="17"/>
      <c r="E138" s="16"/>
      <c r="F138" s="16"/>
      <c r="G138" s="16"/>
      <c r="H138" s="16"/>
      <c r="I138" s="19"/>
      <c r="J138" s="20"/>
      <c r="K138" s="21"/>
      <c r="L138" s="22"/>
      <c r="M138" s="23"/>
      <c r="N138" s="24"/>
      <c r="O138" s="44"/>
      <c r="P138" s="16"/>
      <c r="S138" s="959"/>
      <c r="T138" s="959"/>
      <c r="U138" s="959"/>
      <c r="V138" s="959"/>
      <c r="W138" s="959"/>
      <c r="X138" s="959"/>
      <c r="Y138" s="959"/>
      <c r="Z138" s="959"/>
      <c r="AA138" s="959"/>
      <c r="AB138" s="959"/>
      <c r="AC138" s="959"/>
      <c r="AD138" s="959"/>
      <c r="AE138" s="959"/>
      <c r="AF138" s="959"/>
      <c r="AG138" s="959"/>
      <c r="AH138" s="959"/>
      <c r="AI138" s="959"/>
      <c r="AJ138" s="959"/>
      <c r="AK138" s="959"/>
      <c r="AL138" s="959"/>
      <c r="AM138" s="959"/>
      <c r="AN138" s="959"/>
      <c r="AO138" s="959"/>
      <c r="AP138" s="959"/>
      <c r="AQ138" s="959"/>
    </row>
    <row r="139" spans="2:43" s="18" customFormat="1">
      <c r="B139" s="16"/>
      <c r="C139" s="16"/>
      <c r="D139" s="17"/>
      <c r="E139" s="16"/>
      <c r="F139" s="16"/>
      <c r="G139" s="16"/>
      <c r="H139" s="16"/>
      <c r="I139" s="19"/>
      <c r="J139" s="20"/>
      <c r="K139" s="21"/>
      <c r="L139" s="22"/>
      <c r="M139" s="23"/>
      <c r="N139" s="24"/>
      <c r="O139" s="44"/>
      <c r="P139" s="16"/>
      <c r="S139" s="959"/>
      <c r="T139" s="959"/>
      <c r="U139" s="959"/>
      <c r="V139" s="959"/>
      <c r="W139" s="959"/>
      <c r="X139" s="959"/>
      <c r="Y139" s="959"/>
      <c r="Z139" s="959"/>
      <c r="AA139" s="959"/>
      <c r="AB139" s="959"/>
      <c r="AC139" s="959"/>
      <c r="AD139" s="959"/>
      <c r="AE139" s="959"/>
      <c r="AF139" s="959"/>
      <c r="AG139" s="959"/>
      <c r="AH139" s="959"/>
      <c r="AI139" s="959"/>
      <c r="AJ139" s="959"/>
      <c r="AK139" s="959"/>
      <c r="AL139" s="959"/>
      <c r="AM139" s="959"/>
      <c r="AN139" s="959"/>
      <c r="AO139" s="959"/>
      <c r="AP139" s="959"/>
      <c r="AQ139" s="959"/>
    </row>
    <row r="140" spans="2:43" s="18" customFormat="1">
      <c r="B140" s="16"/>
      <c r="C140" s="16"/>
      <c r="D140" s="17"/>
      <c r="E140" s="16"/>
      <c r="F140" s="16"/>
      <c r="G140" s="16"/>
      <c r="H140" s="16"/>
      <c r="I140" s="19"/>
      <c r="J140" s="20"/>
      <c r="K140" s="21"/>
      <c r="L140" s="22"/>
      <c r="M140" s="23"/>
      <c r="N140" s="24"/>
      <c r="O140" s="44"/>
      <c r="P140" s="16"/>
      <c r="S140" s="959"/>
      <c r="T140" s="959"/>
      <c r="U140" s="959"/>
      <c r="V140" s="959"/>
      <c r="W140" s="959"/>
      <c r="X140" s="959"/>
      <c r="Y140" s="959"/>
      <c r="Z140" s="959"/>
      <c r="AA140" s="959"/>
      <c r="AB140" s="959"/>
      <c r="AC140" s="959"/>
      <c r="AD140" s="959"/>
      <c r="AE140" s="959"/>
      <c r="AF140" s="959"/>
      <c r="AG140" s="959"/>
      <c r="AH140" s="959"/>
      <c r="AI140" s="959"/>
      <c r="AJ140" s="959"/>
      <c r="AK140" s="959"/>
      <c r="AL140" s="959"/>
      <c r="AM140" s="959"/>
      <c r="AN140" s="959"/>
      <c r="AO140" s="959"/>
      <c r="AP140" s="959"/>
      <c r="AQ140" s="959"/>
    </row>
    <row r="141" spans="2:43" s="18" customFormat="1">
      <c r="B141" s="16"/>
      <c r="C141" s="16"/>
      <c r="D141" s="17"/>
      <c r="E141" s="16"/>
      <c r="F141" s="16"/>
      <c r="G141" s="16"/>
      <c r="H141" s="16"/>
      <c r="I141" s="19"/>
      <c r="J141" s="20"/>
      <c r="K141" s="21"/>
      <c r="L141" s="22"/>
      <c r="M141" s="23"/>
      <c r="N141" s="24"/>
      <c r="O141" s="44"/>
      <c r="P141" s="16"/>
      <c r="S141" s="959"/>
      <c r="T141" s="959"/>
      <c r="U141" s="959"/>
      <c r="V141" s="959"/>
      <c r="W141" s="959"/>
      <c r="X141" s="959"/>
      <c r="Y141" s="959"/>
      <c r="Z141" s="959"/>
      <c r="AA141" s="959"/>
      <c r="AB141" s="959"/>
      <c r="AC141" s="959"/>
      <c r="AD141" s="959"/>
      <c r="AE141" s="959"/>
      <c r="AF141" s="959"/>
      <c r="AG141" s="959"/>
      <c r="AH141" s="959"/>
      <c r="AI141" s="959"/>
      <c r="AJ141" s="959"/>
      <c r="AK141" s="959"/>
      <c r="AL141" s="959"/>
      <c r="AM141" s="959"/>
      <c r="AN141" s="959"/>
      <c r="AO141" s="959"/>
      <c r="AP141" s="959"/>
      <c r="AQ141" s="959"/>
    </row>
    <row r="142" spans="2:43" s="18" customFormat="1">
      <c r="B142" s="16"/>
      <c r="C142" s="16"/>
      <c r="D142" s="17"/>
      <c r="E142" s="16"/>
      <c r="F142" s="16"/>
      <c r="G142" s="16"/>
      <c r="H142" s="16"/>
      <c r="I142" s="19"/>
      <c r="J142" s="20"/>
      <c r="K142" s="21"/>
      <c r="L142" s="22"/>
      <c r="M142" s="23"/>
      <c r="N142" s="24"/>
      <c r="O142" s="44"/>
      <c r="P142" s="16"/>
      <c r="S142" s="959"/>
      <c r="T142" s="959"/>
      <c r="U142" s="959"/>
      <c r="V142" s="959"/>
      <c r="W142" s="959"/>
      <c r="X142" s="959"/>
      <c r="Y142" s="959"/>
      <c r="Z142" s="959"/>
      <c r="AA142" s="959"/>
      <c r="AB142" s="959"/>
      <c r="AC142" s="959"/>
      <c r="AD142" s="959"/>
      <c r="AE142" s="959"/>
      <c r="AF142" s="959"/>
      <c r="AG142" s="959"/>
      <c r="AH142" s="959"/>
      <c r="AI142" s="959"/>
      <c r="AJ142" s="959"/>
      <c r="AK142" s="959"/>
      <c r="AL142" s="959"/>
      <c r="AM142" s="959"/>
      <c r="AN142" s="959"/>
      <c r="AO142" s="959"/>
      <c r="AP142" s="959"/>
      <c r="AQ142" s="959"/>
    </row>
    <row r="143" spans="2:43" s="18" customFormat="1">
      <c r="B143" s="16"/>
      <c r="C143" s="16"/>
      <c r="D143" s="17"/>
      <c r="E143" s="16"/>
      <c r="F143" s="16"/>
      <c r="G143" s="16"/>
      <c r="H143" s="16"/>
      <c r="I143" s="19"/>
      <c r="J143" s="20"/>
      <c r="K143" s="21"/>
      <c r="L143" s="22"/>
      <c r="M143" s="23"/>
      <c r="N143" s="24"/>
      <c r="O143" s="44"/>
      <c r="P143" s="16"/>
      <c r="S143" s="959"/>
      <c r="T143" s="959"/>
      <c r="U143" s="959"/>
      <c r="V143" s="959"/>
      <c r="W143" s="959"/>
      <c r="X143" s="959"/>
      <c r="Y143" s="959"/>
      <c r="Z143" s="959"/>
      <c r="AA143" s="959"/>
      <c r="AB143" s="959"/>
      <c r="AC143" s="959"/>
      <c r="AD143" s="959"/>
      <c r="AE143" s="959"/>
      <c r="AF143" s="959"/>
      <c r="AG143" s="959"/>
      <c r="AH143" s="959"/>
      <c r="AI143" s="959"/>
      <c r="AJ143" s="959"/>
      <c r="AK143" s="959"/>
      <c r="AL143" s="959"/>
      <c r="AM143" s="959"/>
      <c r="AN143" s="959"/>
      <c r="AO143" s="959"/>
      <c r="AP143" s="959"/>
      <c r="AQ143" s="959"/>
    </row>
    <row r="144" spans="2:43" s="18" customFormat="1">
      <c r="B144" s="16"/>
      <c r="C144" s="16"/>
      <c r="D144" s="17"/>
      <c r="E144" s="16"/>
      <c r="F144" s="16"/>
      <c r="G144" s="16"/>
      <c r="H144" s="16"/>
      <c r="I144" s="19"/>
      <c r="J144" s="20"/>
      <c r="K144" s="21"/>
      <c r="L144" s="22"/>
      <c r="M144" s="23"/>
      <c r="N144" s="24"/>
      <c r="O144" s="44"/>
      <c r="P144" s="16"/>
      <c r="S144" s="959"/>
      <c r="T144" s="959"/>
      <c r="U144" s="959"/>
      <c r="V144" s="959"/>
      <c r="W144" s="959"/>
      <c r="X144" s="959"/>
      <c r="Y144" s="959"/>
      <c r="Z144" s="959"/>
      <c r="AA144" s="959"/>
      <c r="AB144" s="959"/>
      <c r="AC144" s="959"/>
      <c r="AD144" s="959"/>
      <c r="AE144" s="959"/>
      <c r="AF144" s="959"/>
      <c r="AG144" s="959"/>
      <c r="AH144" s="959"/>
      <c r="AI144" s="959"/>
      <c r="AJ144" s="959"/>
      <c r="AK144" s="959"/>
      <c r="AL144" s="959"/>
      <c r="AM144" s="959"/>
      <c r="AN144" s="959"/>
      <c r="AO144" s="959"/>
      <c r="AP144" s="959"/>
      <c r="AQ144" s="959"/>
    </row>
    <row r="145" spans="2:43" s="18" customFormat="1">
      <c r="B145" s="16"/>
      <c r="C145" s="16"/>
      <c r="D145" s="17"/>
      <c r="E145" s="16"/>
      <c r="F145" s="16"/>
      <c r="G145" s="16"/>
      <c r="H145" s="16"/>
      <c r="I145" s="19"/>
      <c r="J145" s="20"/>
      <c r="K145" s="21"/>
      <c r="L145" s="22"/>
      <c r="M145" s="23"/>
      <c r="N145" s="24"/>
      <c r="O145" s="44"/>
      <c r="P145" s="16"/>
      <c r="S145" s="959"/>
      <c r="T145" s="959"/>
      <c r="U145" s="959"/>
      <c r="V145" s="959"/>
      <c r="W145" s="959"/>
      <c r="X145" s="959"/>
      <c r="Y145" s="959"/>
      <c r="Z145" s="959"/>
      <c r="AA145" s="959"/>
      <c r="AB145" s="959"/>
      <c r="AC145" s="959"/>
      <c r="AD145" s="959"/>
      <c r="AE145" s="959"/>
      <c r="AF145" s="959"/>
      <c r="AG145" s="959"/>
      <c r="AH145" s="959"/>
      <c r="AI145" s="959"/>
      <c r="AJ145" s="959"/>
      <c r="AK145" s="959"/>
      <c r="AL145" s="959"/>
      <c r="AM145" s="959"/>
      <c r="AN145" s="959"/>
      <c r="AO145" s="959"/>
      <c r="AP145" s="959"/>
      <c r="AQ145" s="959"/>
    </row>
    <row r="146" spans="2:43" s="18" customFormat="1">
      <c r="B146" s="16"/>
      <c r="C146" s="16"/>
      <c r="D146" s="17"/>
      <c r="E146" s="16"/>
      <c r="F146" s="16"/>
      <c r="G146" s="16"/>
      <c r="H146" s="16"/>
      <c r="I146" s="19"/>
      <c r="J146" s="20"/>
      <c r="K146" s="21"/>
      <c r="L146" s="22"/>
      <c r="M146" s="23"/>
      <c r="N146" s="24"/>
      <c r="O146" s="44"/>
      <c r="P146" s="16"/>
      <c r="S146" s="959"/>
      <c r="T146" s="959"/>
      <c r="U146" s="959"/>
      <c r="V146" s="959"/>
      <c r="W146" s="959"/>
      <c r="X146" s="959"/>
      <c r="Y146" s="959"/>
      <c r="Z146" s="959"/>
      <c r="AA146" s="959"/>
      <c r="AB146" s="959"/>
      <c r="AC146" s="959"/>
      <c r="AD146" s="959"/>
      <c r="AE146" s="959"/>
      <c r="AF146" s="959"/>
      <c r="AG146" s="959"/>
      <c r="AH146" s="959"/>
      <c r="AI146" s="959"/>
      <c r="AJ146" s="959"/>
      <c r="AK146" s="959"/>
      <c r="AL146" s="959"/>
      <c r="AM146" s="959"/>
      <c r="AN146" s="959"/>
      <c r="AO146" s="959"/>
      <c r="AP146" s="959"/>
      <c r="AQ146" s="959"/>
    </row>
    <row r="147" spans="2:43" s="18" customFormat="1">
      <c r="B147" s="16"/>
      <c r="C147" s="16"/>
      <c r="D147" s="17"/>
      <c r="E147" s="16"/>
      <c r="F147" s="16"/>
      <c r="G147" s="16"/>
      <c r="H147" s="16"/>
      <c r="I147" s="19"/>
      <c r="J147" s="20"/>
      <c r="K147" s="21"/>
      <c r="L147" s="22"/>
      <c r="M147" s="23"/>
      <c r="N147" s="24"/>
      <c r="O147" s="44"/>
      <c r="P147" s="16"/>
      <c r="S147" s="959"/>
      <c r="T147" s="959"/>
      <c r="U147" s="959"/>
      <c r="V147" s="959"/>
      <c r="W147" s="959"/>
      <c r="X147" s="959"/>
      <c r="Y147" s="959"/>
      <c r="Z147" s="959"/>
      <c r="AA147" s="959"/>
      <c r="AB147" s="959"/>
      <c r="AC147" s="959"/>
      <c r="AD147" s="959"/>
      <c r="AE147" s="959"/>
      <c r="AF147" s="959"/>
      <c r="AG147" s="959"/>
      <c r="AH147" s="959"/>
      <c r="AI147" s="959"/>
      <c r="AJ147" s="959"/>
      <c r="AK147" s="959"/>
      <c r="AL147" s="959"/>
      <c r="AM147" s="959"/>
      <c r="AN147" s="959"/>
      <c r="AO147" s="959"/>
      <c r="AP147" s="959"/>
      <c r="AQ147" s="959"/>
    </row>
    <row r="148" spans="2:43" s="18" customFormat="1">
      <c r="B148" s="16"/>
      <c r="C148" s="16"/>
      <c r="D148" s="17"/>
      <c r="E148" s="16"/>
      <c r="F148" s="16"/>
      <c r="G148" s="16"/>
      <c r="H148" s="16"/>
      <c r="I148" s="19"/>
      <c r="J148" s="20"/>
      <c r="K148" s="21"/>
      <c r="L148" s="22"/>
      <c r="M148" s="23"/>
      <c r="N148" s="24"/>
      <c r="O148" s="44"/>
      <c r="P148" s="16"/>
      <c r="S148" s="959"/>
      <c r="T148" s="959"/>
      <c r="U148" s="959"/>
      <c r="V148" s="959"/>
      <c r="W148" s="959"/>
      <c r="X148" s="959"/>
      <c r="Y148" s="959"/>
      <c r="Z148" s="959"/>
      <c r="AA148" s="959"/>
      <c r="AB148" s="959"/>
      <c r="AC148" s="959"/>
      <c r="AD148" s="959"/>
      <c r="AE148" s="959"/>
      <c r="AF148" s="959"/>
      <c r="AG148" s="959"/>
      <c r="AH148" s="959"/>
      <c r="AI148" s="959"/>
      <c r="AJ148" s="959"/>
      <c r="AK148" s="959"/>
      <c r="AL148" s="959"/>
      <c r="AM148" s="959"/>
      <c r="AN148" s="959"/>
      <c r="AO148" s="959"/>
      <c r="AP148" s="959"/>
      <c r="AQ148" s="959"/>
    </row>
    <row r="149" spans="2:43" s="18" customFormat="1">
      <c r="B149" s="16"/>
      <c r="C149" s="16"/>
      <c r="D149" s="17"/>
      <c r="E149" s="16"/>
      <c r="F149" s="16"/>
      <c r="G149" s="16"/>
      <c r="H149" s="16"/>
      <c r="I149" s="19"/>
      <c r="J149" s="20"/>
      <c r="K149" s="21"/>
      <c r="L149" s="22"/>
      <c r="M149" s="23"/>
      <c r="N149" s="24"/>
      <c r="O149" s="44"/>
      <c r="P149" s="16"/>
      <c r="S149" s="959"/>
      <c r="T149" s="959"/>
      <c r="U149" s="959"/>
      <c r="V149" s="959"/>
      <c r="W149" s="959"/>
      <c r="X149" s="959"/>
      <c r="Y149" s="959"/>
      <c r="Z149" s="959"/>
      <c r="AA149" s="959"/>
      <c r="AB149" s="959"/>
      <c r="AC149" s="959"/>
      <c r="AD149" s="959"/>
      <c r="AE149" s="959"/>
      <c r="AF149" s="959"/>
      <c r="AG149" s="959"/>
      <c r="AH149" s="959"/>
      <c r="AI149" s="959"/>
      <c r="AJ149" s="959"/>
      <c r="AK149" s="959"/>
      <c r="AL149" s="959"/>
      <c r="AM149" s="959"/>
      <c r="AN149" s="959"/>
      <c r="AO149" s="959"/>
      <c r="AP149" s="959"/>
      <c r="AQ149" s="959"/>
    </row>
    <row r="150" spans="2:43" s="18" customFormat="1">
      <c r="B150" s="16"/>
      <c r="C150" s="16"/>
      <c r="D150" s="17"/>
      <c r="E150" s="16"/>
      <c r="F150" s="16"/>
      <c r="G150" s="16"/>
      <c r="H150" s="16"/>
      <c r="I150" s="19"/>
      <c r="J150" s="20"/>
      <c r="K150" s="21"/>
      <c r="L150" s="22"/>
      <c r="M150" s="23"/>
      <c r="N150" s="24"/>
      <c r="O150" s="44"/>
      <c r="P150" s="16"/>
      <c r="S150" s="959"/>
      <c r="T150" s="959"/>
      <c r="U150" s="959"/>
      <c r="V150" s="959"/>
      <c r="W150" s="959"/>
      <c r="X150" s="959"/>
      <c r="Y150" s="959"/>
      <c r="Z150" s="959"/>
      <c r="AA150" s="959"/>
      <c r="AB150" s="959"/>
      <c r="AC150" s="959"/>
      <c r="AD150" s="959"/>
      <c r="AE150" s="959"/>
      <c r="AF150" s="959"/>
      <c r="AG150" s="959"/>
      <c r="AH150" s="959"/>
      <c r="AI150" s="959"/>
      <c r="AJ150" s="959"/>
      <c r="AK150" s="959"/>
      <c r="AL150" s="959"/>
      <c r="AM150" s="959"/>
      <c r="AN150" s="959"/>
      <c r="AO150" s="959"/>
      <c r="AP150" s="959"/>
      <c r="AQ150" s="959"/>
    </row>
    <row r="151" spans="2:43" s="18" customFormat="1">
      <c r="B151" s="16"/>
      <c r="C151" s="16"/>
      <c r="D151" s="17"/>
      <c r="E151" s="16"/>
      <c r="F151" s="16"/>
      <c r="G151" s="16"/>
      <c r="H151" s="16"/>
      <c r="I151" s="19"/>
      <c r="J151" s="20"/>
      <c r="K151" s="21"/>
      <c r="L151" s="22"/>
      <c r="M151" s="23"/>
      <c r="N151" s="24"/>
      <c r="O151" s="44"/>
      <c r="P151" s="16"/>
      <c r="S151" s="959"/>
      <c r="T151" s="959"/>
      <c r="U151" s="959"/>
      <c r="V151" s="959"/>
      <c r="W151" s="959"/>
      <c r="X151" s="959"/>
      <c r="Y151" s="959"/>
      <c r="Z151" s="959"/>
      <c r="AA151" s="959"/>
      <c r="AB151" s="959"/>
      <c r="AC151" s="959"/>
      <c r="AD151" s="959"/>
      <c r="AE151" s="959"/>
      <c r="AF151" s="959"/>
      <c r="AG151" s="959"/>
      <c r="AH151" s="959"/>
      <c r="AI151" s="959"/>
      <c r="AJ151" s="959"/>
      <c r="AK151" s="959"/>
      <c r="AL151" s="959"/>
      <c r="AM151" s="959"/>
      <c r="AN151" s="959"/>
      <c r="AO151" s="959"/>
      <c r="AP151" s="959"/>
      <c r="AQ151" s="959"/>
    </row>
    <row r="152" spans="2:43" s="18" customFormat="1">
      <c r="B152" s="16"/>
      <c r="C152" s="16"/>
      <c r="D152" s="17"/>
      <c r="E152" s="16"/>
      <c r="F152" s="16"/>
      <c r="G152" s="16"/>
      <c r="H152" s="16"/>
      <c r="I152" s="19"/>
      <c r="J152" s="20"/>
      <c r="K152" s="21"/>
      <c r="L152" s="22"/>
      <c r="M152" s="23"/>
      <c r="N152" s="24"/>
      <c r="O152" s="44"/>
      <c r="P152" s="16"/>
      <c r="S152" s="959"/>
      <c r="T152" s="959"/>
      <c r="U152" s="959"/>
      <c r="V152" s="959"/>
      <c r="W152" s="959"/>
      <c r="X152" s="959"/>
      <c r="Y152" s="959"/>
      <c r="Z152" s="959"/>
      <c r="AA152" s="959"/>
      <c r="AB152" s="959"/>
      <c r="AC152" s="959"/>
      <c r="AD152" s="959"/>
      <c r="AE152" s="959"/>
      <c r="AF152" s="959"/>
      <c r="AG152" s="959"/>
      <c r="AH152" s="959"/>
      <c r="AI152" s="959"/>
      <c r="AJ152" s="959"/>
      <c r="AK152" s="959"/>
      <c r="AL152" s="959"/>
      <c r="AM152" s="959"/>
      <c r="AN152" s="959"/>
      <c r="AO152" s="959"/>
      <c r="AP152" s="959"/>
      <c r="AQ152" s="959"/>
    </row>
    <row r="153" spans="2:43" s="18" customFormat="1">
      <c r="B153" s="16"/>
      <c r="C153" s="16"/>
      <c r="D153" s="17"/>
      <c r="E153" s="16"/>
      <c r="F153" s="16"/>
      <c r="G153" s="16"/>
      <c r="H153" s="16"/>
      <c r="I153" s="19"/>
      <c r="J153" s="20"/>
      <c r="K153" s="21"/>
      <c r="L153" s="22"/>
      <c r="M153" s="23"/>
      <c r="N153" s="24"/>
      <c r="O153" s="44"/>
      <c r="P153" s="16"/>
      <c r="S153" s="959"/>
      <c r="T153" s="959"/>
      <c r="U153" s="959"/>
      <c r="V153" s="959"/>
      <c r="W153" s="959"/>
      <c r="X153" s="959"/>
      <c r="Y153" s="959"/>
      <c r="Z153" s="959"/>
      <c r="AA153" s="959"/>
      <c r="AB153" s="959"/>
      <c r="AC153" s="959"/>
      <c r="AD153" s="959"/>
      <c r="AE153" s="959"/>
      <c r="AF153" s="959"/>
      <c r="AG153" s="959"/>
      <c r="AH153" s="959"/>
      <c r="AI153" s="959"/>
      <c r="AJ153" s="959"/>
      <c r="AK153" s="959"/>
      <c r="AL153" s="959"/>
      <c r="AM153" s="959"/>
      <c r="AN153" s="959"/>
      <c r="AO153" s="959"/>
      <c r="AP153" s="959"/>
      <c r="AQ153" s="959"/>
    </row>
    <row r="154" spans="2:43" s="18" customFormat="1">
      <c r="B154" s="16"/>
      <c r="C154" s="16"/>
      <c r="D154" s="17"/>
      <c r="E154" s="16"/>
      <c r="F154" s="16"/>
      <c r="G154" s="16"/>
      <c r="H154" s="16"/>
      <c r="I154" s="19"/>
      <c r="J154" s="20"/>
      <c r="K154" s="21"/>
      <c r="L154" s="22"/>
      <c r="M154" s="23"/>
      <c r="N154" s="24"/>
      <c r="O154" s="44"/>
      <c r="P154" s="16"/>
      <c r="S154" s="959"/>
      <c r="T154" s="959"/>
      <c r="U154" s="959"/>
      <c r="V154" s="959"/>
      <c r="W154" s="959"/>
      <c r="X154" s="959"/>
      <c r="Y154" s="959"/>
      <c r="Z154" s="959"/>
      <c r="AA154" s="959"/>
      <c r="AB154" s="959"/>
      <c r="AC154" s="959"/>
      <c r="AD154" s="959"/>
      <c r="AE154" s="959"/>
      <c r="AF154" s="959"/>
      <c r="AG154" s="959"/>
      <c r="AH154" s="959"/>
      <c r="AI154" s="959"/>
      <c r="AJ154" s="959"/>
      <c r="AK154" s="959"/>
      <c r="AL154" s="959"/>
      <c r="AM154" s="959"/>
      <c r="AN154" s="959"/>
      <c r="AO154" s="959"/>
      <c r="AP154" s="959"/>
      <c r="AQ154" s="959"/>
    </row>
    <row r="155" spans="2:43" s="18" customFormat="1">
      <c r="B155" s="16"/>
      <c r="C155" s="16"/>
      <c r="D155" s="17"/>
      <c r="E155" s="16"/>
      <c r="F155" s="16"/>
      <c r="G155" s="16"/>
      <c r="H155" s="16"/>
      <c r="I155" s="19"/>
      <c r="J155" s="20"/>
      <c r="K155" s="21"/>
      <c r="L155" s="22"/>
      <c r="M155" s="23"/>
      <c r="N155" s="24"/>
      <c r="O155" s="44"/>
      <c r="P155" s="16"/>
      <c r="S155" s="959"/>
      <c r="T155" s="959"/>
      <c r="U155" s="959"/>
      <c r="V155" s="959"/>
      <c r="W155" s="959"/>
      <c r="X155" s="959"/>
      <c r="Y155" s="959"/>
      <c r="Z155" s="959"/>
      <c r="AA155" s="959"/>
      <c r="AB155" s="959"/>
      <c r="AC155" s="959"/>
      <c r="AD155" s="959"/>
      <c r="AE155" s="959"/>
      <c r="AF155" s="959"/>
      <c r="AG155" s="959"/>
      <c r="AH155" s="959"/>
      <c r="AI155" s="959"/>
      <c r="AJ155" s="959"/>
      <c r="AK155" s="959"/>
      <c r="AL155" s="959"/>
      <c r="AM155" s="959"/>
      <c r="AN155" s="959"/>
      <c r="AO155" s="959"/>
      <c r="AP155" s="959"/>
      <c r="AQ155" s="959"/>
    </row>
    <row r="156" spans="2:43" s="18" customFormat="1">
      <c r="B156" s="16"/>
      <c r="C156" s="16"/>
      <c r="D156" s="17"/>
      <c r="E156" s="16"/>
      <c r="F156" s="16"/>
      <c r="G156" s="16"/>
      <c r="H156" s="16"/>
      <c r="I156" s="19"/>
      <c r="J156" s="20"/>
      <c r="K156" s="21"/>
      <c r="L156" s="22"/>
      <c r="M156" s="23"/>
      <c r="N156" s="24"/>
      <c r="O156" s="44"/>
      <c r="P156" s="16"/>
      <c r="S156" s="959"/>
      <c r="T156" s="959"/>
      <c r="U156" s="959"/>
      <c r="V156" s="959"/>
      <c r="W156" s="959"/>
      <c r="X156" s="959"/>
      <c r="Y156" s="959"/>
      <c r="Z156" s="959"/>
      <c r="AA156" s="959"/>
      <c r="AB156" s="959"/>
      <c r="AC156" s="959"/>
      <c r="AD156" s="959"/>
      <c r="AE156" s="959"/>
      <c r="AF156" s="959"/>
      <c r="AG156" s="959"/>
      <c r="AH156" s="959"/>
      <c r="AI156" s="959"/>
      <c r="AJ156" s="959"/>
      <c r="AK156" s="959"/>
      <c r="AL156" s="959"/>
      <c r="AM156" s="959"/>
      <c r="AN156" s="959"/>
      <c r="AO156" s="959"/>
      <c r="AP156" s="959"/>
      <c r="AQ156" s="959"/>
    </row>
    <row r="157" spans="2:43" s="18" customFormat="1">
      <c r="B157" s="16"/>
      <c r="C157" s="16"/>
      <c r="D157" s="17"/>
      <c r="E157" s="16"/>
      <c r="F157" s="16"/>
      <c r="G157" s="16"/>
      <c r="H157" s="16"/>
      <c r="I157" s="19"/>
      <c r="J157" s="20"/>
      <c r="K157" s="21"/>
      <c r="L157" s="22"/>
      <c r="M157" s="23"/>
      <c r="N157" s="24"/>
      <c r="O157" s="44"/>
      <c r="P157" s="16"/>
      <c r="S157" s="959"/>
      <c r="T157" s="959"/>
      <c r="U157" s="959"/>
      <c r="V157" s="959"/>
      <c r="W157" s="959"/>
      <c r="X157" s="959"/>
      <c r="Y157" s="959"/>
      <c r="Z157" s="959"/>
      <c r="AA157" s="959"/>
      <c r="AB157" s="959"/>
      <c r="AC157" s="959"/>
      <c r="AD157" s="959"/>
      <c r="AE157" s="959"/>
      <c r="AF157" s="959"/>
      <c r="AG157" s="959"/>
      <c r="AH157" s="959"/>
      <c r="AI157" s="959"/>
      <c r="AJ157" s="959"/>
      <c r="AK157" s="959"/>
      <c r="AL157" s="959"/>
      <c r="AM157" s="959"/>
      <c r="AN157" s="959"/>
      <c r="AO157" s="959"/>
      <c r="AP157" s="959"/>
      <c r="AQ157" s="959"/>
    </row>
    <row r="158" spans="2:43" s="18" customFormat="1">
      <c r="B158" s="16"/>
      <c r="C158" s="16"/>
      <c r="D158" s="17"/>
      <c r="E158" s="16"/>
      <c r="F158" s="16"/>
      <c r="G158" s="16"/>
      <c r="H158" s="16"/>
      <c r="I158" s="19"/>
      <c r="J158" s="20"/>
      <c r="K158" s="21"/>
      <c r="L158" s="22"/>
      <c r="M158" s="23"/>
      <c r="N158" s="24"/>
      <c r="O158" s="44"/>
      <c r="P158" s="16"/>
      <c r="S158" s="959"/>
      <c r="T158" s="959"/>
      <c r="U158" s="959"/>
      <c r="V158" s="959"/>
      <c r="W158" s="959"/>
      <c r="X158" s="959"/>
      <c r="Y158" s="959"/>
      <c r="Z158" s="959"/>
      <c r="AA158" s="959"/>
      <c r="AB158" s="959"/>
      <c r="AC158" s="959"/>
      <c r="AD158" s="959"/>
      <c r="AE158" s="959"/>
      <c r="AF158" s="959"/>
      <c r="AG158" s="959"/>
      <c r="AH158" s="959"/>
      <c r="AI158" s="959"/>
      <c r="AJ158" s="959"/>
      <c r="AK158" s="959"/>
      <c r="AL158" s="959"/>
      <c r="AM158" s="959"/>
      <c r="AN158" s="959"/>
      <c r="AO158" s="959"/>
      <c r="AP158" s="959"/>
      <c r="AQ158" s="959"/>
    </row>
    <row r="159" spans="2:43" s="18" customFormat="1">
      <c r="B159" s="16"/>
      <c r="C159" s="16"/>
      <c r="D159" s="17"/>
      <c r="E159" s="16"/>
      <c r="F159" s="16"/>
      <c r="G159" s="16"/>
      <c r="H159" s="16"/>
      <c r="I159" s="19"/>
      <c r="J159" s="20"/>
      <c r="K159" s="21"/>
      <c r="L159" s="22"/>
      <c r="M159" s="23"/>
      <c r="N159" s="24"/>
      <c r="O159" s="44"/>
      <c r="P159" s="16"/>
      <c r="S159" s="959"/>
      <c r="T159" s="959"/>
      <c r="U159" s="959"/>
      <c r="V159" s="959"/>
      <c r="W159" s="959"/>
      <c r="X159" s="959"/>
      <c r="Y159" s="959"/>
      <c r="Z159" s="959"/>
      <c r="AA159" s="959"/>
      <c r="AB159" s="959"/>
      <c r="AC159" s="959"/>
      <c r="AD159" s="959"/>
      <c r="AE159" s="959"/>
      <c r="AF159" s="959"/>
      <c r="AG159" s="959"/>
      <c r="AH159" s="959"/>
      <c r="AI159" s="959"/>
      <c r="AJ159" s="959"/>
      <c r="AK159" s="959"/>
      <c r="AL159" s="959"/>
      <c r="AM159" s="959"/>
      <c r="AN159" s="959"/>
      <c r="AO159" s="959"/>
      <c r="AP159" s="959"/>
      <c r="AQ159" s="959"/>
    </row>
    <row r="160" spans="2:43" s="18" customFormat="1">
      <c r="B160" s="16"/>
      <c r="C160" s="16"/>
      <c r="D160" s="17"/>
      <c r="E160" s="16"/>
      <c r="F160" s="16"/>
      <c r="G160" s="16"/>
      <c r="H160" s="16"/>
      <c r="I160" s="19"/>
      <c r="J160" s="20"/>
      <c r="K160" s="21"/>
      <c r="L160" s="22"/>
      <c r="M160" s="23"/>
      <c r="N160" s="24"/>
      <c r="O160" s="44"/>
      <c r="P160" s="16"/>
      <c r="S160" s="959"/>
      <c r="T160" s="959"/>
      <c r="U160" s="959"/>
      <c r="V160" s="959"/>
      <c r="W160" s="959"/>
      <c r="X160" s="959"/>
      <c r="Y160" s="959"/>
      <c r="Z160" s="959"/>
      <c r="AA160" s="959"/>
      <c r="AB160" s="959"/>
      <c r="AC160" s="959"/>
      <c r="AD160" s="959"/>
      <c r="AE160" s="959"/>
      <c r="AF160" s="959"/>
      <c r="AG160" s="959"/>
      <c r="AH160" s="959"/>
      <c r="AI160" s="959"/>
      <c r="AJ160" s="959"/>
      <c r="AK160" s="959"/>
      <c r="AL160" s="959"/>
      <c r="AM160" s="959"/>
      <c r="AN160" s="959"/>
      <c r="AO160" s="959"/>
      <c r="AP160" s="959"/>
      <c r="AQ160" s="959"/>
    </row>
    <row r="161" spans="2:43" s="18" customFormat="1">
      <c r="B161" s="16"/>
      <c r="C161" s="16"/>
      <c r="D161" s="17"/>
      <c r="E161" s="16"/>
      <c r="F161" s="16"/>
      <c r="G161" s="16"/>
      <c r="H161" s="16"/>
      <c r="I161" s="19"/>
      <c r="J161" s="20"/>
      <c r="K161" s="21"/>
      <c r="L161" s="22"/>
      <c r="M161" s="23"/>
      <c r="N161" s="24"/>
      <c r="O161" s="44"/>
      <c r="P161" s="16"/>
      <c r="S161" s="959"/>
      <c r="T161" s="959"/>
      <c r="U161" s="959"/>
      <c r="V161" s="959"/>
      <c r="W161" s="959"/>
      <c r="X161" s="959"/>
      <c r="Y161" s="959"/>
      <c r="Z161" s="959"/>
      <c r="AA161" s="959"/>
      <c r="AB161" s="959"/>
      <c r="AC161" s="959"/>
      <c r="AD161" s="959"/>
      <c r="AE161" s="959"/>
      <c r="AF161" s="959"/>
      <c r="AG161" s="959"/>
      <c r="AH161" s="959"/>
      <c r="AI161" s="959"/>
      <c r="AJ161" s="959"/>
      <c r="AK161" s="959"/>
      <c r="AL161" s="959"/>
      <c r="AM161" s="959"/>
      <c r="AN161" s="959"/>
      <c r="AO161" s="959"/>
      <c r="AP161" s="959"/>
      <c r="AQ161" s="959"/>
    </row>
    <row r="162" spans="2:43" s="18" customFormat="1">
      <c r="B162" s="16"/>
      <c r="C162" s="16"/>
      <c r="D162" s="17"/>
      <c r="E162" s="16"/>
      <c r="F162" s="16"/>
      <c r="G162" s="16"/>
      <c r="H162" s="16"/>
      <c r="I162" s="19"/>
      <c r="J162" s="20"/>
      <c r="K162" s="21"/>
      <c r="L162" s="22"/>
      <c r="M162" s="23"/>
      <c r="N162" s="24"/>
      <c r="O162" s="44"/>
      <c r="P162" s="16"/>
      <c r="S162" s="959"/>
      <c r="T162" s="959"/>
      <c r="U162" s="959"/>
      <c r="V162" s="959"/>
      <c r="W162" s="959"/>
      <c r="X162" s="959"/>
      <c r="Y162" s="959"/>
      <c r="Z162" s="959"/>
      <c r="AA162" s="959"/>
      <c r="AB162" s="959"/>
      <c r="AC162" s="959"/>
      <c r="AD162" s="959"/>
      <c r="AE162" s="959"/>
      <c r="AF162" s="959"/>
      <c r="AG162" s="959"/>
      <c r="AH162" s="959"/>
      <c r="AI162" s="959"/>
      <c r="AJ162" s="959"/>
      <c r="AK162" s="959"/>
      <c r="AL162" s="959"/>
      <c r="AM162" s="959"/>
      <c r="AN162" s="959"/>
      <c r="AO162" s="959"/>
      <c r="AP162" s="959"/>
      <c r="AQ162" s="959"/>
    </row>
    <row r="163" spans="2:43" s="18" customFormat="1">
      <c r="B163" s="16"/>
      <c r="C163" s="16"/>
      <c r="D163" s="17"/>
      <c r="E163" s="16"/>
      <c r="F163" s="16"/>
      <c r="G163" s="16"/>
      <c r="H163" s="16"/>
      <c r="I163" s="19"/>
      <c r="J163" s="20"/>
      <c r="K163" s="21"/>
      <c r="L163" s="22"/>
      <c r="M163" s="23"/>
      <c r="N163" s="24"/>
      <c r="O163" s="44"/>
      <c r="P163" s="16"/>
      <c r="S163" s="959"/>
      <c r="T163" s="959"/>
      <c r="U163" s="959"/>
      <c r="V163" s="959"/>
      <c r="W163" s="959"/>
      <c r="X163" s="959"/>
      <c r="Y163" s="959"/>
      <c r="Z163" s="959"/>
      <c r="AA163" s="959"/>
      <c r="AB163" s="959"/>
      <c r="AC163" s="959"/>
      <c r="AD163" s="959"/>
      <c r="AE163" s="959"/>
      <c r="AF163" s="959"/>
      <c r="AG163" s="959"/>
      <c r="AH163" s="959"/>
      <c r="AI163" s="959"/>
      <c r="AJ163" s="959"/>
      <c r="AK163" s="959"/>
      <c r="AL163" s="959"/>
      <c r="AM163" s="959"/>
      <c r="AN163" s="959"/>
      <c r="AO163" s="959"/>
      <c r="AP163" s="959"/>
      <c r="AQ163" s="959"/>
    </row>
    <row r="164" spans="2:43" s="18" customFormat="1">
      <c r="B164" s="16"/>
      <c r="C164" s="16"/>
      <c r="D164" s="17"/>
      <c r="E164" s="16"/>
      <c r="F164" s="16"/>
      <c r="G164" s="16"/>
      <c r="H164" s="16"/>
      <c r="I164" s="19"/>
      <c r="J164" s="20"/>
      <c r="K164" s="21"/>
      <c r="L164" s="22"/>
      <c r="M164" s="23"/>
      <c r="N164" s="24"/>
      <c r="O164" s="44"/>
      <c r="P164" s="16"/>
      <c r="S164" s="959"/>
      <c r="T164" s="959"/>
      <c r="U164" s="959"/>
      <c r="V164" s="959"/>
      <c r="W164" s="959"/>
      <c r="X164" s="959"/>
      <c r="Y164" s="959"/>
      <c r="Z164" s="959"/>
      <c r="AA164" s="959"/>
      <c r="AB164" s="959"/>
      <c r="AC164" s="959"/>
      <c r="AD164" s="959"/>
      <c r="AE164" s="959"/>
      <c r="AF164" s="959"/>
      <c r="AG164" s="959"/>
      <c r="AH164" s="959"/>
      <c r="AI164" s="959"/>
      <c r="AJ164" s="959"/>
      <c r="AK164" s="959"/>
      <c r="AL164" s="959"/>
      <c r="AM164" s="959"/>
      <c r="AN164" s="959"/>
      <c r="AO164" s="959"/>
      <c r="AP164" s="959"/>
      <c r="AQ164" s="959"/>
    </row>
    <row r="165" spans="2:43" s="18" customFormat="1">
      <c r="B165" s="16"/>
      <c r="C165" s="16"/>
      <c r="D165" s="17"/>
      <c r="E165" s="16"/>
      <c r="F165" s="16"/>
      <c r="G165" s="16"/>
      <c r="H165" s="16"/>
      <c r="I165" s="19"/>
      <c r="J165" s="20"/>
      <c r="K165" s="21"/>
      <c r="L165" s="22"/>
      <c r="M165" s="23"/>
      <c r="N165" s="24"/>
      <c r="O165" s="44"/>
      <c r="P165" s="16"/>
      <c r="S165" s="959"/>
      <c r="T165" s="959"/>
      <c r="U165" s="959"/>
      <c r="V165" s="959"/>
      <c r="W165" s="959"/>
      <c r="X165" s="959"/>
      <c r="Y165" s="959"/>
      <c r="Z165" s="959"/>
      <c r="AA165" s="959"/>
      <c r="AB165" s="959"/>
      <c r="AC165" s="959"/>
      <c r="AD165" s="959"/>
      <c r="AE165" s="959"/>
      <c r="AF165" s="959"/>
      <c r="AG165" s="959"/>
      <c r="AH165" s="959"/>
      <c r="AI165" s="959"/>
      <c r="AJ165" s="959"/>
      <c r="AK165" s="959"/>
      <c r="AL165" s="959"/>
      <c r="AM165" s="959"/>
      <c r="AN165" s="959"/>
      <c r="AO165" s="959"/>
      <c r="AP165" s="959"/>
      <c r="AQ165" s="959"/>
    </row>
    <row r="166" spans="2:43" s="18" customFormat="1">
      <c r="B166" s="16"/>
      <c r="C166" s="16"/>
      <c r="D166" s="17"/>
      <c r="E166" s="16"/>
      <c r="F166" s="16"/>
      <c r="G166" s="16"/>
      <c r="H166" s="16"/>
      <c r="I166" s="19"/>
      <c r="J166" s="20"/>
      <c r="K166" s="21"/>
      <c r="L166" s="22"/>
      <c r="M166" s="23"/>
      <c r="N166" s="24"/>
      <c r="O166" s="44"/>
      <c r="P166" s="16"/>
      <c r="S166" s="959"/>
      <c r="T166" s="959"/>
      <c r="U166" s="959"/>
      <c r="V166" s="959"/>
      <c r="W166" s="959"/>
      <c r="X166" s="959"/>
      <c r="Y166" s="959"/>
      <c r="Z166" s="959"/>
      <c r="AA166" s="959"/>
      <c r="AB166" s="959"/>
      <c r="AC166" s="959"/>
      <c r="AD166" s="959"/>
      <c r="AE166" s="959"/>
      <c r="AF166" s="959"/>
      <c r="AG166" s="959"/>
      <c r="AH166" s="959"/>
      <c r="AI166" s="959"/>
      <c r="AJ166" s="959"/>
      <c r="AK166" s="959"/>
      <c r="AL166" s="959"/>
      <c r="AM166" s="959"/>
      <c r="AN166" s="959"/>
      <c r="AO166" s="959"/>
      <c r="AP166" s="959"/>
      <c r="AQ166" s="959"/>
    </row>
    <row r="167" spans="2:43" s="18" customFormat="1">
      <c r="B167" s="16"/>
      <c r="C167" s="16"/>
      <c r="D167" s="17"/>
      <c r="E167" s="16"/>
      <c r="F167" s="16"/>
      <c r="G167" s="16"/>
      <c r="H167" s="16"/>
      <c r="I167" s="19"/>
      <c r="J167" s="20"/>
      <c r="K167" s="21"/>
      <c r="L167" s="22"/>
      <c r="M167" s="23"/>
      <c r="N167" s="24"/>
      <c r="O167" s="44"/>
      <c r="P167" s="16"/>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59"/>
      <c r="AN167" s="959"/>
      <c r="AO167" s="959"/>
      <c r="AP167" s="959"/>
      <c r="AQ167" s="959"/>
    </row>
    <row r="168" spans="2:43" s="18" customFormat="1">
      <c r="B168" s="16"/>
      <c r="C168" s="16"/>
      <c r="D168" s="17"/>
      <c r="E168" s="16"/>
      <c r="F168" s="16"/>
      <c r="G168" s="16"/>
      <c r="H168" s="16"/>
      <c r="I168" s="19"/>
      <c r="J168" s="20"/>
      <c r="K168" s="21"/>
      <c r="L168" s="22"/>
      <c r="M168" s="23"/>
      <c r="N168" s="24"/>
      <c r="O168" s="44"/>
      <c r="P168" s="16"/>
      <c r="S168" s="959"/>
      <c r="T168" s="959"/>
      <c r="U168" s="959"/>
      <c r="V168" s="959"/>
      <c r="W168" s="959"/>
      <c r="X168" s="959"/>
      <c r="Y168" s="959"/>
      <c r="Z168" s="959"/>
      <c r="AA168" s="959"/>
      <c r="AB168" s="959"/>
      <c r="AC168" s="959"/>
      <c r="AD168" s="959"/>
      <c r="AE168" s="959"/>
      <c r="AF168" s="959"/>
      <c r="AG168" s="959"/>
      <c r="AH168" s="959"/>
      <c r="AI168" s="959"/>
      <c r="AJ168" s="959"/>
      <c r="AK168" s="959"/>
      <c r="AL168" s="959"/>
      <c r="AM168" s="959"/>
      <c r="AN168" s="959"/>
      <c r="AO168" s="959"/>
      <c r="AP168" s="959"/>
      <c r="AQ168" s="959"/>
    </row>
    <row r="169" spans="2:43" s="18" customFormat="1">
      <c r="B169" s="16"/>
      <c r="C169" s="16"/>
      <c r="D169" s="17"/>
      <c r="E169" s="16"/>
      <c r="F169" s="16"/>
      <c r="G169" s="16"/>
      <c r="H169" s="16"/>
      <c r="I169" s="19"/>
      <c r="J169" s="20"/>
      <c r="K169" s="21"/>
      <c r="L169" s="22"/>
      <c r="M169" s="23"/>
      <c r="N169" s="24"/>
      <c r="O169" s="44"/>
      <c r="P169" s="16"/>
      <c r="S169" s="959"/>
      <c r="T169" s="959"/>
      <c r="U169" s="959"/>
      <c r="V169" s="959"/>
      <c r="W169" s="959"/>
      <c r="X169" s="959"/>
      <c r="Y169" s="959"/>
      <c r="Z169" s="959"/>
      <c r="AA169" s="959"/>
      <c r="AB169" s="959"/>
      <c r="AC169" s="959"/>
      <c r="AD169" s="959"/>
      <c r="AE169" s="959"/>
      <c r="AF169" s="959"/>
      <c r="AG169" s="959"/>
      <c r="AH169" s="959"/>
      <c r="AI169" s="959"/>
      <c r="AJ169" s="959"/>
      <c r="AK169" s="959"/>
      <c r="AL169" s="959"/>
      <c r="AM169" s="959"/>
      <c r="AN169" s="959"/>
      <c r="AO169" s="959"/>
      <c r="AP169" s="959"/>
      <c r="AQ169" s="959"/>
    </row>
    <row r="170" spans="2:43" s="18" customFormat="1">
      <c r="B170" s="16"/>
      <c r="C170" s="16"/>
      <c r="D170" s="17"/>
      <c r="E170" s="16"/>
      <c r="F170" s="16"/>
      <c r="G170" s="16"/>
      <c r="H170" s="16"/>
      <c r="I170" s="19"/>
      <c r="J170" s="20"/>
      <c r="K170" s="21"/>
      <c r="L170" s="22"/>
      <c r="M170" s="23"/>
      <c r="N170" s="24"/>
      <c r="O170" s="44"/>
      <c r="P170" s="16"/>
      <c r="S170" s="959"/>
      <c r="T170" s="959"/>
      <c r="U170" s="959"/>
      <c r="V170" s="959"/>
      <c r="W170" s="959"/>
      <c r="X170" s="959"/>
      <c r="Y170" s="959"/>
      <c r="Z170" s="959"/>
      <c r="AA170" s="959"/>
      <c r="AB170" s="959"/>
      <c r="AC170" s="959"/>
      <c r="AD170" s="959"/>
      <c r="AE170" s="959"/>
      <c r="AF170" s="959"/>
      <c r="AG170" s="959"/>
      <c r="AH170" s="959"/>
      <c r="AI170" s="959"/>
      <c r="AJ170" s="959"/>
      <c r="AK170" s="959"/>
      <c r="AL170" s="959"/>
      <c r="AM170" s="959"/>
      <c r="AN170" s="959"/>
      <c r="AO170" s="959"/>
      <c r="AP170" s="959"/>
      <c r="AQ170" s="959"/>
    </row>
    <row r="171" spans="2:43" s="18" customFormat="1">
      <c r="B171" s="16"/>
      <c r="C171" s="16"/>
      <c r="D171" s="17"/>
      <c r="E171" s="16"/>
      <c r="F171" s="16"/>
      <c r="G171" s="16"/>
      <c r="H171" s="16"/>
      <c r="I171" s="19"/>
      <c r="J171" s="20"/>
      <c r="K171" s="21"/>
      <c r="L171" s="22"/>
      <c r="M171" s="23"/>
      <c r="N171" s="24"/>
      <c r="O171" s="44"/>
      <c r="P171" s="16"/>
      <c r="S171" s="959"/>
      <c r="T171" s="959"/>
      <c r="U171" s="959"/>
      <c r="V171" s="959"/>
      <c r="W171" s="959"/>
      <c r="X171" s="959"/>
      <c r="Y171" s="959"/>
      <c r="Z171" s="959"/>
      <c r="AA171" s="959"/>
      <c r="AB171" s="959"/>
      <c r="AC171" s="959"/>
      <c r="AD171" s="959"/>
      <c r="AE171" s="959"/>
      <c r="AF171" s="959"/>
      <c r="AG171" s="959"/>
      <c r="AH171" s="959"/>
      <c r="AI171" s="959"/>
      <c r="AJ171" s="959"/>
      <c r="AK171" s="959"/>
      <c r="AL171" s="959"/>
      <c r="AM171" s="959"/>
      <c r="AN171" s="959"/>
      <c r="AO171" s="959"/>
      <c r="AP171" s="959"/>
      <c r="AQ171" s="959"/>
    </row>
    <row r="172" spans="2:43" s="18" customFormat="1">
      <c r="B172" s="16"/>
      <c r="C172" s="16"/>
      <c r="D172" s="17"/>
      <c r="E172" s="16"/>
      <c r="F172" s="16"/>
      <c r="G172" s="16"/>
      <c r="H172" s="16"/>
      <c r="I172" s="19"/>
      <c r="J172" s="20"/>
      <c r="K172" s="21"/>
      <c r="L172" s="22"/>
      <c r="M172" s="23"/>
      <c r="N172" s="24"/>
      <c r="O172" s="44"/>
      <c r="P172" s="16"/>
      <c r="S172" s="959"/>
      <c r="T172" s="959"/>
      <c r="U172" s="959"/>
      <c r="V172" s="959"/>
      <c r="W172" s="959"/>
      <c r="X172" s="959"/>
      <c r="Y172" s="959"/>
      <c r="Z172" s="959"/>
      <c r="AA172" s="959"/>
      <c r="AB172" s="959"/>
      <c r="AC172" s="959"/>
      <c r="AD172" s="959"/>
      <c r="AE172" s="959"/>
      <c r="AF172" s="959"/>
      <c r="AG172" s="959"/>
      <c r="AH172" s="959"/>
      <c r="AI172" s="959"/>
      <c r="AJ172" s="959"/>
      <c r="AK172" s="959"/>
      <c r="AL172" s="959"/>
      <c r="AM172" s="959"/>
      <c r="AN172" s="959"/>
      <c r="AO172" s="959"/>
      <c r="AP172" s="959"/>
      <c r="AQ172" s="959"/>
    </row>
    <row r="173" spans="2:43" s="18" customFormat="1">
      <c r="B173" s="16"/>
      <c r="C173" s="16"/>
      <c r="D173" s="17"/>
      <c r="E173" s="16"/>
      <c r="F173" s="16"/>
      <c r="G173" s="16"/>
      <c r="H173" s="16"/>
      <c r="I173" s="19"/>
      <c r="J173" s="20"/>
      <c r="K173" s="21"/>
      <c r="L173" s="22"/>
      <c r="M173" s="23"/>
      <c r="N173" s="24"/>
      <c r="O173" s="44"/>
      <c r="P173" s="16"/>
      <c r="S173" s="959"/>
      <c r="T173" s="959"/>
      <c r="U173" s="959"/>
      <c r="V173" s="959"/>
      <c r="W173" s="959"/>
      <c r="X173" s="959"/>
      <c r="Y173" s="959"/>
      <c r="Z173" s="959"/>
      <c r="AA173" s="959"/>
      <c r="AB173" s="959"/>
      <c r="AC173" s="959"/>
      <c r="AD173" s="959"/>
      <c r="AE173" s="959"/>
      <c r="AF173" s="959"/>
      <c r="AG173" s="959"/>
      <c r="AH173" s="959"/>
      <c r="AI173" s="959"/>
      <c r="AJ173" s="959"/>
      <c r="AK173" s="959"/>
      <c r="AL173" s="959"/>
      <c r="AM173" s="959"/>
      <c r="AN173" s="959"/>
      <c r="AO173" s="959"/>
      <c r="AP173" s="959"/>
      <c r="AQ173" s="959"/>
    </row>
    <row r="174" spans="2:43" s="18" customFormat="1">
      <c r="B174" s="16"/>
      <c r="C174" s="16"/>
      <c r="D174" s="17"/>
      <c r="E174" s="16"/>
      <c r="F174" s="16"/>
      <c r="G174" s="16"/>
      <c r="H174" s="16"/>
      <c r="I174" s="19"/>
      <c r="J174" s="20"/>
      <c r="K174" s="21"/>
      <c r="L174" s="22"/>
      <c r="M174" s="23"/>
      <c r="N174" s="24"/>
      <c r="O174" s="44"/>
      <c r="P174" s="16"/>
      <c r="S174" s="959"/>
      <c r="T174" s="959"/>
      <c r="U174" s="959"/>
      <c r="V174" s="959"/>
      <c r="W174" s="959"/>
      <c r="X174" s="959"/>
      <c r="Y174" s="959"/>
      <c r="Z174" s="959"/>
      <c r="AA174" s="959"/>
      <c r="AB174" s="959"/>
      <c r="AC174" s="959"/>
      <c r="AD174" s="959"/>
      <c r="AE174" s="959"/>
      <c r="AF174" s="959"/>
      <c r="AG174" s="959"/>
      <c r="AH174" s="959"/>
      <c r="AI174" s="959"/>
      <c r="AJ174" s="959"/>
      <c r="AK174" s="959"/>
      <c r="AL174" s="959"/>
      <c r="AM174" s="959"/>
      <c r="AN174" s="959"/>
      <c r="AO174" s="959"/>
      <c r="AP174" s="959"/>
      <c r="AQ174" s="959"/>
    </row>
    <row r="175" spans="2:43" s="18" customFormat="1">
      <c r="B175" s="16"/>
      <c r="C175" s="16"/>
      <c r="D175" s="17"/>
      <c r="E175" s="16"/>
      <c r="F175" s="16"/>
      <c r="G175" s="16"/>
      <c r="H175" s="16"/>
      <c r="I175" s="19"/>
      <c r="J175" s="20"/>
      <c r="K175" s="21"/>
      <c r="L175" s="22"/>
      <c r="M175" s="23"/>
      <c r="N175" s="24"/>
      <c r="O175" s="44"/>
      <c r="P175" s="16"/>
      <c r="S175" s="959"/>
      <c r="T175" s="959"/>
      <c r="U175" s="959"/>
      <c r="V175" s="959"/>
      <c r="W175" s="959"/>
      <c r="X175" s="959"/>
      <c r="Y175" s="959"/>
      <c r="Z175" s="959"/>
      <c r="AA175" s="959"/>
      <c r="AB175" s="959"/>
      <c r="AC175" s="959"/>
      <c r="AD175" s="959"/>
      <c r="AE175" s="959"/>
      <c r="AF175" s="959"/>
      <c r="AG175" s="959"/>
      <c r="AH175" s="959"/>
      <c r="AI175" s="959"/>
      <c r="AJ175" s="959"/>
      <c r="AK175" s="959"/>
      <c r="AL175" s="959"/>
      <c r="AM175" s="959"/>
      <c r="AN175" s="959"/>
      <c r="AO175" s="959"/>
      <c r="AP175" s="959"/>
      <c r="AQ175" s="959"/>
    </row>
    <row r="176" spans="2:43" s="18" customFormat="1">
      <c r="B176" s="16"/>
      <c r="C176" s="16"/>
      <c r="D176" s="17"/>
      <c r="E176" s="16"/>
      <c r="F176" s="16"/>
      <c r="G176" s="16"/>
      <c r="H176" s="16"/>
      <c r="I176" s="19"/>
      <c r="J176" s="20"/>
      <c r="K176" s="21"/>
      <c r="L176" s="22"/>
      <c r="M176" s="23"/>
      <c r="N176" s="24"/>
      <c r="O176" s="44"/>
      <c r="P176" s="16"/>
      <c r="S176" s="959"/>
      <c r="T176" s="959"/>
      <c r="U176" s="959"/>
      <c r="V176" s="959"/>
      <c r="W176" s="959"/>
      <c r="X176" s="959"/>
      <c r="Y176" s="959"/>
      <c r="Z176" s="959"/>
      <c r="AA176" s="959"/>
      <c r="AB176" s="959"/>
      <c r="AC176" s="959"/>
      <c r="AD176" s="959"/>
      <c r="AE176" s="959"/>
      <c r="AF176" s="959"/>
      <c r="AG176" s="959"/>
      <c r="AH176" s="959"/>
      <c r="AI176" s="959"/>
      <c r="AJ176" s="959"/>
      <c r="AK176" s="959"/>
      <c r="AL176" s="959"/>
      <c r="AM176" s="959"/>
      <c r="AN176" s="959"/>
      <c r="AO176" s="959"/>
      <c r="AP176" s="959"/>
      <c r="AQ176" s="959"/>
    </row>
    <row r="177" spans="2:43" s="18" customFormat="1">
      <c r="B177" s="16"/>
      <c r="C177" s="16"/>
      <c r="D177" s="17"/>
      <c r="E177" s="16"/>
      <c r="F177" s="16"/>
      <c r="G177" s="16"/>
      <c r="H177" s="16"/>
      <c r="I177" s="19"/>
      <c r="J177" s="20"/>
      <c r="K177" s="21"/>
      <c r="L177" s="22"/>
      <c r="M177" s="23"/>
      <c r="N177" s="24"/>
      <c r="O177" s="44"/>
      <c r="P177" s="16"/>
      <c r="S177" s="959"/>
      <c r="T177" s="959"/>
      <c r="U177" s="959"/>
      <c r="V177" s="959"/>
      <c r="W177" s="959"/>
      <c r="X177" s="959"/>
      <c r="Y177" s="959"/>
      <c r="Z177" s="959"/>
      <c r="AA177" s="959"/>
      <c r="AB177" s="959"/>
      <c r="AC177" s="959"/>
      <c r="AD177" s="959"/>
      <c r="AE177" s="959"/>
      <c r="AF177" s="959"/>
      <c r="AG177" s="959"/>
      <c r="AH177" s="959"/>
      <c r="AI177" s="959"/>
      <c r="AJ177" s="959"/>
      <c r="AK177" s="959"/>
      <c r="AL177" s="959"/>
      <c r="AM177" s="959"/>
      <c r="AN177" s="959"/>
      <c r="AO177" s="959"/>
      <c r="AP177" s="959"/>
      <c r="AQ177" s="959"/>
    </row>
    <row r="178" spans="2:43" s="18" customFormat="1">
      <c r="B178" s="16"/>
      <c r="C178" s="16"/>
      <c r="D178" s="17"/>
      <c r="E178" s="16"/>
      <c r="F178" s="16"/>
      <c r="G178" s="16"/>
      <c r="H178" s="16"/>
      <c r="I178" s="19"/>
      <c r="J178" s="20"/>
      <c r="K178" s="21"/>
      <c r="L178" s="22"/>
      <c r="M178" s="23"/>
      <c r="N178" s="24"/>
      <c r="O178" s="44"/>
      <c r="P178" s="16"/>
      <c r="S178" s="959"/>
      <c r="T178" s="959"/>
      <c r="U178" s="959"/>
      <c r="V178" s="959"/>
      <c r="W178" s="959"/>
      <c r="X178" s="959"/>
      <c r="Y178" s="959"/>
      <c r="Z178" s="959"/>
      <c r="AA178" s="959"/>
      <c r="AB178" s="959"/>
      <c r="AC178" s="959"/>
      <c r="AD178" s="959"/>
      <c r="AE178" s="959"/>
      <c r="AF178" s="959"/>
      <c r="AG178" s="959"/>
      <c r="AH178" s="959"/>
      <c r="AI178" s="959"/>
      <c r="AJ178" s="959"/>
      <c r="AK178" s="959"/>
      <c r="AL178" s="959"/>
      <c r="AM178" s="959"/>
      <c r="AN178" s="959"/>
      <c r="AO178" s="959"/>
      <c r="AP178" s="959"/>
      <c r="AQ178" s="959"/>
    </row>
    <row r="179" spans="2:43" s="18" customFormat="1">
      <c r="B179" s="16"/>
      <c r="C179" s="16"/>
      <c r="D179" s="17"/>
      <c r="E179" s="16"/>
      <c r="F179" s="16"/>
      <c r="G179" s="16"/>
      <c r="H179" s="16"/>
      <c r="I179" s="19"/>
      <c r="J179" s="20"/>
      <c r="K179" s="21"/>
      <c r="L179" s="22"/>
      <c r="M179" s="23"/>
      <c r="N179" s="24"/>
      <c r="O179" s="44"/>
      <c r="P179" s="16"/>
      <c r="S179" s="959"/>
      <c r="T179" s="959"/>
      <c r="U179" s="959"/>
      <c r="V179" s="959"/>
      <c r="W179" s="959"/>
      <c r="X179" s="959"/>
      <c r="Y179" s="959"/>
      <c r="Z179" s="959"/>
      <c r="AA179" s="959"/>
      <c r="AB179" s="959"/>
      <c r="AC179" s="959"/>
      <c r="AD179" s="959"/>
      <c r="AE179" s="959"/>
      <c r="AF179" s="959"/>
      <c r="AG179" s="959"/>
      <c r="AH179" s="959"/>
      <c r="AI179" s="959"/>
      <c r="AJ179" s="959"/>
      <c r="AK179" s="959"/>
      <c r="AL179" s="959"/>
      <c r="AM179" s="959"/>
      <c r="AN179" s="959"/>
      <c r="AO179" s="959"/>
      <c r="AP179" s="959"/>
      <c r="AQ179" s="959"/>
    </row>
    <row r="180" spans="2:43" s="18" customFormat="1">
      <c r="B180" s="16"/>
      <c r="C180" s="16"/>
      <c r="D180" s="17"/>
      <c r="E180" s="16"/>
      <c r="F180" s="16"/>
      <c r="G180" s="16"/>
      <c r="H180" s="16"/>
      <c r="I180" s="19"/>
      <c r="J180" s="20"/>
      <c r="K180" s="21"/>
      <c r="L180" s="22"/>
      <c r="M180" s="23"/>
      <c r="N180" s="24"/>
      <c r="O180" s="44"/>
      <c r="P180" s="16"/>
      <c r="S180" s="959"/>
      <c r="T180" s="959"/>
      <c r="U180" s="959"/>
      <c r="V180" s="959"/>
      <c r="W180" s="959"/>
      <c r="X180" s="959"/>
      <c r="Y180" s="959"/>
      <c r="Z180" s="959"/>
      <c r="AA180" s="959"/>
      <c r="AB180" s="959"/>
      <c r="AC180" s="959"/>
      <c r="AD180" s="959"/>
      <c r="AE180" s="959"/>
      <c r="AF180" s="959"/>
      <c r="AG180" s="959"/>
      <c r="AH180" s="959"/>
      <c r="AI180" s="959"/>
      <c r="AJ180" s="959"/>
      <c r="AK180" s="959"/>
      <c r="AL180" s="959"/>
      <c r="AM180" s="959"/>
      <c r="AN180" s="959"/>
      <c r="AO180" s="959"/>
      <c r="AP180" s="959"/>
      <c r="AQ180" s="959"/>
    </row>
    <row r="181" spans="2:43" s="18" customFormat="1">
      <c r="B181" s="16"/>
      <c r="C181" s="16"/>
      <c r="D181" s="17"/>
      <c r="E181" s="16"/>
      <c r="F181" s="16"/>
      <c r="G181" s="16"/>
      <c r="H181" s="16"/>
      <c r="I181" s="19"/>
      <c r="J181" s="20"/>
      <c r="K181" s="21"/>
      <c r="L181" s="22"/>
      <c r="M181" s="23"/>
      <c r="N181" s="24"/>
      <c r="O181" s="44"/>
      <c r="P181" s="16"/>
      <c r="S181" s="959"/>
      <c r="T181" s="959"/>
      <c r="U181" s="959"/>
      <c r="V181" s="959"/>
      <c r="W181" s="959"/>
      <c r="X181" s="959"/>
      <c r="Y181" s="959"/>
      <c r="Z181" s="959"/>
      <c r="AA181" s="959"/>
      <c r="AB181" s="959"/>
      <c r="AC181" s="959"/>
      <c r="AD181" s="959"/>
      <c r="AE181" s="959"/>
      <c r="AF181" s="959"/>
      <c r="AG181" s="959"/>
      <c r="AH181" s="959"/>
      <c r="AI181" s="959"/>
      <c r="AJ181" s="959"/>
      <c r="AK181" s="959"/>
      <c r="AL181" s="959"/>
      <c r="AM181" s="959"/>
      <c r="AN181" s="959"/>
      <c r="AO181" s="959"/>
      <c r="AP181" s="959"/>
      <c r="AQ181" s="959"/>
    </row>
    <row r="182" spans="2:43" s="18" customFormat="1">
      <c r="B182" s="16"/>
      <c r="C182" s="16"/>
      <c r="D182" s="17"/>
      <c r="E182" s="16"/>
      <c r="F182" s="16"/>
      <c r="G182" s="16"/>
      <c r="H182" s="16"/>
      <c r="I182" s="19"/>
      <c r="J182" s="20"/>
      <c r="K182" s="21"/>
      <c r="L182" s="22"/>
      <c r="M182" s="23"/>
      <c r="N182" s="24"/>
      <c r="O182" s="44"/>
      <c r="P182" s="16"/>
      <c r="S182" s="959"/>
      <c r="T182" s="959"/>
      <c r="U182" s="959"/>
      <c r="V182" s="959"/>
      <c r="W182" s="959"/>
      <c r="X182" s="959"/>
      <c r="Y182" s="959"/>
      <c r="Z182" s="959"/>
      <c r="AA182" s="959"/>
      <c r="AB182" s="959"/>
      <c r="AC182" s="959"/>
      <c r="AD182" s="959"/>
      <c r="AE182" s="959"/>
      <c r="AF182" s="959"/>
      <c r="AG182" s="959"/>
      <c r="AH182" s="959"/>
      <c r="AI182" s="959"/>
      <c r="AJ182" s="959"/>
      <c r="AK182" s="959"/>
      <c r="AL182" s="959"/>
      <c r="AM182" s="959"/>
      <c r="AN182" s="959"/>
      <c r="AO182" s="959"/>
      <c r="AP182" s="959"/>
      <c r="AQ182" s="959"/>
    </row>
    <row r="183" spans="2:43" s="18" customFormat="1">
      <c r="B183" s="16"/>
      <c r="C183" s="16"/>
      <c r="D183" s="17"/>
      <c r="E183" s="16"/>
      <c r="F183" s="16"/>
      <c r="G183" s="16"/>
      <c r="H183" s="16"/>
      <c r="I183" s="19"/>
      <c r="J183" s="20"/>
      <c r="K183" s="21"/>
      <c r="L183" s="22"/>
      <c r="M183" s="23"/>
      <c r="N183" s="24"/>
      <c r="O183" s="44"/>
      <c r="P183" s="16"/>
      <c r="S183" s="959"/>
      <c r="T183" s="959"/>
      <c r="U183" s="959"/>
      <c r="V183" s="959"/>
      <c r="W183" s="959"/>
      <c r="X183" s="959"/>
      <c r="Y183" s="959"/>
      <c r="Z183" s="959"/>
      <c r="AA183" s="959"/>
      <c r="AB183" s="959"/>
      <c r="AC183" s="959"/>
      <c r="AD183" s="959"/>
      <c r="AE183" s="959"/>
      <c r="AF183" s="959"/>
      <c r="AG183" s="959"/>
      <c r="AH183" s="959"/>
      <c r="AI183" s="959"/>
      <c r="AJ183" s="959"/>
      <c r="AK183" s="959"/>
      <c r="AL183" s="959"/>
      <c r="AM183" s="959"/>
      <c r="AN183" s="959"/>
      <c r="AO183" s="959"/>
      <c r="AP183" s="959"/>
      <c r="AQ183" s="959"/>
    </row>
    <row r="184" spans="2:43" s="18" customFormat="1">
      <c r="B184" s="16"/>
      <c r="C184" s="16"/>
      <c r="D184" s="17"/>
      <c r="E184" s="16"/>
      <c r="F184" s="16"/>
      <c r="G184" s="16"/>
      <c r="H184" s="16"/>
      <c r="I184" s="19"/>
      <c r="J184" s="20"/>
      <c r="K184" s="21"/>
      <c r="L184" s="22"/>
      <c r="M184" s="23"/>
      <c r="N184" s="24"/>
      <c r="O184" s="44"/>
      <c r="P184" s="16"/>
      <c r="S184" s="959"/>
      <c r="T184" s="959"/>
      <c r="U184" s="959"/>
      <c r="V184" s="959"/>
      <c r="W184" s="959"/>
      <c r="X184" s="959"/>
      <c r="Y184" s="959"/>
      <c r="Z184" s="959"/>
      <c r="AA184" s="959"/>
      <c r="AB184" s="959"/>
      <c r="AC184" s="959"/>
      <c r="AD184" s="959"/>
      <c r="AE184" s="959"/>
      <c r="AF184" s="959"/>
      <c r="AG184" s="959"/>
      <c r="AH184" s="959"/>
      <c r="AI184" s="959"/>
      <c r="AJ184" s="959"/>
      <c r="AK184" s="959"/>
      <c r="AL184" s="959"/>
      <c r="AM184" s="959"/>
      <c r="AN184" s="959"/>
      <c r="AO184" s="959"/>
      <c r="AP184" s="959"/>
      <c r="AQ184" s="959"/>
    </row>
    <row r="185" spans="2:43" s="18" customFormat="1">
      <c r="B185" s="16"/>
      <c r="C185" s="16"/>
      <c r="D185" s="17"/>
      <c r="E185" s="16"/>
      <c r="F185" s="16"/>
      <c r="G185" s="16"/>
      <c r="H185" s="16"/>
      <c r="I185" s="19"/>
      <c r="J185" s="20"/>
      <c r="K185" s="21"/>
      <c r="L185" s="22"/>
      <c r="M185" s="23"/>
      <c r="N185" s="24"/>
      <c r="O185" s="44"/>
      <c r="P185" s="16"/>
      <c r="S185" s="959"/>
      <c r="T185" s="959"/>
      <c r="U185" s="959"/>
      <c r="V185" s="959"/>
      <c r="W185" s="959"/>
      <c r="X185" s="959"/>
      <c r="Y185" s="959"/>
      <c r="Z185" s="959"/>
      <c r="AA185" s="959"/>
      <c r="AB185" s="959"/>
      <c r="AC185" s="959"/>
      <c r="AD185" s="959"/>
      <c r="AE185" s="959"/>
      <c r="AF185" s="959"/>
      <c r="AG185" s="959"/>
      <c r="AH185" s="959"/>
      <c r="AI185" s="959"/>
      <c r="AJ185" s="959"/>
      <c r="AK185" s="959"/>
      <c r="AL185" s="959"/>
      <c r="AM185" s="959"/>
      <c r="AN185" s="959"/>
      <c r="AO185" s="959"/>
      <c r="AP185" s="959"/>
      <c r="AQ185" s="959"/>
    </row>
    <row r="186" spans="2:43" s="18" customFormat="1">
      <c r="B186" s="16"/>
      <c r="C186" s="16"/>
      <c r="D186" s="17"/>
      <c r="E186" s="16"/>
      <c r="F186" s="16"/>
      <c r="G186" s="16"/>
      <c r="H186" s="16"/>
      <c r="I186" s="19"/>
      <c r="J186" s="20"/>
      <c r="K186" s="21"/>
      <c r="L186" s="22"/>
      <c r="M186" s="23"/>
      <c r="N186" s="24"/>
      <c r="O186" s="44"/>
      <c r="P186" s="16"/>
      <c r="S186" s="959"/>
      <c r="T186" s="959"/>
      <c r="U186" s="959"/>
      <c r="V186" s="959"/>
      <c r="W186" s="959"/>
      <c r="X186" s="959"/>
      <c r="Y186" s="959"/>
      <c r="Z186" s="959"/>
      <c r="AA186" s="959"/>
      <c r="AB186" s="959"/>
      <c r="AC186" s="959"/>
      <c r="AD186" s="959"/>
      <c r="AE186" s="959"/>
      <c r="AF186" s="959"/>
      <c r="AG186" s="959"/>
      <c r="AH186" s="959"/>
      <c r="AI186" s="959"/>
      <c r="AJ186" s="959"/>
      <c r="AK186" s="959"/>
      <c r="AL186" s="959"/>
      <c r="AM186" s="959"/>
      <c r="AN186" s="959"/>
      <c r="AO186" s="959"/>
      <c r="AP186" s="959"/>
      <c r="AQ186" s="959"/>
    </row>
    <row r="187" spans="2:43" s="18" customFormat="1">
      <c r="B187" s="16"/>
      <c r="C187" s="16"/>
      <c r="D187" s="17"/>
      <c r="E187" s="16"/>
      <c r="F187" s="16"/>
      <c r="G187" s="16"/>
      <c r="H187" s="16"/>
      <c r="I187" s="19"/>
      <c r="J187" s="20"/>
      <c r="K187" s="21"/>
      <c r="L187" s="22"/>
      <c r="M187" s="23"/>
      <c r="N187" s="24"/>
      <c r="O187" s="44"/>
      <c r="P187" s="16"/>
      <c r="S187" s="959"/>
      <c r="T187" s="959"/>
      <c r="U187" s="959"/>
      <c r="V187" s="959"/>
      <c r="W187" s="959"/>
      <c r="X187" s="959"/>
      <c r="Y187" s="959"/>
      <c r="Z187" s="959"/>
      <c r="AA187" s="959"/>
      <c r="AB187" s="959"/>
      <c r="AC187" s="959"/>
      <c r="AD187" s="959"/>
      <c r="AE187" s="959"/>
      <c r="AF187" s="959"/>
      <c r="AG187" s="959"/>
      <c r="AH187" s="959"/>
      <c r="AI187" s="959"/>
      <c r="AJ187" s="959"/>
      <c r="AK187" s="959"/>
      <c r="AL187" s="959"/>
      <c r="AM187" s="959"/>
      <c r="AN187" s="959"/>
      <c r="AO187" s="959"/>
      <c r="AP187" s="959"/>
      <c r="AQ187" s="959"/>
    </row>
    <row r="188" spans="2:43" s="18" customFormat="1">
      <c r="B188" s="16"/>
      <c r="C188" s="16"/>
      <c r="D188" s="17"/>
      <c r="E188" s="16"/>
      <c r="F188" s="16"/>
      <c r="G188" s="16"/>
      <c r="H188" s="16"/>
      <c r="I188" s="19"/>
      <c r="J188" s="20"/>
      <c r="K188" s="21"/>
      <c r="L188" s="22"/>
      <c r="M188" s="23"/>
      <c r="N188" s="24"/>
      <c r="O188" s="44"/>
      <c r="P188" s="16"/>
      <c r="S188" s="959"/>
      <c r="T188" s="959"/>
      <c r="U188" s="959"/>
      <c r="V188" s="959"/>
      <c r="W188" s="959"/>
      <c r="X188" s="959"/>
      <c r="Y188" s="959"/>
      <c r="Z188" s="959"/>
      <c r="AA188" s="959"/>
      <c r="AB188" s="959"/>
      <c r="AC188" s="959"/>
      <c r="AD188" s="959"/>
      <c r="AE188" s="959"/>
      <c r="AF188" s="959"/>
      <c r="AG188" s="959"/>
      <c r="AH188" s="959"/>
      <c r="AI188" s="959"/>
      <c r="AJ188" s="959"/>
      <c r="AK188" s="959"/>
      <c r="AL188" s="959"/>
      <c r="AM188" s="959"/>
      <c r="AN188" s="959"/>
      <c r="AO188" s="959"/>
      <c r="AP188" s="959"/>
      <c r="AQ188" s="959"/>
    </row>
    <row r="189" spans="2:43" s="18" customFormat="1">
      <c r="B189" s="16"/>
      <c r="C189" s="16"/>
      <c r="D189" s="17"/>
      <c r="E189" s="16"/>
      <c r="F189" s="16"/>
      <c r="G189" s="16"/>
      <c r="H189" s="16"/>
      <c r="I189" s="19"/>
      <c r="J189" s="20"/>
      <c r="K189" s="21"/>
      <c r="L189" s="22"/>
      <c r="M189" s="23"/>
      <c r="N189" s="24"/>
      <c r="O189" s="44"/>
      <c r="P189" s="16"/>
      <c r="S189" s="959"/>
      <c r="T189" s="959"/>
      <c r="U189" s="959"/>
      <c r="V189" s="959"/>
      <c r="W189" s="959"/>
      <c r="X189" s="959"/>
      <c r="Y189" s="959"/>
      <c r="Z189" s="959"/>
      <c r="AA189" s="959"/>
      <c r="AB189" s="959"/>
      <c r="AC189" s="959"/>
      <c r="AD189" s="959"/>
      <c r="AE189" s="959"/>
      <c r="AF189" s="959"/>
      <c r="AG189" s="959"/>
      <c r="AH189" s="959"/>
      <c r="AI189" s="959"/>
      <c r="AJ189" s="959"/>
      <c r="AK189" s="959"/>
      <c r="AL189" s="959"/>
      <c r="AM189" s="959"/>
      <c r="AN189" s="959"/>
      <c r="AO189" s="959"/>
      <c r="AP189" s="959"/>
      <c r="AQ189" s="959"/>
    </row>
    <row r="190" spans="2:43" s="18" customFormat="1">
      <c r="B190" s="16"/>
      <c r="C190" s="16"/>
      <c r="D190" s="17"/>
      <c r="E190" s="16"/>
      <c r="F190" s="16"/>
      <c r="G190" s="16"/>
      <c r="H190" s="16"/>
      <c r="I190" s="19"/>
      <c r="J190" s="20"/>
      <c r="K190" s="21"/>
      <c r="L190" s="22"/>
      <c r="M190" s="23"/>
      <c r="N190" s="24"/>
      <c r="O190" s="44"/>
      <c r="P190" s="16"/>
      <c r="S190" s="959"/>
      <c r="T190" s="959"/>
      <c r="U190" s="959"/>
      <c r="V190" s="959"/>
      <c r="W190" s="959"/>
      <c r="X190" s="959"/>
      <c r="Y190" s="959"/>
      <c r="Z190" s="959"/>
      <c r="AA190" s="959"/>
      <c r="AB190" s="959"/>
      <c r="AC190" s="959"/>
      <c r="AD190" s="959"/>
      <c r="AE190" s="959"/>
      <c r="AF190" s="959"/>
      <c r="AG190" s="959"/>
      <c r="AH190" s="959"/>
      <c r="AI190" s="959"/>
      <c r="AJ190" s="959"/>
      <c r="AK190" s="959"/>
      <c r="AL190" s="959"/>
      <c r="AM190" s="959"/>
      <c r="AN190" s="959"/>
      <c r="AO190" s="959"/>
      <c r="AP190" s="959"/>
      <c r="AQ190" s="959"/>
    </row>
    <row r="191" spans="2:43" s="18" customFormat="1">
      <c r="B191" s="16"/>
      <c r="C191" s="16"/>
      <c r="D191" s="17"/>
      <c r="E191" s="16"/>
      <c r="F191" s="16"/>
      <c r="G191" s="16"/>
      <c r="H191" s="16"/>
      <c r="I191" s="19"/>
      <c r="J191" s="20"/>
      <c r="K191" s="21"/>
      <c r="L191" s="22"/>
      <c r="M191" s="23"/>
      <c r="N191" s="24"/>
      <c r="O191" s="44"/>
      <c r="P191" s="16"/>
      <c r="S191" s="959"/>
      <c r="T191" s="959"/>
      <c r="U191" s="959"/>
      <c r="V191" s="959"/>
      <c r="W191" s="959"/>
      <c r="X191" s="959"/>
      <c r="Y191" s="959"/>
      <c r="Z191" s="959"/>
      <c r="AA191" s="959"/>
      <c r="AB191" s="959"/>
      <c r="AC191" s="959"/>
      <c r="AD191" s="959"/>
      <c r="AE191" s="959"/>
      <c r="AF191" s="959"/>
      <c r="AG191" s="959"/>
      <c r="AH191" s="959"/>
      <c r="AI191" s="959"/>
      <c r="AJ191" s="959"/>
      <c r="AK191" s="959"/>
      <c r="AL191" s="959"/>
      <c r="AM191" s="959"/>
      <c r="AN191" s="959"/>
      <c r="AO191" s="959"/>
      <c r="AP191" s="959"/>
      <c r="AQ191" s="959"/>
    </row>
    <row r="192" spans="2:43" s="18" customFormat="1">
      <c r="B192" s="16"/>
      <c r="C192" s="16"/>
      <c r="D192" s="17"/>
      <c r="E192" s="16"/>
      <c r="F192" s="16"/>
      <c r="G192" s="16"/>
      <c r="H192" s="16"/>
      <c r="I192" s="19"/>
      <c r="J192" s="20"/>
      <c r="K192" s="21"/>
      <c r="L192" s="22"/>
      <c r="M192" s="23"/>
      <c r="N192" s="24"/>
      <c r="O192" s="44"/>
      <c r="P192" s="16"/>
      <c r="S192" s="959"/>
      <c r="T192" s="959"/>
      <c r="U192" s="959"/>
      <c r="V192" s="959"/>
      <c r="W192" s="959"/>
      <c r="X192" s="959"/>
      <c r="Y192" s="959"/>
      <c r="Z192" s="959"/>
      <c r="AA192" s="959"/>
      <c r="AB192" s="959"/>
      <c r="AC192" s="959"/>
      <c r="AD192" s="959"/>
      <c r="AE192" s="959"/>
      <c r="AF192" s="959"/>
      <c r="AG192" s="959"/>
      <c r="AH192" s="959"/>
      <c r="AI192" s="959"/>
      <c r="AJ192" s="959"/>
      <c r="AK192" s="959"/>
      <c r="AL192" s="959"/>
      <c r="AM192" s="959"/>
      <c r="AN192" s="959"/>
      <c r="AO192" s="959"/>
      <c r="AP192" s="959"/>
      <c r="AQ192" s="959"/>
    </row>
    <row r="193" spans="2:43" s="18" customFormat="1">
      <c r="B193" s="16"/>
      <c r="C193" s="16"/>
      <c r="D193" s="17"/>
      <c r="E193" s="16"/>
      <c r="F193" s="16"/>
      <c r="G193" s="16"/>
      <c r="H193" s="16"/>
      <c r="I193" s="19"/>
      <c r="J193" s="20"/>
      <c r="K193" s="21"/>
      <c r="L193" s="22"/>
      <c r="M193" s="23"/>
      <c r="N193" s="24"/>
      <c r="O193" s="44"/>
      <c r="P193" s="16"/>
      <c r="S193" s="959"/>
      <c r="T193" s="959"/>
      <c r="U193" s="959"/>
      <c r="V193" s="959"/>
      <c r="W193" s="959"/>
      <c r="X193" s="959"/>
      <c r="Y193" s="959"/>
      <c r="Z193" s="959"/>
      <c r="AA193" s="959"/>
      <c r="AB193" s="959"/>
      <c r="AC193" s="959"/>
      <c r="AD193" s="959"/>
      <c r="AE193" s="959"/>
      <c r="AF193" s="959"/>
      <c r="AG193" s="959"/>
      <c r="AH193" s="959"/>
      <c r="AI193" s="959"/>
      <c r="AJ193" s="959"/>
      <c r="AK193" s="959"/>
      <c r="AL193" s="959"/>
      <c r="AM193" s="959"/>
      <c r="AN193" s="959"/>
      <c r="AO193" s="959"/>
      <c r="AP193" s="959"/>
      <c r="AQ193" s="959"/>
    </row>
    <row r="194" spans="2:43" s="18" customFormat="1">
      <c r="B194" s="16"/>
      <c r="C194" s="16"/>
      <c r="D194" s="17"/>
      <c r="E194" s="16"/>
      <c r="F194" s="16"/>
      <c r="G194" s="16"/>
      <c r="H194" s="16"/>
      <c r="I194" s="19"/>
      <c r="J194" s="20"/>
      <c r="K194" s="21"/>
      <c r="L194" s="22"/>
      <c r="M194" s="23"/>
      <c r="N194" s="24"/>
      <c r="O194" s="44"/>
      <c r="P194" s="16"/>
      <c r="S194" s="959"/>
      <c r="T194" s="959"/>
      <c r="U194" s="959"/>
      <c r="V194" s="959"/>
      <c r="W194" s="959"/>
      <c r="X194" s="959"/>
      <c r="Y194" s="959"/>
      <c r="Z194" s="959"/>
      <c r="AA194" s="959"/>
      <c r="AB194" s="959"/>
      <c r="AC194" s="959"/>
      <c r="AD194" s="959"/>
      <c r="AE194" s="959"/>
      <c r="AF194" s="959"/>
      <c r="AG194" s="959"/>
      <c r="AH194" s="959"/>
      <c r="AI194" s="959"/>
      <c r="AJ194" s="959"/>
      <c r="AK194" s="959"/>
      <c r="AL194" s="959"/>
      <c r="AM194" s="959"/>
      <c r="AN194" s="959"/>
      <c r="AO194" s="959"/>
      <c r="AP194" s="959"/>
      <c r="AQ194" s="959"/>
    </row>
    <row r="195" spans="2:43" s="18" customFormat="1">
      <c r="B195" s="16"/>
      <c r="C195" s="16"/>
      <c r="D195" s="17"/>
      <c r="E195" s="16"/>
      <c r="F195" s="16"/>
      <c r="G195" s="16"/>
      <c r="H195" s="16"/>
      <c r="I195" s="19"/>
      <c r="J195" s="20"/>
      <c r="K195" s="21"/>
      <c r="L195" s="22"/>
      <c r="M195" s="23"/>
      <c r="N195" s="24"/>
      <c r="O195" s="44"/>
      <c r="P195" s="16"/>
      <c r="S195" s="959"/>
      <c r="T195" s="959"/>
      <c r="U195" s="959"/>
      <c r="V195" s="959"/>
      <c r="W195" s="959"/>
      <c r="X195" s="959"/>
      <c r="Y195" s="959"/>
      <c r="Z195" s="959"/>
      <c r="AA195" s="959"/>
      <c r="AB195" s="959"/>
      <c r="AC195" s="959"/>
      <c r="AD195" s="959"/>
      <c r="AE195" s="959"/>
      <c r="AF195" s="959"/>
      <c r="AG195" s="959"/>
      <c r="AH195" s="959"/>
      <c r="AI195" s="959"/>
      <c r="AJ195" s="959"/>
      <c r="AK195" s="959"/>
      <c r="AL195" s="959"/>
      <c r="AM195" s="959"/>
      <c r="AN195" s="959"/>
      <c r="AO195" s="959"/>
      <c r="AP195" s="959"/>
      <c r="AQ195" s="959"/>
    </row>
    <row r="196" spans="2:43" s="18" customFormat="1">
      <c r="B196" s="16"/>
      <c r="C196" s="16"/>
      <c r="D196" s="17"/>
      <c r="E196" s="16"/>
      <c r="F196" s="16"/>
      <c r="G196" s="16"/>
      <c r="H196" s="16"/>
      <c r="I196" s="19"/>
      <c r="J196" s="20"/>
      <c r="K196" s="21"/>
      <c r="L196" s="22"/>
      <c r="M196" s="23"/>
      <c r="N196" s="24"/>
      <c r="O196" s="44"/>
      <c r="P196" s="16"/>
      <c r="S196" s="959"/>
      <c r="T196" s="959"/>
      <c r="U196" s="959"/>
      <c r="V196" s="959"/>
      <c r="W196" s="959"/>
      <c r="X196" s="959"/>
      <c r="Y196" s="959"/>
      <c r="Z196" s="959"/>
      <c r="AA196" s="959"/>
      <c r="AB196" s="959"/>
      <c r="AC196" s="959"/>
      <c r="AD196" s="959"/>
      <c r="AE196" s="959"/>
      <c r="AF196" s="959"/>
      <c r="AG196" s="959"/>
      <c r="AH196" s="959"/>
      <c r="AI196" s="959"/>
      <c r="AJ196" s="959"/>
      <c r="AK196" s="959"/>
      <c r="AL196" s="959"/>
      <c r="AM196" s="959"/>
      <c r="AN196" s="959"/>
      <c r="AO196" s="959"/>
      <c r="AP196" s="959"/>
      <c r="AQ196" s="959"/>
    </row>
    <row r="197" spans="2:43" s="18" customFormat="1">
      <c r="B197" s="16"/>
      <c r="C197" s="16"/>
      <c r="D197" s="17"/>
      <c r="E197" s="16"/>
      <c r="F197" s="16"/>
      <c r="G197" s="16"/>
      <c r="H197" s="16"/>
      <c r="I197" s="19"/>
      <c r="J197" s="20"/>
      <c r="K197" s="21"/>
      <c r="L197" s="22"/>
      <c r="M197" s="23"/>
      <c r="N197" s="24"/>
      <c r="O197" s="44"/>
      <c r="P197" s="16"/>
      <c r="S197" s="959"/>
      <c r="T197" s="959"/>
      <c r="U197" s="959"/>
      <c r="V197" s="959"/>
      <c r="W197" s="959"/>
      <c r="X197" s="959"/>
      <c r="Y197" s="959"/>
      <c r="Z197" s="959"/>
      <c r="AA197" s="959"/>
      <c r="AB197" s="959"/>
      <c r="AC197" s="959"/>
      <c r="AD197" s="959"/>
      <c r="AE197" s="959"/>
      <c r="AF197" s="959"/>
      <c r="AG197" s="959"/>
      <c r="AH197" s="959"/>
      <c r="AI197" s="959"/>
      <c r="AJ197" s="959"/>
      <c r="AK197" s="959"/>
      <c r="AL197" s="959"/>
      <c r="AM197" s="959"/>
      <c r="AN197" s="959"/>
      <c r="AO197" s="959"/>
      <c r="AP197" s="959"/>
      <c r="AQ197" s="959"/>
    </row>
    <row r="198" spans="2:43" s="18" customFormat="1">
      <c r="B198" s="16"/>
      <c r="C198" s="16"/>
      <c r="D198" s="17"/>
      <c r="E198" s="16"/>
      <c r="F198" s="16"/>
      <c r="G198" s="16"/>
      <c r="H198" s="16"/>
      <c r="I198" s="19"/>
      <c r="J198" s="20"/>
      <c r="K198" s="21"/>
      <c r="L198" s="22"/>
      <c r="M198" s="23"/>
      <c r="N198" s="24"/>
      <c r="O198" s="44"/>
      <c r="P198" s="16"/>
      <c r="S198" s="959"/>
      <c r="T198" s="959"/>
      <c r="U198" s="959"/>
      <c r="V198" s="959"/>
      <c r="W198" s="959"/>
      <c r="X198" s="959"/>
      <c r="Y198" s="959"/>
      <c r="Z198" s="959"/>
      <c r="AA198" s="959"/>
      <c r="AB198" s="959"/>
      <c r="AC198" s="959"/>
      <c r="AD198" s="959"/>
      <c r="AE198" s="959"/>
      <c r="AF198" s="959"/>
      <c r="AG198" s="959"/>
      <c r="AH198" s="959"/>
      <c r="AI198" s="959"/>
      <c r="AJ198" s="959"/>
      <c r="AK198" s="959"/>
      <c r="AL198" s="959"/>
      <c r="AM198" s="959"/>
      <c r="AN198" s="959"/>
      <c r="AO198" s="959"/>
      <c r="AP198" s="959"/>
      <c r="AQ198" s="959"/>
    </row>
    <row r="199" spans="2:43" s="18" customFormat="1">
      <c r="B199" s="16"/>
      <c r="C199" s="16"/>
      <c r="D199" s="17"/>
      <c r="E199" s="16"/>
      <c r="F199" s="16"/>
      <c r="G199" s="16"/>
      <c r="H199" s="16"/>
      <c r="I199" s="19"/>
      <c r="J199" s="20"/>
      <c r="K199" s="21"/>
      <c r="L199" s="22"/>
      <c r="M199" s="23"/>
      <c r="N199" s="24"/>
      <c r="O199" s="44"/>
      <c r="P199" s="16"/>
      <c r="S199" s="959"/>
      <c r="T199" s="959"/>
      <c r="U199" s="959"/>
      <c r="V199" s="959"/>
      <c r="W199" s="959"/>
      <c r="X199" s="959"/>
      <c r="Y199" s="959"/>
      <c r="Z199" s="959"/>
      <c r="AA199" s="959"/>
      <c r="AB199" s="959"/>
      <c r="AC199" s="959"/>
      <c r="AD199" s="959"/>
      <c r="AE199" s="959"/>
      <c r="AF199" s="959"/>
      <c r="AG199" s="959"/>
      <c r="AH199" s="959"/>
      <c r="AI199" s="959"/>
      <c r="AJ199" s="959"/>
      <c r="AK199" s="959"/>
      <c r="AL199" s="959"/>
      <c r="AM199" s="959"/>
      <c r="AN199" s="959"/>
      <c r="AO199" s="959"/>
      <c r="AP199" s="959"/>
      <c r="AQ199" s="959"/>
    </row>
    <row r="200" spans="2:43" s="18" customFormat="1">
      <c r="B200" s="16"/>
      <c r="C200" s="16"/>
      <c r="D200" s="17"/>
      <c r="E200" s="16"/>
      <c r="F200" s="16"/>
      <c r="G200" s="16"/>
      <c r="H200" s="16"/>
      <c r="I200" s="19"/>
      <c r="J200" s="20"/>
      <c r="K200" s="21"/>
      <c r="L200" s="22"/>
      <c r="M200" s="23"/>
      <c r="N200" s="24"/>
      <c r="O200" s="44"/>
      <c r="P200" s="16"/>
      <c r="S200" s="959"/>
      <c r="T200" s="959"/>
      <c r="U200" s="959"/>
      <c r="V200" s="959"/>
      <c r="W200" s="959"/>
      <c r="X200" s="959"/>
      <c r="Y200" s="959"/>
      <c r="Z200" s="959"/>
      <c r="AA200" s="959"/>
      <c r="AB200" s="959"/>
      <c r="AC200" s="959"/>
      <c r="AD200" s="959"/>
      <c r="AE200" s="959"/>
      <c r="AF200" s="959"/>
      <c r="AG200" s="959"/>
      <c r="AH200" s="959"/>
      <c r="AI200" s="959"/>
      <c r="AJ200" s="959"/>
      <c r="AK200" s="959"/>
      <c r="AL200" s="959"/>
      <c r="AM200" s="959"/>
      <c r="AN200" s="959"/>
      <c r="AO200" s="959"/>
      <c r="AP200" s="959"/>
      <c r="AQ200" s="959"/>
    </row>
    <row r="201" spans="2:43" s="18" customFormat="1">
      <c r="B201" s="16"/>
      <c r="C201" s="16"/>
      <c r="D201" s="17"/>
      <c r="E201" s="16"/>
      <c r="F201" s="16"/>
      <c r="G201" s="16"/>
      <c r="H201" s="16"/>
      <c r="I201" s="19"/>
      <c r="J201" s="20"/>
      <c r="K201" s="21"/>
      <c r="L201" s="22"/>
      <c r="M201" s="23"/>
      <c r="N201" s="24"/>
      <c r="O201" s="44"/>
      <c r="P201" s="16"/>
      <c r="S201" s="959"/>
      <c r="T201" s="959"/>
      <c r="U201" s="959"/>
      <c r="V201" s="959"/>
      <c r="W201" s="959"/>
      <c r="X201" s="959"/>
      <c r="Y201" s="959"/>
      <c r="Z201" s="959"/>
      <c r="AA201" s="959"/>
      <c r="AB201" s="959"/>
      <c r="AC201" s="959"/>
      <c r="AD201" s="959"/>
      <c r="AE201" s="959"/>
      <c r="AF201" s="959"/>
      <c r="AG201" s="959"/>
      <c r="AH201" s="959"/>
      <c r="AI201" s="959"/>
      <c r="AJ201" s="959"/>
      <c r="AK201" s="959"/>
      <c r="AL201" s="959"/>
      <c r="AM201" s="959"/>
      <c r="AN201" s="959"/>
      <c r="AO201" s="959"/>
      <c r="AP201" s="959"/>
      <c r="AQ201" s="959"/>
    </row>
    <row r="202" spans="2:43" s="18" customFormat="1">
      <c r="B202" s="16"/>
      <c r="C202" s="16"/>
      <c r="D202" s="17"/>
      <c r="E202" s="16"/>
      <c r="F202" s="16"/>
      <c r="G202" s="16"/>
      <c r="H202" s="16"/>
      <c r="I202" s="19"/>
      <c r="J202" s="20"/>
      <c r="K202" s="21"/>
      <c r="L202" s="22"/>
      <c r="M202" s="23"/>
      <c r="N202" s="24"/>
      <c r="O202" s="44"/>
      <c r="P202" s="16"/>
      <c r="S202" s="959"/>
      <c r="T202" s="959"/>
      <c r="U202" s="959"/>
      <c r="V202" s="959"/>
      <c r="W202" s="959"/>
      <c r="X202" s="959"/>
      <c r="Y202" s="959"/>
      <c r="Z202" s="959"/>
      <c r="AA202" s="959"/>
      <c r="AB202" s="959"/>
      <c r="AC202" s="959"/>
      <c r="AD202" s="959"/>
      <c r="AE202" s="959"/>
      <c r="AF202" s="959"/>
      <c r="AG202" s="959"/>
      <c r="AH202" s="959"/>
      <c r="AI202" s="959"/>
      <c r="AJ202" s="959"/>
      <c r="AK202" s="959"/>
      <c r="AL202" s="959"/>
      <c r="AM202" s="959"/>
      <c r="AN202" s="959"/>
      <c r="AO202" s="959"/>
      <c r="AP202" s="959"/>
      <c r="AQ202" s="959"/>
    </row>
    <row r="203" spans="2:43" s="18" customFormat="1">
      <c r="B203" s="16"/>
      <c r="C203" s="16"/>
      <c r="D203" s="17"/>
      <c r="E203" s="16"/>
      <c r="F203" s="16"/>
      <c r="G203" s="16"/>
      <c r="H203" s="16"/>
      <c r="I203" s="19"/>
      <c r="J203" s="20"/>
      <c r="K203" s="21"/>
      <c r="L203" s="22"/>
      <c r="M203" s="23"/>
      <c r="N203" s="24"/>
      <c r="O203" s="44"/>
      <c r="P203" s="16"/>
      <c r="S203" s="959"/>
      <c r="T203" s="959"/>
      <c r="U203" s="959"/>
      <c r="V203" s="959"/>
      <c r="W203" s="959"/>
      <c r="X203" s="959"/>
      <c r="Y203" s="959"/>
      <c r="Z203" s="959"/>
      <c r="AA203" s="959"/>
      <c r="AB203" s="959"/>
      <c r="AC203" s="959"/>
      <c r="AD203" s="959"/>
      <c r="AE203" s="959"/>
      <c r="AF203" s="959"/>
      <c r="AG203" s="959"/>
      <c r="AH203" s="959"/>
      <c r="AI203" s="959"/>
      <c r="AJ203" s="959"/>
      <c r="AK203" s="959"/>
      <c r="AL203" s="959"/>
      <c r="AM203" s="959"/>
      <c r="AN203" s="959"/>
      <c r="AO203" s="959"/>
      <c r="AP203" s="959"/>
      <c r="AQ203" s="959"/>
    </row>
    <row r="204" spans="2:43" s="18" customFormat="1">
      <c r="B204" s="16"/>
      <c r="C204" s="16"/>
      <c r="D204" s="17"/>
      <c r="E204" s="16"/>
      <c r="F204" s="16"/>
      <c r="G204" s="16"/>
      <c r="H204" s="16"/>
      <c r="I204" s="19"/>
      <c r="J204" s="20"/>
      <c r="K204" s="21"/>
      <c r="L204" s="22"/>
      <c r="M204" s="23"/>
      <c r="N204" s="24"/>
      <c r="O204" s="44"/>
      <c r="P204" s="16"/>
      <c r="S204" s="959"/>
      <c r="T204" s="959"/>
      <c r="U204" s="959"/>
      <c r="V204" s="959"/>
      <c r="W204" s="959"/>
      <c r="X204" s="959"/>
      <c r="Y204" s="959"/>
      <c r="Z204" s="959"/>
      <c r="AA204" s="959"/>
      <c r="AB204" s="959"/>
      <c r="AC204" s="959"/>
      <c r="AD204" s="959"/>
      <c r="AE204" s="959"/>
      <c r="AF204" s="959"/>
      <c r="AG204" s="959"/>
      <c r="AH204" s="959"/>
      <c r="AI204" s="959"/>
      <c r="AJ204" s="959"/>
      <c r="AK204" s="959"/>
      <c r="AL204" s="959"/>
      <c r="AM204" s="959"/>
      <c r="AN204" s="959"/>
      <c r="AO204" s="959"/>
      <c r="AP204" s="959"/>
      <c r="AQ204" s="959"/>
    </row>
    <row r="205" spans="2:43" s="18" customFormat="1">
      <c r="B205" s="16"/>
      <c r="C205" s="16"/>
      <c r="D205" s="17"/>
      <c r="E205" s="16"/>
      <c r="F205" s="16"/>
      <c r="G205" s="16"/>
      <c r="H205" s="16"/>
      <c r="I205" s="19"/>
      <c r="J205" s="20"/>
      <c r="K205" s="21"/>
      <c r="L205" s="22"/>
      <c r="M205" s="23"/>
      <c r="N205" s="24"/>
      <c r="O205" s="44"/>
      <c r="P205" s="16"/>
      <c r="S205" s="959"/>
      <c r="T205" s="959"/>
      <c r="U205" s="959"/>
      <c r="V205" s="959"/>
      <c r="W205" s="959"/>
      <c r="X205" s="959"/>
      <c r="Y205" s="959"/>
      <c r="Z205" s="959"/>
      <c r="AA205" s="959"/>
      <c r="AB205" s="959"/>
      <c r="AC205" s="959"/>
      <c r="AD205" s="959"/>
      <c r="AE205" s="959"/>
      <c r="AF205" s="959"/>
      <c r="AG205" s="959"/>
      <c r="AH205" s="959"/>
      <c r="AI205" s="959"/>
      <c r="AJ205" s="959"/>
      <c r="AK205" s="959"/>
      <c r="AL205" s="959"/>
      <c r="AM205" s="959"/>
      <c r="AN205" s="959"/>
      <c r="AO205" s="959"/>
      <c r="AP205" s="959"/>
      <c r="AQ205" s="959"/>
    </row>
    <row r="206" spans="2:43" s="18" customFormat="1">
      <c r="B206" s="16"/>
      <c r="C206" s="16"/>
      <c r="D206" s="17"/>
      <c r="E206" s="16"/>
      <c r="F206" s="16"/>
      <c r="G206" s="16"/>
      <c r="H206" s="16"/>
      <c r="I206" s="19"/>
      <c r="J206" s="20"/>
      <c r="K206" s="21"/>
      <c r="L206" s="22"/>
      <c r="M206" s="23"/>
      <c r="N206" s="24"/>
      <c r="O206" s="44"/>
      <c r="P206" s="16"/>
      <c r="S206" s="959"/>
      <c r="T206" s="959"/>
      <c r="U206" s="959"/>
      <c r="V206" s="959"/>
      <c r="W206" s="959"/>
      <c r="X206" s="959"/>
      <c r="Y206" s="959"/>
      <c r="Z206" s="959"/>
      <c r="AA206" s="959"/>
      <c r="AB206" s="959"/>
      <c r="AC206" s="959"/>
      <c r="AD206" s="959"/>
      <c r="AE206" s="959"/>
      <c r="AF206" s="959"/>
      <c r="AG206" s="959"/>
      <c r="AH206" s="959"/>
      <c r="AI206" s="959"/>
      <c r="AJ206" s="959"/>
      <c r="AK206" s="959"/>
      <c r="AL206" s="959"/>
      <c r="AM206" s="959"/>
      <c r="AN206" s="959"/>
      <c r="AO206" s="959"/>
      <c r="AP206" s="959"/>
      <c r="AQ206" s="959"/>
    </row>
    <row r="207" spans="2:43" s="18" customFormat="1">
      <c r="B207" s="16"/>
      <c r="C207" s="16"/>
      <c r="D207" s="17"/>
      <c r="E207" s="16"/>
      <c r="F207" s="16"/>
      <c r="G207" s="16"/>
      <c r="H207" s="16"/>
      <c r="I207" s="19"/>
      <c r="J207" s="20"/>
      <c r="K207" s="21"/>
      <c r="L207" s="22"/>
      <c r="M207" s="23"/>
      <c r="N207" s="24"/>
      <c r="O207" s="44"/>
      <c r="P207" s="16"/>
      <c r="S207" s="959"/>
      <c r="T207" s="959"/>
      <c r="U207" s="959"/>
      <c r="V207" s="959"/>
      <c r="W207" s="959"/>
      <c r="X207" s="959"/>
      <c r="Y207" s="959"/>
      <c r="Z207" s="959"/>
      <c r="AA207" s="959"/>
      <c r="AB207" s="959"/>
      <c r="AC207" s="959"/>
      <c r="AD207" s="959"/>
      <c r="AE207" s="959"/>
      <c r="AF207" s="959"/>
      <c r="AG207" s="959"/>
      <c r="AH207" s="959"/>
      <c r="AI207" s="959"/>
      <c r="AJ207" s="959"/>
      <c r="AK207" s="959"/>
      <c r="AL207" s="959"/>
      <c r="AM207" s="959"/>
      <c r="AN207" s="959"/>
      <c r="AO207" s="959"/>
      <c r="AP207" s="959"/>
      <c r="AQ207" s="959"/>
    </row>
    <row r="208" spans="2:43" s="18" customFormat="1">
      <c r="B208" s="16"/>
      <c r="C208" s="16"/>
      <c r="D208" s="17"/>
      <c r="E208" s="16"/>
      <c r="F208" s="16"/>
      <c r="G208" s="16"/>
      <c r="H208" s="16"/>
      <c r="I208" s="19"/>
      <c r="J208" s="20"/>
      <c r="K208" s="21"/>
      <c r="L208" s="22"/>
      <c r="M208" s="23"/>
      <c r="N208" s="24"/>
      <c r="O208" s="44"/>
      <c r="P208" s="16"/>
      <c r="S208" s="959"/>
      <c r="T208" s="959"/>
      <c r="U208" s="959"/>
      <c r="V208" s="959"/>
      <c r="W208" s="959"/>
      <c r="X208" s="959"/>
      <c r="Y208" s="959"/>
      <c r="Z208" s="959"/>
      <c r="AA208" s="959"/>
      <c r="AB208" s="959"/>
      <c r="AC208" s="959"/>
      <c r="AD208" s="959"/>
      <c r="AE208" s="959"/>
      <c r="AF208" s="959"/>
      <c r="AG208" s="959"/>
      <c r="AH208" s="959"/>
      <c r="AI208" s="959"/>
      <c r="AJ208" s="959"/>
      <c r="AK208" s="959"/>
      <c r="AL208" s="959"/>
      <c r="AM208" s="959"/>
      <c r="AN208" s="959"/>
      <c r="AO208" s="959"/>
      <c r="AP208" s="959"/>
      <c r="AQ208" s="959"/>
    </row>
    <row r="209" spans="2:43" s="18" customFormat="1">
      <c r="B209" s="16"/>
      <c r="C209" s="16"/>
      <c r="D209" s="17"/>
      <c r="E209" s="16"/>
      <c r="F209" s="16"/>
      <c r="G209" s="16"/>
      <c r="H209" s="16"/>
      <c r="I209" s="19"/>
      <c r="J209" s="20"/>
      <c r="K209" s="21"/>
      <c r="L209" s="22"/>
      <c r="M209" s="23"/>
      <c r="N209" s="24"/>
      <c r="O209" s="44"/>
      <c r="P209" s="16"/>
      <c r="S209" s="959"/>
      <c r="T209" s="959"/>
      <c r="U209" s="959"/>
      <c r="V209" s="959"/>
      <c r="W209" s="959"/>
      <c r="X209" s="959"/>
      <c r="Y209" s="959"/>
      <c r="Z209" s="959"/>
      <c r="AA209" s="959"/>
      <c r="AB209" s="959"/>
      <c r="AC209" s="959"/>
      <c r="AD209" s="959"/>
      <c r="AE209" s="959"/>
      <c r="AF209" s="959"/>
      <c r="AG209" s="959"/>
      <c r="AH209" s="959"/>
      <c r="AI209" s="959"/>
      <c r="AJ209" s="959"/>
      <c r="AK209" s="959"/>
      <c r="AL209" s="959"/>
      <c r="AM209" s="959"/>
      <c r="AN209" s="959"/>
      <c r="AO209" s="959"/>
      <c r="AP209" s="959"/>
      <c r="AQ209" s="959"/>
    </row>
    <row r="210" spans="2:43" s="18" customFormat="1">
      <c r="B210" s="16"/>
      <c r="C210" s="16"/>
      <c r="D210" s="17"/>
      <c r="E210" s="16"/>
      <c r="F210" s="16"/>
      <c r="G210" s="16"/>
      <c r="H210" s="16"/>
      <c r="I210" s="19"/>
      <c r="J210" s="20"/>
      <c r="K210" s="21"/>
      <c r="L210" s="22"/>
      <c r="M210" s="23"/>
      <c r="N210" s="24"/>
      <c r="O210" s="44"/>
      <c r="P210" s="16"/>
      <c r="S210" s="959"/>
      <c r="T210" s="959"/>
      <c r="U210" s="959"/>
      <c r="V210" s="959"/>
      <c r="W210" s="959"/>
      <c r="X210" s="959"/>
      <c r="Y210" s="959"/>
      <c r="Z210" s="959"/>
      <c r="AA210" s="959"/>
      <c r="AB210" s="959"/>
      <c r="AC210" s="959"/>
      <c r="AD210" s="959"/>
      <c r="AE210" s="959"/>
      <c r="AF210" s="959"/>
      <c r="AG210" s="959"/>
      <c r="AH210" s="959"/>
      <c r="AI210" s="959"/>
      <c r="AJ210" s="959"/>
      <c r="AK210" s="959"/>
      <c r="AL210" s="959"/>
      <c r="AM210" s="959"/>
      <c r="AN210" s="959"/>
      <c r="AO210" s="959"/>
      <c r="AP210" s="959"/>
      <c r="AQ210" s="959"/>
    </row>
    <row r="211" spans="2:43" s="18" customFormat="1">
      <c r="B211" s="16"/>
      <c r="C211" s="16"/>
      <c r="D211" s="17"/>
      <c r="E211" s="16"/>
      <c r="F211" s="16"/>
      <c r="G211" s="16"/>
      <c r="H211" s="16"/>
      <c r="I211" s="19"/>
      <c r="J211" s="20"/>
      <c r="K211" s="21"/>
      <c r="L211" s="22"/>
      <c r="M211" s="23"/>
      <c r="N211" s="24"/>
      <c r="O211" s="44"/>
      <c r="P211" s="16"/>
      <c r="S211" s="959"/>
      <c r="T211" s="959"/>
      <c r="U211" s="959"/>
      <c r="V211" s="959"/>
      <c r="W211" s="959"/>
      <c r="X211" s="959"/>
      <c r="Y211" s="959"/>
      <c r="Z211" s="959"/>
      <c r="AA211" s="959"/>
      <c r="AB211" s="959"/>
      <c r="AC211" s="959"/>
      <c r="AD211" s="959"/>
      <c r="AE211" s="959"/>
      <c r="AF211" s="959"/>
      <c r="AG211" s="959"/>
      <c r="AH211" s="959"/>
      <c r="AI211" s="959"/>
      <c r="AJ211" s="959"/>
      <c r="AK211" s="959"/>
      <c r="AL211" s="959"/>
      <c r="AM211" s="959"/>
      <c r="AN211" s="959"/>
      <c r="AO211" s="959"/>
      <c r="AP211" s="959"/>
      <c r="AQ211" s="959"/>
    </row>
    <row r="212" spans="2:43" s="18" customFormat="1">
      <c r="B212" s="16"/>
      <c r="C212" s="16"/>
      <c r="D212" s="17"/>
      <c r="E212" s="16"/>
      <c r="F212" s="16"/>
      <c r="G212" s="16"/>
      <c r="H212" s="16"/>
      <c r="I212" s="19"/>
      <c r="J212" s="20"/>
      <c r="K212" s="21"/>
      <c r="L212" s="22"/>
      <c r="M212" s="23"/>
      <c r="N212" s="24"/>
      <c r="O212" s="44"/>
      <c r="P212" s="16"/>
      <c r="S212" s="959"/>
      <c r="T212" s="959"/>
      <c r="U212" s="959"/>
      <c r="V212" s="959"/>
      <c r="W212" s="959"/>
      <c r="X212" s="959"/>
      <c r="Y212" s="959"/>
      <c r="Z212" s="959"/>
      <c r="AA212" s="959"/>
      <c r="AB212" s="959"/>
      <c r="AC212" s="959"/>
      <c r="AD212" s="959"/>
      <c r="AE212" s="959"/>
      <c r="AF212" s="959"/>
      <c r="AG212" s="959"/>
      <c r="AH212" s="959"/>
      <c r="AI212" s="959"/>
      <c r="AJ212" s="959"/>
      <c r="AK212" s="959"/>
      <c r="AL212" s="959"/>
      <c r="AM212" s="959"/>
      <c r="AN212" s="959"/>
      <c r="AO212" s="959"/>
      <c r="AP212" s="959"/>
      <c r="AQ212" s="959"/>
    </row>
    <row r="213" spans="2:43" s="18" customFormat="1">
      <c r="B213" s="16"/>
      <c r="C213" s="16"/>
      <c r="D213" s="17"/>
      <c r="E213" s="16"/>
      <c r="F213" s="16"/>
      <c r="G213" s="16"/>
      <c r="H213" s="16"/>
      <c r="I213" s="19"/>
      <c r="J213" s="20"/>
      <c r="K213" s="21"/>
      <c r="L213" s="22"/>
      <c r="M213" s="23"/>
      <c r="N213" s="24"/>
      <c r="O213" s="44"/>
      <c r="P213" s="16"/>
      <c r="S213" s="959"/>
      <c r="T213" s="959"/>
      <c r="U213" s="959"/>
      <c r="V213" s="959"/>
      <c r="W213" s="959"/>
      <c r="X213" s="959"/>
      <c r="Y213" s="959"/>
      <c r="Z213" s="959"/>
      <c r="AA213" s="959"/>
      <c r="AB213" s="959"/>
      <c r="AC213" s="959"/>
      <c r="AD213" s="959"/>
      <c r="AE213" s="959"/>
      <c r="AF213" s="959"/>
      <c r="AG213" s="959"/>
      <c r="AH213" s="959"/>
      <c r="AI213" s="959"/>
      <c r="AJ213" s="959"/>
      <c r="AK213" s="959"/>
      <c r="AL213" s="959"/>
      <c r="AM213" s="959"/>
      <c r="AN213" s="959"/>
      <c r="AO213" s="959"/>
      <c r="AP213" s="959"/>
      <c r="AQ213" s="959"/>
    </row>
    <row r="214" spans="2:43" s="18" customFormat="1">
      <c r="B214" s="16"/>
      <c r="C214" s="16"/>
      <c r="D214" s="17"/>
      <c r="E214" s="16"/>
      <c r="F214" s="16"/>
      <c r="G214" s="16"/>
      <c r="H214" s="16"/>
      <c r="I214" s="19"/>
      <c r="J214" s="20"/>
      <c r="K214" s="21"/>
      <c r="L214" s="22"/>
      <c r="M214" s="23"/>
      <c r="N214" s="24"/>
      <c r="O214" s="44"/>
      <c r="P214" s="16"/>
      <c r="S214" s="959"/>
      <c r="T214" s="959"/>
      <c r="U214" s="959"/>
      <c r="V214" s="959"/>
      <c r="W214" s="959"/>
      <c r="X214" s="959"/>
      <c r="Y214" s="959"/>
      <c r="Z214" s="959"/>
      <c r="AA214" s="959"/>
      <c r="AB214" s="959"/>
      <c r="AC214" s="959"/>
      <c r="AD214" s="959"/>
      <c r="AE214" s="959"/>
      <c r="AF214" s="959"/>
      <c r="AG214" s="959"/>
      <c r="AH214" s="959"/>
      <c r="AI214" s="959"/>
      <c r="AJ214" s="959"/>
      <c r="AK214" s="959"/>
      <c r="AL214" s="959"/>
      <c r="AM214" s="959"/>
      <c r="AN214" s="959"/>
      <c r="AO214" s="959"/>
      <c r="AP214" s="959"/>
      <c r="AQ214" s="959"/>
    </row>
    <row r="215" spans="2:43" s="18" customFormat="1">
      <c r="B215" s="16"/>
      <c r="C215" s="16"/>
      <c r="D215" s="17"/>
      <c r="E215" s="16"/>
      <c r="F215" s="16"/>
      <c r="G215" s="16"/>
      <c r="H215" s="16"/>
      <c r="I215" s="19"/>
      <c r="J215" s="20"/>
      <c r="K215" s="21"/>
      <c r="L215" s="22"/>
      <c r="M215" s="23"/>
      <c r="N215" s="24"/>
      <c r="O215" s="44"/>
      <c r="P215" s="16"/>
      <c r="S215" s="959"/>
      <c r="T215" s="959"/>
      <c r="U215" s="959"/>
      <c r="V215" s="959"/>
      <c r="W215" s="959"/>
      <c r="X215" s="959"/>
      <c r="Y215" s="959"/>
      <c r="Z215" s="959"/>
      <c r="AA215" s="959"/>
      <c r="AB215" s="959"/>
      <c r="AC215" s="959"/>
      <c r="AD215" s="959"/>
      <c r="AE215" s="959"/>
      <c r="AF215" s="959"/>
      <c r="AG215" s="959"/>
      <c r="AH215" s="959"/>
      <c r="AI215" s="959"/>
      <c r="AJ215" s="959"/>
      <c r="AK215" s="959"/>
      <c r="AL215" s="959"/>
      <c r="AM215" s="959"/>
      <c r="AN215" s="959"/>
      <c r="AO215" s="959"/>
      <c r="AP215" s="959"/>
      <c r="AQ215" s="959"/>
    </row>
    <row r="216" spans="2:43" s="18" customFormat="1">
      <c r="B216" s="16"/>
      <c r="C216" s="16"/>
      <c r="D216" s="17"/>
      <c r="E216" s="16"/>
      <c r="F216" s="16"/>
      <c r="G216" s="16"/>
      <c r="H216" s="16"/>
      <c r="I216" s="19"/>
      <c r="J216" s="20"/>
      <c r="K216" s="21"/>
      <c r="L216" s="22"/>
      <c r="M216" s="23"/>
      <c r="N216" s="24"/>
      <c r="O216" s="44"/>
      <c r="P216" s="16"/>
      <c r="S216" s="959"/>
      <c r="T216" s="959"/>
      <c r="U216" s="959"/>
      <c r="V216" s="959"/>
      <c r="W216" s="959"/>
      <c r="X216" s="959"/>
      <c r="Y216" s="959"/>
      <c r="Z216" s="959"/>
      <c r="AA216" s="959"/>
      <c r="AB216" s="959"/>
      <c r="AC216" s="959"/>
      <c r="AD216" s="959"/>
      <c r="AE216" s="959"/>
      <c r="AF216" s="959"/>
      <c r="AG216" s="959"/>
      <c r="AH216" s="959"/>
      <c r="AI216" s="959"/>
      <c r="AJ216" s="959"/>
      <c r="AK216" s="959"/>
      <c r="AL216" s="959"/>
      <c r="AM216" s="959"/>
      <c r="AN216" s="959"/>
      <c r="AO216" s="959"/>
      <c r="AP216" s="959"/>
      <c r="AQ216" s="959"/>
    </row>
    <row r="217" spans="2:43" s="18" customFormat="1">
      <c r="B217" s="16"/>
      <c r="C217" s="16"/>
      <c r="D217" s="17"/>
      <c r="E217" s="16"/>
      <c r="F217" s="16"/>
      <c r="G217" s="16"/>
      <c r="H217" s="16"/>
      <c r="I217" s="19"/>
      <c r="J217" s="20"/>
      <c r="K217" s="21"/>
      <c r="L217" s="22"/>
      <c r="M217" s="23"/>
      <c r="N217" s="24"/>
      <c r="O217" s="44"/>
      <c r="P217" s="16"/>
      <c r="S217" s="959"/>
      <c r="T217" s="959"/>
      <c r="U217" s="959"/>
      <c r="V217" s="959"/>
      <c r="W217" s="959"/>
      <c r="X217" s="959"/>
      <c r="Y217" s="959"/>
      <c r="Z217" s="959"/>
      <c r="AA217" s="959"/>
      <c r="AB217" s="959"/>
      <c r="AC217" s="959"/>
      <c r="AD217" s="959"/>
      <c r="AE217" s="959"/>
      <c r="AF217" s="959"/>
      <c r="AG217" s="959"/>
      <c r="AH217" s="959"/>
      <c r="AI217" s="959"/>
      <c r="AJ217" s="959"/>
      <c r="AK217" s="959"/>
      <c r="AL217" s="959"/>
      <c r="AM217" s="959"/>
      <c r="AN217" s="959"/>
      <c r="AO217" s="959"/>
      <c r="AP217" s="959"/>
      <c r="AQ217" s="959"/>
    </row>
    <row r="218" spans="2:43" s="18" customFormat="1">
      <c r="B218" s="16"/>
      <c r="C218" s="16"/>
      <c r="D218" s="17"/>
      <c r="E218" s="16"/>
      <c r="F218" s="16"/>
      <c r="G218" s="16"/>
      <c r="H218" s="16"/>
      <c r="I218" s="19"/>
      <c r="J218" s="20"/>
      <c r="K218" s="21"/>
      <c r="L218" s="22"/>
      <c r="M218" s="23"/>
      <c r="N218" s="24"/>
      <c r="O218" s="44"/>
      <c r="P218" s="16"/>
      <c r="S218" s="959"/>
      <c r="T218" s="959"/>
      <c r="U218" s="959"/>
      <c r="V218" s="959"/>
      <c r="W218" s="959"/>
      <c r="X218" s="959"/>
      <c r="Y218" s="959"/>
      <c r="Z218" s="959"/>
      <c r="AA218" s="959"/>
      <c r="AB218" s="959"/>
      <c r="AC218" s="959"/>
      <c r="AD218" s="959"/>
      <c r="AE218" s="959"/>
      <c r="AF218" s="959"/>
      <c r="AG218" s="959"/>
      <c r="AH218" s="959"/>
      <c r="AI218" s="959"/>
      <c r="AJ218" s="959"/>
      <c r="AK218" s="959"/>
      <c r="AL218" s="959"/>
      <c r="AM218" s="959"/>
      <c r="AN218" s="959"/>
      <c r="AO218" s="959"/>
      <c r="AP218" s="959"/>
      <c r="AQ218" s="959"/>
    </row>
    <row r="219" spans="2:43" s="18" customFormat="1">
      <c r="B219" s="16"/>
      <c r="C219" s="16"/>
      <c r="D219" s="17"/>
      <c r="E219" s="16"/>
      <c r="F219" s="16"/>
      <c r="G219" s="16"/>
      <c r="H219" s="16"/>
      <c r="I219" s="19"/>
      <c r="J219" s="20"/>
      <c r="K219" s="21"/>
      <c r="L219" s="22"/>
      <c r="M219" s="23"/>
      <c r="N219" s="24"/>
      <c r="O219" s="44"/>
      <c r="P219" s="16"/>
      <c r="S219" s="959"/>
      <c r="T219" s="959"/>
      <c r="U219" s="959"/>
      <c r="V219" s="959"/>
      <c r="W219" s="959"/>
      <c r="X219" s="959"/>
      <c r="Y219" s="959"/>
      <c r="Z219" s="959"/>
      <c r="AA219" s="959"/>
      <c r="AB219" s="959"/>
      <c r="AC219" s="959"/>
      <c r="AD219" s="959"/>
      <c r="AE219" s="959"/>
      <c r="AF219" s="959"/>
      <c r="AG219" s="959"/>
      <c r="AH219" s="959"/>
      <c r="AI219" s="959"/>
      <c r="AJ219" s="959"/>
      <c r="AK219" s="959"/>
      <c r="AL219" s="959"/>
      <c r="AM219" s="959"/>
      <c r="AN219" s="959"/>
      <c r="AO219" s="959"/>
      <c r="AP219" s="959"/>
      <c r="AQ219" s="959"/>
    </row>
    <row r="220" spans="2:43" s="18" customFormat="1">
      <c r="B220" s="16"/>
      <c r="C220" s="16"/>
      <c r="D220" s="17"/>
      <c r="E220" s="16"/>
      <c r="F220" s="16"/>
      <c r="G220" s="16"/>
      <c r="H220" s="16"/>
      <c r="I220" s="19"/>
      <c r="J220" s="20"/>
      <c r="K220" s="21"/>
      <c r="L220" s="22"/>
      <c r="M220" s="23"/>
      <c r="N220" s="24"/>
      <c r="O220" s="44"/>
      <c r="P220" s="16"/>
      <c r="S220" s="959"/>
      <c r="T220" s="959"/>
      <c r="U220" s="959"/>
      <c r="V220" s="959"/>
      <c r="W220" s="959"/>
      <c r="X220" s="959"/>
      <c r="Y220" s="959"/>
      <c r="Z220" s="959"/>
      <c r="AA220" s="959"/>
      <c r="AB220" s="959"/>
      <c r="AC220" s="959"/>
      <c r="AD220" s="959"/>
      <c r="AE220" s="959"/>
      <c r="AF220" s="959"/>
      <c r="AG220" s="959"/>
      <c r="AH220" s="959"/>
      <c r="AI220" s="959"/>
      <c r="AJ220" s="959"/>
      <c r="AK220" s="959"/>
      <c r="AL220" s="959"/>
      <c r="AM220" s="959"/>
      <c r="AN220" s="959"/>
      <c r="AO220" s="959"/>
      <c r="AP220" s="959"/>
      <c r="AQ220" s="959"/>
    </row>
    <row r="221" spans="2:43" s="18" customFormat="1">
      <c r="B221" s="16"/>
      <c r="C221" s="16"/>
      <c r="D221" s="17"/>
      <c r="E221" s="16"/>
      <c r="F221" s="16"/>
      <c r="G221" s="16"/>
      <c r="H221" s="16"/>
      <c r="I221" s="19"/>
      <c r="J221" s="20"/>
      <c r="K221" s="21"/>
      <c r="L221" s="22"/>
      <c r="M221" s="23"/>
      <c r="N221" s="24"/>
      <c r="O221" s="44"/>
      <c r="P221" s="16"/>
      <c r="S221" s="959"/>
      <c r="T221" s="959"/>
      <c r="U221" s="959"/>
      <c r="V221" s="959"/>
      <c r="W221" s="959"/>
      <c r="X221" s="959"/>
      <c r="Y221" s="959"/>
      <c r="Z221" s="959"/>
      <c r="AA221" s="959"/>
      <c r="AB221" s="959"/>
      <c r="AC221" s="959"/>
      <c r="AD221" s="959"/>
      <c r="AE221" s="959"/>
      <c r="AF221" s="959"/>
      <c r="AG221" s="959"/>
      <c r="AH221" s="959"/>
      <c r="AI221" s="959"/>
      <c r="AJ221" s="959"/>
      <c r="AK221" s="959"/>
      <c r="AL221" s="959"/>
      <c r="AM221" s="959"/>
      <c r="AN221" s="959"/>
      <c r="AO221" s="959"/>
      <c r="AP221" s="959"/>
      <c r="AQ221" s="959"/>
    </row>
    <row r="222" spans="2:43" s="18" customFormat="1">
      <c r="B222" s="16"/>
      <c r="C222" s="16"/>
      <c r="D222" s="17"/>
      <c r="E222" s="16"/>
      <c r="F222" s="16"/>
      <c r="G222" s="16"/>
      <c r="H222" s="16"/>
      <c r="I222" s="19"/>
      <c r="J222" s="20"/>
      <c r="K222" s="21"/>
      <c r="L222" s="22"/>
      <c r="M222" s="23"/>
      <c r="N222" s="24"/>
      <c r="O222" s="44"/>
      <c r="P222" s="16"/>
      <c r="S222" s="959"/>
      <c r="T222" s="959"/>
      <c r="U222" s="959"/>
      <c r="V222" s="959"/>
      <c r="W222" s="959"/>
      <c r="X222" s="959"/>
      <c r="Y222" s="959"/>
      <c r="Z222" s="959"/>
      <c r="AA222" s="959"/>
      <c r="AB222" s="959"/>
      <c r="AC222" s="959"/>
      <c r="AD222" s="959"/>
      <c r="AE222" s="959"/>
      <c r="AF222" s="959"/>
      <c r="AG222" s="959"/>
      <c r="AH222" s="959"/>
      <c r="AI222" s="959"/>
      <c r="AJ222" s="959"/>
      <c r="AK222" s="959"/>
      <c r="AL222" s="959"/>
      <c r="AM222" s="959"/>
      <c r="AN222" s="959"/>
      <c r="AO222" s="959"/>
      <c r="AP222" s="959"/>
      <c r="AQ222" s="959"/>
    </row>
    <row r="223" spans="2:43" s="18" customFormat="1">
      <c r="B223" s="16"/>
      <c r="C223" s="16"/>
      <c r="D223" s="17"/>
      <c r="E223" s="16"/>
      <c r="F223" s="16"/>
      <c r="G223" s="16"/>
      <c r="H223" s="16"/>
      <c r="I223" s="19"/>
      <c r="J223" s="20"/>
      <c r="K223" s="21"/>
      <c r="L223" s="22"/>
      <c r="M223" s="23"/>
      <c r="N223" s="24"/>
      <c r="O223" s="44"/>
      <c r="P223" s="16"/>
      <c r="S223" s="959"/>
      <c r="T223" s="959"/>
      <c r="U223" s="959"/>
      <c r="V223" s="959"/>
      <c r="W223" s="959"/>
      <c r="X223" s="959"/>
      <c r="Y223" s="959"/>
      <c r="Z223" s="959"/>
      <c r="AA223" s="959"/>
      <c r="AB223" s="959"/>
      <c r="AC223" s="959"/>
      <c r="AD223" s="959"/>
      <c r="AE223" s="959"/>
      <c r="AF223" s="959"/>
      <c r="AG223" s="959"/>
      <c r="AH223" s="959"/>
      <c r="AI223" s="959"/>
      <c r="AJ223" s="959"/>
      <c r="AK223" s="959"/>
      <c r="AL223" s="959"/>
      <c r="AM223" s="959"/>
      <c r="AN223" s="959"/>
      <c r="AO223" s="959"/>
      <c r="AP223" s="959"/>
      <c r="AQ223" s="959"/>
    </row>
    <row r="224" spans="2:43" s="18" customFormat="1">
      <c r="B224" s="16"/>
      <c r="C224" s="16"/>
      <c r="D224" s="17"/>
      <c r="E224" s="16"/>
      <c r="F224" s="16"/>
      <c r="G224" s="16"/>
      <c r="H224" s="16"/>
      <c r="I224" s="19"/>
      <c r="J224" s="20"/>
      <c r="K224" s="21"/>
      <c r="L224" s="22"/>
      <c r="M224" s="23"/>
      <c r="N224" s="24"/>
      <c r="O224" s="44"/>
      <c r="P224" s="16"/>
      <c r="S224" s="959"/>
      <c r="T224" s="959"/>
      <c r="U224" s="959"/>
      <c r="V224" s="959"/>
      <c r="W224" s="959"/>
      <c r="X224" s="959"/>
      <c r="Y224" s="959"/>
      <c r="Z224" s="959"/>
      <c r="AA224" s="959"/>
      <c r="AB224" s="959"/>
      <c r="AC224" s="959"/>
      <c r="AD224" s="959"/>
      <c r="AE224" s="959"/>
      <c r="AF224" s="959"/>
      <c r="AG224" s="959"/>
      <c r="AH224" s="959"/>
      <c r="AI224" s="959"/>
      <c r="AJ224" s="959"/>
      <c r="AK224" s="959"/>
      <c r="AL224" s="959"/>
      <c r="AM224" s="959"/>
      <c r="AN224" s="959"/>
      <c r="AO224" s="959"/>
      <c r="AP224" s="959"/>
      <c r="AQ224" s="959"/>
    </row>
    <row r="225" spans="2:43" s="18" customFormat="1">
      <c r="B225" s="16"/>
      <c r="C225" s="16"/>
      <c r="D225" s="17"/>
      <c r="E225" s="16"/>
      <c r="F225" s="16"/>
      <c r="G225" s="16"/>
      <c r="H225" s="16"/>
      <c r="I225" s="19"/>
      <c r="J225" s="20"/>
      <c r="K225" s="21"/>
      <c r="L225" s="22"/>
      <c r="M225" s="23"/>
      <c r="N225" s="24"/>
      <c r="O225" s="44"/>
      <c r="P225" s="16"/>
      <c r="S225" s="959"/>
      <c r="T225" s="959"/>
      <c r="U225" s="959"/>
      <c r="V225" s="959"/>
      <c r="W225" s="959"/>
      <c r="X225" s="959"/>
      <c r="Y225" s="959"/>
      <c r="Z225" s="959"/>
      <c r="AA225" s="959"/>
      <c r="AB225" s="959"/>
      <c r="AC225" s="959"/>
      <c r="AD225" s="959"/>
      <c r="AE225" s="959"/>
      <c r="AF225" s="959"/>
      <c r="AG225" s="959"/>
      <c r="AH225" s="959"/>
      <c r="AI225" s="959"/>
      <c r="AJ225" s="959"/>
      <c r="AK225" s="959"/>
      <c r="AL225" s="959"/>
      <c r="AM225" s="959"/>
      <c r="AN225" s="959"/>
      <c r="AO225" s="959"/>
      <c r="AP225" s="959"/>
      <c r="AQ225" s="959"/>
    </row>
    <row r="226" spans="2:43" s="18" customFormat="1">
      <c r="B226" s="16"/>
      <c r="C226" s="16"/>
      <c r="D226" s="17"/>
      <c r="E226" s="16"/>
      <c r="F226" s="16"/>
      <c r="G226" s="16"/>
      <c r="H226" s="16"/>
      <c r="I226" s="19"/>
      <c r="J226" s="20"/>
      <c r="K226" s="21"/>
      <c r="L226" s="22"/>
      <c r="M226" s="23"/>
      <c r="N226" s="24"/>
      <c r="O226" s="44"/>
      <c r="P226" s="16"/>
      <c r="S226" s="959"/>
      <c r="T226" s="959"/>
      <c r="U226" s="959"/>
      <c r="V226" s="959"/>
      <c r="W226" s="959"/>
      <c r="X226" s="959"/>
      <c r="Y226" s="959"/>
      <c r="Z226" s="959"/>
      <c r="AA226" s="959"/>
      <c r="AB226" s="959"/>
      <c r="AC226" s="959"/>
      <c r="AD226" s="959"/>
      <c r="AE226" s="959"/>
      <c r="AF226" s="959"/>
      <c r="AG226" s="959"/>
      <c r="AH226" s="959"/>
      <c r="AI226" s="959"/>
      <c r="AJ226" s="959"/>
      <c r="AK226" s="959"/>
      <c r="AL226" s="959"/>
      <c r="AM226" s="959"/>
      <c r="AN226" s="959"/>
      <c r="AO226" s="959"/>
      <c r="AP226" s="959"/>
      <c r="AQ226" s="959"/>
    </row>
    <row r="227" spans="2:43" s="18" customFormat="1">
      <c r="B227" s="16"/>
      <c r="C227" s="16"/>
      <c r="D227" s="17"/>
      <c r="E227" s="16"/>
      <c r="F227" s="16"/>
      <c r="G227" s="16"/>
      <c r="H227" s="16"/>
      <c r="I227" s="19"/>
      <c r="J227" s="20"/>
      <c r="K227" s="21"/>
      <c r="L227" s="22"/>
      <c r="M227" s="23"/>
      <c r="N227" s="24"/>
      <c r="O227" s="44"/>
      <c r="P227" s="16"/>
      <c r="S227" s="959"/>
      <c r="T227" s="959"/>
      <c r="U227" s="959"/>
      <c r="V227" s="959"/>
      <c r="W227" s="959"/>
      <c r="X227" s="959"/>
      <c r="Y227" s="959"/>
      <c r="Z227" s="959"/>
      <c r="AA227" s="959"/>
      <c r="AB227" s="959"/>
      <c r="AC227" s="959"/>
      <c r="AD227" s="959"/>
      <c r="AE227" s="959"/>
      <c r="AF227" s="959"/>
      <c r="AG227" s="959"/>
      <c r="AH227" s="959"/>
      <c r="AI227" s="959"/>
      <c r="AJ227" s="959"/>
      <c r="AK227" s="959"/>
      <c r="AL227" s="959"/>
      <c r="AM227" s="959"/>
      <c r="AN227" s="959"/>
      <c r="AO227" s="959"/>
      <c r="AP227" s="959"/>
      <c r="AQ227" s="959"/>
    </row>
    <row r="228" spans="2:43" s="18" customFormat="1">
      <c r="B228" s="16"/>
      <c r="C228" s="16"/>
      <c r="D228" s="17"/>
      <c r="E228" s="16"/>
      <c r="F228" s="16"/>
      <c r="G228" s="16"/>
      <c r="H228" s="16"/>
      <c r="I228" s="19"/>
      <c r="J228" s="20"/>
      <c r="K228" s="21"/>
      <c r="L228" s="22"/>
      <c r="M228" s="23"/>
      <c r="N228" s="24"/>
      <c r="O228" s="44"/>
      <c r="P228" s="16"/>
      <c r="S228" s="959"/>
      <c r="T228" s="959"/>
      <c r="U228" s="959"/>
      <c r="V228" s="959"/>
      <c r="W228" s="959"/>
      <c r="X228" s="959"/>
      <c r="Y228" s="959"/>
      <c r="Z228" s="959"/>
      <c r="AA228" s="959"/>
      <c r="AB228" s="959"/>
      <c r="AC228" s="959"/>
      <c r="AD228" s="959"/>
      <c r="AE228" s="959"/>
      <c r="AF228" s="959"/>
      <c r="AG228" s="959"/>
      <c r="AH228" s="959"/>
      <c r="AI228" s="959"/>
      <c r="AJ228" s="959"/>
      <c r="AK228" s="959"/>
      <c r="AL228" s="959"/>
      <c r="AM228" s="959"/>
      <c r="AN228" s="959"/>
      <c r="AO228" s="959"/>
      <c r="AP228" s="959"/>
      <c r="AQ228" s="959"/>
    </row>
    <row r="229" spans="2:43" s="18" customFormat="1">
      <c r="B229" s="16"/>
      <c r="C229" s="16"/>
      <c r="D229" s="17"/>
      <c r="E229" s="16"/>
      <c r="F229" s="16"/>
      <c r="G229" s="16"/>
      <c r="H229" s="16"/>
      <c r="I229" s="19"/>
      <c r="J229" s="20"/>
      <c r="K229" s="21"/>
      <c r="L229" s="22"/>
      <c r="M229" s="23"/>
      <c r="N229" s="24"/>
      <c r="O229" s="44"/>
      <c r="P229" s="16"/>
      <c r="S229" s="959"/>
      <c r="T229" s="959"/>
      <c r="U229" s="959"/>
      <c r="V229" s="959"/>
      <c r="W229" s="959"/>
      <c r="X229" s="959"/>
      <c r="Y229" s="959"/>
      <c r="Z229" s="959"/>
      <c r="AA229" s="959"/>
      <c r="AB229" s="959"/>
      <c r="AC229" s="959"/>
      <c r="AD229" s="959"/>
      <c r="AE229" s="959"/>
      <c r="AF229" s="959"/>
      <c r="AG229" s="959"/>
      <c r="AH229" s="959"/>
      <c r="AI229" s="959"/>
      <c r="AJ229" s="959"/>
      <c r="AK229" s="959"/>
      <c r="AL229" s="959"/>
      <c r="AM229" s="959"/>
      <c r="AN229" s="959"/>
      <c r="AO229" s="959"/>
      <c r="AP229" s="959"/>
      <c r="AQ229" s="959"/>
    </row>
    <row r="230" spans="2:43" s="18" customFormat="1">
      <c r="B230" s="16"/>
      <c r="C230" s="16"/>
      <c r="D230" s="17"/>
      <c r="E230" s="16"/>
      <c r="F230" s="16"/>
      <c r="G230" s="16"/>
      <c r="H230" s="16"/>
      <c r="I230" s="19"/>
      <c r="J230" s="20"/>
      <c r="K230" s="21"/>
      <c r="L230" s="22"/>
      <c r="M230" s="23"/>
      <c r="N230" s="24"/>
      <c r="O230" s="44"/>
      <c r="P230" s="16"/>
      <c r="S230" s="959"/>
      <c r="T230" s="959"/>
      <c r="U230" s="959"/>
      <c r="V230" s="959"/>
      <c r="W230" s="959"/>
      <c r="X230" s="959"/>
      <c r="Y230" s="959"/>
      <c r="Z230" s="959"/>
      <c r="AA230" s="959"/>
      <c r="AB230" s="959"/>
      <c r="AC230" s="959"/>
      <c r="AD230" s="959"/>
      <c r="AE230" s="959"/>
      <c r="AF230" s="959"/>
      <c r="AG230" s="959"/>
      <c r="AH230" s="959"/>
      <c r="AI230" s="959"/>
      <c r="AJ230" s="959"/>
      <c r="AK230" s="959"/>
      <c r="AL230" s="959"/>
      <c r="AM230" s="959"/>
      <c r="AN230" s="959"/>
      <c r="AO230" s="959"/>
      <c r="AP230" s="959"/>
      <c r="AQ230" s="959"/>
    </row>
    <row r="231" spans="2:43" s="18" customFormat="1">
      <c r="B231" s="16"/>
      <c r="C231" s="16"/>
      <c r="D231" s="17"/>
      <c r="E231" s="16"/>
      <c r="F231" s="16"/>
      <c r="G231" s="16"/>
      <c r="H231" s="16"/>
      <c r="I231" s="19"/>
      <c r="J231" s="20"/>
      <c r="K231" s="21"/>
      <c r="L231" s="22"/>
      <c r="M231" s="23"/>
      <c r="N231" s="24"/>
      <c r="O231" s="44"/>
      <c r="P231" s="16"/>
      <c r="S231" s="959"/>
      <c r="T231" s="959"/>
      <c r="U231" s="959"/>
      <c r="V231" s="959"/>
      <c r="W231" s="959"/>
      <c r="X231" s="959"/>
      <c r="Y231" s="959"/>
      <c r="Z231" s="959"/>
      <c r="AA231" s="959"/>
      <c r="AB231" s="959"/>
      <c r="AC231" s="959"/>
      <c r="AD231" s="959"/>
      <c r="AE231" s="959"/>
      <c r="AF231" s="959"/>
      <c r="AG231" s="959"/>
      <c r="AH231" s="959"/>
      <c r="AI231" s="959"/>
      <c r="AJ231" s="959"/>
      <c r="AK231" s="959"/>
      <c r="AL231" s="959"/>
      <c r="AM231" s="959"/>
      <c r="AN231" s="959"/>
      <c r="AO231" s="959"/>
      <c r="AP231" s="959"/>
      <c r="AQ231" s="959"/>
    </row>
    <row r="232" spans="2:43" s="18" customFormat="1">
      <c r="B232" s="16"/>
      <c r="C232" s="16"/>
      <c r="D232" s="17"/>
      <c r="E232" s="16"/>
      <c r="F232" s="16"/>
      <c r="G232" s="16"/>
      <c r="H232" s="16"/>
      <c r="I232" s="19"/>
      <c r="J232" s="20"/>
      <c r="K232" s="21"/>
      <c r="L232" s="22"/>
      <c r="M232" s="23"/>
      <c r="N232" s="24"/>
      <c r="O232" s="44"/>
      <c r="P232" s="16"/>
      <c r="S232" s="959"/>
      <c r="T232" s="959"/>
      <c r="U232" s="959"/>
      <c r="V232" s="959"/>
      <c r="W232" s="959"/>
      <c r="X232" s="959"/>
      <c r="Y232" s="959"/>
      <c r="Z232" s="959"/>
      <c r="AA232" s="959"/>
      <c r="AB232" s="959"/>
      <c r="AC232" s="959"/>
      <c r="AD232" s="959"/>
      <c r="AE232" s="959"/>
      <c r="AF232" s="959"/>
      <c r="AG232" s="959"/>
      <c r="AH232" s="959"/>
      <c r="AI232" s="959"/>
      <c r="AJ232" s="959"/>
      <c r="AK232" s="959"/>
      <c r="AL232" s="959"/>
      <c r="AM232" s="959"/>
      <c r="AN232" s="959"/>
      <c r="AO232" s="959"/>
      <c r="AP232" s="959"/>
      <c r="AQ232" s="959"/>
    </row>
    <row r="233" spans="2:43" s="18" customFormat="1">
      <c r="B233" s="16"/>
      <c r="C233" s="16"/>
      <c r="D233" s="17"/>
      <c r="E233" s="16"/>
      <c r="F233" s="16"/>
      <c r="G233" s="16"/>
      <c r="H233" s="16"/>
      <c r="I233" s="19"/>
      <c r="J233" s="20"/>
      <c r="K233" s="21"/>
      <c r="L233" s="22"/>
      <c r="M233" s="23"/>
      <c r="N233" s="24"/>
      <c r="O233" s="44"/>
      <c r="P233" s="16"/>
      <c r="S233" s="959"/>
      <c r="T233" s="959"/>
      <c r="U233" s="959"/>
      <c r="V233" s="959"/>
      <c r="W233" s="959"/>
      <c r="X233" s="959"/>
      <c r="Y233" s="959"/>
      <c r="Z233" s="959"/>
      <c r="AA233" s="959"/>
      <c r="AB233" s="959"/>
      <c r="AC233" s="959"/>
      <c r="AD233" s="959"/>
      <c r="AE233" s="959"/>
      <c r="AF233" s="959"/>
      <c r="AG233" s="959"/>
      <c r="AH233" s="959"/>
      <c r="AI233" s="959"/>
      <c r="AJ233" s="959"/>
      <c r="AK233" s="959"/>
      <c r="AL233" s="959"/>
      <c r="AM233" s="959"/>
      <c r="AN233" s="959"/>
      <c r="AO233" s="959"/>
      <c r="AP233" s="959"/>
      <c r="AQ233" s="959"/>
    </row>
    <row r="234" spans="2:43" s="18" customFormat="1">
      <c r="B234" s="16"/>
      <c r="C234" s="16"/>
      <c r="D234" s="17"/>
      <c r="E234" s="16"/>
      <c r="F234" s="16"/>
      <c r="G234" s="16"/>
      <c r="H234" s="16"/>
      <c r="I234" s="19"/>
      <c r="J234" s="20"/>
      <c r="K234" s="21"/>
      <c r="L234" s="22"/>
      <c r="M234" s="23"/>
      <c r="N234" s="24"/>
      <c r="O234" s="44"/>
      <c r="P234" s="16"/>
      <c r="S234" s="959"/>
      <c r="T234" s="959"/>
      <c r="U234" s="959"/>
      <c r="V234" s="959"/>
      <c r="W234" s="959"/>
      <c r="X234" s="959"/>
      <c r="Y234" s="959"/>
      <c r="Z234" s="959"/>
      <c r="AA234" s="959"/>
      <c r="AB234" s="959"/>
      <c r="AC234" s="959"/>
      <c r="AD234" s="959"/>
      <c r="AE234" s="959"/>
      <c r="AF234" s="959"/>
      <c r="AG234" s="959"/>
      <c r="AH234" s="959"/>
      <c r="AI234" s="959"/>
      <c r="AJ234" s="959"/>
      <c r="AK234" s="959"/>
      <c r="AL234" s="959"/>
      <c r="AM234" s="959"/>
      <c r="AN234" s="959"/>
      <c r="AO234" s="959"/>
      <c r="AP234" s="959"/>
      <c r="AQ234" s="959"/>
    </row>
    <row r="235" spans="2:43" s="18" customFormat="1">
      <c r="B235" s="16"/>
      <c r="C235" s="16"/>
      <c r="D235" s="17"/>
      <c r="E235" s="16"/>
      <c r="F235" s="16"/>
      <c r="G235" s="16"/>
      <c r="H235" s="16"/>
      <c r="I235" s="19"/>
      <c r="J235" s="20"/>
      <c r="K235" s="21"/>
      <c r="L235" s="22"/>
      <c r="M235" s="23"/>
      <c r="N235" s="24"/>
      <c r="O235" s="44"/>
      <c r="P235" s="16"/>
      <c r="S235" s="959"/>
      <c r="T235" s="959"/>
      <c r="U235" s="959"/>
      <c r="V235" s="959"/>
      <c r="W235" s="959"/>
      <c r="X235" s="959"/>
      <c r="Y235" s="959"/>
      <c r="Z235" s="959"/>
      <c r="AA235" s="959"/>
      <c r="AB235" s="959"/>
      <c r="AC235" s="959"/>
      <c r="AD235" s="959"/>
      <c r="AE235" s="959"/>
      <c r="AF235" s="959"/>
      <c r="AG235" s="959"/>
      <c r="AH235" s="959"/>
      <c r="AI235" s="959"/>
      <c r="AJ235" s="959"/>
      <c r="AK235" s="959"/>
      <c r="AL235" s="959"/>
      <c r="AM235" s="959"/>
      <c r="AN235" s="959"/>
      <c r="AO235" s="959"/>
      <c r="AP235" s="959"/>
      <c r="AQ235" s="959"/>
    </row>
    <row r="236" spans="2:43" s="18" customFormat="1">
      <c r="B236" s="16"/>
      <c r="C236" s="16"/>
      <c r="D236" s="17"/>
      <c r="E236" s="16"/>
      <c r="F236" s="16"/>
      <c r="G236" s="16"/>
      <c r="H236" s="16"/>
      <c r="I236" s="19"/>
      <c r="J236" s="20"/>
      <c r="K236" s="21"/>
      <c r="L236" s="22"/>
      <c r="M236" s="23"/>
      <c r="N236" s="24"/>
      <c r="O236" s="44"/>
      <c r="P236" s="16"/>
      <c r="S236" s="959"/>
      <c r="T236" s="959"/>
      <c r="U236" s="959"/>
      <c r="V236" s="959"/>
      <c r="W236" s="959"/>
      <c r="X236" s="959"/>
      <c r="Y236" s="959"/>
      <c r="Z236" s="959"/>
      <c r="AA236" s="959"/>
      <c r="AB236" s="959"/>
      <c r="AC236" s="959"/>
      <c r="AD236" s="959"/>
      <c r="AE236" s="959"/>
      <c r="AF236" s="959"/>
      <c r="AG236" s="959"/>
      <c r="AH236" s="959"/>
      <c r="AI236" s="959"/>
      <c r="AJ236" s="959"/>
      <c r="AK236" s="959"/>
      <c r="AL236" s="959"/>
      <c r="AM236" s="959"/>
      <c r="AN236" s="959"/>
      <c r="AO236" s="959"/>
      <c r="AP236" s="959"/>
      <c r="AQ236" s="959"/>
    </row>
    <row r="237" spans="2:43" s="18" customFormat="1">
      <c r="B237" s="16"/>
      <c r="C237" s="16"/>
      <c r="D237" s="17"/>
      <c r="E237" s="16"/>
      <c r="F237" s="16"/>
      <c r="G237" s="16"/>
      <c r="H237" s="16"/>
      <c r="I237" s="19"/>
      <c r="J237" s="20"/>
      <c r="K237" s="21"/>
      <c r="L237" s="22"/>
      <c r="M237" s="23"/>
      <c r="N237" s="24"/>
      <c r="O237" s="44"/>
      <c r="P237" s="16"/>
      <c r="S237" s="959"/>
      <c r="T237" s="959"/>
      <c r="U237" s="959"/>
      <c r="V237" s="959"/>
      <c r="W237" s="959"/>
      <c r="X237" s="959"/>
      <c r="Y237" s="959"/>
      <c r="Z237" s="959"/>
      <c r="AA237" s="959"/>
      <c r="AB237" s="959"/>
      <c r="AC237" s="959"/>
      <c r="AD237" s="959"/>
      <c r="AE237" s="959"/>
      <c r="AF237" s="959"/>
      <c r="AG237" s="959"/>
      <c r="AH237" s="959"/>
      <c r="AI237" s="959"/>
      <c r="AJ237" s="959"/>
      <c r="AK237" s="959"/>
      <c r="AL237" s="959"/>
      <c r="AM237" s="959"/>
      <c r="AN237" s="959"/>
      <c r="AO237" s="959"/>
      <c r="AP237" s="959"/>
      <c r="AQ237" s="959"/>
    </row>
    <row r="238" spans="2:43" s="18" customFormat="1">
      <c r="B238" s="16"/>
      <c r="C238" s="16"/>
      <c r="D238" s="17"/>
      <c r="E238" s="16"/>
      <c r="F238" s="16"/>
      <c r="G238" s="16"/>
      <c r="H238" s="16"/>
      <c r="I238" s="19"/>
      <c r="J238" s="20"/>
      <c r="K238" s="21"/>
      <c r="L238" s="22"/>
      <c r="M238" s="23"/>
      <c r="N238" s="24"/>
      <c r="O238" s="44"/>
      <c r="P238" s="16"/>
      <c r="S238" s="959"/>
      <c r="T238" s="959"/>
      <c r="U238" s="959"/>
      <c r="V238" s="959"/>
      <c r="W238" s="959"/>
      <c r="X238" s="959"/>
      <c r="Y238" s="959"/>
      <c r="Z238" s="959"/>
      <c r="AA238" s="959"/>
      <c r="AB238" s="959"/>
      <c r="AC238" s="959"/>
      <c r="AD238" s="959"/>
      <c r="AE238" s="959"/>
      <c r="AF238" s="959"/>
      <c r="AG238" s="959"/>
      <c r="AH238" s="959"/>
      <c r="AI238" s="959"/>
      <c r="AJ238" s="959"/>
      <c r="AK238" s="959"/>
      <c r="AL238" s="959"/>
      <c r="AM238" s="959"/>
      <c r="AN238" s="959"/>
      <c r="AO238" s="959"/>
      <c r="AP238" s="959"/>
      <c r="AQ238" s="959"/>
    </row>
    <row r="239" spans="2:43" s="18" customFormat="1">
      <c r="B239" s="16"/>
      <c r="C239" s="16"/>
      <c r="D239" s="17"/>
      <c r="E239" s="16"/>
      <c r="F239" s="16"/>
      <c r="G239" s="16"/>
      <c r="H239" s="16"/>
      <c r="I239" s="19"/>
      <c r="J239" s="20"/>
      <c r="K239" s="21"/>
      <c r="L239" s="22"/>
      <c r="M239" s="23"/>
      <c r="N239" s="24"/>
      <c r="O239" s="44"/>
      <c r="P239" s="16"/>
      <c r="S239" s="959"/>
      <c r="T239" s="959"/>
      <c r="U239" s="959"/>
      <c r="V239" s="959"/>
      <c r="W239" s="959"/>
      <c r="X239" s="959"/>
      <c r="Y239" s="959"/>
      <c r="Z239" s="959"/>
      <c r="AA239" s="959"/>
      <c r="AB239" s="959"/>
      <c r="AC239" s="959"/>
      <c r="AD239" s="959"/>
      <c r="AE239" s="959"/>
      <c r="AF239" s="959"/>
      <c r="AG239" s="959"/>
      <c r="AH239" s="959"/>
      <c r="AI239" s="959"/>
      <c r="AJ239" s="959"/>
      <c r="AK239" s="959"/>
      <c r="AL239" s="959"/>
      <c r="AM239" s="959"/>
      <c r="AN239" s="959"/>
      <c r="AO239" s="959"/>
      <c r="AP239" s="959"/>
      <c r="AQ239" s="959"/>
    </row>
    <row r="240" spans="2:43" s="18" customFormat="1">
      <c r="B240" s="16"/>
      <c r="C240" s="16"/>
      <c r="D240" s="17"/>
      <c r="E240" s="16"/>
      <c r="F240" s="16"/>
      <c r="G240" s="16"/>
      <c r="H240" s="16"/>
      <c r="I240" s="19"/>
      <c r="J240" s="20"/>
      <c r="K240" s="21"/>
      <c r="L240" s="22"/>
      <c r="M240" s="23"/>
      <c r="N240" s="24"/>
      <c r="O240" s="44"/>
      <c r="P240" s="16"/>
      <c r="S240" s="959"/>
      <c r="T240" s="959"/>
      <c r="U240" s="959"/>
      <c r="V240" s="959"/>
      <c r="W240" s="959"/>
      <c r="X240" s="959"/>
      <c r="Y240" s="959"/>
      <c r="Z240" s="959"/>
      <c r="AA240" s="959"/>
      <c r="AB240" s="959"/>
      <c r="AC240" s="959"/>
      <c r="AD240" s="959"/>
      <c r="AE240" s="959"/>
      <c r="AF240" s="959"/>
      <c r="AG240" s="959"/>
      <c r="AH240" s="959"/>
      <c r="AI240" s="959"/>
      <c r="AJ240" s="959"/>
      <c r="AK240" s="959"/>
      <c r="AL240" s="959"/>
      <c r="AM240" s="959"/>
      <c r="AN240" s="959"/>
      <c r="AO240" s="959"/>
      <c r="AP240" s="959"/>
      <c r="AQ240" s="959"/>
    </row>
    <row r="241" spans="2:43" s="18" customFormat="1">
      <c r="B241" s="16"/>
      <c r="C241" s="16"/>
      <c r="D241" s="17"/>
      <c r="E241" s="16"/>
      <c r="F241" s="16"/>
      <c r="G241" s="16"/>
      <c r="H241" s="16"/>
      <c r="I241" s="19"/>
      <c r="J241" s="20"/>
      <c r="K241" s="21"/>
      <c r="L241" s="22"/>
      <c r="M241" s="23"/>
      <c r="N241" s="24"/>
      <c r="O241" s="44"/>
      <c r="P241" s="16"/>
      <c r="S241" s="959"/>
      <c r="T241" s="959"/>
      <c r="U241" s="959"/>
      <c r="V241" s="959"/>
      <c r="W241" s="959"/>
      <c r="X241" s="959"/>
      <c r="Y241" s="959"/>
      <c r="Z241" s="959"/>
      <c r="AA241" s="959"/>
      <c r="AB241" s="959"/>
      <c r="AC241" s="959"/>
      <c r="AD241" s="959"/>
      <c r="AE241" s="959"/>
      <c r="AF241" s="959"/>
      <c r="AG241" s="959"/>
      <c r="AH241" s="959"/>
      <c r="AI241" s="959"/>
      <c r="AJ241" s="959"/>
      <c r="AK241" s="959"/>
      <c r="AL241" s="959"/>
      <c r="AM241" s="959"/>
      <c r="AN241" s="959"/>
      <c r="AO241" s="959"/>
      <c r="AP241" s="959"/>
      <c r="AQ241" s="959"/>
    </row>
    <row r="242" spans="2:43" s="18" customFormat="1">
      <c r="B242" s="16"/>
      <c r="C242" s="16"/>
      <c r="D242" s="17"/>
      <c r="E242" s="16"/>
      <c r="F242" s="16"/>
      <c r="G242" s="16"/>
      <c r="H242" s="16"/>
      <c r="I242" s="19"/>
      <c r="J242" s="20"/>
      <c r="K242" s="21"/>
      <c r="L242" s="22"/>
      <c r="M242" s="23"/>
      <c r="N242" s="24"/>
      <c r="O242" s="44"/>
      <c r="P242" s="16"/>
      <c r="S242" s="959"/>
      <c r="T242" s="959"/>
      <c r="U242" s="959"/>
      <c r="V242" s="959"/>
      <c r="W242" s="959"/>
      <c r="X242" s="959"/>
      <c r="Y242" s="959"/>
      <c r="Z242" s="959"/>
      <c r="AA242" s="959"/>
      <c r="AB242" s="959"/>
      <c r="AC242" s="959"/>
      <c r="AD242" s="959"/>
      <c r="AE242" s="959"/>
      <c r="AF242" s="959"/>
      <c r="AG242" s="959"/>
      <c r="AH242" s="959"/>
      <c r="AI242" s="959"/>
      <c r="AJ242" s="959"/>
      <c r="AK242" s="959"/>
      <c r="AL242" s="959"/>
      <c r="AM242" s="959"/>
      <c r="AN242" s="959"/>
      <c r="AO242" s="959"/>
      <c r="AP242" s="959"/>
      <c r="AQ242" s="959"/>
    </row>
    <row r="243" spans="2:43" s="18" customFormat="1">
      <c r="B243" s="16"/>
      <c r="C243" s="16"/>
      <c r="D243" s="17"/>
      <c r="E243" s="16"/>
      <c r="F243" s="16"/>
      <c r="G243" s="16"/>
      <c r="H243" s="16"/>
      <c r="I243" s="19"/>
      <c r="J243" s="20"/>
      <c r="K243" s="21"/>
      <c r="L243" s="22"/>
      <c r="M243" s="23"/>
      <c r="N243" s="24"/>
      <c r="O243" s="44"/>
      <c r="P243" s="16"/>
      <c r="S243" s="959"/>
      <c r="T243" s="959"/>
      <c r="U243" s="959"/>
      <c r="V243" s="959"/>
      <c r="W243" s="959"/>
      <c r="X243" s="959"/>
      <c r="Y243" s="959"/>
      <c r="Z243" s="959"/>
      <c r="AA243" s="959"/>
      <c r="AB243" s="959"/>
      <c r="AC243" s="959"/>
      <c r="AD243" s="959"/>
      <c r="AE243" s="959"/>
      <c r="AF243" s="959"/>
      <c r="AG243" s="959"/>
      <c r="AH243" s="959"/>
      <c r="AI243" s="959"/>
      <c r="AJ243" s="959"/>
      <c r="AK243" s="959"/>
      <c r="AL243" s="959"/>
      <c r="AM243" s="959"/>
      <c r="AN243" s="959"/>
      <c r="AO243" s="959"/>
      <c r="AP243" s="959"/>
      <c r="AQ243" s="959"/>
    </row>
    <row r="244" spans="2:43" s="18" customFormat="1">
      <c r="B244" s="16"/>
      <c r="C244" s="16"/>
      <c r="D244" s="17"/>
      <c r="E244" s="16"/>
      <c r="F244" s="16"/>
      <c r="G244" s="16"/>
      <c r="H244" s="16"/>
      <c r="I244" s="19"/>
      <c r="J244" s="20"/>
      <c r="K244" s="21"/>
      <c r="L244" s="22"/>
      <c r="M244" s="23"/>
      <c r="N244" s="24"/>
      <c r="O244" s="44"/>
      <c r="P244" s="16"/>
      <c r="S244" s="959"/>
      <c r="T244" s="959"/>
      <c r="U244" s="959"/>
      <c r="V244" s="959"/>
      <c r="W244" s="959"/>
      <c r="X244" s="959"/>
      <c r="Y244" s="959"/>
      <c r="Z244" s="959"/>
      <c r="AA244" s="959"/>
      <c r="AB244" s="959"/>
      <c r="AC244" s="959"/>
      <c r="AD244" s="959"/>
      <c r="AE244" s="959"/>
      <c r="AF244" s="959"/>
      <c r="AG244" s="959"/>
      <c r="AH244" s="959"/>
      <c r="AI244" s="959"/>
      <c r="AJ244" s="959"/>
      <c r="AK244" s="959"/>
      <c r="AL244" s="959"/>
      <c r="AM244" s="959"/>
      <c r="AN244" s="959"/>
      <c r="AO244" s="959"/>
      <c r="AP244" s="959"/>
      <c r="AQ244" s="959"/>
    </row>
    <row r="245" spans="2:43" s="18" customFormat="1">
      <c r="B245" s="16"/>
      <c r="C245" s="16"/>
      <c r="D245" s="17"/>
      <c r="E245" s="16"/>
      <c r="F245" s="16"/>
      <c r="G245" s="16"/>
      <c r="H245" s="16"/>
      <c r="I245" s="19"/>
      <c r="J245" s="20"/>
      <c r="K245" s="21"/>
      <c r="L245" s="22"/>
      <c r="M245" s="23"/>
      <c r="N245" s="24"/>
      <c r="O245" s="44"/>
      <c r="P245" s="16"/>
      <c r="S245" s="959"/>
      <c r="T245" s="959"/>
      <c r="U245" s="959"/>
      <c r="V245" s="959"/>
      <c r="W245" s="959"/>
      <c r="X245" s="959"/>
      <c r="Y245" s="959"/>
      <c r="Z245" s="959"/>
      <c r="AA245" s="959"/>
      <c r="AB245" s="959"/>
      <c r="AC245" s="959"/>
      <c r="AD245" s="959"/>
      <c r="AE245" s="959"/>
      <c r="AF245" s="959"/>
      <c r="AG245" s="959"/>
      <c r="AH245" s="959"/>
      <c r="AI245" s="959"/>
      <c r="AJ245" s="959"/>
      <c r="AK245" s="959"/>
      <c r="AL245" s="959"/>
      <c r="AM245" s="959"/>
      <c r="AN245" s="959"/>
      <c r="AO245" s="959"/>
      <c r="AP245" s="959"/>
      <c r="AQ245" s="959"/>
    </row>
    <row r="246" spans="2:43" s="18" customFormat="1">
      <c r="B246" s="16"/>
      <c r="C246" s="16"/>
      <c r="D246" s="17"/>
      <c r="E246" s="16"/>
      <c r="F246" s="16"/>
      <c r="G246" s="16"/>
      <c r="H246" s="16"/>
      <c r="I246" s="19"/>
      <c r="J246" s="20"/>
      <c r="K246" s="21"/>
      <c r="L246" s="22"/>
      <c r="M246" s="23"/>
      <c r="N246" s="24"/>
      <c r="O246" s="44"/>
      <c r="P246" s="16"/>
      <c r="S246" s="959"/>
      <c r="T246" s="959"/>
      <c r="U246" s="959"/>
      <c r="V246" s="959"/>
      <c r="W246" s="959"/>
      <c r="X246" s="959"/>
      <c r="Y246" s="959"/>
      <c r="Z246" s="959"/>
      <c r="AA246" s="959"/>
      <c r="AB246" s="959"/>
      <c r="AC246" s="959"/>
      <c r="AD246" s="959"/>
      <c r="AE246" s="959"/>
      <c r="AF246" s="959"/>
      <c r="AG246" s="959"/>
      <c r="AH246" s="959"/>
      <c r="AI246" s="959"/>
      <c r="AJ246" s="959"/>
      <c r="AK246" s="959"/>
      <c r="AL246" s="959"/>
      <c r="AM246" s="959"/>
      <c r="AN246" s="959"/>
      <c r="AO246" s="959"/>
      <c r="AP246" s="959"/>
      <c r="AQ246" s="959"/>
    </row>
    <row r="247" spans="2:43" s="18" customFormat="1">
      <c r="B247" s="16"/>
      <c r="C247" s="16"/>
      <c r="D247" s="17"/>
      <c r="E247" s="16"/>
      <c r="F247" s="16"/>
      <c r="G247" s="16"/>
      <c r="H247" s="16"/>
      <c r="I247" s="19"/>
      <c r="J247" s="20"/>
      <c r="K247" s="21"/>
      <c r="L247" s="22"/>
      <c r="M247" s="23"/>
      <c r="N247" s="24"/>
      <c r="O247" s="44"/>
      <c r="P247" s="16"/>
      <c r="S247" s="959"/>
      <c r="T247" s="959"/>
      <c r="U247" s="959"/>
      <c r="V247" s="959"/>
      <c r="W247" s="959"/>
      <c r="X247" s="959"/>
      <c r="Y247" s="959"/>
      <c r="Z247" s="959"/>
      <c r="AA247" s="959"/>
      <c r="AB247" s="959"/>
      <c r="AC247" s="959"/>
      <c r="AD247" s="959"/>
      <c r="AE247" s="959"/>
      <c r="AF247" s="959"/>
      <c r="AG247" s="959"/>
      <c r="AH247" s="959"/>
      <c r="AI247" s="959"/>
      <c r="AJ247" s="959"/>
      <c r="AK247" s="959"/>
      <c r="AL247" s="959"/>
      <c r="AM247" s="959"/>
      <c r="AN247" s="959"/>
      <c r="AO247" s="959"/>
      <c r="AP247" s="959"/>
      <c r="AQ247" s="959"/>
    </row>
    <row r="248" spans="2:43" s="18" customFormat="1">
      <c r="B248" s="16"/>
      <c r="C248" s="16"/>
      <c r="D248" s="17"/>
      <c r="E248" s="16"/>
      <c r="F248" s="16"/>
      <c r="G248" s="16"/>
      <c r="H248" s="16"/>
      <c r="I248" s="19"/>
      <c r="J248" s="20"/>
      <c r="K248" s="21"/>
      <c r="L248" s="22"/>
      <c r="M248" s="23"/>
      <c r="N248" s="24"/>
      <c r="O248" s="44"/>
      <c r="P248" s="16"/>
      <c r="S248" s="959"/>
      <c r="T248" s="959"/>
      <c r="U248" s="959"/>
      <c r="V248" s="959"/>
      <c r="W248" s="959"/>
      <c r="X248" s="959"/>
      <c r="Y248" s="959"/>
      <c r="Z248" s="959"/>
      <c r="AA248" s="959"/>
      <c r="AB248" s="959"/>
      <c r="AC248" s="959"/>
      <c r="AD248" s="959"/>
      <c r="AE248" s="959"/>
      <c r="AF248" s="959"/>
      <c r="AG248" s="959"/>
      <c r="AH248" s="959"/>
      <c r="AI248" s="959"/>
      <c r="AJ248" s="959"/>
      <c r="AK248" s="959"/>
      <c r="AL248" s="959"/>
      <c r="AM248" s="959"/>
      <c r="AN248" s="959"/>
      <c r="AO248" s="959"/>
      <c r="AP248" s="959"/>
      <c r="AQ248" s="959"/>
    </row>
    <row r="249" spans="2:43" s="18" customFormat="1">
      <c r="B249" s="16"/>
      <c r="C249" s="16"/>
      <c r="D249" s="17"/>
      <c r="E249" s="16"/>
      <c r="F249" s="16"/>
      <c r="G249" s="16"/>
      <c r="H249" s="16"/>
      <c r="I249" s="19"/>
      <c r="J249" s="20"/>
      <c r="K249" s="21"/>
      <c r="L249" s="22"/>
      <c r="M249" s="23"/>
      <c r="N249" s="24"/>
      <c r="O249" s="44"/>
      <c r="P249" s="16"/>
      <c r="S249" s="959"/>
      <c r="T249" s="959"/>
      <c r="U249" s="959"/>
      <c r="V249" s="959"/>
      <c r="W249" s="959"/>
      <c r="X249" s="959"/>
      <c r="Y249" s="959"/>
      <c r="Z249" s="959"/>
      <c r="AA249" s="959"/>
      <c r="AB249" s="959"/>
      <c r="AC249" s="959"/>
      <c r="AD249" s="959"/>
      <c r="AE249" s="959"/>
      <c r="AF249" s="959"/>
      <c r="AG249" s="959"/>
      <c r="AH249" s="959"/>
      <c r="AI249" s="959"/>
      <c r="AJ249" s="959"/>
      <c r="AK249" s="959"/>
      <c r="AL249" s="959"/>
      <c r="AM249" s="959"/>
      <c r="AN249" s="959"/>
      <c r="AO249" s="959"/>
      <c r="AP249" s="959"/>
      <c r="AQ249" s="959"/>
    </row>
    <row r="250" spans="2:43" s="18" customFormat="1">
      <c r="B250" s="16"/>
      <c r="C250" s="16"/>
      <c r="D250" s="17"/>
      <c r="E250" s="16"/>
      <c r="F250" s="16"/>
      <c r="G250" s="16"/>
      <c r="H250" s="16"/>
      <c r="I250" s="19"/>
      <c r="J250" s="20"/>
      <c r="K250" s="21"/>
      <c r="L250" s="22"/>
      <c r="M250" s="23"/>
      <c r="N250" s="24"/>
      <c r="O250" s="44"/>
      <c r="P250" s="16"/>
      <c r="S250" s="959"/>
      <c r="T250" s="959"/>
      <c r="U250" s="959"/>
      <c r="V250" s="959"/>
      <c r="W250" s="959"/>
      <c r="X250" s="959"/>
      <c r="Y250" s="959"/>
      <c r="Z250" s="959"/>
      <c r="AA250" s="959"/>
      <c r="AB250" s="959"/>
      <c r="AC250" s="959"/>
      <c r="AD250" s="959"/>
      <c r="AE250" s="959"/>
      <c r="AF250" s="959"/>
      <c r="AG250" s="959"/>
      <c r="AH250" s="959"/>
      <c r="AI250" s="959"/>
      <c r="AJ250" s="959"/>
      <c r="AK250" s="959"/>
      <c r="AL250" s="959"/>
      <c r="AM250" s="959"/>
      <c r="AN250" s="959"/>
      <c r="AO250" s="959"/>
      <c r="AP250" s="959"/>
      <c r="AQ250" s="959"/>
    </row>
    <row r="251" spans="2:43" s="18" customFormat="1">
      <c r="B251" s="16"/>
      <c r="C251" s="16"/>
      <c r="D251" s="17"/>
      <c r="E251" s="16"/>
      <c r="F251" s="16"/>
      <c r="G251" s="16"/>
      <c r="H251" s="16"/>
      <c r="I251" s="19"/>
      <c r="J251" s="20"/>
      <c r="K251" s="21"/>
      <c r="L251" s="22"/>
      <c r="M251" s="23"/>
      <c r="N251" s="24"/>
      <c r="O251" s="44"/>
      <c r="P251" s="16"/>
      <c r="S251" s="959"/>
      <c r="T251" s="959"/>
      <c r="U251" s="959"/>
      <c r="V251" s="959"/>
      <c r="W251" s="959"/>
      <c r="X251" s="959"/>
      <c r="Y251" s="959"/>
      <c r="Z251" s="959"/>
      <c r="AA251" s="959"/>
      <c r="AB251" s="959"/>
      <c r="AC251" s="959"/>
      <c r="AD251" s="959"/>
      <c r="AE251" s="959"/>
      <c r="AF251" s="959"/>
      <c r="AG251" s="959"/>
      <c r="AH251" s="959"/>
      <c r="AI251" s="959"/>
      <c r="AJ251" s="959"/>
      <c r="AK251" s="959"/>
      <c r="AL251" s="959"/>
      <c r="AM251" s="959"/>
      <c r="AN251" s="959"/>
      <c r="AO251" s="959"/>
      <c r="AP251" s="959"/>
      <c r="AQ251" s="959"/>
    </row>
    <row r="252" spans="2:43" s="18" customFormat="1">
      <c r="B252" s="16"/>
      <c r="C252" s="16"/>
      <c r="D252" s="17"/>
      <c r="E252" s="16"/>
      <c r="F252" s="16"/>
      <c r="G252" s="16"/>
      <c r="H252" s="16"/>
      <c r="I252" s="19"/>
      <c r="J252" s="20"/>
      <c r="K252" s="21"/>
      <c r="L252" s="22"/>
      <c r="M252" s="23"/>
      <c r="N252" s="24"/>
      <c r="O252" s="44"/>
      <c r="P252" s="16"/>
      <c r="S252" s="959"/>
      <c r="T252" s="959"/>
      <c r="U252" s="959"/>
      <c r="V252" s="959"/>
      <c r="W252" s="959"/>
      <c r="X252" s="959"/>
      <c r="Y252" s="959"/>
      <c r="Z252" s="959"/>
      <c r="AA252" s="959"/>
      <c r="AB252" s="959"/>
      <c r="AC252" s="959"/>
      <c r="AD252" s="959"/>
      <c r="AE252" s="959"/>
      <c r="AF252" s="959"/>
      <c r="AG252" s="959"/>
      <c r="AH252" s="959"/>
      <c r="AI252" s="959"/>
      <c r="AJ252" s="959"/>
      <c r="AK252" s="959"/>
      <c r="AL252" s="959"/>
      <c r="AM252" s="959"/>
      <c r="AN252" s="959"/>
      <c r="AO252" s="959"/>
      <c r="AP252" s="959"/>
      <c r="AQ252" s="959"/>
    </row>
    <row r="253" spans="2:43" s="18" customFormat="1">
      <c r="B253" s="16"/>
      <c r="C253" s="16"/>
      <c r="D253" s="17"/>
      <c r="E253" s="16"/>
      <c r="F253" s="16"/>
      <c r="G253" s="16"/>
      <c r="H253" s="16"/>
      <c r="I253" s="19"/>
      <c r="J253" s="20"/>
      <c r="K253" s="21"/>
      <c r="L253" s="22"/>
      <c r="M253" s="23"/>
      <c r="N253" s="24"/>
      <c r="O253" s="44"/>
      <c r="P253" s="16"/>
      <c r="S253" s="959"/>
      <c r="T253" s="959"/>
      <c r="U253" s="959"/>
      <c r="V253" s="959"/>
      <c r="W253" s="959"/>
      <c r="X253" s="959"/>
      <c r="Y253" s="959"/>
      <c r="Z253" s="959"/>
      <c r="AA253" s="959"/>
      <c r="AB253" s="959"/>
      <c r="AC253" s="959"/>
      <c r="AD253" s="959"/>
      <c r="AE253" s="959"/>
      <c r="AF253" s="959"/>
      <c r="AG253" s="959"/>
      <c r="AH253" s="959"/>
      <c r="AI253" s="959"/>
      <c r="AJ253" s="959"/>
      <c r="AK253" s="959"/>
      <c r="AL253" s="959"/>
      <c r="AM253" s="959"/>
      <c r="AN253" s="959"/>
      <c r="AO253" s="959"/>
      <c r="AP253" s="959"/>
      <c r="AQ253" s="959"/>
    </row>
    <row r="254" spans="2:43" s="18" customFormat="1">
      <c r="B254" s="16"/>
      <c r="C254" s="16"/>
      <c r="D254" s="17"/>
      <c r="E254" s="16"/>
      <c r="F254" s="16"/>
      <c r="G254" s="16"/>
      <c r="H254" s="16"/>
      <c r="I254" s="19"/>
      <c r="J254" s="20"/>
      <c r="K254" s="21"/>
      <c r="L254" s="22"/>
      <c r="M254" s="23"/>
      <c r="N254" s="24"/>
      <c r="O254" s="44"/>
      <c r="P254" s="16"/>
      <c r="S254" s="959"/>
      <c r="T254" s="959"/>
      <c r="U254" s="959"/>
      <c r="V254" s="959"/>
      <c r="W254" s="959"/>
      <c r="X254" s="959"/>
      <c r="Y254" s="959"/>
      <c r="Z254" s="959"/>
      <c r="AA254" s="959"/>
      <c r="AB254" s="959"/>
      <c r="AC254" s="959"/>
      <c r="AD254" s="959"/>
      <c r="AE254" s="959"/>
      <c r="AF254" s="959"/>
      <c r="AG254" s="959"/>
      <c r="AH254" s="959"/>
      <c r="AI254" s="959"/>
      <c r="AJ254" s="959"/>
      <c r="AK254" s="959"/>
      <c r="AL254" s="959"/>
      <c r="AM254" s="959"/>
      <c r="AN254" s="959"/>
      <c r="AO254" s="959"/>
      <c r="AP254" s="959"/>
      <c r="AQ254" s="959"/>
    </row>
    <row r="255" spans="2:43" s="18" customFormat="1">
      <c r="B255" s="16"/>
      <c r="C255" s="16"/>
      <c r="D255" s="17"/>
      <c r="E255" s="16"/>
      <c r="F255" s="16"/>
      <c r="G255" s="16"/>
      <c r="H255" s="16"/>
      <c r="I255" s="19"/>
      <c r="J255" s="20"/>
      <c r="K255" s="21"/>
      <c r="L255" s="22"/>
      <c r="M255" s="23"/>
      <c r="N255" s="24"/>
      <c r="O255" s="44"/>
      <c r="P255" s="16"/>
      <c r="S255" s="959"/>
      <c r="T255" s="959"/>
      <c r="U255" s="959"/>
      <c r="V255" s="959"/>
      <c r="W255" s="959"/>
      <c r="X255" s="959"/>
      <c r="Y255" s="959"/>
      <c r="Z255" s="959"/>
      <c r="AA255" s="959"/>
      <c r="AB255" s="959"/>
      <c r="AC255" s="959"/>
      <c r="AD255" s="959"/>
      <c r="AE255" s="959"/>
      <c r="AF255" s="959"/>
      <c r="AG255" s="959"/>
      <c r="AH255" s="959"/>
      <c r="AI255" s="959"/>
      <c r="AJ255" s="959"/>
      <c r="AK255" s="959"/>
      <c r="AL255" s="959"/>
      <c r="AM255" s="959"/>
      <c r="AN255" s="959"/>
      <c r="AO255" s="959"/>
      <c r="AP255" s="959"/>
      <c r="AQ255" s="959"/>
    </row>
    <row r="256" spans="2:43" s="18" customFormat="1">
      <c r="B256" s="16"/>
      <c r="C256" s="16"/>
      <c r="D256" s="17"/>
      <c r="E256" s="16"/>
      <c r="F256" s="16"/>
      <c r="G256" s="16"/>
      <c r="H256" s="16"/>
      <c r="I256" s="19"/>
      <c r="J256" s="20"/>
      <c r="K256" s="21"/>
      <c r="L256" s="22"/>
      <c r="M256" s="23"/>
      <c r="N256" s="24"/>
      <c r="O256" s="44"/>
      <c r="P256" s="16"/>
      <c r="S256" s="959"/>
      <c r="T256" s="959"/>
      <c r="U256" s="959"/>
      <c r="V256" s="959"/>
      <c r="W256" s="959"/>
      <c r="X256" s="959"/>
      <c r="Y256" s="959"/>
      <c r="Z256" s="959"/>
      <c r="AA256" s="959"/>
      <c r="AB256" s="959"/>
      <c r="AC256" s="959"/>
      <c r="AD256" s="959"/>
      <c r="AE256" s="959"/>
      <c r="AF256" s="959"/>
      <c r="AG256" s="959"/>
      <c r="AH256" s="959"/>
      <c r="AI256" s="959"/>
      <c r="AJ256" s="959"/>
      <c r="AK256" s="959"/>
      <c r="AL256" s="959"/>
      <c r="AM256" s="959"/>
      <c r="AN256" s="959"/>
      <c r="AO256" s="959"/>
      <c r="AP256" s="959"/>
      <c r="AQ256" s="959"/>
    </row>
    <row r="257" spans="2:43" s="18" customFormat="1">
      <c r="B257" s="16"/>
      <c r="C257" s="16"/>
      <c r="D257" s="17"/>
      <c r="E257" s="16"/>
      <c r="F257" s="16"/>
      <c r="G257" s="16"/>
      <c r="H257" s="16"/>
      <c r="I257" s="19"/>
      <c r="J257" s="20"/>
      <c r="K257" s="21"/>
      <c r="L257" s="22"/>
      <c r="M257" s="23"/>
      <c r="N257" s="24"/>
      <c r="O257" s="44"/>
      <c r="P257" s="16"/>
      <c r="S257" s="959"/>
      <c r="T257" s="959"/>
      <c r="U257" s="959"/>
      <c r="V257" s="959"/>
      <c r="W257" s="959"/>
      <c r="X257" s="959"/>
      <c r="Y257" s="959"/>
      <c r="Z257" s="959"/>
      <c r="AA257" s="959"/>
      <c r="AB257" s="959"/>
      <c r="AC257" s="959"/>
      <c r="AD257" s="959"/>
      <c r="AE257" s="959"/>
      <c r="AF257" s="959"/>
      <c r="AG257" s="959"/>
      <c r="AH257" s="959"/>
      <c r="AI257" s="959"/>
      <c r="AJ257" s="959"/>
      <c r="AK257" s="959"/>
      <c r="AL257" s="959"/>
      <c r="AM257" s="959"/>
      <c r="AN257" s="959"/>
      <c r="AO257" s="959"/>
      <c r="AP257" s="959"/>
      <c r="AQ257" s="959"/>
    </row>
    <row r="258" spans="2:43" s="18" customFormat="1">
      <c r="B258" s="16"/>
      <c r="C258" s="16"/>
      <c r="D258" s="17"/>
      <c r="E258" s="16"/>
      <c r="F258" s="16"/>
      <c r="G258" s="16"/>
      <c r="H258" s="16"/>
      <c r="I258" s="19"/>
      <c r="J258" s="20"/>
      <c r="K258" s="21"/>
      <c r="L258" s="22"/>
      <c r="M258" s="23"/>
      <c r="N258" s="24"/>
      <c r="O258" s="44"/>
      <c r="P258" s="16"/>
      <c r="S258" s="959"/>
      <c r="T258" s="959"/>
      <c r="U258" s="959"/>
      <c r="V258" s="959"/>
      <c r="W258" s="959"/>
      <c r="X258" s="959"/>
      <c r="Y258" s="959"/>
      <c r="Z258" s="959"/>
      <c r="AA258" s="959"/>
      <c r="AB258" s="959"/>
      <c r="AC258" s="959"/>
      <c r="AD258" s="959"/>
      <c r="AE258" s="959"/>
      <c r="AF258" s="959"/>
      <c r="AG258" s="959"/>
      <c r="AH258" s="959"/>
      <c r="AI258" s="959"/>
      <c r="AJ258" s="959"/>
      <c r="AK258" s="959"/>
      <c r="AL258" s="959"/>
      <c r="AM258" s="959"/>
      <c r="AN258" s="959"/>
      <c r="AO258" s="959"/>
      <c r="AP258" s="959"/>
      <c r="AQ258" s="959"/>
    </row>
    <row r="259" spans="2:43" s="18" customFormat="1">
      <c r="B259" s="16"/>
      <c r="C259" s="16"/>
      <c r="D259" s="17"/>
      <c r="E259" s="16"/>
      <c r="F259" s="16"/>
      <c r="G259" s="16"/>
      <c r="H259" s="16"/>
      <c r="I259" s="19"/>
      <c r="J259" s="20"/>
      <c r="K259" s="21"/>
      <c r="L259" s="22"/>
      <c r="M259" s="23"/>
      <c r="N259" s="24"/>
      <c r="O259" s="44"/>
      <c r="P259" s="16"/>
      <c r="S259" s="959"/>
      <c r="T259" s="959"/>
      <c r="U259" s="959"/>
      <c r="V259" s="959"/>
      <c r="W259" s="959"/>
      <c r="X259" s="959"/>
      <c r="Y259" s="959"/>
      <c r="Z259" s="959"/>
      <c r="AA259" s="959"/>
      <c r="AB259" s="959"/>
      <c r="AC259" s="959"/>
      <c r="AD259" s="959"/>
      <c r="AE259" s="959"/>
      <c r="AF259" s="959"/>
      <c r="AG259" s="959"/>
      <c r="AH259" s="959"/>
      <c r="AI259" s="959"/>
      <c r="AJ259" s="959"/>
      <c r="AK259" s="959"/>
      <c r="AL259" s="959"/>
      <c r="AM259" s="959"/>
      <c r="AN259" s="959"/>
      <c r="AO259" s="959"/>
      <c r="AP259" s="959"/>
      <c r="AQ259" s="959"/>
    </row>
    <row r="260" spans="2:43" s="18" customFormat="1">
      <c r="B260" s="16"/>
      <c r="C260" s="16"/>
      <c r="D260" s="17"/>
      <c r="E260" s="16"/>
      <c r="F260" s="16"/>
      <c r="G260" s="16"/>
      <c r="H260" s="16"/>
      <c r="I260" s="19"/>
      <c r="J260" s="20"/>
      <c r="K260" s="21"/>
      <c r="L260" s="22"/>
      <c r="M260" s="23"/>
      <c r="N260" s="24"/>
      <c r="O260" s="44"/>
      <c r="P260" s="16"/>
      <c r="S260" s="959"/>
      <c r="T260" s="959"/>
      <c r="U260" s="959"/>
      <c r="V260" s="959"/>
      <c r="W260" s="959"/>
      <c r="X260" s="959"/>
      <c r="Y260" s="959"/>
      <c r="Z260" s="959"/>
      <c r="AA260" s="959"/>
      <c r="AB260" s="959"/>
      <c r="AC260" s="959"/>
      <c r="AD260" s="959"/>
      <c r="AE260" s="959"/>
      <c r="AF260" s="959"/>
      <c r="AG260" s="959"/>
      <c r="AH260" s="959"/>
      <c r="AI260" s="959"/>
      <c r="AJ260" s="959"/>
      <c r="AK260" s="959"/>
      <c r="AL260" s="959"/>
      <c r="AM260" s="959"/>
      <c r="AN260" s="959"/>
      <c r="AO260" s="959"/>
      <c r="AP260" s="959"/>
      <c r="AQ260" s="959"/>
    </row>
    <row r="261" spans="2:43" s="18" customFormat="1">
      <c r="B261" s="16"/>
      <c r="C261" s="16"/>
      <c r="D261" s="17"/>
      <c r="E261" s="16"/>
      <c r="F261" s="16"/>
      <c r="G261" s="16"/>
      <c r="H261" s="16"/>
      <c r="I261" s="19"/>
      <c r="J261" s="20"/>
      <c r="K261" s="21"/>
      <c r="L261" s="22"/>
      <c r="M261" s="23"/>
      <c r="N261" s="24"/>
      <c r="O261" s="44"/>
      <c r="P261" s="16"/>
      <c r="S261" s="959"/>
      <c r="T261" s="959"/>
      <c r="U261" s="959"/>
      <c r="V261" s="959"/>
      <c r="W261" s="959"/>
      <c r="X261" s="959"/>
      <c r="Y261" s="959"/>
      <c r="Z261" s="959"/>
      <c r="AA261" s="959"/>
      <c r="AB261" s="959"/>
      <c r="AC261" s="959"/>
      <c r="AD261" s="959"/>
      <c r="AE261" s="959"/>
      <c r="AF261" s="959"/>
      <c r="AG261" s="959"/>
      <c r="AH261" s="959"/>
      <c r="AI261" s="959"/>
      <c r="AJ261" s="959"/>
      <c r="AK261" s="959"/>
      <c r="AL261" s="959"/>
      <c r="AM261" s="959"/>
      <c r="AN261" s="959"/>
      <c r="AO261" s="959"/>
      <c r="AP261" s="959"/>
      <c r="AQ261" s="959"/>
    </row>
    <row r="262" spans="2:43" s="18" customFormat="1">
      <c r="B262" s="16"/>
      <c r="C262" s="16"/>
      <c r="D262" s="17"/>
      <c r="E262" s="16"/>
      <c r="F262" s="16"/>
      <c r="G262" s="16"/>
      <c r="H262" s="16"/>
      <c r="I262" s="19"/>
      <c r="J262" s="20"/>
      <c r="K262" s="21"/>
      <c r="L262" s="22"/>
      <c r="M262" s="23"/>
      <c r="N262" s="24"/>
      <c r="O262" s="44"/>
      <c r="P262" s="16"/>
      <c r="S262" s="959"/>
      <c r="T262" s="959"/>
      <c r="U262" s="959"/>
      <c r="V262" s="959"/>
      <c r="W262" s="959"/>
      <c r="X262" s="959"/>
      <c r="Y262" s="959"/>
      <c r="Z262" s="959"/>
      <c r="AA262" s="959"/>
      <c r="AB262" s="959"/>
      <c r="AC262" s="959"/>
      <c r="AD262" s="959"/>
      <c r="AE262" s="959"/>
      <c r="AF262" s="959"/>
      <c r="AG262" s="959"/>
      <c r="AH262" s="959"/>
      <c r="AI262" s="959"/>
      <c r="AJ262" s="959"/>
      <c r="AK262" s="959"/>
      <c r="AL262" s="959"/>
      <c r="AM262" s="959"/>
      <c r="AN262" s="959"/>
      <c r="AO262" s="959"/>
      <c r="AP262" s="959"/>
      <c r="AQ262" s="959"/>
    </row>
    <row r="263" spans="2:43" s="18" customFormat="1">
      <c r="B263" s="16"/>
      <c r="C263" s="16"/>
      <c r="D263" s="17"/>
      <c r="E263" s="16"/>
      <c r="F263" s="16"/>
      <c r="G263" s="16"/>
      <c r="H263" s="16"/>
      <c r="I263" s="19"/>
      <c r="J263" s="20"/>
      <c r="K263" s="21"/>
      <c r="L263" s="22"/>
      <c r="M263" s="23"/>
      <c r="N263" s="24"/>
      <c r="O263" s="44"/>
      <c r="P263" s="16"/>
      <c r="S263" s="959"/>
      <c r="T263" s="959"/>
      <c r="U263" s="959"/>
      <c r="V263" s="959"/>
      <c r="W263" s="959"/>
      <c r="X263" s="959"/>
      <c r="Y263" s="959"/>
      <c r="Z263" s="959"/>
      <c r="AA263" s="959"/>
      <c r="AB263" s="959"/>
      <c r="AC263" s="959"/>
      <c r="AD263" s="959"/>
      <c r="AE263" s="959"/>
      <c r="AF263" s="959"/>
      <c r="AG263" s="959"/>
      <c r="AH263" s="959"/>
      <c r="AI263" s="959"/>
      <c r="AJ263" s="959"/>
      <c r="AK263" s="959"/>
      <c r="AL263" s="959"/>
      <c r="AM263" s="959"/>
      <c r="AN263" s="959"/>
      <c r="AO263" s="959"/>
      <c r="AP263" s="959"/>
      <c r="AQ263" s="959"/>
    </row>
    <row r="264" spans="2:43" s="18" customFormat="1">
      <c r="B264" s="16"/>
      <c r="C264" s="16"/>
      <c r="D264" s="17"/>
      <c r="E264" s="16"/>
      <c r="F264" s="16"/>
      <c r="G264" s="16"/>
      <c r="H264" s="16"/>
      <c r="I264" s="19"/>
      <c r="J264" s="20"/>
      <c r="K264" s="21"/>
      <c r="L264" s="22"/>
      <c r="M264" s="23"/>
      <c r="N264" s="24"/>
      <c r="O264" s="44"/>
      <c r="P264" s="16"/>
      <c r="S264" s="959"/>
      <c r="T264" s="959"/>
      <c r="U264" s="959"/>
      <c r="V264" s="959"/>
      <c r="W264" s="959"/>
      <c r="X264" s="959"/>
      <c r="Y264" s="959"/>
      <c r="Z264" s="959"/>
      <c r="AA264" s="959"/>
      <c r="AB264" s="959"/>
      <c r="AC264" s="959"/>
      <c r="AD264" s="959"/>
      <c r="AE264" s="959"/>
      <c r="AF264" s="959"/>
      <c r="AG264" s="959"/>
      <c r="AH264" s="959"/>
      <c r="AI264" s="959"/>
      <c r="AJ264" s="959"/>
      <c r="AK264" s="959"/>
      <c r="AL264" s="959"/>
      <c r="AM264" s="959"/>
      <c r="AN264" s="959"/>
      <c r="AO264" s="959"/>
      <c r="AP264" s="959"/>
      <c r="AQ264" s="959"/>
    </row>
    <row r="265" spans="2:43" s="18" customFormat="1">
      <c r="B265" s="16"/>
      <c r="C265" s="16"/>
      <c r="D265" s="17"/>
      <c r="E265" s="16"/>
      <c r="F265" s="16"/>
      <c r="G265" s="16"/>
      <c r="H265" s="16"/>
      <c r="I265" s="19"/>
      <c r="J265" s="20"/>
      <c r="K265" s="21"/>
      <c r="L265" s="22"/>
      <c r="M265" s="23"/>
      <c r="N265" s="24"/>
      <c r="O265" s="44"/>
      <c r="P265" s="16"/>
      <c r="S265" s="959"/>
      <c r="T265" s="959"/>
      <c r="U265" s="959"/>
      <c r="V265" s="959"/>
      <c r="W265" s="959"/>
      <c r="X265" s="959"/>
      <c r="Y265" s="959"/>
      <c r="Z265" s="959"/>
      <c r="AA265" s="959"/>
      <c r="AB265" s="959"/>
      <c r="AC265" s="959"/>
      <c r="AD265" s="959"/>
      <c r="AE265" s="959"/>
      <c r="AF265" s="959"/>
      <c r="AG265" s="959"/>
      <c r="AH265" s="959"/>
      <c r="AI265" s="959"/>
      <c r="AJ265" s="959"/>
      <c r="AK265" s="959"/>
      <c r="AL265" s="959"/>
      <c r="AM265" s="959"/>
      <c r="AN265" s="959"/>
      <c r="AO265" s="959"/>
      <c r="AP265" s="959"/>
      <c r="AQ265" s="959"/>
    </row>
    <row r="266" spans="2:43" s="18" customFormat="1">
      <c r="B266" s="16"/>
      <c r="C266" s="16"/>
      <c r="D266" s="17"/>
      <c r="E266" s="16"/>
      <c r="F266" s="16"/>
      <c r="G266" s="16"/>
      <c r="H266" s="16"/>
      <c r="I266" s="19"/>
      <c r="J266" s="20"/>
      <c r="K266" s="21"/>
      <c r="L266" s="22"/>
      <c r="M266" s="23"/>
      <c r="N266" s="24"/>
      <c r="O266" s="44"/>
      <c r="P266" s="16"/>
      <c r="S266" s="959"/>
      <c r="T266" s="959"/>
      <c r="U266" s="959"/>
      <c r="V266" s="959"/>
      <c r="W266" s="959"/>
      <c r="X266" s="959"/>
      <c r="Y266" s="959"/>
      <c r="Z266" s="959"/>
      <c r="AA266" s="959"/>
      <c r="AB266" s="959"/>
      <c r="AC266" s="959"/>
      <c r="AD266" s="959"/>
      <c r="AE266" s="959"/>
      <c r="AF266" s="959"/>
      <c r="AG266" s="959"/>
      <c r="AH266" s="959"/>
      <c r="AI266" s="959"/>
      <c r="AJ266" s="959"/>
      <c r="AK266" s="959"/>
      <c r="AL266" s="959"/>
      <c r="AM266" s="959"/>
      <c r="AN266" s="959"/>
      <c r="AO266" s="959"/>
      <c r="AP266" s="959"/>
      <c r="AQ266" s="959"/>
    </row>
    <row r="267" spans="2:43" s="18" customFormat="1">
      <c r="B267" s="16"/>
      <c r="C267" s="16"/>
      <c r="D267" s="17"/>
      <c r="E267" s="16"/>
      <c r="F267" s="16"/>
      <c r="G267" s="16"/>
      <c r="H267" s="16"/>
      <c r="I267" s="19"/>
      <c r="J267" s="20"/>
      <c r="K267" s="21"/>
      <c r="L267" s="22"/>
      <c r="M267" s="23"/>
      <c r="N267" s="24"/>
      <c r="O267" s="44"/>
      <c r="P267" s="16"/>
      <c r="S267" s="959"/>
      <c r="T267" s="959"/>
      <c r="U267" s="959"/>
      <c r="V267" s="959"/>
      <c r="W267" s="959"/>
      <c r="X267" s="959"/>
      <c r="Y267" s="959"/>
      <c r="Z267" s="959"/>
      <c r="AA267" s="959"/>
      <c r="AB267" s="959"/>
      <c r="AC267" s="959"/>
      <c r="AD267" s="959"/>
      <c r="AE267" s="959"/>
      <c r="AF267" s="959"/>
      <c r="AG267" s="959"/>
      <c r="AH267" s="959"/>
      <c r="AI267" s="959"/>
      <c r="AJ267" s="959"/>
      <c r="AK267" s="959"/>
      <c r="AL267" s="959"/>
      <c r="AM267" s="959"/>
      <c r="AN267" s="959"/>
      <c r="AO267" s="959"/>
      <c r="AP267" s="959"/>
      <c r="AQ267" s="959"/>
    </row>
    <row r="268" spans="2:43" s="18" customFormat="1">
      <c r="B268" s="16"/>
      <c r="C268" s="16"/>
      <c r="D268" s="17"/>
      <c r="E268" s="16"/>
      <c r="F268" s="16"/>
      <c r="G268" s="16"/>
      <c r="H268" s="16"/>
      <c r="I268" s="19"/>
      <c r="J268" s="20"/>
      <c r="K268" s="21"/>
      <c r="L268" s="22"/>
      <c r="M268" s="23"/>
      <c r="N268" s="24"/>
      <c r="O268" s="44"/>
      <c r="P268" s="16"/>
      <c r="S268" s="959"/>
      <c r="T268" s="959"/>
      <c r="U268" s="959"/>
      <c r="V268" s="959"/>
      <c r="W268" s="959"/>
      <c r="X268" s="959"/>
      <c r="Y268" s="959"/>
      <c r="Z268" s="959"/>
      <c r="AA268" s="959"/>
      <c r="AB268" s="959"/>
      <c r="AC268" s="959"/>
      <c r="AD268" s="959"/>
      <c r="AE268" s="959"/>
      <c r="AF268" s="959"/>
      <c r="AG268" s="959"/>
      <c r="AH268" s="959"/>
      <c r="AI268" s="959"/>
      <c r="AJ268" s="959"/>
      <c r="AK268" s="959"/>
      <c r="AL268" s="959"/>
      <c r="AM268" s="959"/>
      <c r="AN268" s="959"/>
      <c r="AO268" s="959"/>
      <c r="AP268" s="959"/>
      <c r="AQ268" s="959"/>
    </row>
    <row r="269" spans="2:43" s="18" customFormat="1">
      <c r="B269" s="16"/>
      <c r="C269" s="16"/>
      <c r="D269" s="17"/>
      <c r="E269" s="16"/>
      <c r="F269" s="16"/>
      <c r="G269" s="16"/>
      <c r="H269" s="16"/>
      <c r="I269" s="19"/>
      <c r="J269" s="20"/>
      <c r="K269" s="21"/>
      <c r="L269" s="22"/>
      <c r="M269" s="23"/>
      <c r="N269" s="24"/>
      <c r="O269" s="44"/>
      <c r="P269" s="16"/>
      <c r="S269" s="959"/>
      <c r="T269" s="959"/>
      <c r="U269" s="959"/>
      <c r="V269" s="959"/>
      <c r="W269" s="959"/>
      <c r="X269" s="959"/>
      <c r="Y269" s="959"/>
      <c r="Z269" s="959"/>
      <c r="AA269" s="959"/>
      <c r="AB269" s="959"/>
      <c r="AC269" s="959"/>
      <c r="AD269" s="959"/>
      <c r="AE269" s="959"/>
      <c r="AF269" s="959"/>
      <c r="AG269" s="959"/>
      <c r="AH269" s="959"/>
      <c r="AI269" s="959"/>
      <c r="AJ269" s="959"/>
      <c r="AK269" s="959"/>
      <c r="AL269" s="959"/>
      <c r="AM269" s="959"/>
      <c r="AN269" s="959"/>
      <c r="AO269" s="959"/>
      <c r="AP269" s="959"/>
      <c r="AQ269" s="959"/>
    </row>
    <row r="270" spans="2:43" s="18" customFormat="1">
      <c r="B270" s="16"/>
      <c r="C270" s="16"/>
      <c r="D270" s="17"/>
      <c r="E270" s="16"/>
      <c r="F270" s="16"/>
      <c r="G270" s="16"/>
      <c r="H270" s="16"/>
      <c r="I270" s="19"/>
      <c r="J270" s="20"/>
      <c r="K270" s="21"/>
      <c r="L270" s="22"/>
      <c r="M270" s="23"/>
      <c r="N270" s="24"/>
      <c r="O270" s="44"/>
      <c r="P270" s="16"/>
      <c r="S270" s="959"/>
      <c r="T270" s="959"/>
      <c r="U270" s="959"/>
      <c r="V270" s="959"/>
      <c r="W270" s="959"/>
      <c r="X270" s="959"/>
      <c r="Y270" s="959"/>
      <c r="Z270" s="959"/>
      <c r="AA270" s="959"/>
      <c r="AB270" s="959"/>
      <c r="AC270" s="959"/>
      <c r="AD270" s="959"/>
      <c r="AE270" s="959"/>
      <c r="AF270" s="959"/>
      <c r="AG270" s="959"/>
      <c r="AH270" s="959"/>
      <c r="AI270" s="959"/>
      <c r="AJ270" s="959"/>
      <c r="AK270" s="959"/>
      <c r="AL270" s="959"/>
      <c r="AM270" s="959"/>
      <c r="AN270" s="959"/>
      <c r="AO270" s="959"/>
      <c r="AP270" s="959"/>
      <c r="AQ270" s="959"/>
    </row>
    <row r="271" spans="2:43" s="18" customFormat="1">
      <c r="B271" s="16"/>
      <c r="C271" s="16"/>
      <c r="D271" s="17"/>
      <c r="E271" s="16"/>
      <c r="F271" s="16"/>
      <c r="G271" s="16"/>
      <c r="H271" s="16"/>
      <c r="I271" s="19"/>
      <c r="J271" s="20"/>
      <c r="K271" s="21"/>
      <c r="L271" s="22"/>
      <c r="M271" s="23"/>
      <c r="N271" s="24"/>
      <c r="O271" s="44"/>
      <c r="P271" s="16"/>
      <c r="S271" s="959"/>
      <c r="T271" s="959"/>
      <c r="U271" s="959"/>
      <c r="V271" s="959"/>
      <c r="W271" s="959"/>
      <c r="X271" s="959"/>
      <c r="Y271" s="959"/>
      <c r="Z271" s="959"/>
      <c r="AA271" s="959"/>
      <c r="AB271" s="959"/>
      <c r="AC271" s="959"/>
      <c r="AD271" s="959"/>
      <c r="AE271" s="959"/>
      <c r="AF271" s="959"/>
      <c r="AG271" s="959"/>
      <c r="AH271" s="959"/>
      <c r="AI271" s="959"/>
      <c r="AJ271" s="959"/>
      <c r="AK271" s="959"/>
      <c r="AL271" s="959"/>
      <c r="AM271" s="959"/>
      <c r="AN271" s="959"/>
      <c r="AO271" s="959"/>
      <c r="AP271" s="959"/>
      <c r="AQ271" s="959"/>
    </row>
    <row r="272" spans="2:43" s="18" customFormat="1">
      <c r="B272" s="16"/>
      <c r="C272" s="16"/>
      <c r="D272" s="17"/>
      <c r="E272" s="16"/>
      <c r="F272" s="16"/>
      <c r="G272" s="16"/>
      <c r="H272" s="16"/>
      <c r="I272" s="19"/>
      <c r="J272" s="20"/>
      <c r="K272" s="21"/>
      <c r="L272" s="22"/>
      <c r="M272" s="23"/>
      <c r="N272" s="24"/>
      <c r="O272" s="44"/>
      <c r="P272" s="16"/>
      <c r="S272" s="959"/>
      <c r="T272" s="959"/>
      <c r="U272" s="959"/>
      <c r="V272" s="959"/>
      <c r="W272" s="959"/>
      <c r="X272" s="959"/>
      <c r="Y272" s="959"/>
      <c r="Z272" s="959"/>
      <c r="AA272" s="959"/>
      <c r="AB272" s="959"/>
      <c r="AC272" s="959"/>
      <c r="AD272" s="959"/>
      <c r="AE272" s="959"/>
      <c r="AF272" s="959"/>
      <c r="AG272" s="959"/>
      <c r="AH272" s="959"/>
      <c r="AI272" s="959"/>
      <c r="AJ272" s="959"/>
      <c r="AK272" s="959"/>
      <c r="AL272" s="959"/>
      <c r="AM272" s="959"/>
      <c r="AN272" s="959"/>
      <c r="AO272" s="959"/>
      <c r="AP272" s="959"/>
      <c r="AQ272" s="959"/>
    </row>
    <row r="273" spans="2:43" s="18" customFormat="1">
      <c r="B273" s="16"/>
      <c r="C273" s="16"/>
      <c r="D273" s="17"/>
      <c r="E273" s="16"/>
      <c r="F273" s="16"/>
      <c r="G273" s="16"/>
      <c r="H273" s="16"/>
      <c r="I273" s="19"/>
      <c r="J273" s="20"/>
      <c r="K273" s="21"/>
      <c r="L273" s="22"/>
      <c r="M273" s="23"/>
      <c r="N273" s="24"/>
      <c r="O273" s="44"/>
      <c r="P273" s="16"/>
      <c r="S273" s="959"/>
      <c r="T273" s="959"/>
      <c r="U273" s="959"/>
      <c r="V273" s="959"/>
      <c r="W273" s="959"/>
      <c r="X273" s="959"/>
      <c r="Y273" s="959"/>
      <c r="Z273" s="959"/>
      <c r="AA273" s="959"/>
      <c r="AB273" s="959"/>
      <c r="AC273" s="959"/>
      <c r="AD273" s="959"/>
      <c r="AE273" s="959"/>
      <c r="AF273" s="959"/>
      <c r="AG273" s="959"/>
      <c r="AH273" s="959"/>
      <c r="AI273" s="959"/>
      <c r="AJ273" s="959"/>
      <c r="AK273" s="959"/>
      <c r="AL273" s="959"/>
      <c r="AM273" s="959"/>
      <c r="AN273" s="959"/>
      <c r="AO273" s="959"/>
      <c r="AP273" s="959"/>
      <c r="AQ273" s="959"/>
    </row>
    <row r="274" spans="2:43" s="18" customFormat="1">
      <c r="B274" s="16"/>
      <c r="C274" s="16"/>
      <c r="D274" s="17"/>
      <c r="E274" s="16"/>
      <c r="F274" s="16"/>
      <c r="G274" s="16"/>
      <c r="H274" s="16"/>
      <c r="I274" s="19"/>
      <c r="J274" s="20"/>
      <c r="K274" s="21"/>
      <c r="L274" s="22"/>
      <c r="M274" s="23"/>
      <c r="N274" s="24"/>
      <c r="O274" s="44"/>
      <c r="P274" s="16"/>
      <c r="S274" s="959"/>
      <c r="T274" s="959"/>
      <c r="U274" s="959"/>
      <c r="V274" s="959"/>
      <c r="W274" s="959"/>
      <c r="X274" s="959"/>
      <c r="Y274" s="959"/>
      <c r="Z274" s="959"/>
      <c r="AA274" s="959"/>
      <c r="AB274" s="959"/>
      <c r="AC274" s="959"/>
      <c r="AD274" s="959"/>
      <c r="AE274" s="959"/>
      <c r="AF274" s="959"/>
      <c r="AG274" s="959"/>
      <c r="AH274" s="959"/>
      <c r="AI274" s="959"/>
      <c r="AJ274" s="959"/>
      <c r="AK274" s="959"/>
      <c r="AL274" s="959"/>
      <c r="AM274" s="959"/>
      <c r="AN274" s="959"/>
      <c r="AO274" s="959"/>
      <c r="AP274" s="959"/>
      <c r="AQ274" s="959"/>
    </row>
    <row r="275" spans="2:43" s="18" customFormat="1">
      <c r="B275" s="16"/>
      <c r="C275" s="16"/>
      <c r="D275" s="17"/>
      <c r="E275" s="16"/>
      <c r="F275" s="16"/>
      <c r="G275" s="16"/>
      <c r="H275" s="16"/>
      <c r="I275" s="19"/>
      <c r="J275" s="20"/>
      <c r="K275" s="21"/>
      <c r="L275" s="22"/>
      <c r="M275" s="23"/>
      <c r="N275" s="24"/>
      <c r="O275" s="44"/>
      <c r="P275" s="16"/>
      <c r="S275" s="959"/>
      <c r="T275" s="959"/>
      <c r="U275" s="959"/>
      <c r="V275" s="959"/>
      <c r="W275" s="959"/>
      <c r="X275" s="959"/>
      <c r="Y275" s="959"/>
      <c r="Z275" s="959"/>
      <c r="AA275" s="959"/>
      <c r="AB275" s="959"/>
      <c r="AC275" s="959"/>
      <c r="AD275" s="959"/>
      <c r="AE275" s="959"/>
      <c r="AF275" s="959"/>
      <c r="AG275" s="959"/>
      <c r="AH275" s="959"/>
      <c r="AI275" s="959"/>
      <c r="AJ275" s="959"/>
      <c r="AK275" s="959"/>
      <c r="AL275" s="959"/>
      <c r="AM275" s="959"/>
      <c r="AN275" s="959"/>
      <c r="AO275" s="959"/>
      <c r="AP275" s="959"/>
      <c r="AQ275" s="959"/>
    </row>
    <row r="276" spans="2:43" s="18" customFormat="1">
      <c r="B276" s="16"/>
      <c r="C276" s="16"/>
      <c r="D276" s="17"/>
      <c r="E276" s="16"/>
      <c r="F276" s="16"/>
      <c r="G276" s="16"/>
      <c r="H276" s="16"/>
      <c r="I276" s="19"/>
      <c r="J276" s="20"/>
      <c r="K276" s="21"/>
      <c r="L276" s="22"/>
      <c r="M276" s="23"/>
      <c r="N276" s="24"/>
      <c r="O276" s="44"/>
      <c r="P276" s="16"/>
      <c r="S276" s="959"/>
      <c r="T276" s="959"/>
      <c r="U276" s="959"/>
      <c r="V276" s="959"/>
      <c r="W276" s="959"/>
      <c r="X276" s="959"/>
      <c r="Y276" s="959"/>
      <c r="Z276" s="959"/>
      <c r="AA276" s="959"/>
      <c r="AB276" s="959"/>
      <c r="AC276" s="959"/>
      <c r="AD276" s="959"/>
      <c r="AE276" s="959"/>
      <c r="AF276" s="959"/>
      <c r="AG276" s="959"/>
      <c r="AH276" s="959"/>
      <c r="AI276" s="959"/>
      <c r="AJ276" s="959"/>
      <c r="AK276" s="959"/>
      <c r="AL276" s="959"/>
      <c r="AM276" s="959"/>
      <c r="AN276" s="959"/>
      <c r="AO276" s="959"/>
      <c r="AP276" s="959"/>
      <c r="AQ276" s="959"/>
    </row>
    <row r="277" spans="2:43" s="18" customFormat="1">
      <c r="B277" s="16"/>
      <c r="C277" s="16"/>
      <c r="D277" s="17"/>
      <c r="E277" s="16"/>
      <c r="F277" s="16"/>
      <c r="G277" s="16"/>
      <c r="H277" s="16"/>
      <c r="I277" s="19"/>
      <c r="J277" s="20"/>
      <c r="K277" s="21"/>
      <c r="L277" s="22"/>
      <c r="M277" s="23"/>
      <c r="N277" s="24"/>
      <c r="O277" s="44"/>
      <c r="P277" s="16"/>
      <c r="S277" s="959"/>
      <c r="T277" s="959"/>
      <c r="U277" s="959"/>
      <c r="V277" s="959"/>
      <c r="W277" s="959"/>
      <c r="X277" s="959"/>
      <c r="Y277" s="959"/>
      <c r="Z277" s="959"/>
      <c r="AA277" s="959"/>
      <c r="AB277" s="959"/>
      <c r="AC277" s="959"/>
      <c r="AD277" s="959"/>
      <c r="AE277" s="959"/>
      <c r="AF277" s="959"/>
      <c r="AG277" s="959"/>
      <c r="AH277" s="959"/>
      <c r="AI277" s="959"/>
      <c r="AJ277" s="959"/>
      <c r="AK277" s="959"/>
      <c r="AL277" s="959"/>
      <c r="AM277" s="959"/>
      <c r="AN277" s="959"/>
      <c r="AO277" s="959"/>
      <c r="AP277" s="959"/>
      <c r="AQ277" s="959"/>
    </row>
    <row r="278" spans="2:43" s="18" customFormat="1">
      <c r="B278" s="16"/>
      <c r="C278" s="16"/>
      <c r="D278" s="17"/>
      <c r="E278" s="16"/>
      <c r="F278" s="16"/>
      <c r="G278" s="16"/>
      <c r="H278" s="16"/>
      <c r="I278" s="19"/>
      <c r="J278" s="20"/>
      <c r="K278" s="21"/>
      <c r="L278" s="22"/>
      <c r="M278" s="23"/>
      <c r="N278" s="24"/>
      <c r="O278" s="44"/>
      <c r="P278" s="16"/>
      <c r="S278" s="959"/>
      <c r="T278" s="959"/>
      <c r="U278" s="959"/>
      <c r="V278" s="959"/>
      <c r="W278" s="959"/>
      <c r="X278" s="959"/>
      <c r="Y278" s="959"/>
      <c r="Z278" s="959"/>
      <c r="AA278" s="959"/>
      <c r="AB278" s="959"/>
      <c r="AC278" s="959"/>
      <c r="AD278" s="959"/>
      <c r="AE278" s="959"/>
      <c r="AF278" s="959"/>
      <c r="AG278" s="959"/>
      <c r="AH278" s="959"/>
      <c r="AI278" s="959"/>
      <c r="AJ278" s="959"/>
      <c r="AK278" s="959"/>
      <c r="AL278" s="959"/>
      <c r="AM278" s="959"/>
      <c r="AN278" s="959"/>
      <c r="AO278" s="959"/>
      <c r="AP278" s="959"/>
      <c r="AQ278" s="959"/>
    </row>
    <row r="279" spans="2:43" s="18" customFormat="1">
      <c r="B279" s="16"/>
      <c r="C279" s="16"/>
      <c r="D279" s="17"/>
      <c r="E279" s="16"/>
      <c r="F279" s="16"/>
      <c r="G279" s="16"/>
      <c r="H279" s="16"/>
      <c r="I279" s="19"/>
      <c r="J279" s="20"/>
      <c r="K279" s="21"/>
      <c r="L279" s="22"/>
      <c r="M279" s="23"/>
      <c r="N279" s="24"/>
      <c r="O279" s="44"/>
      <c r="P279" s="16"/>
      <c r="S279" s="959"/>
      <c r="T279" s="959"/>
      <c r="U279" s="959"/>
      <c r="V279" s="959"/>
      <c r="W279" s="959"/>
      <c r="X279" s="959"/>
      <c r="Y279" s="959"/>
      <c r="Z279" s="959"/>
      <c r="AA279" s="959"/>
      <c r="AB279" s="959"/>
      <c r="AC279" s="959"/>
      <c r="AD279" s="959"/>
      <c r="AE279" s="959"/>
      <c r="AF279" s="959"/>
      <c r="AG279" s="959"/>
      <c r="AH279" s="959"/>
      <c r="AI279" s="959"/>
      <c r="AJ279" s="959"/>
      <c r="AK279" s="959"/>
      <c r="AL279" s="959"/>
      <c r="AM279" s="959"/>
      <c r="AN279" s="959"/>
      <c r="AO279" s="959"/>
      <c r="AP279" s="959"/>
      <c r="AQ279" s="959"/>
    </row>
    <row r="280" spans="2:43" s="18" customFormat="1">
      <c r="B280" s="16"/>
      <c r="C280" s="16"/>
      <c r="D280" s="17"/>
      <c r="E280" s="16"/>
      <c r="F280" s="16"/>
      <c r="G280" s="16"/>
      <c r="H280" s="16"/>
      <c r="I280" s="19"/>
      <c r="J280" s="20"/>
      <c r="K280" s="21"/>
      <c r="L280" s="22"/>
      <c r="M280" s="23"/>
      <c r="N280" s="24"/>
      <c r="O280" s="44"/>
      <c r="P280" s="16"/>
      <c r="S280" s="959"/>
      <c r="T280" s="959"/>
      <c r="U280" s="959"/>
      <c r="V280" s="959"/>
      <c r="W280" s="959"/>
      <c r="X280" s="959"/>
      <c r="Y280" s="959"/>
      <c r="Z280" s="959"/>
      <c r="AA280" s="959"/>
      <c r="AB280" s="959"/>
      <c r="AC280" s="959"/>
      <c r="AD280" s="959"/>
      <c r="AE280" s="959"/>
      <c r="AF280" s="959"/>
      <c r="AG280" s="959"/>
      <c r="AH280" s="959"/>
      <c r="AI280" s="959"/>
      <c r="AJ280" s="959"/>
      <c r="AK280" s="959"/>
      <c r="AL280" s="959"/>
      <c r="AM280" s="959"/>
      <c r="AN280" s="959"/>
      <c r="AO280" s="959"/>
      <c r="AP280" s="959"/>
      <c r="AQ280" s="959"/>
    </row>
    <row r="281" spans="2:43" s="18" customFormat="1">
      <c r="B281" s="16"/>
      <c r="C281" s="16"/>
      <c r="D281" s="17"/>
      <c r="E281" s="16"/>
      <c r="F281" s="16"/>
      <c r="G281" s="16"/>
      <c r="H281" s="16"/>
      <c r="I281" s="19"/>
      <c r="J281" s="20"/>
      <c r="K281" s="21"/>
      <c r="L281" s="22"/>
      <c r="M281" s="23"/>
      <c r="N281" s="24"/>
      <c r="O281" s="44"/>
      <c r="P281" s="16"/>
      <c r="S281" s="959"/>
      <c r="T281" s="959"/>
      <c r="U281" s="959"/>
      <c r="V281" s="959"/>
      <c r="W281" s="959"/>
      <c r="X281" s="959"/>
      <c r="Y281" s="959"/>
      <c r="Z281" s="959"/>
      <c r="AA281" s="959"/>
      <c r="AB281" s="959"/>
      <c r="AC281" s="959"/>
      <c r="AD281" s="959"/>
      <c r="AE281" s="959"/>
      <c r="AF281" s="959"/>
      <c r="AG281" s="959"/>
      <c r="AH281" s="959"/>
      <c r="AI281" s="959"/>
      <c r="AJ281" s="959"/>
      <c r="AK281" s="959"/>
      <c r="AL281" s="959"/>
      <c r="AM281" s="959"/>
      <c r="AN281" s="959"/>
      <c r="AO281" s="959"/>
      <c r="AP281" s="959"/>
      <c r="AQ281" s="959"/>
    </row>
    <row r="282" spans="2:43" s="18" customFormat="1">
      <c r="B282" s="16"/>
      <c r="C282" s="16"/>
      <c r="D282" s="17"/>
      <c r="E282" s="16"/>
      <c r="F282" s="16"/>
      <c r="G282" s="16"/>
      <c r="H282" s="16"/>
      <c r="I282" s="19"/>
      <c r="J282" s="20"/>
      <c r="K282" s="21"/>
      <c r="L282" s="22"/>
      <c r="M282" s="23"/>
      <c r="N282" s="24"/>
      <c r="O282" s="44"/>
      <c r="P282" s="16"/>
      <c r="S282" s="959"/>
      <c r="T282" s="959"/>
      <c r="U282" s="959"/>
      <c r="V282" s="959"/>
      <c r="W282" s="959"/>
      <c r="X282" s="959"/>
      <c r="Y282" s="959"/>
      <c r="Z282" s="959"/>
      <c r="AA282" s="959"/>
      <c r="AB282" s="959"/>
      <c r="AC282" s="959"/>
      <c r="AD282" s="959"/>
      <c r="AE282" s="959"/>
      <c r="AF282" s="959"/>
      <c r="AG282" s="959"/>
      <c r="AH282" s="959"/>
      <c r="AI282" s="959"/>
      <c r="AJ282" s="959"/>
      <c r="AK282" s="959"/>
      <c r="AL282" s="959"/>
      <c r="AM282" s="959"/>
      <c r="AN282" s="959"/>
      <c r="AO282" s="959"/>
      <c r="AP282" s="959"/>
      <c r="AQ282" s="959"/>
    </row>
    <row r="283" spans="2:43" s="18" customFormat="1">
      <c r="B283" s="16"/>
      <c r="C283" s="16"/>
      <c r="D283" s="17"/>
      <c r="E283" s="16"/>
      <c r="F283" s="16"/>
      <c r="G283" s="16"/>
      <c r="H283" s="16"/>
      <c r="I283" s="19"/>
      <c r="J283" s="20"/>
      <c r="K283" s="21"/>
      <c r="L283" s="22"/>
      <c r="M283" s="23"/>
      <c r="N283" s="24"/>
      <c r="O283" s="44"/>
      <c r="P283" s="16"/>
      <c r="S283" s="959"/>
      <c r="T283" s="959"/>
      <c r="U283" s="959"/>
      <c r="V283" s="959"/>
      <c r="W283" s="959"/>
      <c r="X283" s="959"/>
      <c r="Y283" s="959"/>
      <c r="Z283" s="959"/>
      <c r="AA283" s="959"/>
      <c r="AB283" s="959"/>
      <c r="AC283" s="959"/>
      <c r="AD283" s="959"/>
      <c r="AE283" s="959"/>
      <c r="AF283" s="959"/>
      <c r="AG283" s="959"/>
      <c r="AH283" s="959"/>
      <c r="AI283" s="959"/>
      <c r="AJ283" s="959"/>
      <c r="AK283" s="959"/>
      <c r="AL283" s="959"/>
      <c r="AM283" s="959"/>
      <c r="AN283" s="959"/>
      <c r="AO283" s="959"/>
      <c r="AP283" s="959"/>
      <c r="AQ283" s="959"/>
    </row>
    <row r="284" spans="2:43" s="18" customFormat="1">
      <c r="B284" s="16"/>
      <c r="C284" s="16"/>
      <c r="D284" s="17"/>
      <c r="E284" s="16"/>
      <c r="F284" s="16"/>
      <c r="G284" s="16"/>
      <c r="H284" s="16"/>
      <c r="I284" s="19"/>
      <c r="J284" s="20"/>
      <c r="K284" s="21"/>
      <c r="L284" s="22"/>
      <c r="M284" s="23"/>
      <c r="N284" s="24"/>
      <c r="O284" s="44"/>
      <c r="P284" s="16"/>
      <c r="S284" s="959"/>
      <c r="T284" s="959"/>
      <c r="U284" s="959"/>
      <c r="V284" s="959"/>
      <c r="W284" s="959"/>
      <c r="X284" s="959"/>
      <c r="Y284" s="959"/>
      <c r="Z284" s="959"/>
      <c r="AA284" s="959"/>
      <c r="AB284" s="959"/>
      <c r="AC284" s="959"/>
      <c r="AD284" s="959"/>
      <c r="AE284" s="959"/>
      <c r="AF284" s="959"/>
      <c r="AG284" s="959"/>
      <c r="AH284" s="959"/>
      <c r="AI284" s="959"/>
      <c r="AJ284" s="959"/>
      <c r="AK284" s="959"/>
      <c r="AL284" s="959"/>
      <c r="AM284" s="959"/>
      <c r="AN284" s="959"/>
      <c r="AO284" s="959"/>
      <c r="AP284" s="959"/>
      <c r="AQ284" s="959"/>
    </row>
    <row r="285" spans="2:43" s="18" customFormat="1">
      <c r="B285" s="16"/>
      <c r="C285" s="16"/>
      <c r="D285" s="17"/>
      <c r="E285" s="16"/>
      <c r="F285" s="16"/>
      <c r="G285" s="16"/>
      <c r="H285" s="16"/>
      <c r="I285" s="19"/>
      <c r="J285" s="20"/>
      <c r="K285" s="21"/>
      <c r="L285" s="22"/>
      <c r="M285" s="23"/>
      <c r="N285" s="24"/>
      <c r="O285" s="44"/>
      <c r="P285" s="16"/>
      <c r="S285" s="959"/>
      <c r="T285" s="959"/>
      <c r="U285" s="959"/>
      <c r="V285" s="959"/>
      <c r="W285" s="959"/>
      <c r="X285" s="959"/>
      <c r="Y285" s="959"/>
      <c r="Z285" s="959"/>
      <c r="AA285" s="959"/>
      <c r="AB285" s="959"/>
      <c r="AC285" s="959"/>
      <c r="AD285" s="959"/>
      <c r="AE285" s="959"/>
      <c r="AF285" s="959"/>
      <c r="AG285" s="959"/>
      <c r="AH285" s="959"/>
      <c r="AI285" s="959"/>
      <c r="AJ285" s="959"/>
      <c r="AK285" s="959"/>
      <c r="AL285" s="959"/>
      <c r="AM285" s="959"/>
      <c r="AN285" s="959"/>
      <c r="AO285" s="959"/>
      <c r="AP285" s="959"/>
      <c r="AQ285" s="959"/>
    </row>
    <row r="286" spans="2:43" s="18" customFormat="1">
      <c r="B286" s="16"/>
      <c r="C286" s="16"/>
      <c r="D286" s="17"/>
      <c r="E286" s="16"/>
      <c r="F286" s="16"/>
      <c r="G286" s="16"/>
      <c r="H286" s="16"/>
      <c r="I286" s="19"/>
      <c r="J286" s="20"/>
      <c r="K286" s="21"/>
      <c r="L286" s="22"/>
      <c r="M286" s="23"/>
      <c r="N286" s="24"/>
      <c r="O286" s="44"/>
      <c r="P286" s="16"/>
      <c r="S286" s="959"/>
      <c r="T286" s="959"/>
      <c r="U286" s="959"/>
      <c r="V286" s="959"/>
      <c r="W286" s="959"/>
      <c r="X286" s="959"/>
      <c r="Y286" s="959"/>
      <c r="Z286" s="959"/>
      <c r="AA286" s="959"/>
      <c r="AB286" s="959"/>
      <c r="AC286" s="959"/>
      <c r="AD286" s="959"/>
      <c r="AE286" s="959"/>
      <c r="AF286" s="959"/>
      <c r="AG286" s="959"/>
      <c r="AH286" s="959"/>
      <c r="AI286" s="959"/>
      <c r="AJ286" s="959"/>
      <c r="AK286" s="959"/>
      <c r="AL286" s="959"/>
      <c r="AM286" s="959"/>
      <c r="AN286" s="959"/>
      <c r="AO286" s="959"/>
      <c r="AP286" s="959"/>
      <c r="AQ286" s="959"/>
    </row>
    <row r="287" spans="2:43" s="18" customFormat="1">
      <c r="B287" s="16"/>
      <c r="C287" s="16"/>
      <c r="D287" s="17"/>
      <c r="E287" s="16"/>
      <c r="F287" s="16"/>
      <c r="G287" s="16"/>
      <c r="H287" s="16"/>
      <c r="I287" s="19"/>
      <c r="J287" s="20"/>
      <c r="K287" s="21"/>
      <c r="L287" s="22"/>
      <c r="M287" s="23"/>
      <c r="N287" s="24"/>
      <c r="O287" s="44"/>
      <c r="P287" s="16"/>
      <c r="S287" s="959"/>
      <c r="T287" s="959"/>
      <c r="U287" s="959"/>
      <c r="V287" s="959"/>
      <c r="W287" s="959"/>
      <c r="X287" s="959"/>
      <c r="Y287" s="959"/>
      <c r="Z287" s="959"/>
      <c r="AA287" s="959"/>
      <c r="AB287" s="959"/>
      <c r="AC287" s="959"/>
      <c r="AD287" s="959"/>
      <c r="AE287" s="959"/>
      <c r="AF287" s="959"/>
      <c r="AG287" s="959"/>
      <c r="AH287" s="959"/>
      <c r="AI287" s="959"/>
      <c r="AJ287" s="959"/>
      <c r="AK287" s="959"/>
      <c r="AL287" s="959"/>
      <c r="AM287" s="959"/>
      <c r="AN287" s="959"/>
      <c r="AO287" s="959"/>
      <c r="AP287" s="959"/>
      <c r="AQ287" s="959"/>
    </row>
    <row r="288" spans="2:43" s="18" customFormat="1">
      <c r="B288" s="16"/>
      <c r="C288" s="16"/>
      <c r="D288" s="17"/>
      <c r="E288" s="16"/>
      <c r="F288" s="16"/>
      <c r="G288" s="16"/>
      <c r="H288" s="16"/>
      <c r="I288" s="19"/>
      <c r="J288" s="20"/>
      <c r="K288" s="21"/>
      <c r="L288" s="22"/>
      <c r="M288" s="23"/>
      <c r="N288" s="24"/>
      <c r="O288" s="44"/>
      <c r="P288" s="16"/>
      <c r="S288" s="959"/>
      <c r="T288" s="959"/>
      <c r="U288" s="959"/>
      <c r="V288" s="959"/>
      <c r="W288" s="959"/>
      <c r="X288" s="959"/>
      <c r="Y288" s="959"/>
      <c r="Z288" s="959"/>
      <c r="AA288" s="959"/>
      <c r="AB288" s="959"/>
      <c r="AC288" s="959"/>
      <c r="AD288" s="959"/>
      <c r="AE288" s="959"/>
      <c r="AF288" s="959"/>
      <c r="AG288" s="959"/>
      <c r="AH288" s="959"/>
      <c r="AI288" s="959"/>
      <c r="AJ288" s="959"/>
      <c r="AK288" s="959"/>
      <c r="AL288" s="959"/>
      <c r="AM288" s="959"/>
      <c r="AN288" s="959"/>
      <c r="AO288" s="959"/>
      <c r="AP288" s="959"/>
      <c r="AQ288" s="959"/>
    </row>
    <row r="289" spans="2:43" s="18" customFormat="1">
      <c r="B289" s="16"/>
      <c r="C289" s="16"/>
      <c r="D289" s="17"/>
      <c r="E289" s="16"/>
      <c r="F289" s="16"/>
      <c r="G289" s="16"/>
      <c r="H289" s="16"/>
      <c r="I289" s="19"/>
      <c r="J289" s="20"/>
      <c r="K289" s="21"/>
      <c r="L289" s="22"/>
      <c r="M289" s="23"/>
      <c r="N289" s="24"/>
      <c r="O289" s="44"/>
      <c r="P289" s="16"/>
      <c r="S289" s="959"/>
      <c r="T289" s="959"/>
      <c r="U289" s="959"/>
      <c r="V289" s="959"/>
      <c r="W289" s="959"/>
      <c r="X289" s="959"/>
      <c r="Y289" s="959"/>
      <c r="Z289" s="959"/>
      <c r="AA289" s="959"/>
      <c r="AB289" s="959"/>
      <c r="AC289" s="959"/>
      <c r="AD289" s="959"/>
      <c r="AE289" s="959"/>
      <c r="AF289" s="959"/>
      <c r="AG289" s="959"/>
      <c r="AH289" s="959"/>
      <c r="AI289" s="959"/>
      <c r="AJ289" s="959"/>
      <c r="AK289" s="959"/>
      <c r="AL289" s="959"/>
      <c r="AM289" s="959"/>
      <c r="AN289" s="959"/>
      <c r="AO289" s="959"/>
      <c r="AP289" s="959"/>
      <c r="AQ289" s="959"/>
    </row>
    <row r="290" spans="2:43" s="18" customFormat="1">
      <c r="B290" s="16"/>
      <c r="C290" s="16"/>
      <c r="D290" s="17"/>
      <c r="E290" s="16"/>
      <c r="F290" s="16"/>
      <c r="G290" s="16"/>
      <c r="H290" s="16"/>
      <c r="I290" s="19"/>
      <c r="J290" s="20"/>
      <c r="K290" s="21"/>
      <c r="L290" s="22"/>
      <c r="M290" s="23"/>
      <c r="N290" s="24"/>
      <c r="O290" s="44"/>
      <c r="P290" s="16"/>
      <c r="S290" s="959"/>
      <c r="T290" s="959"/>
      <c r="U290" s="959"/>
      <c r="V290" s="959"/>
      <c r="W290" s="959"/>
      <c r="X290" s="959"/>
      <c r="Y290" s="959"/>
      <c r="Z290" s="959"/>
      <c r="AA290" s="959"/>
      <c r="AB290" s="959"/>
      <c r="AC290" s="959"/>
      <c r="AD290" s="959"/>
      <c r="AE290" s="959"/>
      <c r="AF290" s="959"/>
      <c r="AG290" s="959"/>
      <c r="AH290" s="959"/>
      <c r="AI290" s="959"/>
      <c r="AJ290" s="959"/>
      <c r="AK290" s="959"/>
      <c r="AL290" s="959"/>
      <c r="AM290" s="959"/>
      <c r="AN290" s="959"/>
      <c r="AO290" s="959"/>
      <c r="AP290" s="959"/>
      <c r="AQ290" s="959"/>
    </row>
    <row r="291" spans="2:43" s="18" customFormat="1">
      <c r="B291" s="16"/>
      <c r="C291" s="16"/>
      <c r="D291" s="17"/>
      <c r="E291" s="16"/>
      <c r="F291" s="16"/>
      <c r="G291" s="16"/>
      <c r="H291" s="16"/>
      <c r="I291" s="19"/>
      <c r="J291" s="20"/>
      <c r="K291" s="21"/>
      <c r="L291" s="22"/>
      <c r="M291" s="23"/>
      <c r="N291" s="24"/>
      <c r="O291" s="44"/>
      <c r="P291" s="16"/>
      <c r="S291" s="959"/>
      <c r="T291" s="959"/>
      <c r="U291" s="959"/>
      <c r="V291" s="959"/>
      <c r="W291" s="959"/>
      <c r="X291" s="959"/>
      <c r="Y291" s="959"/>
      <c r="Z291" s="959"/>
      <c r="AA291" s="959"/>
      <c r="AB291" s="959"/>
      <c r="AC291" s="959"/>
      <c r="AD291" s="959"/>
      <c r="AE291" s="959"/>
      <c r="AF291" s="959"/>
      <c r="AG291" s="959"/>
      <c r="AH291" s="959"/>
      <c r="AI291" s="959"/>
      <c r="AJ291" s="959"/>
      <c r="AK291" s="959"/>
      <c r="AL291" s="959"/>
      <c r="AM291" s="959"/>
      <c r="AN291" s="959"/>
      <c r="AO291" s="959"/>
      <c r="AP291" s="959"/>
      <c r="AQ291" s="959"/>
    </row>
    <row r="292" spans="2:43" s="18" customFormat="1">
      <c r="B292" s="16"/>
      <c r="C292" s="16"/>
      <c r="D292" s="17"/>
      <c r="E292" s="16"/>
      <c r="F292" s="16"/>
      <c r="G292" s="16"/>
      <c r="H292" s="16"/>
      <c r="I292" s="19"/>
      <c r="J292" s="20"/>
      <c r="K292" s="21"/>
      <c r="L292" s="22"/>
      <c r="M292" s="23"/>
      <c r="N292" s="24"/>
      <c r="O292" s="44"/>
      <c r="P292" s="16"/>
      <c r="S292" s="959"/>
      <c r="T292" s="959"/>
      <c r="U292" s="959"/>
      <c r="V292" s="959"/>
      <c r="W292" s="959"/>
      <c r="X292" s="959"/>
      <c r="Y292" s="959"/>
      <c r="Z292" s="959"/>
      <c r="AA292" s="959"/>
      <c r="AB292" s="959"/>
      <c r="AC292" s="959"/>
      <c r="AD292" s="959"/>
      <c r="AE292" s="959"/>
      <c r="AF292" s="959"/>
      <c r="AG292" s="959"/>
      <c r="AH292" s="959"/>
      <c r="AI292" s="959"/>
      <c r="AJ292" s="959"/>
      <c r="AK292" s="959"/>
      <c r="AL292" s="959"/>
      <c r="AM292" s="959"/>
      <c r="AN292" s="959"/>
      <c r="AO292" s="959"/>
      <c r="AP292" s="959"/>
      <c r="AQ292" s="959"/>
    </row>
    <row r="293" spans="2:43" s="18" customFormat="1">
      <c r="B293" s="16"/>
      <c r="C293" s="16"/>
      <c r="D293" s="17"/>
      <c r="E293" s="16"/>
      <c r="F293" s="16"/>
      <c r="G293" s="16"/>
      <c r="H293" s="16"/>
      <c r="I293" s="19"/>
      <c r="J293" s="20"/>
      <c r="K293" s="21"/>
      <c r="L293" s="22"/>
      <c r="M293" s="23"/>
      <c r="N293" s="24"/>
      <c r="O293" s="44"/>
      <c r="P293" s="16"/>
      <c r="S293" s="959"/>
      <c r="T293" s="959"/>
      <c r="U293" s="959"/>
      <c r="V293" s="959"/>
      <c r="W293" s="959"/>
      <c r="X293" s="959"/>
      <c r="Y293" s="959"/>
      <c r="Z293" s="959"/>
      <c r="AA293" s="959"/>
      <c r="AB293" s="959"/>
      <c r="AC293" s="959"/>
      <c r="AD293" s="959"/>
      <c r="AE293" s="959"/>
      <c r="AF293" s="959"/>
      <c r="AG293" s="959"/>
      <c r="AH293" s="959"/>
      <c r="AI293" s="959"/>
      <c r="AJ293" s="959"/>
      <c r="AK293" s="959"/>
      <c r="AL293" s="959"/>
      <c r="AM293" s="959"/>
      <c r="AN293" s="959"/>
      <c r="AO293" s="959"/>
      <c r="AP293" s="959"/>
      <c r="AQ293" s="959"/>
    </row>
    <row r="294" spans="2:43" s="18" customFormat="1">
      <c r="B294" s="16"/>
      <c r="C294" s="16"/>
      <c r="D294" s="17"/>
      <c r="E294" s="16"/>
      <c r="F294" s="16"/>
      <c r="G294" s="16"/>
      <c r="H294" s="16"/>
      <c r="I294" s="19"/>
      <c r="J294" s="20"/>
      <c r="K294" s="21"/>
      <c r="L294" s="22"/>
      <c r="M294" s="23"/>
      <c r="N294" s="24"/>
      <c r="O294" s="44"/>
      <c r="P294" s="16"/>
      <c r="S294" s="959"/>
      <c r="T294" s="959"/>
      <c r="U294" s="959"/>
      <c r="V294" s="959"/>
      <c r="W294" s="959"/>
      <c r="X294" s="959"/>
      <c r="Y294" s="959"/>
      <c r="Z294" s="959"/>
      <c r="AA294" s="959"/>
      <c r="AB294" s="959"/>
      <c r="AC294" s="959"/>
      <c r="AD294" s="959"/>
      <c r="AE294" s="959"/>
      <c r="AF294" s="959"/>
      <c r="AG294" s="959"/>
      <c r="AH294" s="959"/>
      <c r="AI294" s="959"/>
      <c r="AJ294" s="959"/>
      <c r="AK294" s="959"/>
      <c r="AL294" s="959"/>
      <c r="AM294" s="959"/>
      <c r="AN294" s="959"/>
      <c r="AO294" s="959"/>
      <c r="AP294" s="959"/>
      <c r="AQ294" s="959"/>
    </row>
    <row r="295" spans="2:43" s="18" customFormat="1">
      <c r="B295" s="16"/>
      <c r="C295" s="16"/>
      <c r="D295" s="17"/>
      <c r="E295" s="16"/>
      <c r="F295" s="16"/>
      <c r="G295" s="16"/>
      <c r="H295" s="16"/>
      <c r="I295" s="19"/>
      <c r="J295" s="20"/>
      <c r="K295" s="21"/>
      <c r="L295" s="22"/>
      <c r="M295" s="23"/>
      <c r="N295" s="24"/>
      <c r="O295" s="44"/>
      <c r="P295" s="16"/>
      <c r="S295" s="959"/>
      <c r="T295" s="959"/>
      <c r="U295" s="959"/>
      <c r="V295" s="959"/>
      <c r="W295" s="959"/>
      <c r="X295" s="959"/>
      <c r="Y295" s="959"/>
      <c r="Z295" s="959"/>
      <c r="AA295" s="959"/>
      <c r="AB295" s="959"/>
      <c r="AC295" s="959"/>
      <c r="AD295" s="959"/>
      <c r="AE295" s="959"/>
      <c r="AF295" s="959"/>
      <c r="AG295" s="959"/>
      <c r="AH295" s="959"/>
      <c r="AI295" s="959"/>
      <c r="AJ295" s="959"/>
      <c r="AK295" s="959"/>
      <c r="AL295" s="959"/>
      <c r="AM295" s="959"/>
      <c r="AN295" s="959"/>
      <c r="AO295" s="959"/>
      <c r="AP295" s="959"/>
      <c r="AQ295" s="959"/>
    </row>
    <row r="296" spans="2:43" s="18" customFormat="1">
      <c r="B296" s="16"/>
      <c r="C296" s="16"/>
      <c r="D296" s="17"/>
      <c r="E296" s="16"/>
      <c r="F296" s="16"/>
      <c r="G296" s="16"/>
      <c r="H296" s="16"/>
      <c r="I296" s="19"/>
      <c r="J296" s="20"/>
      <c r="K296" s="21"/>
      <c r="L296" s="22"/>
      <c r="M296" s="23"/>
      <c r="N296" s="24"/>
      <c r="O296" s="44"/>
      <c r="P296" s="16"/>
      <c r="S296" s="959"/>
      <c r="T296" s="959"/>
      <c r="U296" s="959"/>
      <c r="V296" s="959"/>
      <c r="W296" s="959"/>
      <c r="X296" s="959"/>
      <c r="Y296" s="959"/>
      <c r="Z296" s="959"/>
      <c r="AA296" s="959"/>
      <c r="AB296" s="959"/>
      <c r="AC296" s="959"/>
      <c r="AD296" s="959"/>
      <c r="AE296" s="959"/>
      <c r="AF296" s="959"/>
      <c r="AG296" s="959"/>
      <c r="AH296" s="959"/>
      <c r="AI296" s="959"/>
      <c r="AJ296" s="959"/>
      <c r="AK296" s="959"/>
      <c r="AL296" s="959"/>
      <c r="AM296" s="959"/>
      <c r="AN296" s="959"/>
      <c r="AO296" s="959"/>
      <c r="AP296" s="959"/>
      <c r="AQ296" s="959"/>
    </row>
    <row r="297" spans="2:43" s="18" customFormat="1">
      <c r="B297" s="16"/>
      <c r="C297" s="16"/>
      <c r="D297" s="17"/>
      <c r="E297" s="16"/>
      <c r="F297" s="16"/>
      <c r="G297" s="16"/>
      <c r="H297" s="16"/>
      <c r="I297" s="19"/>
      <c r="J297" s="20"/>
      <c r="K297" s="21"/>
      <c r="L297" s="22"/>
      <c r="M297" s="23"/>
      <c r="N297" s="24"/>
      <c r="O297" s="44"/>
      <c r="P297" s="16"/>
      <c r="S297" s="959"/>
      <c r="T297" s="959"/>
      <c r="U297" s="959"/>
      <c r="V297" s="959"/>
      <c r="W297" s="959"/>
      <c r="X297" s="959"/>
      <c r="Y297" s="959"/>
      <c r="Z297" s="959"/>
      <c r="AA297" s="959"/>
      <c r="AB297" s="959"/>
      <c r="AC297" s="959"/>
      <c r="AD297" s="959"/>
      <c r="AE297" s="959"/>
      <c r="AF297" s="959"/>
      <c r="AG297" s="959"/>
      <c r="AH297" s="959"/>
      <c r="AI297" s="959"/>
      <c r="AJ297" s="959"/>
      <c r="AK297" s="959"/>
      <c r="AL297" s="959"/>
      <c r="AM297" s="959"/>
      <c r="AN297" s="959"/>
      <c r="AO297" s="959"/>
      <c r="AP297" s="959"/>
      <c r="AQ297" s="959"/>
    </row>
    <row r="298" spans="2:43" s="18" customFormat="1">
      <c r="B298" s="16"/>
      <c r="C298" s="16"/>
      <c r="D298" s="17"/>
      <c r="E298" s="16"/>
      <c r="F298" s="16"/>
      <c r="G298" s="16"/>
      <c r="H298" s="16"/>
      <c r="I298" s="19"/>
      <c r="J298" s="20"/>
      <c r="K298" s="21"/>
      <c r="L298" s="22"/>
      <c r="M298" s="23"/>
      <c r="N298" s="24"/>
      <c r="O298" s="44"/>
      <c r="P298" s="16"/>
      <c r="S298" s="959"/>
      <c r="T298" s="959"/>
      <c r="U298" s="959"/>
      <c r="V298" s="959"/>
      <c r="W298" s="959"/>
      <c r="X298" s="959"/>
      <c r="Y298" s="959"/>
      <c r="Z298" s="959"/>
      <c r="AA298" s="959"/>
      <c r="AB298" s="959"/>
      <c r="AC298" s="959"/>
      <c r="AD298" s="959"/>
      <c r="AE298" s="959"/>
      <c r="AF298" s="959"/>
      <c r="AG298" s="959"/>
      <c r="AH298" s="959"/>
      <c r="AI298" s="959"/>
      <c r="AJ298" s="959"/>
      <c r="AK298" s="959"/>
      <c r="AL298" s="959"/>
      <c r="AM298" s="959"/>
      <c r="AN298" s="959"/>
      <c r="AO298" s="959"/>
      <c r="AP298" s="959"/>
      <c r="AQ298" s="959"/>
    </row>
    <row r="299" spans="2:43" s="18" customFormat="1">
      <c r="B299" s="16"/>
      <c r="C299" s="16"/>
      <c r="D299" s="17"/>
      <c r="E299" s="16"/>
      <c r="F299" s="16"/>
      <c r="G299" s="16"/>
      <c r="H299" s="16"/>
      <c r="I299" s="19"/>
      <c r="J299" s="20"/>
      <c r="K299" s="21"/>
      <c r="L299" s="22"/>
      <c r="M299" s="23"/>
      <c r="N299" s="24"/>
      <c r="O299" s="44"/>
      <c r="P299" s="16"/>
      <c r="S299" s="959"/>
      <c r="T299" s="959"/>
      <c r="U299" s="959"/>
      <c r="V299" s="959"/>
      <c r="W299" s="959"/>
      <c r="X299" s="959"/>
      <c r="Y299" s="959"/>
      <c r="Z299" s="959"/>
      <c r="AA299" s="959"/>
      <c r="AB299" s="959"/>
      <c r="AC299" s="959"/>
      <c r="AD299" s="959"/>
      <c r="AE299" s="959"/>
      <c r="AF299" s="959"/>
      <c r="AG299" s="959"/>
      <c r="AH299" s="959"/>
      <c r="AI299" s="959"/>
      <c r="AJ299" s="959"/>
      <c r="AK299" s="959"/>
      <c r="AL299" s="959"/>
      <c r="AM299" s="959"/>
      <c r="AN299" s="959"/>
      <c r="AO299" s="959"/>
      <c r="AP299" s="959"/>
      <c r="AQ299" s="959"/>
    </row>
    <row r="300" spans="2:43" s="18" customFormat="1">
      <c r="B300" s="16"/>
      <c r="C300" s="16"/>
      <c r="D300" s="17"/>
      <c r="E300" s="16"/>
      <c r="F300" s="16"/>
      <c r="G300" s="16"/>
      <c r="H300" s="16"/>
      <c r="I300" s="19"/>
      <c r="J300" s="20"/>
      <c r="K300" s="21"/>
      <c r="L300" s="22"/>
      <c r="M300" s="23"/>
      <c r="N300" s="24"/>
      <c r="O300" s="44"/>
      <c r="P300" s="16"/>
      <c r="S300" s="959"/>
      <c r="T300" s="959"/>
      <c r="U300" s="959"/>
      <c r="V300" s="959"/>
      <c r="W300" s="959"/>
      <c r="X300" s="959"/>
      <c r="Y300" s="959"/>
      <c r="Z300" s="959"/>
      <c r="AA300" s="959"/>
      <c r="AB300" s="959"/>
      <c r="AC300" s="959"/>
      <c r="AD300" s="959"/>
      <c r="AE300" s="959"/>
      <c r="AF300" s="959"/>
      <c r="AG300" s="959"/>
      <c r="AH300" s="959"/>
      <c r="AI300" s="959"/>
      <c r="AJ300" s="959"/>
      <c r="AK300" s="959"/>
      <c r="AL300" s="959"/>
      <c r="AM300" s="959"/>
      <c r="AN300" s="959"/>
      <c r="AO300" s="959"/>
      <c r="AP300" s="959"/>
      <c r="AQ300" s="959"/>
    </row>
    <row r="301" spans="2:43" s="18" customFormat="1">
      <c r="B301" s="16"/>
      <c r="C301" s="16"/>
      <c r="D301" s="17"/>
      <c r="E301" s="16"/>
      <c r="F301" s="16"/>
      <c r="G301" s="16"/>
      <c r="H301" s="16"/>
      <c r="I301" s="19"/>
      <c r="J301" s="20"/>
      <c r="K301" s="21"/>
      <c r="L301" s="22"/>
      <c r="M301" s="23"/>
      <c r="N301" s="24"/>
      <c r="O301" s="44"/>
      <c r="P301" s="16"/>
      <c r="S301" s="959"/>
      <c r="T301" s="959"/>
      <c r="U301" s="959"/>
      <c r="V301" s="959"/>
      <c r="W301" s="959"/>
      <c r="X301" s="959"/>
      <c r="Y301" s="959"/>
      <c r="Z301" s="959"/>
      <c r="AA301" s="959"/>
      <c r="AB301" s="959"/>
      <c r="AC301" s="959"/>
      <c r="AD301" s="959"/>
      <c r="AE301" s="959"/>
      <c r="AF301" s="959"/>
      <c r="AG301" s="959"/>
      <c r="AH301" s="959"/>
      <c r="AI301" s="959"/>
      <c r="AJ301" s="959"/>
      <c r="AK301" s="959"/>
      <c r="AL301" s="959"/>
      <c r="AM301" s="959"/>
      <c r="AN301" s="959"/>
      <c r="AO301" s="959"/>
      <c r="AP301" s="959"/>
      <c r="AQ301" s="959"/>
    </row>
    <row r="302" spans="2:43" s="18" customFormat="1">
      <c r="B302" s="16"/>
      <c r="C302" s="16"/>
      <c r="D302" s="17"/>
      <c r="E302" s="16"/>
      <c r="F302" s="16"/>
      <c r="G302" s="16"/>
      <c r="H302" s="16"/>
      <c r="I302" s="19"/>
      <c r="J302" s="20"/>
      <c r="K302" s="21"/>
      <c r="L302" s="22"/>
      <c r="M302" s="23"/>
      <c r="N302" s="24"/>
      <c r="O302" s="44"/>
      <c r="P302" s="16"/>
      <c r="S302" s="959"/>
      <c r="T302" s="959"/>
      <c r="U302" s="959"/>
      <c r="V302" s="959"/>
      <c r="W302" s="959"/>
      <c r="X302" s="959"/>
      <c r="Y302" s="959"/>
      <c r="Z302" s="959"/>
      <c r="AA302" s="959"/>
      <c r="AB302" s="959"/>
      <c r="AC302" s="959"/>
      <c r="AD302" s="959"/>
      <c r="AE302" s="959"/>
      <c r="AF302" s="959"/>
      <c r="AG302" s="959"/>
      <c r="AH302" s="959"/>
      <c r="AI302" s="959"/>
      <c r="AJ302" s="959"/>
      <c r="AK302" s="959"/>
      <c r="AL302" s="959"/>
      <c r="AM302" s="959"/>
      <c r="AN302" s="959"/>
      <c r="AO302" s="959"/>
      <c r="AP302" s="959"/>
      <c r="AQ302" s="959"/>
    </row>
    <row r="303" spans="2:43" s="18" customFormat="1">
      <c r="B303" s="16"/>
      <c r="C303" s="16"/>
      <c r="D303" s="17"/>
      <c r="E303" s="16"/>
      <c r="F303" s="16"/>
      <c r="G303" s="16"/>
      <c r="H303" s="16"/>
      <c r="I303" s="19"/>
      <c r="J303" s="20"/>
      <c r="K303" s="21"/>
      <c r="L303" s="22"/>
      <c r="M303" s="23"/>
      <c r="N303" s="24"/>
      <c r="O303" s="44"/>
      <c r="P303" s="16"/>
      <c r="S303" s="959"/>
      <c r="T303" s="959"/>
      <c r="U303" s="959"/>
      <c r="V303" s="959"/>
      <c r="W303" s="959"/>
      <c r="X303" s="959"/>
      <c r="Y303" s="959"/>
      <c r="Z303" s="959"/>
      <c r="AA303" s="959"/>
      <c r="AB303" s="959"/>
      <c r="AC303" s="959"/>
      <c r="AD303" s="959"/>
      <c r="AE303" s="959"/>
      <c r="AF303" s="959"/>
      <c r="AG303" s="959"/>
      <c r="AH303" s="959"/>
      <c r="AI303" s="959"/>
      <c r="AJ303" s="959"/>
      <c r="AK303" s="959"/>
      <c r="AL303" s="959"/>
      <c r="AM303" s="959"/>
      <c r="AN303" s="959"/>
      <c r="AO303" s="959"/>
      <c r="AP303" s="959"/>
      <c r="AQ303" s="959"/>
    </row>
    <row r="304" spans="2:43" s="18" customFormat="1">
      <c r="B304" s="16"/>
      <c r="C304" s="16"/>
      <c r="D304" s="17"/>
      <c r="E304" s="16"/>
      <c r="F304" s="16"/>
      <c r="G304" s="16"/>
      <c r="H304" s="16"/>
      <c r="I304" s="19"/>
      <c r="J304" s="20"/>
      <c r="K304" s="21"/>
      <c r="L304" s="22"/>
      <c r="M304" s="23"/>
      <c r="N304" s="24"/>
      <c r="O304" s="44"/>
      <c r="P304" s="16"/>
      <c r="S304" s="959"/>
      <c r="T304" s="959"/>
      <c r="U304" s="959"/>
      <c r="V304" s="959"/>
      <c r="W304" s="959"/>
      <c r="X304" s="959"/>
      <c r="Y304" s="959"/>
      <c r="Z304" s="959"/>
      <c r="AA304" s="959"/>
      <c r="AB304" s="959"/>
      <c r="AC304" s="959"/>
      <c r="AD304" s="959"/>
      <c r="AE304" s="959"/>
      <c r="AF304" s="959"/>
      <c r="AG304" s="959"/>
      <c r="AH304" s="959"/>
      <c r="AI304" s="959"/>
      <c r="AJ304" s="959"/>
      <c r="AK304" s="959"/>
      <c r="AL304" s="959"/>
      <c r="AM304" s="959"/>
      <c r="AN304" s="959"/>
      <c r="AO304" s="959"/>
      <c r="AP304" s="959"/>
      <c r="AQ304" s="959"/>
    </row>
    <row r="305" spans="2:43" s="18" customFormat="1">
      <c r="B305" s="16"/>
      <c r="C305" s="16"/>
      <c r="D305" s="17"/>
      <c r="E305" s="16"/>
      <c r="F305" s="16"/>
      <c r="G305" s="16"/>
      <c r="H305" s="16"/>
      <c r="I305" s="19"/>
      <c r="J305" s="20"/>
      <c r="K305" s="21"/>
      <c r="L305" s="22"/>
      <c r="M305" s="23"/>
      <c r="N305" s="24"/>
      <c r="O305" s="44"/>
      <c r="P305" s="16"/>
      <c r="S305" s="959"/>
      <c r="T305" s="959"/>
      <c r="U305" s="959"/>
      <c r="V305" s="959"/>
      <c r="W305" s="959"/>
      <c r="X305" s="959"/>
      <c r="Y305" s="959"/>
      <c r="Z305" s="959"/>
      <c r="AA305" s="959"/>
      <c r="AB305" s="959"/>
      <c r="AC305" s="959"/>
      <c r="AD305" s="959"/>
      <c r="AE305" s="959"/>
      <c r="AF305" s="959"/>
      <c r="AG305" s="959"/>
      <c r="AH305" s="959"/>
      <c r="AI305" s="959"/>
      <c r="AJ305" s="959"/>
      <c r="AK305" s="959"/>
      <c r="AL305" s="959"/>
      <c r="AM305" s="959"/>
      <c r="AN305" s="959"/>
      <c r="AO305" s="959"/>
      <c r="AP305" s="959"/>
      <c r="AQ305" s="959"/>
    </row>
    <row r="306" spans="2:43" s="18" customFormat="1">
      <c r="B306" s="16"/>
      <c r="C306" s="16"/>
      <c r="D306" s="17"/>
      <c r="E306" s="16"/>
      <c r="F306" s="16"/>
      <c r="G306" s="16"/>
      <c r="H306" s="16"/>
      <c r="I306" s="19"/>
      <c r="J306" s="20"/>
      <c r="K306" s="21"/>
      <c r="L306" s="22"/>
      <c r="M306" s="23"/>
      <c r="N306" s="24"/>
      <c r="O306" s="44"/>
      <c r="P306" s="16"/>
      <c r="S306" s="959"/>
      <c r="T306" s="959"/>
      <c r="U306" s="959"/>
      <c r="V306" s="959"/>
      <c r="W306" s="959"/>
      <c r="X306" s="959"/>
      <c r="Y306" s="959"/>
      <c r="Z306" s="959"/>
      <c r="AA306" s="959"/>
      <c r="AB306" s="959"/>
      <c r="AC306" s="959"/>
      <c r="AD306" s="959"/>
      <c r="AE306" s="959"/>
      <c r="AF306" s="959"/>
      <c r="AG306" s="959"/>
      <c r="AH306" s="959"/>
      <c r="AI306" s="959"/>
      <c r="AJ306" s="959"/>
      <c r="AK306" s="959"/>
      <c r="AL306" s="959"/>
      <c r="AM306" s="959"/>
      <c r="AN306" s="959"/>
      <c r="AO306" s="959"/>
      <c r="AP306" s="959"/>
      <c r="AQ306" s="959"/>
    </row>
    <row r="307" spans="2:43" s="18" customFormat="1">
      <c r="B307" s="16"/>
      <c r="C307" s="16"/>
      <c r="D307" s="17"/>
      <c r="E307" s="16"/>
      <c r="F307" s="16"/>
      <c r="G307" s="16"/>
      <c r="H307" s="16"/>
      <c r="I307" s="19"/>
      <c r="J307" s="20"/>
      <c r="K307" s="21"/>
      <c r="L307" s="22"/>
      <c r="M307" s="23"/>
      <c r="N307" s="24"/>
      <c r="O307" s="44"/>
      <c r="P307" s="16"/>
      <c r="S307" s="959"/>
      <c r="T307" s="959"/>
      <c r="U307" s="959"/>
      <c r="V307" s="959"/>
      <c r="W307" s="959"/>
      <c r="X307" s="959"/>
      <c r="Y307" s="959"/>
      <c r="Z307" s="959"/>
      <c r="AA307" s="959"/>
      <c r="AB307" s="959"/>
      <c r="AC307" s="959"/>
      <c r="AD307" s="959"/>
      <c r="AE307" s="959"/>
      <c r="AF307" s="959"/>
      <c r="AG307" s="959"/>
      <c r="AH307" s="959"/>
      <c r="AI307" s="959"/>
      <c r="AJ307" s="959"/>
      <c r="AK307" s="959"/>
      <c r="AL307" s="959"/>
      <c r="AM307" s="959"/>
      <c r="AN307" s="959"/>
      <c r="AO307" s="959"/>
      <c r="AP307" s="959"/>
      <c r="AQ307" s="959"/>
    </row>
    <row r="308" spans="2:43" s="18" customFormat="1">
      <c r="B308" s="16"/>
      <c r="C308" s="16"/>
      <c r="D308" s="17"/>
      <c r="E308" s="16"/>
      <c r="F308" s="16"/>
      <c r="G308" s="16"/>
      <c r="H308" s="16"/>
      <c r="I308" s="19"/>
      <c r="J308" s="20"/>
      <c r="K308" s="21"/>
      <c r="L308" s="22"/>
      <c r="M308" s="23"/>
      <c r="N308" s="24"/>
      <c r="O308" s="44"/>
      <c r="P308" s="16"/>
      <c r="S308" s="959"/>
      <c r="T308" s="959"/>
      <c r="U308" s="959"/>
      <c r="V308" s="959"/>
      <c r="W308" s="959"/>
      <c r="X308" s="959"/>
      <c r="Y308" s="959"/>
      <c r="Z308" s="959"/>
      <c r="AA308" s="959"/>
      <c r="AB308" s="959"/>
      <c r="AC308" s="959"/>
      <c r="AD308" s="959"/>
      <c r="AE308" s="959"/>
      <c r="AF308" s="959"/>
      <c r="AG308" s="959"/>
      <c r="AH308" s="959"/>
      <c r="AI308" s="959"/>
      <c r="AJ308" s="959"/>
      <c r="AK308" s="959"/>
      <c r="AL308" s="959"/>
      <c r="AM308" s="959"/>
      <c r="AN308" s="959"/>
      <c r="AO308" s="959"/>
      <c r="AP308" s="959"/>
      <c r="AQ308" s="959"/>
    </row>
    <row r="309" spans="2:43" s="18" customFormat="1">
      <c r="B309" s="16"/>
      <c r="C309" s="16"/>
      <c r="D309" s="17"/>
      <c r="E309" s="16"/>
      <c r="F309" s="16"/>
      <c r="G309" s="16"/>
      <c r="H309" s="16"/>
      <c r="I309" s="19"/>
      <c r="J309" s="20"/>
      <c r="K309" s="21"/>
      <c r="L309" s="22"/>
      <c r="M309" s="23"/>
      <c r="N309" s="24"/>
      <c r="O309" s="44"/>
      <c r="P309" s="16"/>
      <c r="S309" s="959"/>
      <c r="T309" s="959"/>
      <c r="U309" s="959"/>
      <c r="V309" s="959"/>
      <c r="W309" s="959"/>
      <c r="X309" s="959"/>
      <c r="Y309" s="959"/>
      <c r="Z309" s="959"/>
      <c r="AA309" s="959"/>
      <c r="AB309" s="959"/>
      <c r="AC309" s="959"/>
      <c r="AD309" s="959"/>
      <c r="AE309" s="959"/>
      <c r="AF309" s="959"/>
      <c r="AG309" s="959"/>
      <c r="AH309" s="959"/>
      <c r="AI309" s="959"/>
      <c r="AJ309" s="959"/>
      <c r="AK309" s="959"/>
      <c r="AL309" s="959"/>
      <c r="AM309" s="959"/>
      <c r="AN309" s="959"/>
      <c r="AO309" s="959"/>
      <c r="AP309" s="959"/>
      <c r="AQ309" s="959"/>
    </row>
    <row r="310" spans="2:43" s="18" customFormat="1">
      <c r="B310" s="16"/>
      <c r="C310" s="16"/>
      <c r="D310" s="17"/>
      <c r="E310" s="16"/>
      <c r="F310" s="16"/>
      <c r="G310" s="16"/>
      <c r="H310" s="16"/>
      <c r="I310" s="19"/>
      <c r="J310" s="20"/>
      <c r="K310" s="21"/>
      <c r="L310" s="22"/>
      <c r="M310" s="23"/>
      <c r="N310" s="24"/>
      <c r="O310" s="44"/>
      <c r="P310" s="16"/>
      <c r="S310" s="959"/>
      <c r="T310" s="959"/>
      <c r="U310" s="959"/>
      <c r="V310" s="959"/>
      <c r="W310" s="959"/>
      <c r="X310" s="959"/>
      <c r="Y310" s="959"/>
      <c r="Z310" s="959"/>
      <c r="AA310" s="959"/>
      <c r="AB310" s="959"/>
      <c r="AC310" s="959"/>
      <c r="AD310" s="959"/>
      <c r="AE310" s="959"/>
      <c r="AF310" s="959"/>
      <c r="AG310" s="959"/>
      <c r="AH310" s="959"/>
      <c r="AI310" s="959"/>
      <c r="AJ310" s="959"/>
      <c r="AK310" s="959"/>
      <c r="AL310" s="959"/>
      <c r="AM310" s="959"/>
      <c r="AN310" s="959"/>
      <c r="AO310" s="959"/>
      <c r="AP310" s="959"/>
      <c r="AQ310" s="959"/>
    </row>
    <row r="311" spans="2:43" s="18" customFormat="1">
      <c r="B311" s="16"/>
      <c r="C311" s="16"/>
      <c r="D311" s="17"/>
      <c r="E311" s="16"/>
      <c r="F311" s="16"/>
      <c r="G311" s="16"/>
      <c r="H311" s="16"/>
      <c r="I311" s="19"/>
      <c r="J311" s="20"/>
      <c r="K311" s="21"/>
      <c r="L311" s="22"/>
      <c r="M311" s="23"/>
      <c r="N311" s="24"/>
      <c r="O311" s="44"/>
      <c r="P311" s="16"/>
      <c r="S311" s="959"/>
      <c r="T311" s="959"/>
      <c r="U311" s="959"/>
      <c r="V311" s="959"/>
      <c r="W311" s="959"/>
      <c r="X311" s="959"/>
      <c r="Y311" s="959"/>
      <c r="Z311" s="959"/>
      <c r="AA311" s="959"/>
      <c r="AB311" s="959"/>
      <c r="AC311" s="959"/>
      <c r="AD311" s="959"/>
      <c r="AE311" s="959"/>
      <c r="AF311" s="959"/>
      <c r="AG311" s="959"/>
      <c r="AH311" s="959"/>
      <c r="AI311" s="959"/>
      <c r="AJ311" s="959"/>
      <c r="AK311" s="959"/>
      <c r="AL311" s="959"/>
      <c r="AM311" s="959"/>
      <c r="AN311" s="959"/>
      <c r="AO311" s="959"/>
      <c r="AP311" s="959"/>
      <c r="AQ311" s="959"/>
    </row>
    <row r="312" spans="2:43" s="18" customFormat="1">
      <c r="B312" s="16"/>
      <c r="C312" s="16"/>
      <c r="D312" s="17"/>
      <c r="E312" s="16"/>
      <c r="F312" s="16"/>
      <c r="G312" s="16"/>
      <c r="H312" s="16"/>
      <c r="I312" s="19"/>
      <c r="J312" s="20"/>
      <c r="K312" s="21"/>
      <c r="L312" s="22"/>
      <c r="M312" s="23"/>
      <c r="N312" s="24"/>
      <c r="O312" s="44"/>
      <c r="P312" s="16"/>
      <c r="S312" s="959"/>
      <c r="T312" s="959"/>
      <c r="U312" s="959"/>
      <c r="V312" s="959"/>
      <c r="W312" s="959"/>
      <c r="X312" s="959"/>
      <c r="Y312" s="959"/>
      <c r="Z312" s="959"/>
      <c r="AA312" s="959"/>
      <c r="AB312" s="959"/>
      <c r="AC312" s="959"/>
      <c r="AD312" s="959"/>
      <c r="AE312" s="959"/>
      <c r="AF312" s="959"/>
      <c r="AG312" s="959"/>
      <c r="AH312" s="959"/>
      <c r="AI312" s="959"/>
      <c r="AJ312" s="959"/>
      <c r="AK312" s="959"/>
      <c r="AL312" s="959"/>
      <c r="AM312" s="959"/>
      <c r="AN312" s="959"/>
      <c r="AO312" s="959"/>
      <c r="AP312" s="959"/>
      <c r="AQ312" s="959"/>
    </row>
    <row r="313" spans="2:43" s="18" customFormat="1">
      <c r="B313" s="16"/>
      <c r="C313" s="16"/>
      <c r="D313" s="17"/>
      <c r="E313" s="16"/>
      <c r="F313" s="16"/>
      <c r="G313" s="16"/>
      <c r="H313" s="16"/>
      <c r="I313" s="19"/>
      <c r="J313" s="20"/>
      <c r="K313" s="21"/>
      <c r="L313" s="22"/>
      <c r="M313" s="23"/>
      <c r="N313" s="24"/>
      <c r="O313" s="44"/>
      <c r="P313" s="16"/>
      <c r="S313" s="959"/>
      <c r="T313" s="959"/>
      <c r="U313" s="959"/>
      <c r="V313" s="959"/>
      <c r="W313" s="959"/>
      <c r="X313" s="959"/>
      <c r="Y313" s="959"/>
      <c r="Z313" s="959"/>
      <c r="AA313" s="959"/>
      <c r="AB313" s="959"/>
      <c r="AC313" s="959"/>
      <c r="AD313" s="959"/>
      <c r="AE313" s="959"/>
      <c r="AF313" s="959"/>
      <c r="AG313" s="959"/>
      <c r="AH313" s="959"/>
      <c r="AI313" s="959"/>
      <c r="AJ313" s="959"/>
      <c r="AK313" s="959"/>
      <c r="AL313" s="959"/>
      <c r="AM313" s="959"/>
      <c r="AN313" s="959"/>
      <c r="AO313" s="959"/>
      <c r="AP313" s="959"/>
      <c r="AQ313" s="959"/>
    </row>
    <row r="314" spans="2:43" s="18" customFormat="1">
      <c r="B314" s="16"/>
      <c r="C314" s="16"/>
      <c r="D314" s="17"/>
      <c r="E314" s="16"/>
      <c r="F314" s="16"/>
      <c r="G314" s="16"/>
      <c r="H314" s="16"/>
      <c r="I314" s="19"/>
      <c r="J314" s="20"/>
      <c r="K314" s="21"/>
      <c r="L314" s="22"/>
      <c r="M314" s="23"/>
      <c r="N314" s="24"/>
      <c r="O314" s="44"/>
      <c r="P314" s="16"/>
      <c r="S314" s="959"/>
      <c r="T314" s="959"/>
      <c r="U314" s="959"/>
      <c r="V314" s="959"/>
      <c r="W314" s="959"/>
      <c r="X314" s="959"/>
      <c r="Y314" s="959"/>
      <c r="Z314" s="959"/>
      <c r="AA314" s="959"/>
      <c r="AB314" s="959"/>
      <c r="AC314" s="959"/>
      <c r="AD314" s="959"/>
      <c r="AE314" s="959"/>
      <c r="AF314" s="959"/>
      <c r="AG314" s="959"/>
      <c r="AH314" s="959"/>
      <c r="AI314" s="959"/>
      <c r="AJ314" s="959"/>
      <c r="AK314" s="959"/>
      <c r="AL314" s="959"/>
      <c r="AM314" s="959"/>
      <c r="AN314" s="959"/>
      <c r="AO314" s="959"/>
      <c r="AP314" s="959"/>
      <c r="AQ314" s="959"/>
    </row>
    <row r="315" spans="2:43" s="18" customFormat="1">
      <c r="B315" s="16"/>
      <c r="C315" s="16"/>
      <c r="D315" s="17"/>
      <c r="E315" s="16"/>
      <c r="F315" s="16"/>
      <c r="G315" s="16"/>
      <c r="H315" s="16"/>
      <c r="I315" s="19"/>
      <c r="J315" s="20"/>
      <c r="K315" s="21"/>
      <c r="L315" s="22"/>
      <c r="M315" s="23"/>
      <c r="N315" s="24"/>
      <c r="O315" s="44"/>
      <c r="P315" s="16"/>
      <c r="S315" s="959"/>
      <c r="T315" s="959"/>
      <c r="U315" s="959"/>
      <c r="V315" s="959"/>
      <c r="W315" s="959"/>
      <c r="X315" s="959"/>
      <c r="Y315" s="959"/>
      <c r="Z315" s="959"/>
      <c r="AA315" s="959"/>
      <c r="AB315" s="959"/>
      <c r="AC315" s="959"/>
      <c r="AD315" s="959"/>
      <c r="AE315" s="959"/>
      <c r="AF315" s="959"/>
      <c r="AG315" s="959"/>
      <c r="AH315" s="959"/>
      <c r="AI315" s="959"/>
      <c r="AJ315" s="959"/>
      <c r="AK315" s="959"/>
      <c r="AL315" s="959"/>
      <c r="AM315" s="959"/>
      <c r="AN315" s="959"/>
      <c r="AO315" s="959"/>
      <c r="AP315" s="959"/>
      <c r="AQ315" s="959"/>
    </row>
    <row r="316" spans="2:43" s="18" customFormat="1">
      <c r="B316" s="16"/>
      <c r="C316" s="16"/>
      <c r="D316" s="17"/>
      <c r="E316" s="16"/>
      <c r="F316" s="16"/>
      <c r="G316" s="16"/>
      <c r="H316" s="16"/>
      <c r="I316" s="19"/>
      <c r="J316" s="20"/>
      <c r="K316" s="21"/>
      <c r="L316" s="22"/>
      <c r="M316" s="23"/>
      <c r="N316" s="24"/>
      <c r="O316" s="44"/>
      <c r="P316" s="16"/>
      <c r="S316" s="959"/>
      <c r="T316" s="959"/>
      <c r="U316" s="959"/>
      <c r="V316" s="959"/>
      <c r="W316" s="959"/>
      <c r="X316" s="959"/>
      <c r="Y316" s="959"/>
      <c r="Z316" s="959"/>
      <c r="AA316" s="959"/>
      <c r="AB316" s="959"/>
      <c r="AC316" s="959"/>
      <c r="AD316" s="959"/>
      <c r="AE316" s="959"/>
      <c r="AF316" s="959"/>
      <c r="AG316" s="959"/>
      <c r="AH316" s="959"/>
      <c r="AI316" s="959"/>
      <c r="AJ316" s="959"/>
      <c r="AK316" s="959"/>
      <c r="AL316" s="959"/>
      <c r="AM316" s="959"/>
      <c r="AN316" s="959"/>
      <c r="AO316" s="959"/>
      <c r="AP316" s="959"/>
      <c r="AQ316" s="959"/>
    </row>
    <row r="317" spans="2:43" s="18" customFormat="1">
      <c r="B317" s="16"/>
      <c r="C317" s="16"/>
      <c r="D317" s="17"/>
      <c r="E317" s="16"/>
      <c r="F317" s="16"/>
      <c r="G317" s="16"/>
      <c r="H317" s="16"/>
      <c r="I317" s="19"/>
      <c r="J317" s="20"/>
      <c r="K317" s="21"/>
      <c r="L317" s="22"/>
      <c r="M317" s="23"/>
      <c r="N317" s="24"/>
      <c r="O317" s="44"/>
      <c r="P317" s="16"/>
      <c r="S317" s="959"/>
      <c r="T317" s="959"/>
      <c r="U317" s="959"/>
      <c r="V317" s="959"/>
      <c r="W317" s="959"/>
      <c r="X317" s="959"/>
      <c r="Y317" s="959"/>
      <c r="Z317" s="959"/>
      <c r="AA317" s="959"/>
      <c r="AB317" s="959"/>
      <c r="AC317" s="959"/>
      <c r="AD317" s="959"/>
      <c r="AE317" s="959"/>
      <c r="AF317" s="959"/>
      <c r="AG317" s="959"/>
      <c r="AH317" s="959"/>
      <c r="AI317" s="959"/>
      <c r="AJ317" s="959"/>
      <c r="AK317" s="959"/>
      <c r="AL317" s="959"/>
      <c r="AM317" s="959"/>
      <c r="AN317" s="959"/>
      <c r="AO317" s="959"/>
      <c r="AP317" s="959"/>
      <c r="AQ317" s="959"/>
    </row>
    <row r="318" spans="2:43" s="18" customFormat="1">
      <c r="B318" s="16"/>
      <c r="C318" s="16"/>
      <c r="D318" s="17"/>
      <c r="E318" s="16"/>
      <c r="F318" s="16"/>
      <c r="G318" s="16"/>
      <c r="H318" s="16"/>
      <c r="I318" s="19"/>
      <c r="J318" s="20"/>
      <c r="K318" s="21"/>
      <c r="L318" s="22"/>
      <c r="M318" s="23"/>
      <c r="N318" s="24"/>
      <c r="O318" s="44"/>
      <c r="P318" s="16"/>
      <c r="S318" s="959"/>
      <c r="T318" s="959"/>
      <c r="U318" s="959"/>
      <c r="V318" s="959"/>
      <c r="W318" s="959"/>
      <c r="X318" s="959"/>
      <c r="Y318" s="959"/>
      <c r="Z318" s="959"/>
      <c r="AA318" s="959"/>
      <c r="AB318" s="959"/>
      <c r="AC318" s="959"/>
      <c r="AD318" s="959"/>
      <c r="AE318" s="959"/>
      <c r="AF318" s="959"/>
      <c r="AG318" s="959"/>
      <c r="AH318" s="959"/>
      <c r="AI318" s="959"/>
      <c r="AJ318" s="959"/>
      <c r="AK318" s="959"/>
      <c r="AL318" s="959"/>
      <c r="AM318" s="959"/>
      <c r="AN318" s="959"/>
      <c r="AO318" s="959"/>
      <c r="AP318" s="959"/>
      <c r="AQ318" s="959"/>
    </row>
    <row r="319" spans="2:43" s="18" customFormat="1">
      <c r="B319" s="16"/>
      <c r="C319" s="16"/>
      <c r="D319" s="17"/>
      <c r="E319" s="16"/>
      <c r="F319" s="16"/>
      <c r="G319" s="16"/>
      <c r="H319" s="16"/>
      <c r="I319" s="19"/>
      <c r="J319" s="20"/>
      <c r="K319" s="21"/>
      <c r="L319" s="22"/>
      <c r="M319" s="23"/>
      <c r="N319" s="24"/>
      <c r="O319" s="44"/>
      <c r="P319" s="16"/>
      <c r="S319" s="959"/>
      <c r="T319" s="959"/>
      <c r="U319" s="959"/>
      <c r="V319" s="959"/>
      <c r="W319" s="959"/>
      <c r="X319" s="959"/>
      <c r="Y319" s="959"/>
      <c r="Z319" s="959"/>
      <c r="AA319" s="959"/>
      <c r="AB319" s="959"/>
      <c r="AC319" s="959"/>
      <c r="AD319" s="959"/>
      <c r="AE319" s="959"/>
      <c r="AF319" s="959"/>
      <c r="AG319" s="959"/>
      <c r="AH319" s="959"/>
      <c r="AI319" s="959"/>
      <c r="AJ319" s="959"/>
      <c r="AK319" s="959"/>
      <c r="AL319" s="959"/>
      <c r="AM319" s="959"/>
      <c r="AN319" s="959"/>
      <c r="AO319" s="959"/>
      <c r="AP319" s="959"/>
      <c r="AQ319" s="959"/>
    </row>
    <row r="320" spans="2:43" s="18" customFormat="1">
      <c r="B320" s="16"/>
      <c r="C320" s="16"/>
      <c r="D320" s="17"/>
      <c r="E320" s="16"/>
      <c r="F320" s="16"/>
      <c r="G320" s="16"/>
      <c r="H320" s="16"/>
      <c r="I320" s="19"/>
      <c r="J320" s="20"/>
      <c r="K320" s="21"/>
      <c r="L320" s="22"/>
      <c r="M320" s="23"/>
      <c r="N320" s="24"/>
      <c r="O320" s="44"/>
      <c r="P320" s="16"/>
      <c r="S320" s="959"/>
      <c r="T320" s="959"/>
      <c r="U320" s="959"/>
      <c r="V320" s="959"/>
      <c r="W320" s="959"/>
      <c r="X320" s="959"/>
      <c r="Y320" s="959"/>
      <c r="Z320" s="959"/>
      <c r="AA320" s="959"/>
      <c r="AB320" s="959"/>
      <c r="AC320" s="959"/>
      <c r="AD320" s="959"/>
      <c r="AE320" s="959"/>
      <c r="AF320" s="959"/>
      <c r="AG320" s="959"/>
      <c r="AH320" s="959"/>
      <c r="AI320" s="959"/>
      <c r="AJ320" s="959"/>
      <c r="AK320" s="959"/>
      <c r="AL320" s="959"/>
      <c r="AM320" s="959"/>
      <c r="AN320" s="959"/>
      <c r="AO320" s="959"/>
      <c r="AP320" s="959"/>
      <c r="AQ320" s="959"/>
    </row>
    <row r="321" spans="2:43" s="18" customFormat="1">
      <c r="B321" s="16"/>
      <c r="C321" s="16"/>
      <c r="D321" s="17"/>
      <c r="E321" s="16"/>
      <c r="F321" s="16"/>
      <c r="G321" s="16"/>
      <c r="H321" s="16"/>
      <c r="I321" s="19"/>
      <c r="J321" s="20"/>
      <c r="K321" s="21"/>
      <c r="L321" s="22"/>
      <c r="M321" s="23"/>
      <c r="N321" s="24"/>
      <c r="O321" s="44"/>
      <c r="P321" s="16"/>
      <c r="S321" s="959"/>
      <c r="T321" s="959"/>
      <c r="U321" s="959"/>
      <c r="V321" s="959"/>
      <c r="W321" s="959"/>
      <c r="X321" s="959"/>
      <c r="Y321" s="959"/>
      <c r="Z321" s="959"/>
      <c r="AA321" s="959"/>
      <c r="AB321" s="959"/>
      <c r="AC321" s="959"/>
      <c r="AD321" s="959"/>
      <c r="AE321" s="959"/>
      <c r="AF321" s="959"/>
      <c r="AG321" s="959"/>
      <c r="AH321" s="959"/>
      <c r="AI321" s="959"/>
      <c r="AJ321" s="959"/>
      <c r="AK321" s="959"/>
      <c r="AL321" s="959"/>
      <c r="AM321" s="959"/>
      <c r="AN321" s="959"/>
      <c r="AO321" s="959"/>
      <c r="AP321" s="959"/>
      <c r="AQ321" s="959"/>
    </row>
    <row r="322" spans="2:43" s="18" customFormat="1">
      <c r="B322" s="16"/>
      <c r="C322" s="16"/>
      <c r="D322" s="17"/>
      <c r="E322" s="16"/>
      <c r="F322" s="16"/>
      <c r="G322" s="16"/>
      <c r="H322" s="16"/>
      <c r="I322" s="19"/>
      <c r="J322" s="20"/>
      <c r="K322" s="21"/>
      <c r="L322" s="22"/>
      <c r="M322" s="23"/>
      <c r="N322" s="24"/>
      <c r="O322" s="44"/>
      <c r="P322" s="16"/>
      <c r="S322" s="959"/>
      <c r="T322" s="959"/>
      <c r="U322" s="959"/>
      <c r="V322" s="959"/>
      <c r="W322" s="959"/>
      <c r="X322" s="959"/>
      <c r="Y322" s="959"/>
      <c r="Z322" s="959"/>
      <c r="AA322" s="959"/>
      <c r="AB322" s="959"/>
      <c r="AC322" s="959"/>
      <c r="AD322" s="959"/>
      <c r="AE322" s="959"/>
      <c r="AF322" s="959"/>
      <c r="AG322" s="959"/>
      <c r="AH322" s="959"/>
      <c r="AI322" s="959"/>
      <c r="AJ322" s="959"/>
      <c r="AK322" s="959"/>
      <c r="AL322" s="959"/>
      <c r="AM322" s="959"/>
      <c r="AN322" s="959"/>
      <c r="AO322" s="959"/>
      <c r="AP322" s="959"/>
      <c r="AQ322" s="959"/>
    </row>
    <row r="323" spans="2:43" s="18" customFormat="1">
      <c r="B323" s="16"/>
      <c r="C323" s="16"/>
      <c r="D323" s="17"/>
      <c r="E323" s="16"/>
      <c r="F323" s="16"/>
      <c r="G323" s="16"/>
      <c r="H323" s="16"/>
      <c r="I323" s="19"/>
      <c r="J323" s="20"/>
      <c r="K323" s="21"/>
      <c r="L323" s="22"/>
      <c r="M323" s="23"/>
      <c r="N323" s="24"/>
      <c r="O323" s="44"/>
      <c r="P323" s="16"/>
      <c r="S323" s="959"/>
      <c r="T323" s="959"/>
      <c r="U323" s="959"/>
      <c r="V323" s="959"/>
      <c r="W323" s="959"/>
      <c r="X323" s="959"/>
      <c r="Y323" s="959"/>
      <c r="Z323" s="959"/>
      <c r="AA323" s="959"/>
      <c r="AB323" s="959"/>
      <c r="AC323" s="959"/>
      <c r="AD323" s="959"/>
      <c r="AE323" s="959"/>
      <c r="AF323" s="959"/>
      <c r="AG323" s="959"/>
      <c r="AH323" s="959"/>
      <c r="AI323" s="959"/>
      <c r="AJ323" s="959"/>
      <c r="AK323" s="959"/>
      <c r="AL323" s="959"/>
      <c r="AM323" s="959"/>
      <c r="AN323" s="959"/>
      <c r="AO323" s="959"/>
      <c r="AP323" s="959"/>
      <c r="AQ323" s="959"/>
    </row>
    <row r="324" spans="2:43" s="18" customFormat="1">
      <c r="B324" s="16"/>
      <c r="C324" s="16"/>
      <c r="D324" s="17"/>
      <c r="E324" s="16"/>
      <c r="F324" s="16"/>
      <c r="G324" s="16"/>
      <c r="H324" s="16"/>
      <c r="I324" s="19"/>
      <c r="J324" s="20"/>
      <c r="K324" s="21"/>
      <c r="L324" s="22"/>
      <c r="M324" s="23"/>
      <c r="N324" s="24"/>
      <c r="O324" s="44"/>
      <c r="P324" s="16"/>
      <c r="S324" s="959"/>
      <c r="T324" s="959"/>
      <c r="U324" s="959"/>
      <c r="V324" s="959"/>
      <c r="W324" s="959"/>
      <c r="X324" s="959"/>
      <c r="Y324" s="959"/>
      <c r="Z324" s="959"/>
      <c r="AA324" s="959"/>
      <c r="AB324" s="959"/>
      <c r="AC324" s="959"/>
      <c r="AD324" s="959"/>
      <c r="AE324" s="959"/>
      <c r="AF324" s="959"/>
      <c r="AG324" s="959"/>
      <c r="AH324" s="959"/>
      <c r="AI324" s="959"/>
      <c r="AJ324" s="959"/>
      <c r="AK324" s="959"/>
      <c r="AL324" s="959"/>
      <c r="AM324" s="959"/>
      <c r="AN324" s="959"/>
      <c r="AO324" s="959"/>
      <c r="AP324" s="959"/>
      <c r="AQ324" s="959"/>
    </row>
    <row r="325" spans="2:43" s="18" customFormat="1">
      <c r="B325" s="16"/>
      <c r="C325" s="16"/>
      <c r="D325" s="17"/>
      <c r="E325" s="16"/>
      <c r="F325" s="16"/>
      <c r="G325" s="16"/>
      <c r="H325" s="16"/>
      <c r="I325" s="19"/>
      <c r="J325" s="20"/>
      <c r="K325" s="21"/>
      <c r="L325" s="22"/>
      <c r="M325" s="23"/>
      <c r="N325" s="24"/>
      <c r="O325" s="44"/>
      <c r="P325" s="16"/>
      <c r="S325" s="959"/>
      <c r="T325" s="959"/>
      <c r="U325" s="959"/>
      <c r="V325" s="959"/>
      <c r="W325" s="959"/>
      <c r="X325" s="959"/>
      <c r="Y325" s="959"/>
      <c r="Z325" s="959"/>
      <c r="AA325" s="959"/>
      <c r="AB325" s="959"/>
      <c r="AC325" s="959"/>
      <c r="AD325" s="959"/>
      <c r="AE325" s="959"/>
      <c r="AF325" s="959"/>
      <c r="AG325" s="959"/>
      <c r="AH325" s="959"/>
      <c r="AI325" s="959"/>
      <c r="AJ325" s="959"/>
      <c r="AK325" s="959"/>
      <c r="AL325" s="959"/>
      <c r="AM325" s="959"/>
      <c r="AN325" s="959"/>
      <c r="AO325" s="959"/>
      <c r="AP325" s="959"/>
      <c r="AQ325" s="959"/>
    </row>
    <row r="326" spans="2:43" s="18" customFormat="1">
      <c r="B326" s="16"/>
      <c r="C326" s="16"/>
      <c r="D326" s="17"/>
      <c r="E326" s="16"/>
      <c r="F326" s="16"/>
      <c r="G326" s="16"/>
      <c r="H326" s="16"/>
      <c r="I326" s="19"/>
      <c r="J326" s="20"/>
      <c r="K326" s="21"/>
      <c r="L326" s="22"/>
      <c r="M326" s="23"/>
      <c r="N326" s="24"/>
      <c r="O326" s="44"/>
      <c r="P326" s="16"/>
      <c r="S326" s="959"/>
      <c r="T326" s="959"/>
      <c r="U326" s="959"/>
      <c r="V326" s="959"/>
      <c r="W326" s="959"/>
      <c r="X326" s="959"/>
      <c r="Y326" s="959"/>
      <c r="Z326" s="959"/>
      <c r="AA326" s="959"/>
      <c r="AB326" s="959"/>
      <c r="AC326" s="959"/>
      <c r="AD326" s="959"/>
      <c r="AE326" s="959"/>
      <c r="AF326" s="959"/>
      <c r="AG326" s="959"/>
      <c r="AH326" s="959"/>
      <c r="AI326" s="959"/>
      <c r="AJ326" s="959"/>
      <c r="AK326" s="959"/>
      <c r="AL326" s="959"/>
      <c r="AM326" s="959"/>
      <c r="AN326" s="959"/>
      <c r="AO326" s="959"/>
      <c r="AP326" s="959"/>
      <c r="AQ326" s="959"/>
    </row>
    <row r="327" spans="2:43" s="18" customFormat="1">
      <c r="B327" s="16"/>
      <c r="C327" s="16"/>
      <c r="D327" s="17"/>
      <c r="E327" s="16"/>
      <c r="F327" s="16"/>
      <c r="G327" s="16"/>
      <c r="H327" s="16"/>
      <c r="I327" s="19"/>
      <c r="J327" s="20"/>
      <c r="K327" s="21"/>
      <c r="L327" s="22"/>
      <c r="M327" s="23"/>
      <c r="N327" s="24"/>
      <c r="O327" s="44"/>
      <c r="P327" s="16"/>
      <c r="S327" s="959"/>
      <c r="T327" s="959"/>
      <c r="U327" s="959"/>
      <c r="V327" s="959"/>
      <c r="W327" s="959"/>
      <c r="X327" s="959"/>
      <c r="Y327" s="959"/>
      <c r="Z327" s="959"/>
      <c r="AA327" s="959"/>
      <c r="AB327" s="959"/>
      <c r="AC327" s="959"/>
      <c r="AD327" s="959"/>
      <c r="AE327" s="959"/>
      <c r="AF327" s="959"/>
      <c r="AG327" s="959"/>
      <c r="AH327" s="959"/>
      <c r="AI327" s="959"/>
      <c r="AJ327" s="959"/>
      <c r="AK327" s="959"/>
      <c r="AL327" s="959"/>
      <c r="AM327" s="959"/>
      <c r="AN327" s="959"/>
      <c r="AO327" s="959"/>
      <c r="AP327" s="959"/>
      <c r="AQ327" s="959"/>
    </row>
    <row r="328" spans="2:43" s="18" customFormat="1">
      <c r="B328" s="16"/>
      <c r="C328" s="16"/>
      <c r="D328" s="17"/>
      <c r="E328" s="16"/>
      <c r="F328" s="16"/>
      <c r="G328" s="16"/>
      <c r="H328" s="16"/>
      <c r="I328" s="19"/>
      <c r="J328" s="20"/>
      <c r="K328" s="21"/>
      <c r="L328" s="22"/>
      <c r="M328" s="23"/>
      <c r="N328" s="24"/>
      <c r="O328" s="44"/>
      <c r="P328" s="16"/>
      <c r="S328" s="959"/>
      <c r="T328" s="959"/>
      <c r="U328" s="959"/>
      <c r="V328" s="959"/>
      <c r="W328" s="959"/>
      <c r="X328" s="959"/>
      <c r="Y328" s="959"/>
      <c r="Z328" s="959"/>
      <c r="AA328" s="959"/>
      <c r="AB328" s="959"/>
      <c r="AC328" s="959"/>
      <c r="AD328" s="959"/>
      <c r="AE328" s="959"/>
      <c r="AF328" s="959"/>
      <c r="AG328" s="959"/>
      <c r="AH328" s="959"/>
      <c r="AI328" s="959"/>
      <c r="AJ328" s="959"/>
      <c r="AK328" s="959"/>
      <c r="AL328" s="959"/>
      <c r="AM328" s="959"/>
      <c r="AN328" s="959"/>
      <c r="AO328" s="959"/>
      <c r="AP328" s="959"/>
      <c r="AQ328" s="959"/>
    </row>
    <row r="329" spans="2:43" s="18" customFormat="1">
      <c r="B329" s="16"/>
      <c r="C329" s="16"/>
      <c r="D329" s="17"/>
      <c r="E329" s="16"/>
      <c r="F329" s="16"/>
      <c r="G329" s="16"/>
      <c r="H329" s="16"/>
      <c r="I329" s="19"/>
      <c r="J329" s="20"/>
      <c r="K329" s="21"/>
      <c r="L329" s="22"/>
      <c r="M329" s="23"/>
      <c r="N329" s="24"/>
      <c r="O329" s="44"/>
      <c r="P329" s="16"/>
      <c r="S329" s="959"/>
      <c r="T329" s="959"/>
      <c r="U329" s="959"/>
      <c r="V329" s="959"/>
      <c r="W329" s="959"/>
      <c r="X329" s="959"/>
      <c r="Y329" s="959"/>
      <c r="Z329" s="959"/>
      <c r="AA329" s="959"/>
      <c r="AB329" s="959"/>
      <c r="AC329" s="959"/>
      <c r="AD329" s="959"/>
      <c r="AE329" s="959"/>
      <c r="AF329" s="959"/>
      <c r="AG329" s="959"/>
      <c r="AH329" s="959"/>
      <c r="AI329" s="959"/>
      <c r="AJ329" s="959"/>
      <c r="AK329" s="959"/>
      <c r="AL329" s="959"/>
      <c r="AM329" s="959"/>
      <c r="AN329" s="959"/>
      <c r="AO329" s="959"/>
      <c r="AP329" s="959"/>
      <c r="AQ329" s="959"/>
    </row>
    <row r="330" spans="2:43" s="18" customFormat="1">
      <c r="B330" s="16"/>
      <c r="C330" s="16"/>
      <c r="D330" s="17"/>
      <c r="E330" s="16"/>
      <c r="F330" s="16"/>
      <c r="G330" s="16"/>
      <c r="H330" s="16"/>
      <c r="I330" s="19"/>
      <c r="J330" s="20"/>
      <c r="K330" s="21"/>
      <c r="L330" s="22"/>
      <c r="M330" s="23"/>
      <c r="N330" s="24"/>
      <c r="O330" s="44"/>
      <c r="P330" s="16"/>
      <c r="S330" s="959"/>
      <c r="T330" s="959"/>
      <c r="U330" s="959"/>
      <c r="V330" s="959"/>
      <c r="W330" s="959"/>
      <c r="X330" s="959"/>
      <c r="Y330" s="959"/>
      <c r="Z330" s="959"/>
      <c r="AA330" s="959"/>
      <c r="AB330" s="959"/>
      <c r="AC330" s="959"/>
      <c r="AD330" s="959"/>
      <c r="AE330" s="959"/>
      <c r="AF330" s="959"/>
      <c r="AG330" s="959"/>
      <c r="AH330" s="959"/>
      <c r="AI330" s="959"/>
      <c r="AJ330" s="959"/>
      <c r="AK330" s="959"/>
      <c r="AL330" s="959"/>
      <c r="AM330" s="959"/>
      <c r="AN330" s="959"/>
      <c r="AO330" s="959"/>
      <c r="AP330" s="959"/>
      <c r="AQ330" s="959"/>
    </row>
    <row r="331" spans="2:43" s="18" customFormat="1">
      <c r="B331" s="16"/>
      <c r="C331" s="16"/>
      <c r="D331" s="17"/>
      <c r="E331" s="16"/>
      <c r="F331" s="16"/>
      <c r="G331" s="16"/>
      <c r="H331" s="16"/>
      <c r="I331" s="19"/>
      <c r="J331" s="20"/>
      <c r="K331" s="21"/>
      <c r="L331" s="22"/>
      <c r="M331" s="23"/>
      <c r="N331" s="24"/>
      <c r="O331" s="44"/>
      <c r="P331" s="16"/>
      <c r="S331" s="959"/>
      <c r="T331" s="959"/>
      <c r="U331" s="959"/>
      <c r="V331" s="959"/>
      <c r="W331" s="959"/>
      <c r="X331" s="959"/>
      <c r="Y331" s="959"/>
      <c r="Z331" s="959"/>
      <c r="AA331" s="959"/>
      <c r="AB331" s="959"/>
      <c r="AC331" s="959"/>
      <c r="AD331" s="959"/>
      <c r="AE331" s="959"/>
      <c r="AF331" s="959"/>
      <c r="AG331" s="959"/>
      <c r="AH331" s="959"/>
      <c r="AI331" s="959"/>
      <c r="AJ331" s="959"/>
      <c r="AK331" s="959"/>
      <c r="AL331" s="959"/>
      <c r="AM331" s="959"/>
      <c r="AN331" s="959"/>
      <c r="AO331" s="959"/>
      <c r="AP331" s="959"/>
      <c r="AQ331" s="959"/>
    </row>
    <row r="332" spans="2:43" s="18" customFormat="1">
      <c r="B332" s="16"/>
      <c r="C332" s="16"/>
      <c r="D332" s="17"/>
      <c r="E332" s="16"/>
      <c r="F332" s="16"/>
      <c r="G332" s="16"/>
      <c r="H332" s="16"/>
      <c r="I332" s="19"/>
      <c r="J332" s="20"/>
      <c r="K332" s="21"/>
      <c r="L332" s="22"/>
      <c r="M332" s="23"/>
      <c r="N332" s="24"/>
      <c r="O332" s="44"/>
      <c r="P332" s="16"/>
      <c r="S332" s="959"/>
      <c r="T332" s="959"/>
      <c r="U332" s="959"/>
      <c r="V332" s="959"/>
      <c r="W332" s="959"/>
      <c r="X332" s="959"/>
      <c r="Y332" s="959"/>
      <c r="Z332" s="959"/>
      <c r="AA332" s="959"/>
      <c r="AB332" s="959"/>
      <c r="AC332" s="959"/>
      <c r="AD332" s="959"/>
      <c r="AE332" s="959"/>
      <c r="AF332" s="959"/>
      <c r="AG332" s="959"/>
      <c r="AH332" s="959"/>
      <c r="AI332" s="959"/>
      <c r="AJ332" s="959"/>
      <c r="AK332" s="959"/>
      <c r="AL332" s="959"/>
      <c r="AM332" s="959"/>
      <c r="AN332" s="959"/>
      <c r="AO332" s="959"/>
      <c r="AP332" s="959"/>
      <c r="AQ332" s="959"/>
    </row>
    <row r="333" spans="2:43" s="18" customFormat="1">
      <c r="B333" s="16"/>
      <c r="C333" s="16"/>
      <c r="D333" s="17"/>
      <c r="E333" s="16"/>
      <c r="F333" s="16"/>
      <c r="G333" s="16"/>
      <c r="H333" s="16"/>
      <c r="I333" s="19"/>
      <c r="J333" s="20"/>
      <c r="K333" s="21"/>
      <c r="L333" s="22"/>
      <c r="M333" s="23"/>
      <c r="N333" s="24"/>
      <c r="O333" s="44"/>
      <c r="P333" s="16"/>
      <c r="S333" s="959"/>
      <c r="T333" s="959"/>
      <c r="U333" s="959"/>
      <c r="V333" s="959"/>
      <c r="W333" s="959"/>
      <c r="X333" s="959"/>
      <c r="Y333" s="959"/>
      <c r="Z333" s="959"/>
      <c r="AA333" s="959"/>
      <c r="AB333" s="959"/>
      <c r="AC333" s="959"/>
      <c r="AD333" s="959"/>
      <c r="AE333" s="959"/>
      <c r="AF333" s="959"/>
      <c r="AG333" s="959"/>
      <c r="AH333" s="959"/>
      <c r="AI333" s="959"/>
      <c r="AJ333" s="959"/>
      <c r="AK333" s="959"/>
      <c r="AL333" s="959"/>
      <c r="AM333" s="959"/>
      <c r="AN333" s="959"/>
      <c r="AO333" s="959"/>
      <c r="AP333" s="959"/>
      <c r="AQ333" s="959"/>
    </row>
    <row r="334" spans="2:43" s="18" customFormat="1">
      <c r="B334" s="16"/>
      <c r="C334" s="16"/>
      <c r="D334" s="17"/>
      <c r="E334" s="16"/>
      <c r="F334" s="16"/>
      <c r="G334" s="16"/>
      <c r="H334" s="16"/>
      <c r="I334" s="19"/>
      <c r="J334" s="20"/>
      <c r="K334" s="21"/>
      <c r="L334" s="22"/>
      <c r="M334" s="23"/>
      <c r="N334" s="24"/>
      <c r="O334" s="44"/>
      <c r="P334" s="16"/>
      <c r="S334" s="959"/>
      <c r="T334" s="959"/>
      <c r="U334" s="959"/>
      <c r="V334" s="959"/>
      <c r="W334" s="959"/>
      <c r="X334" s="959"/>
      <c r="Y334" s="959"/>
      <c r="Z334" s="959"/>
      <c r="AA334" s="959"/>
      <c r="AB334" s="959"/>
      <c r="AC334" s="959"/>
      <c r="AD334" s="959"/>
      <c r="AE334" s="959"/>
      <c r="AF334" s="959"/>
      <c r="AG334" s="959"/>
      <c r="AH334" s="959"/>
      <c r="AI334" s="959"/>
      <c r="AJ334" s="959"/>
      <c r="AK334" s="959"/>
      <c r="AL334" s="959"/>
      <c r="AM334" s="959"/>
      <c r="AN334" s="959"/>
      <c r="AO334" s="959"/>
      <c r="AP334" s="959"/>
      <c r="AQ334" s="959"/>
    </row>
    <row r="335" spans="2:43" s="18" customFormat="1">
      <c r="B335" s="16"/>
      <c r="C335" s="16"/>
      <c r="D335" s="17"/>
      <c r="E335" s="16"/>
      <c r="F335" s="16"/>
      <c r="G335" s="16"/>
      <c r="H335" s="16"/>
      <c r="I335" s="19"/>
      <c r="J335" s="20"/>
      <c r="K335" s="21"/>
      <c r="L335" s="22"/>
      <c r="M335" s="23"/>
      <c r="N335" s="24"/>
      <c r="O335" s="44"/>
      <c r="P335" s="16"/>
      <c r="S335" s="959"/>
      <c r="T335" s="959"/>
      <c r="U335" s="959"/>
      <c r="V335" s="959"/>
      <c r="W335" s="959"/>
      <c r="X335" s="959"/>
      <c r="Y335" s="959"/>
      <c r="Z335" s="959"/>
      <c r="AA335" s="959"/>
      <c r="AB335" s="959"/>
      <c r="AC335" s="959"/>
      <c r="AD335" s="959"/>
      <c r="AE335" s="959"/>
      <c r="AF335" s="959"/>
      <c r="AG335" s="959"/>
      <c r="AH335" s="959"/>
      <c r="AI335" s="959"/>
      <c r="AJ335" s="959"/>
      <c r="AK335" s="959"/>
      <c r="AL335" s="959"/>
      <c r="AM335" s="959"/>
      <c r="AN335" s="959"/>
      <c r="AO335" s="959"/>
      <c r="AP335" s="959"/>
      <c r="AQ335" s="959"/>
    </row>
    <row r="336" spans="2:43" s="18" customFormat="1">
      <c r="B336" s="16"/>
      <c r="C336" s="16"/>
      <c r="D336" s="17"/>
      <c r="E336" s="16"/>
      <c r="F336" s="16"/>
      <c r="G336" s="16"/>
      <c r="H336" s="16"/>
      <c r="I336" s="19"/>
      <c r="J336" s="20"/>
      <c r="K336" s="21"/>
      <c r="L336" s="22"/>
      <c r="M336" s="23"/>
      <c r="N336" s="24"/>
      <c r="O336" s="44"/>
      <c r="P336" s="16"/>
      <c r="S336" s="959"/>
      <c r="T336" s="959"/>
      <c r="U336" s="959"/>
      <c r="V336" s="959"/>
      <c r="W336" s="959"/>
      <c r="X336" s="959"/>
      <c r="Y336" s="959"/>
      <c r="Z336" s="959"/>
      <c r="AA336" s="959"/>
      <c r="AB336" s="959"/>
      <c r="AC336" s="959"/>
      <c r="AD336" s="959"/>
      <c r="AE336" s="959"/>
      <c r="AF336" s="959"/>
      <c r="AG336" s="959"/>
      <c r="AH336" s="959"/>
      <c r="AI336" s="959"/>
      <c r="AJ336" s="959"/>
      <c r="AK336" s="959"/>
      <c r="AL336" s="959"/>
      <c r="AM336" s="959"/>
      <c r="AN336" s="959"/>
      <c r="AO336" s="959"/>
      <c r="AP336" s="959"/>
      <c r="AQ336" s="959"/>
    </row>
    <row r="337" spans="2:43" s="18" customFormat="1">
      <c r="B337" s="16"/>
      <c r="C337" s="16"/>
      <c r="D337" s="17"/>
      <c r="E337" s="16"/>
      <c r="F337" s="16"/>
      <c r="G337" s="16"/>
      <c r="H337" s="16"/>
      <c r="I337" s="19"/>
      <c r="J337" s="20"/>
      <c r="K337" s="21"/>
      <c r="L337" s="22"/>
      <c r="M337" s="23"/>
      <c r="N337" s="24"/>
      <c r="O337" s="44"/>
      <c r="P337" s="16"/>
      <c r="S337" s="959"/>
      <c r="T337" s="959"/>
      <c r="U337" s="959"/>
      <c r="V337" s="959"/>
      <c r="W337" s="959"/>
      <c r="X337" s="959"/>
      <c r="Y337" s="959"/>
      <c r="Z337" s="959"/>
      <c r="AA337" s="959"/>
      <c r="AB337" s="959"/>
      <c r="AC337" s="959"/>
      <c r="AD337" s="959"/>
      <c r="AE337" s="959"/>
      <c r="AF337" s="959"/>
      <c r="AG337" s="959"/>
      <c r="AH337" s="959"/>
      <c r="AI337" s="959"/>
      <c r="AJ337" s="959"/>
      <c r="AK337" s="959"/>
      <c r="AL337" s="959"/>
      <c r="AM337" s="959"/>
      <c r="AN337" s="959"/>
      <c r="AO337" s="959"/>
      <c r="AP337" s="959"/>
      <c r="AQ337" s="959"/>
    </row>
    <row r="338" spans="2:43" s="18" customFormat="1">
      <c r="B338" s="16"/>
      <c r="C338" s="16"/>
      <c r="D338" s="17"/>
      <c r="E338" s="16"/>
      <c r="F338" s="16"/>
      <c r="G338" s="16"/>
      <c r="H338" s="16"/>
      <c r="I338" s="19"/>
      <c r="J338" s="20"/>
      <c r="K338" s="21"/>
      <c r="L338" s="22"/>
      <c r="M338" s="23"/>
      <c r="N338" s="24"/>
      <c r="O338" s="44"/>
      <c r="P338" s="16"/>
      <c r="S338" s="959"/>
      <c r="T338" s="959"/>
      <c r="U338" s="959"/>
      <c r="V338" s="959"/>
      <c r="W338" s="959"/>
      <c r="X338" s="959"/>
      <c r="Y338" s="959"/>
      <c r="Z338" s="959"/>
      <c r="AA338" s="959"/>
      <c r="AB338" s="959"/>
      <c r="AC338" s="959"/>
      <c r="AD338" s="959"/>
      <c r="AE338" s="959"/>
      <c r="AF338" s="959"/>
      <c r="AG338" s="959"/>
      <c r="AH338" s="959"/>
      <c r="AI338" s="959"/>
      <c r="AJ338" s="959"/>
      <c r="AK338" s="959"/>
      <c r="AL338" s="959"/>
      <c r="AM338" s="959"/>
      <c r="AN338" s="959"/>
      <c r="AO338" s="959"/>
      <c r="AP338" s="959"/>
      <c r="AQ338" s="959"/>
    </row>
    <row r="339" spans="2:43" s="18" customFormat="1">
      <c r="B339" s="16"/>
      <c r="C339" s="16"/>
      <c r="D339" s="17"/>
      <c r="E339" s="16"/>
      <c r="F339" s="16"/>
      <c r="G339" s="16"/>
      <c r="H339" s="16"/>
      <c r="I339" s="19"/>
      <c r="J339" s="20"/>
      <c r="K339" s="21"/>
      <c r="L339" s="22"/>
      <c r="M339" s="23"/>
      <c r="N339" s="24"/>
      <c r="O339" s="44"/>
      <c r="P339" s="16"/>
      <c r="S339" s="959"/>
      <c r="T339" s="959"/>
      <c r="U339" s="959"/>
      <c r="V339" s="959"/>
      <c r="W339" s="959"/>
      <c r="X339" s="959"/>
      <c r="Y339" s="959"/>
      <c r="Z339" s="959"/>
      <c r="AA339" s="959"/>
      <c r="AB339" s="959"/>
      <c r="AC339" s="959"/>
      <c r="AD339" s="959"/>
      <c r="AE339" s="959"/>
      <c r="AF339" s="959"/>
      <c r="AG339" s="959"/>
      <c r="AH339" s="959"/>
      <c r="AI339" s="959"/>
      <c r="AJ339" s="959"/>
      <c r="AK339" s="959"/>
      <c r="AL339" s="959"/>
      <c r="AM339" s="959"/>
      <c r="AN339" s="959"/>
      <c r="AO339" s="959"/>
      <c r="AP339" s="959"/>
      <c r="AQ339" s="959"/>
    </row>
    <row r="340" spans="2:43" s="18" customFormat="1">
      <c r="B340" s="16"/>
      <c r="C340" s="16"/>
      <c r="D340" s="17"/>
      <c r="E340" s="16"/>
      <c r="F340" s="16"/>
      <c r="G340" s="16"/>
      <c r="H340" s="16"/>
      <c r="I340" s="19"/>
      <c r="J340" s="20"/>
      <c r="K340" s="21"/>
      <c r="L340" s="22"/>
      <c r="M340" s="23"/>
      <c r="N340" s="24"/>
      <c r="O340" s="44"/>
      <c r="P340" s="16"/>
      <c r="S340" s="959"/>
      <c r="T340" s="959"/>
      <c r="U340" s="959"/>
      <c r="V340" s="959"/>
      <c r="W340" s="959"/>
      <c r="X340" s="959"/>
      <c r="Y340" s="959"/>
      <c r="Z340" s="959"/>
      <c r="AA340" s="959"/>
      <c r="AB340" s="959"/>
      <c r="AC340" s="959"/>
      <c r="AD340" s="959"/>
      <c r="AE340" s="959"/>
      <c r="AF340" s="959"/>
      <c r="AG340" s="959"/>
      <c r="AH340" s="959"/>
      <c r="AI340" s="959"/>
      <c r="AJ340" s="959"/>
      <c r="AK340" s="959"/>
      <c r="AL340" s="959"/>
      <c r="AM340" s="959"/>
      <c r="AN340" s="959"/>
      <c r="AO340" s="959"/>
      <c r="AP340" s="959"/>
      <c r="AQ340" s="959"/>
    </row>
    <row r="341" spans="2:43" s="18" customFormat="1">
      <c r="B341" s="16"/>
      <c r="C341" s="16"/>
      <c r="D341" s="17"/>
      <c r="E341" s="16"/>
      <c r="F341" s="16"/>
      <c r="G341" s="16"/>
      <c r="H341" s="16"/>
      <c r="I341" s="19"/>
      <c r="J341" s="20"/>
      <c r="K341" s="21"/>
      <c r="L341" s="22"/>
      <c r="M341" s="23"/>
      <c r="N341" s="24"/>
      <c r="O341" s="44"/>
      <c r="P341" s="16"/>
      <c r="S341" s="959"/>
      <c r="T341" s="959"/>
      <c r="U341" s="959"/>
      <c r="V341" s="959"/>
      <c r="W341" s="959"/>
      <c r="X341" s="959"/>
      <c r="Y341" s="959"/>
      <c r="Z341" s="959"/>
      <c r="AA341" s="959"/>
      <c r="AB341" s="959"/>
      <c r="AC341" s="959"/>
      <c r="AD341" s="959"/>
      <c r="AE341" s="959"/>
      <c r="AF341" s="959"/>
      <c r="AG341" s="959"/>
      <c r="AH341" s="959"/>
      <c r="AI341" s="959"/>
      <c r="AJ341" s="959"/>
      <c r="AK341" s="959"/>
      <c r="AL341" s="959"/>
      <c r="AM341" s="959"/>
      <c r="AN341" s="959"/>
      <c r="AO341" s="959"/>
      <c r="AP341" s="959"/>
      <c r="AQ341" s="959"/>
    </row>
    <row r="342" spans="2:43" s="18" customFormat="1">
      <c r="B342" s="16"/>
      <c r="C342" s="16"/>
      <c r="D342" s="17"/>
      <c r="E342" s="16"/>
      <c r="F342" s="16"/>
      <c r="G342" s="16"/>
      <c r="H342" s="16"/>
      <c r="I342" s="19"/>
      <c r="J342" s="20"/>
      <c r="K342" s="21"/>
      <c r="L342" s="22"/>
      <c r="M342" s="23"/>
      <c r="N342" s="24"/>
      <c r="O342" s="44"/>
      <c r="P342" s="16"/>
      <c r="S342" s="959"/>
      <c r="T342" s="959"/>
      <c r="U342" s="959"/>
      <c r="V342" s="959"/>
      <c r="W342" s="959"/>
      <c r="X342" s="959"/>
      <c r="Y342" s="959"/>
      <c r="Z342" s="959"/>
      <c r="AA342" s="959"/>
      <c r="AB342" s="959"/>
      <c r="AC342" s="959"/>
      <c r="AD342" s="959"/>
      <c r="AE342" s="959"/>
      <c r="AF342" s="959"/>
      <c r="AG342" s="959"/>
      <c r="AH342" s="959"/>
      <c r="AI342" s="959"/>
      <c r="AJ342" s="959"/>
      <c r="AK342" s="959"/>
      <c r="AL342" s="959"/>
      <c r="AM342" s="959"/>
      <c r="AN342" s="959"/>
      <c r="AO342" s="959"/>
      <c r="AP342" s="959"/>
      <c r="AQ342" s="959"/>
    </row>
    <row r="343" spans="2:43" s="18" customFormat="1">
      <c r="B343" s="16"/>
      <c r="C343" s="16"/>
      <c r="D343" s="17"/>
      <c r="E343" s="16"/>
      <c r="F343" s="16"/>
      <c r="G343" s="16"/>
      <c r="H343" s="16"/>
      <c r="I343" s="19"/>
      <c r="J343" s="20"/>
      <c r="K343" s="21"/>
      <c r="L343" s="22"/>
      <c r="M343" s="23"/>
      <c r="N343" s="24"/>
      <c r="O343" s="44"/>
      <c r="P343" s="16"/>
      <c r="S343" s="959"/>
      <c r="T343" s="959"/>
      <c r="U343" s="959"/>
      <c r="V343" s="959"/>
      <c r="W343" s="959"/>
      <c r="X343" s="959"/>
      <c r="Y343" s="959"/>
      <c r="Z343" s="959"/>
      <c r="AA343" s="959"/>
      <c r="AB343" s="959"/>
      <c r="AC343" s="959"/>
      <c r="AD343" s="959"/>
      <c r="AE343" s="959"/>
      <c r="AF343" s="959"/>
      <c r="AG343" s="959"/>
      <c r="AH343" s="959"/>
      <c r="AI343" s="959"/>
      <c r="AJ343" s="959"/>
      <c r="AK343" s="959"/>
      <c r="AL343" s="959"/>
      <c r="AM343" s="959"/>
      <c r="AN343" s="959"/>
      <c r="AO343" s="959"/>
      <c r="AP343" s="959"/>
      <c r="AQ343" s="959"/>
    </row>
    <row r="344" spans="2:43" s="18" customFormat="1">
      <c r="B344" s="16"/>
      <c r="C344" s="16"/>
      <c r="D344" s="17"/>
      <c r="E344" s="16"/>
      <c r="F344" s="16"/>
      <c r="G344" s="16"/>
      <c r="H344" s="16"/>
      <c r="I344" s="19"/>
      <c r="J344" s="20"/>
      <c r="K344" s="21"/>
      <c r="L344" s="22"/>
      <c r="M344" s="23"/>
      <c r="N344" s="24"/>
      <c r="O344" s="44"/>
      <c r="P344" s="16"/>
      <c r="S344" s="959"/>
      <c r="T344" s="959"/>
      <c r="U344" s="959"/>
      <c r="V344" s="959"/>
      <c r="W344" s="959"/>
      <c r="X344" s="959"/>
      <c r="Y344" s="959"/>
      <c r="Z344" s="959"/>
      <c r="AA344" s="959"/>
      <c r="AB344" s="959"/>
      <c r="AC344" s="959"/>
      <c r="AD344" s="959"/>
      <c r="AE344" s="959"/>
      <c r="AF344" s="959"/>
      <c r="AG344" s="959"/>
      <c r="AH344" s="959"/>
      <c r="AI344" s="959"/>
      <c r="AJ344" s="959"/>
      <c r="AK344" s="959"/>
      <c r="AL344" s="959"/>
      <c r="AM344" s="959"/>
      <c r="AN344" s="959"/>
      <c r="AO344" s="959"/>
      <c r="AP344" s="959"/>
      <c r="AQ344" s="959"/>
    </row>
    <row r="345" spans="2:43" s="18" customFormat="1">
      <c r="B345" s="16"/>
      <c r="C345" s="16"/>
      <c r="D345" s="17"/>
      <c r="E345" s="16"/>
      <c r="F345" s="16"/>
      <c r="G345" s="16"/>
      <c r="H345" s="16"/>
      <c r="I345" s="19"/>
      <c r="J345" s="20"/>
      <c r="K345" s="21"/>
      <c r="L345" s="22"/>
      <c r="M345" s="23"/>
      <c r="N345" s="24"/>
      <c r="O345" s="44"/>
      <c r="P345" s="16"/>
      <c r="S345" s="959"/>
      <c r="T345" s="959"/>
      <c r="U345" s="959"/>
      <c r="V345" s="959"/>
      <c r="W345" s="959"/>
      <c r="X345" s="959"/>
      <c r="Y345" s="959"/>
      <c r="Z345" s="959"/>
      <c r="AA345" s="959"/>
      <c r="AB345" s="959"/>
      <c r="AC345" s="959"/>
      <c r="AD345" s="959"/>
      <c r="AE345" s="959"/>
      <c r="AF345" s="959"/>
      <c r="AG345" s="959"/>
      <c r="AH345" s="959"/>
      <c r="AI345" s="959"/>
      <c r="AJ345" s="959"/>
      <c r="AK345" s="959"/>
      <c r="AL345" s="959"/>
      <c r="AM345" s="959"/>
      <c r="AN345" s="959"/>
      <c r="AO345" s="959"/>
      <c r="AP345" s="959"/>
      <c r="AQ345" s="959"/>
    </row>
    <row r="346" spans="2:43" s="18" customFormat="1">
      <c r="B346" s="16"/>
      <c r="C346" s="16"/>
      <c r="D346" s="17"/>
      <c r="E346" s="16"/>
      <c r="F346" s="16"/>
      <c r="G346" s="16"/>
      <c r="H346" s="16"/>
      <c r="I346" s="19"/>
      <c r="J346" s="20"/>
      <c r="K346" s="21"/>
      <c r="L346" s="22"/>
      <c r="M346" s="23"/>
      <c r="N346" s="24"/>
      <c r="O346" s="44"/>
      <c r="P346" s="16"/>
      <c r="S346" s="959"/>
      <c r="T346" s="959"/>
      <c r="U346" s="959"/>
      <c r="V346" s="959"/>
      <c r="W346" s="959"/>
      <c r="X346" s="959"/>
      <c r="Y346" s="959"/>
      <c r="Z346" s="959"/>
      <c r="AA346" s="959"/>
      <c r="AB346" s="959"/>
      <c r="AC346" s="959"/>
      <c r="AD346" s="959"/>
      <c r="AE346" s="959"/>
      <c r="AF346" s="959"/>
      <c r="AG346" s="959"/>
      <c r="AH346" s="959"/>
      <c r="AI346" s="959"/>
      <c r="AJ346" s="959"/>
      <c r="AK346" s="959"/>
      <c r="AL346" s="959"/>
      <c r="AM346" s="959"/>
      <c r="AN346" s="959"/>
      <c r="AO346" s="959"/>
      <c r="AP346" s="959"/>
      <c r="AQ346" s="959"/>
    </row>
    <row r="347" spans="2:43" s="18" customFormat="1">
      <c r="B347" s="16"/>
      <c r="C347" s="16"/>
      <c r="D347" s="17"/>
      <c r="E347" s="16"/>
      <c r="F347" s="16"/>
      <c r="G347" s="16"/>
      <c r="H347" s="16"/>
      <c r="I347" s="19"/>
      <c r="J347" s="20"/>
      <c r="K347" s="21"/>
      <c r="L347" s="22"/>
      <c r="M347" s="23"/>
      <c r="N347" s="24"/>
      <c r="O347" s="44"/>
      <c r="P347" s="16"/>
      <c r="S347" s="959"/>
      <c r="T347" s="959"/>
      <c r="U347" s="959"/>
      <c r="V347" s="959"/>
      <c r="W347" s="959"/>
      <c r="X347" s="959"/>
      <c r="Y347" s="959"/>
      <c r="Z347" s="959"/>
      <c r="AA347" s="959"/>
      <c r="AB347" s="959"/>
      <c r="AC347" s="959"/>
      <c r="AD347" s="959"/>
      <c r="AE347" s="959"/>
      <c r="AF347" s="959"/>
      <c r="AG347" s="959"/>
      <c r="AH347" s="959"/>
      <c r="AI347" s="959"/>
      <c r="AJ347" s="959"/>
      <c r="AK347" s="959"/>
      <c r="AL347" s="959"/>
      <c r="AM347" s="959"/>
      <c r="AN347" s="959"/>
      <c r="AO347" s="959"/>
      <c r="AP347" s="959"/>
      <c r="AQ347" s="959"/>
    </row>
    <row r="348" spans="2:43" s="18" customFormat="1">
      <c r="B348" s="16"/>
      <c r="C348" s="16"/>
      <c r="D348" s="17"/>
      <c r="E348" s="16"/>
      <c r="F348" s="16"/>
      <c r="G348" s="16"/>
      <c r="H348" s="16"/>
      <c r="I348" s="19"/>
      <c r="J348" s="20"/>
      <c r="K348" s="21"/>
      <c r="L348" s="22"/>
      <c r="M348" s="23"/>
      <c r="N348" s="24"/>
      <c r="O348" s="44"/>
      <c r="P348" s="16"/>
      <c r="S348" s="959"/>
      <c r="T348" s="959"/>
      <c r="U348" s="959"/>
      <c r="V348" s="959"/>
      <c r="W348" s="959"/>
      <c r="X348" s="959"/>
      <c r="Y348" s="959"/>
      <c r="Z348" s="959"/>
      <c r="AA348" s="959"/>
      <c r="AB348" s="959"/>
      <c r="AC348" s="959"/>
      <c r="AD348" s="959"/>
      <c r="AE348" s="959"/>
      <c r="AF348" s="959"/>
      <c r="AG348" s="959"/>
      <c r="AH348" s="959"/>
      <c r="AI348" s="959"/>
      <c r="AJ348" s="959"/>
      <c r="AK348" s="959"/>
      <c r="AL348" s="959"/>
      <c r="AM348" s="959"/>
      <c r="AN348" s="959"/>
      <c r="AO348" s="959"/>
      <c r="AP348" s="959"/>
      <c r="AQ348" s="959"/>
    </row>
    <row r="349" spans="2:43" s="18" customFormat="1">
      <c r="B349" s="16"/>
      <c r="C349" s="16"/>
      <c r="D349" s="17"/>
      <c r="E349" s="16"/>
      <c r="F349" s="16"/>
      <c r="G349" s="16"/>
      <c r="H349" s="16"/>
      <c r="I349" s="19"/>
      <c r="J349" s="20"/>
      <c r="K349" s="21"/>
      <c r="L349" s="22"/>
      <c r="M349" s="23"/>
      <c r="N349" s="24"/>
      <c r="O349" s="44"/>
      <c r="P349" s="16"/>
      <c r="S349" s="959"/>
      <c r="T349" s="959"/>
      <c r="U349" s="959"/>
      <c r="V349" s="959"/>
      <c r="W349" s="959"/>
      <c r="X349" s="959"/>
      <c r="Y349" s="959"/>
      <c r="Z349" s="959"/>
      <c r="AA349" s="959"/>
      <c r="AB349" s="959"/>
      <c r="AC349" s="959"/>
      <c r="AD349" s="959"/>
      <c r="AE349" s="959"/>
      <c r="AF349" s="959"/>
      <c r="AG349" s="959"/>
      <c r="AH349" s="959"/>
      <c r="AI349" s="959"/>
      <c r="AJ349" s="959"/>
      <c r="AK349" s="959"/>
      <c r="AL349" s="959"/>
      <c r="AM349" s="959"/>
      <c r="AN349" s="959"/>
      <c r="AO349" s="959"/>
      <c r="AP349" s="959"/>
      <c r="AQ349" s="959"/>
    </row>
    <row r="350" spans="2:43" s="18" customFormat="1">
      <c r="B350" s="16"/>
      <c r="C350" s="16"/>
      <c r="D350" s="17"/>
      <c r="E350" s="16"/>
      <c r="F350" s="16"/>
      <c r="G350" s="16"/>
      <c r="H350" s="16"/>
      <c r="I350" s="19"/>
      <c r="J350" s="20"/>
      <c r="K350" s="21"/>
      <c r="L350" s="22"/>
      <c r="M350" s="23"/>
      <c r="N350" s="24"/>
      <c r="O350" s="44"/>
      <c r="P350" s="16"/>
      <c r="S350" s="959"/>
      <c r="T350" s="959"/>
      <c r="U350" s="959"/>
      <c r="V350" s="959"/>
      <c r="W350" s="959"/>
      <c r="X350" s="959"/>
      <c r="Y350" s="959"/>
      <c r="Z350" s="959"/>
      <c r="AA350" s="959"/>
      <c r="AB350" s="959"/>
      <c r="AC350" s="959"/>
      <c r="AD350" s="959"/>
      <c r="AE350" s="959"/>
      <c r="AF350" s="959"/>
      <c r="AG350" s="959"/>
      <c r="AH350" s="959"/>
      <c r="AI350" s="959"/>
      <c r="AJ350" s="959"/>
      <c r="AK350" s="959"/>
      <c r="AL350" s="959"/>
      <c r="AM350" s="959"/>
      <c r="AN350" s="959"/>
      <c r="AO350" s="959"/>
      <c r="AP350" s="959"/>
      <c r="AQ350" s="959"/>
    </row>
    <row r="351" spans="2:43" s="18" customFormat="1">
      <c r="B351" s="16"/>
      <c r="C351" s="16"/>
      <c r="D351" s="17"/>
      <c r="E351" s="16"/>
      <c r="F351" s="16"/>
      <c r="G351" s="16"/>
      <c r="H351" s="16"/>
      <c r="I351" s="19"/>
      <c r="J351" s="20"/>
      <c r="K351" s="21"/>
      <c r="L351" s="22"/>
      <c r="M351" s="23"/>
      <c r="N351" s="24"/>
      <c r="O351" s="44"/>
      <c r="P351" s="16"/>
      <c r="S351" s="959"/>
      <c r="T351" s="959"/>
      <c r="U351" s="959"/>
      <c r="V351" s="959"/>
      <c r="W351" s="959"/>
      <c r="X351" s="959"/>
      <c r="Y351" s="959"/>
      <c r="Z351" s="959"/>
      <c r="AA351" s="959"/>
      <c r="AB351" s="959"/>
      <c r="AC351" s="959"/>
      <c r="AD351" s="959"/>
      <c r="AE351" s="959"/>
      <c r="AF351" s="959"/>
      <c r="AG351" s="959"/>
      <c r="AH351" s="959"/>
      <c r="AI351" s="959"/>
      <c r="AJ351" s="959"/>
      <c r="AK351" s="959"/>
      <c r="AL351" s="959"/>
      <c r="AM351" s="959"/>
      <c r="AN351" s="959"/>
      <c r="AO351" s="959"/>
      <c r="AP351" s="959"/>
      <c r="AQ351" s="959"/>
    </row>
    <row r="352" spans="2:43" s="18" customFormat="1">
      <c r="B352" s="16"/>
      <c r="C352" s="16"/>
      <c r="D352" s="17"/>
      <c r="E352" s="16"/>
      <c r="F352" s="16"/>
      <c r="G352" s="16"/>
      <c r="H352" s="16"/>
      <c r="I352" s="19"/>
      <c r="J352" s="20"/>
      <c r="K352" s="21"/>
      <c r="L352" s="22"/>
      <c r="M352" s="23"/>
      <c r="N352" s="24"/>
      <c r="O352" s="44"/>
      <c r="P352" s="16"/>
      <c r="S352" s="959"/>
      <c r="T352" s="959"/>
      <c r="U352" s="959"/>
      <c r="V352" s="959"/>
      <c r="W352" s="959"/>
      <c r="X352" s="959"/>
      <c r="Y352" s="959"/>
      <c r="Z352" s="959"/>
      <c r="AA352" s="959"/>
      <c r="AB352" s="959"/>
      <c r="AC352" s="959"/>
      <c r="AD352" s="959"/>
      <c r="AE352" s="959"/>
      <c r="AF352" s="959"/>
      <c r="AG352" s="959"/>
      <c r="AH352" s="959"/>
      <c r="AI352" s="959"/>
      <c r="AJ352" s="959"/>
      <c r="AK352" s="959"/>
      <c r="AL352" s="959"/>
      <c r="AM352" s="959"/>
      <c r="AN352" s="959"/>
      <c r="AO352" s="959"/>
      <c r="AP352" s="959"/>
      <c r="AQ352" s="959"/>
    </row>
    <row r="353" spans="2:43" s="18" customFormat="1">
      <c r="B353" s="16"/>
      <c r="C353" s="16"/>
      <c r="D353" s="17"/>
      <c r="E353" s="16"/>
      <c r="F353" s="16"/>
      <c r="G353" s="16"/>
      <c r="H353" s="16"/>
      <c r="I353" s="19"/>
      <c r="J353" s="20"/>
      <c r="K353" s="21"/>
      <c r="L353" s="22"/>
      <c r="M353" s="23"/>
      <c r="N353" s="24"/>
      <c r="O353" s="44"/>
      <c r="P353" s="16"/>
      <c r="S353" s="959"/>
      <c r="T353" s="959"/>
      <c r="U353" s="959"/>
      <c r="V353" s="959"/>
      <c r="W353" s="959"/>
      <c r="X353" s="959"/>
      <c r="Y353" s="959"/>
      <c r="Z353" s="959"/>
      <c r="AA353" s="959"/>
      <c r="AB353" s="959"/>
      <c r="AC353" s="959"/>
      <c r="AD353" s="959"/>
      <c r="AE353" s="959"/>
      <c r="AF353" s="959"/>
      <c r="AG353" s="959"/>
      <c r="AH353" s="959"/>
      <c r="AI353" s="959"/>
      <c r="AJ353" s="959"/>
      <c r="AK353" s="959"/>
      <c r="AL353" s="959"/>
      <c r="AM353" s="959"/>
      <c r="AN353" s="959"/>
      <c r="AO353" s="959"/>
      <c r="AP353" s="959"/>
      <c r="AQ353" s="959"/>
    </row>
    <row r="354" spans="2:43" s="18" customFormat="1">
      <c r="B354" s="16"/>
      <c r="C354" s="16"/>
      <c r="D354" s="17"/>
      <c r="E354" s="16"/>
      <c r="F354" s="16"/>
      <c r="G354" s="16"/>
      <c r="H354" s="16"/>
      <c r="I354" s="19"/>
      <c r="J354" s="20"/>
      <c r="K354" s="21"/>
      <c r="L354" s="22"/>
      <c r="M354" s="23"/>
      <c r="N354" s="24"/>
      <c r="O354" s="44"/>
      <c r="P354" s="16"/>
      <c r="S354" s="959"/>
      <c r="T354" s="959"/>
      <c r="U354" s="959"/>
      <c r="V354" s="959"/>
      <c r="W354" s="959"/>
      <c r="X354" s="959"/>
      <c r="Y354" s="959"/>
      <c r="Z354" s="959"/>
      <c r="AA354" s="959"/>
      <c r="AB354" s="959"/>
      <c r="AC354" s="959"/>
      <c r="AD354" s="959"/>
      <c r="AE354" s="959"/>
      <c r="AF354" s="959"/>
      <c r="AG354" s="959"/>
      <c r="AH354" s="959"/>
      <c r="AI354" s="959"/>
      <c r="AJ354" s="959"/>
      <c r="AK354" s="959"/>
      <c r="AL354" s="959"/>
      <c r="AM354" s="959"/>
      <c r="AN354" s="959"/>
      <c r="AO354" s="959"/>
      <c r="AP354" s="959"/>
      <c r="AQ354" s="959"/>
    </row>
    <row r="355" spans="2:43" s="18" customFormat="1">
      <c r="B355" s="16"/>
      <c r="C355" s="16"/>
      <c r="D355" s="17"/>
      <c r="E355" s="16"/>
      <c r="F355" s="16"/>
      <c r="G355" s="16"/>
      <c r="H355" s="16"/>
      <c r="I355" s="19"/>
      <c r="J355" s="20"/>
      <c r="K355" s="21"/>
      <c r="L355" s="22"/>
      <c r="M355" s="23"/>
      <c r="N355" s="24"/>
      <c r="O355" s="44"/>
      <c r="P355" s="16"/>
      <c r="S355" s="959"/>
      <c r="T355" s="959"/>
      <c r="U355" s="959"/>
      <c r="V355" s="959"/>
      <c r="W355" s="959"/>
      <c r="X355" s="959"/>
      <c r="Y355" s="959"/>
      <c r="Z355" s="959"/>
      <c r="AA355" s="959"/>
      <c r="AB355" s="959"/>
      <c r="AC355" s="959"/>
      <c r="AD355" s="959"/>
      <c r="AE355" s="959"/>
      <c r="AF355" s="959"/>
      <c r="AG355" s="959"/>
      <c r="AH355" s="959"/>
      <c r="AI355" s="959"/>
      <c r="AJ355" s="959"/>
      <c r="AK355" s="959"/>
      <c r="AL355" s="959"/>
      <c r="AM355" s="959"/>
      <c r="AN355" s="959"/>
      <c r="AO355" s="959"/>
      <c r="AP355" s="959"/>
      <c r="AQ355" s="959"/>
    </row>
    <row r="356" spans="2:43" s="18" customFormat="1">
      <c r="B356" s="16"/>
      <c r="C356" s="16"/>
      <c r="D356" s="17"/>
      <c r="E356" s="16"/>
      <c r="F356" s="16"/>
      <c r="G356" s="16"/>
      <c r="H356" s="16"/>
      <c r="I356" s="19"/>
      <c r="J356" s="20"/>
      <c r="K356" s="21"/>
      <c r="L356" s="22"/>
      <c r="M356" s="23"/>
      <c r="N356" s="24"/>
      <c r="O356" s="44"/>
      <c r="P356" s="16"/>
      <c r="S356" s="959"/>
      <c r="T356" s="959"/>
      <c r="U356" s="959"/>
      <c r="V356" s="959"/>
      <c r="W356" s="959"/>
      <c r="X356" s="959"/>
      <c r="Y356" s="959"/>
      <c r="Z356" s="959"/>
      <c r="AA356" s="959"/>
      <c r="AB356" s="959"/>
      <c r="AC356" s="959"/>
      <c r="AD356" s="959"/>
      <c r="AE356" s="959"/>
      <c r="AF356" s="959"/>
      <c r="AG356" s="959"/>
      <c r="AH356" s="959"/>
      <c r="AI356" s="959"/>
      <c r="AJ356" s="959"/>
      <c r="AK356" s="959"/>
      <c r="AL356" s="959"/>
      <c r="AM356" s="959"/>
      <c r="AN356" s="959"/>
      <c r="AO356" s="959"/>
      <c r="AP356" s="959"/>
      <c r="AQ356" s="959"/>
    </row>
    <row r="357" spans="2:43" s="18" customFormat="1">
      <c r="B357" s="16"/>
      <c r="C357" s="16"/>
      <c r="D357" s="17"/>
      <c r="E357" s="16"/>
      <c r="F357" s="16"/>
      <c r="G357" s="16"/>
      <c r="H357" s="16"/>
      <c r="I357" s="19"/>
      <c r="J357" s="20"/>
      <c r="K357" s="21"/>
      <c r="L357" s="22"/>
      <c r="M357" s="23"/>
      <c r="N357" s="24"/>
      <c r="O357" s="44"/>
      <c r="P357" s="16"/>
      <c r="S357" s="959"/>
      <c r="T357" s="959"/>
      <c r="U357" s="959"/>
      <c r="V357" s="959"/>
      <c r="W357" s="959"/>
      <c r="X357" s="959"/>
      <c r="Y357" s="959"/>
      <c r="Z357" s="959"/>
      <c r="AA357" s="959"/>
      <c r="AB357" s="959"/>
      <c r="AC357" s="959"/>
      <c r="AD357" s="959"/>
      <c r="AE357" s="959"/>
      <c r="AF357" s="959"/>
      <c r="AG357" s="959"/>
      <c r="AH357" s="959"/>
      <c r="AI357" s="959"/>
      <c r="AJ357" s="959"/>
      <c r="AK357" s="959"/>
      <c r="AL357" s="959"/>
      <c r="AM357" s="959"/>
      <c r="AN357" s="959"/>
      <c r="AO357" s="959"/>
      <c r="AP357" s="959"/>
      <c r="AQ357" s="959"/>
    </row>
    <row r="358" spans="2:43" s="18" customFormat="1">
      <c r="B358" s="16"/>
      <c r="C358" s="16"/>
      <c r="D358" s="17"/>
      <c r="E358" s="16"/>
      <c r="F358" s="16"/>
      <c r="G358" s="16"/>
      <c r="H358" s="16"/>
      <c r="I358" s="19"/>
      <c r="J358" s="20"/>
      <c r="K358" s="21"/>
      <c r="L358" s="22"/>
      <c r="M358" s="23"/>
      <c r="N358" s="24"/>
      <c r="O358" s="44"/>
      <c r="P358" s="16"/>
      <c r="S358" s="959"/>
      <c r="T358" s="959"/>
      <c r="U358" s="959"/>
      <c r="V358" s="959"/>
      <c r="W358" s="959"/>
      <c r="X358" s="959"/>
      <c r="Y358" s="959"/>
      <c r="Z358" s="959"/>
      <c r="AA358" s="959"/>
      <c r="AB358" s="959"/>
      <c r="AC358" s="959"/>
      <c r="AD358" s="959"/>
      <c r="AE358" s="959"/>
      <c r="AF358" s="959"/>
      <c r="AG358" s="959"/>
      <c r="AH358" s="959"/>
      <c r="AI358" s="959"/>
      <c r="AJ358" s="959"/>
      <c r="AK358" s="959"/>
      <c r="AL358" s="959"/>
      <c r="AM358" s="959"/>
      <c r="AN358" s="959"/>
      <c r="AO358" s="959"/>
      <c r="AP358" s="959"/>
      <c r="AQ358" s="959"/>
    </row>
    <row r="359" spans="2:43" s="18" customFormat="1">
      <c r="B359" s="16"/>
      <c r="C359" s="16"/>
      <c r="D359" s="17"/>
      <c r="E359" s="16"/>
      <c r="F359" s="16"/>
      <c r="G359" s="16"/>
      <c r="H359" s="16"/>
      <c r="I359" s="19"/>
      <c r="J359" s="20"/>
      <c r="K359" s="21"/>
      <c r="L359" s="22"/>
      <c r="M359" s="23"/>
      <c r="N359" s="24"/>
      <c r="O359" s="44"/>
      <c r="P359" s="16"/>
      <c r="S359" s="959"/>
      <c r="T359" s="959"/>
      <c r="U359" s="959"/>
      <c r="V359" s="959"/>
      <c r="W359" s="959"/>
      <c r="X359" s="959"/>
      <c r="Y359" s="959"/>
      <c r="Z359" s="959"/>
      <c r="AA359" s="959"/>
      <c r="AB359" s="959"/>
      <c r="AC359" s="959"/>
      <c r="AD359" s="959"/>
      <c r="AE359" s="959"/>
      <c r="AF359" s="959"/>
      <c r="AG359" s="959"/>
      <c r="AH359" s="959"/>
      <c r="AI359" s="959"/>
      <c r="AJ359" s="959"/>
      <c r="AK359" s="959"/>
      <c r="AL359" s="959"/>
      <c r="AM359" s="959"/>
      <c r="AN359" s="959"/>
      <c r="AO359" s="959"/>
      <c r="AP359" s="959"/>
      <c r="AQ359" s="959"/>
    </row>
    <row r="360" spans="2:43" s="18" customFormat="1">
      <c r="B360" s="16"/>
      <c r="C360" s="16"/>
      <c r="D360" s="17"/>
      <c r="E360" s="16"/>
      <c r="F360" s="16"/>
      <c r="G360" s="16"/>
      <c r="H360" s="16"/>
      <c r="I360" s="19"/>
      <c r="J360" s="20"/>
      <c r="K360" s="21"/>
      <c r="L360" s="22"/>
      <c r="M360" s="23"/>
      <c r="N360" s="24"/>
      <c r="O360" s="44"/>
      <c r="P360" s="16"/>
      <c r="S360" s="959"/>
      <c r="T360" s="959"/>
      <c r="U360" s="959"/>
      <c r="V360" s="959"/>
      <c r="W360" s="959"/>
      <c r="X360" s="959"/>
      <c r="Y360" s="959"/>
      <c r="Z360" s="959"/>
      <c r="AA360" s="959"/>
      <c r="AB360" s="959"/>
      <c r="AC360" s="959"/>
      <c r="AD360" s="959"/>
      <c r="AE360" s="959"/>
      <c r="AF360" s="959"/>
      <c r="AG360" s="959"/>
      <c r="AH360" s="959"/>
      <c r="AI360" s="959"/>
      <c r="AJ360" s="959"/>
      <c r="AK360" s="959"/>
      <c r="AL360" s="959"/>
      <c r="AM360" s="959"/>
      <c r="AN360" s="959"/>
      <c r="AO360" s="959"/>
      <c r="AP360" s="959"/>
      <c r="AQ360" s="959"/>
    </row>
    <row r="361" spans="2:43" s="18" customFormat="1">
      <c r="B361" s="16"/>
      <c r="C361" s="16"/>
      <c r="D361" s="17"/>
      <c r="E361" s="16"/>
      <c r="F361" s="16"/>
      <c r="G361" s="16"/>
      <c r="H361" s="16"/>
      <c r="I361" s="19"/>
      <c r="J361" s="20"/>
      <c r="K361" s="21"/>
      <c r="L361" s="22"/>
      <c r="M361" s="23"/>
      <c r="N361" s="24"/>
      <c r="O361" s="44"/>
      <c r="P361" s="16"/>
      <c r="S361" s="959"/>
      <c r="T361" s="959"/>
      <c r="U361" s="959"/>
      <c r="V361" s="959"/>
      <c r="W361" s="959"/>
      <c r="X361" s="959"/>
      <c r="Y361" s="959"/>
      <c r="Z361" s="959"/>
      <c r="AA361" s="959"/>
      <c r="AB361" s="959"/>
      <c r="AC361" s="959"/>
      <c r="AD361" s="959"/>
      <c r="AE361" s="959"/>
      <c r="AF361" s="959"/>
      <c r="AG361" s="959"/>
      <c r="AH361" s="959"/>
      <c r="AI361" s="959"/>
      <c r="AJ361" s="959"/>
      <c r="AK361" s="959"/>
      <c r="AL361" s="959"/>
      <c r="AM361" s="959"/>
      <c r="AN361" s="959"/>
      <c r="AO361" s="959"/>
      <c r="AP361" s="959"/>
      <c r="AQ361" s="959"/>
    </row>
    <row r="362" spans="2:43" s="18" customFormat="1">
      <c r="B362" s="16"/>
      <c r="C362" s="16"/>
      <c r="D362" s="17"/>
      <c r="E362" s="16"/>
      <c r="F362" s="16"/>
      <c r="G362" s="16"/>
      <c r="H362" s="16"/>
      <c r="I362" s="19"/>
      <c r="J362" s="20"/>
      <c r="K362" s="21"/>
      <c r="L362" s="22"/>
      <c r="M362" s="23"/>
      <c r="N362" s="24"/>
      <c r="O362" s="44"/>
      <c r="P362" s="16"/>
      <c r="S362" s="959"/>
      <c r="T362" s="959"/>
      <c r="U362" s="959"/>
      <c r="V362" s="959"/>
      <c r="W362" s="959"/>
      <c r="X362" s="959"/>
      <c r="Y362" s="959"/>
      <c r="Z362" s="959"/>
      <c r="AA362" s="959"/>
      <c r="AB362" s="959"/>
      <c r="AC362" s="959"/>
      <c r="AD362" s="959"/>
      <c r="AE362" s="959"/>
      <c r="AF362" s="959"/>
      <c r="AG362" s="959"/>
      <c r="AH362" s="959"/>
      <c r="AI362" s="959"/>
      <c r="AJ362" s="959"/>
      <c r="AK362" s="959"/>
      <c r="AL362" s="959"/>
      <c r="AM362" s="959"/>
      <c r="AN362" s="959"/>
      <c r="AO362" s="959"/>
      <c r="AP362" s="959"/>
      <c r="AQ362" s="959"/>
    </row>
    <row r="363" spans="2:43" s="18" customFormat="1">
      <c r="B363" s="16"/>
      <c r="C363" s="16"/>
      <c r="D363" s="17"/>
      <c r="E363" s="16"/>
      <c r="F363" s="16"/>
      <c r="G363" s="16"/>
      <c r="H363" s="16"/>
      <c r="I363" s="19"/>
      <c r="J363" s="20"/>
      <c r="K363" s="21"/>
      <c r="L363" s="22"/>
      <c r="M363" s="23"/>
      <c r="N363" s="24"/>
      <c r="O363" s="44"/>
      <c r="P363" s="16"/>
      <c r="S363" s="959"/>
      <c r="T363" s="959"/>
      <c r="U363" s="959"/>
      <c r="V363" s="959"/>
      <c r="W363" s="959"/>
      <c r="X363" s="959"/>
      <c r="Y363" s="959"/>
      <c r="Z363" s="959"/>
      <c r="AA363" s="959"/>
      <c r="AB363" s="959"/>
      <c r="AC363" s="959"/>
      <c r="AD363" s="959"/>
      <c r="AE363" s="959"/>
      <c r="AF363" s="959"/>
      <c r="AG363" s="959"/>
      <c r="AH363" s="959"/>
      <c r="AI363" s="959"/>
      <c r="AJ363" s="959"/>
      <c r="AK363" s="959"/>
      <c r="AL363" s="959"/>
      <c r="AM363" s="959"/>
      <c r="AN363" s="959"/>
      <c r="AO363" s="959"/>
      <c r="AP363" s="959"/>
      <c r="AQ363" s="959"/>
    </row>
    <row r="364" spans="2:43" s="18" customFormat="1">
      <c r="B364" s="16"/>
      <c r="C364" s="16"/>
      <c r="D364" s="17"/>
      <c r="E364" s="16"/>
      <c r="F364" s="16"/>
      <c r="G364" s="16"/>
      <c r="H364" s="16"/>
      <c r="I364" s="19"/>
      <c r="J364" s="20"/>
      <c r="K364" s="21"/>
      <c r="L364" s="22"/>
      <c r="M364" s="23"/>
      <c r="N364" s="24"/>
      <c r="O364" s="44"/>
      <c r="P364" s="16"/>
      <c r="S364" s="959"/>
      <c r="T364" s="959"/>
      <c r="U364" s="959"/>
      <c r="V364" s="959"/>
      <c r="W364" s="959"/>
      <c r="X364" s="959"/>
      <c r="Y364" s="959"/>
      <c r="Z364" s="959"/>
      <c r="AA364" s="959"/>
      <c r="AB364" s="959"/>
      <c r="AC364" s="959"/>
      <c r="AD364" s="959"/>
      <c r="AE364" s="959"/>
      <c r="AF364" s="959"/>
      <c r="AG364" s="959"/>
      <c r="AH364" s="959"/>
      <c r="AI364" s="959"/>
      <c r="AJ364" s="959"/>
      <c r="AK364" s="959"/>
      <c r="AL364" s="959"/>
      <c r="AM364" s="959"/>
      <c r="AN364" s="959"/>
      <c r="AO364" s="959"/>
      <c r="AP364" s="959"/>
      <c r="AQ364" s="959"/>
    </row>
    <row r="365" spans="2:43" s="18" customFormat="1">
      <c r="B365" s="16"/>
      <c r="C365" s="16"/>
      <c r="D365" s="17"/>
      <c r="E365" s="16"/>
      <c r="F365" s="16"/>
      <c r="G365" s="16"/>
      <c r="H365" s="16"/>
      <c r="I365" s="19"/>
      <c r="J365" s="20"/>
      <c r="K365" s="21"/>
      <c r="L365" s="22"/>
      <c r="M365" s="23"/>
      <c r="N365" s="24"/>
      <c r="O365" s="44"/>
      <c r="P365" s="16"/>
      <c r="S365" s="959"/>
      <c r="T365" s="959"/>
      <c r="U365" s="959"/>
      <c r="V365" s="959"/>
      <c r="W365" s="959"/>
      <c r="X365" s="959"/>
      <c r="Y365" s="959"/>
      <c r="Z365" s="959"/>
      <c r="AA365" s="959"/>
      <c r="AB365" s="959"/>
      <c r="AC365" s="959"/>
      <c r="AD365" s="959"/>
      <c r="AE365" s="959"/>
      <c r="AF365" s="959"/>
      <c r="AG365" s="959"/>
      <c r="AH365" s="959"/>
      <c r="AI365" s="959"/>
      <c r="AJ365" s="959"/>
      <c r="AK365" s="959"/>
      <c r="AL365" s="959"/>
      <c r="AM365" s="959"/>
      <c r="AN365" s="959"/>
      <c r="AO365" s="959"/>
      <c r="AP365" s="959"/>
      <c r="AQ365" s="959"/>
    </row>
    <row r="366" spans="2:43" s="18" customFormat="1">
      <c r="B366" s="16"/>
      <c r="C366" s="16"/>
      <c r="D366" s="17"/>
      <c r="E366" s="16"/>
      <c r="F366" s="16"/>
      <c r="G366" s="16"/>
      <c r="H366" s="16"/>
      <c r="I366" s="19"/>
      <c r="J366" s="20"/>
      <c r="K366" s="21"/>
      <c r="L366" s="22"/>
      <c r="M366" s="23"/>
      <c r="N366" s="24"/>
      <c r="O366" s="44"/>
      <c r="P366" s="16"/>
      <c r="S366" s="959"/>
      <c r="T366" s="959"/>
      <c r="U366" s="959"/>
      <c r="V366" s="959"/>
      <c r="W366" s="959"/>
      <c r="X366" s="959"/>
      <c r="Y366" s="959"/>
      <c r="Z366" s="959"/>
      <c r="AA366" s="959"/>
      <c r="AB366" s="959"/>
      <c r="AC366" s="959"/>
      <c r="AD366" s="959"/>
      <c r="AE366" s="959"/>
      <c r="AF366" s="959"/>
      <c r="AG366" s="959"/>
      <c r="AH366" s="959"/>
      <c r="AI366" s="959"/>
      <c r="AJ366" s="959"/>
      <c r="AK366" s="959"/>
      <c r="AL366" s="959"/>
      <c r="AM366" s="959"/>
      <c r="AN366" s="959"/>
      <c r="AO366" s="959"/>
      <c r="AP366" s="959"/>
      <c r="AQ366" s="959"/>
    </row>
    <row r="367" spans="2:43" s="18" customFormat="1">
      <c r="B367" s="16"/>
      <c r="C367" s="16"/>
      <c r="D367" s="17"/>
      <c r="E367" s="16"/>
      <c r="F367" s="16"/>
      <c r="G367" s="16"/>
      <c r="H367" s="16"/>
      <c r="I367" s="19"/>
      <c r="J367" s="20"/>
      <c r="K367" s="21"/>
      <c r="L367" s="22"/>
      <c r="M367" s="23"/>
      <c r="N367" s="24"/>
      <c r="O367" s="44"/>
      <c r="P367" s="16"/>
      <c r="S367" s="959"/>
      <c r="T367" s="959"/>
      <c r="U367" s="959"/>
      <c r="V367" s="959"/>
      <c r="W367" s="959"/>
      <c r="X367" s="959"/>
      <c r="Y367" s="959"/>
      <c r="Z367" s="959"/>
      <c r="AA367" s="959"/>
      <c r="AB367" s="959"/>
      <c r="AC367" s="959"/>
      <c r="AD367" s="959"/>
      <c r="AE367" s="959"/>
      <c r="AF367" s="959"/>
      <c r="AG367" s="959"/>
      <c r="AH367" s="959"/>
      <c r="AI367" s="959"/>
      <c r="AJ367" s="959"/>
      <c r="AK367" s="959"/>
      <c r="AL367" s="959"/>
      <c r="AM367" s="959"/>
      <c r="AN367" s="959"/>
      <c r="AO367" s="959"/>
      <c r="AP367" s="959"/>
      <c r="AQ367" s="959"/>
    </row>
    <row r="368" spans="2:43" s="18" customFormat="1">
      <c r="B368" s="16"/>
      <c r="C368" s="16"/>
      <c r="D368" s="17"/>
      <c r="E368" s="16"/>
      <c r="F368" s="16"/>
      <c r="G368" s="16"/>
      <c r="H368" s="16"/>
      <c r="I368" s="19"/>
      <c r="J368" s="20"/>
      <c r="K368" s="21"/>
      <c r="L368" s="22"/>
      <c r="M368" s="23"/>
      <c r="N368" s="24"/>
      <c r="O368" s="44"/>
      <c r="P368" s="16"/>
      <c r="S368" s="959"/>
      <c r="T368" s="959"/>
      <c r="U368" s="959"/>
      <c r="V368" s="959"/>
      <c r="W368" s="959"/>
      <c r="X368" s="959"/>
      <c r="Y368" s="959"/>
      <c r="Z368" s="959"/>
      <c r="AA368" s="959"/>
      <c r="AB368" s="959"/>
      <c r="AC368" s="959"/>
      <c r="AD368" s="959"/>
      <c r="AE368" s="959"/>
      <c r="AF368" s="959"/>
      <c r="AG368" s="959"/>
      <c r="AH368" s="959"/>
      <c r="AI368" s="959"/>
      <c r="AJ368" s="959"/>
      <c r="AK368" s="959"/>
      <c r="AL368" s="959"/>
      <c r="AM368" s="959"/>
      <c r="AN368" s="959"/>
      <c r="AO368" s="959"/>
      <c r="AP368" s="959"/>
      <c r="AQ368" s="959"/>
    </row>
    <row r="369" spans="2:43" s="18" customFormat="1">
      <c r="B369" s="16"/>
      <c r="C369" s="16"/>
      <c r="D369" s="17"/>
      <c r="E369" s="16"/>
      <c r="F369" s="16"/>
      <c r="G369" s="16"/>
      <c r="H369" s="16"/>
      <c r="I369" s="19"/>
      <c r="J369" s="20"/>
      <c r="K369" s="21"/>
      <c r="L369" s="22"/>
      <c r="M369" s="23"/>
      <c r="N369" s="24"/>
      <c r="O369" s="44"/>
      <c r="P369" s="16"/>
      <c r="S369" s="959"/>
      <c r="T369" s="959"/>
      <c r="U369" s="959"/>
      <c r="V369" s="959"/>
      <c r="W369" s="959"/>
      <c r="X369" s="959"/>
      <c r="Y369" s="959"/>
      <c r="Z369" s="959"/>
      <c r="AA369" s="959"/>
      <c r="AB369" s="959"/>
      <c r="AC369" s="959"/>
      <c r="AD369" s="959"/>
      <c r="AE369" s="959"/>
      <c r="AF369" s="959"/>
      <c r="AG369" s="959"/>
      <c r="AH369" s="959"/>
      <c r="AI369" s="959"/>
      <c r="AJ369" s="959"/>
      <c r="AK369" s="959"/>
      <c r="AL369" s="959"/>
      <c r="AM369" s="959"/>
      <c r="AN369" s="959"/>
      <c r="AO369" s="959"/>
      <c r="AP369" s="959"/>
      <c r="AQ369" s="959"/>
    </row>
    <row r="370" spans="2:43" s="18" customFormat="1">
      <c r="B370" s="16"/>
      <c r="C370" s="16"/>
      <c r="D370" s="17"/>
      <c r="E370" s="16"/>
      <c r="F370" s="16"/>
      <c r="G370" s="16"/>
      <c r="H370" s="16"/>
      <c r="I370" s="19"/>
      <c r="J370" s="20"/>
      <c r="K370" s="21"/>
      <c r="L370" s="22"/>
      <c r="M370" s="23"/>
      <c r="N370" s="24"/>
      <c r="O370" s="44"/>
      <c r="P370" s="16"/>
      <c r="S370" s="959"/>
      <c r="T370" s="959"/>
      <c r="U370" s="959"/>
      <c r="V370" s="959"/>
      <c r="W370" s="959"/>
      <c r="X370" s="959"/>
      <c r="Y370" s="959"/>
      <c r="Z370" s="959"/>
      <c r="AA370" s="959"/>
      <c r="AB370" s="959"/>
      <c r="AC370" s="959"/>
      <c r="AD370" s="959"/>
      <c r="AE370" s="959"/>
      <c r="AF370" s="959"/>
      <c r="AG370" s="959"/>
      <c r="AH370" s="959"/>
      <c r="AI370" s="959"/>
      <c r="AJ370" s="959"/>
      <c r="AK370" s="959"/>
      <c r="AL370" s="959"/>
      <c r="AM370" s="959"/>
      <c r="AN370" s="959"/>
      <c r="AO370" s="959"/>
      <c r="AP370" s="959"/>
      <c r="AQ370" s="959"/>
    </row>
    <row r="371" spans="2:43" s="18" customFormat="1">
      <c r="B371" s="16"/>
      <c r="C371" s="16"/>
      <c r="D371" s="17"/>
      <c r="E371" s="16"/>
      <c r="F371" s="16"/>
      <c r="G371" s="16"/>
      <c r="H371" s="16"/>
      <c r="I371" s="19"/>
      <c r="J371" s="20"/>
      <c r="K371" s="21"/>
      <c r="L371" s="22"/>
      <c r="M371" s="23"/>
      <c r="N371" s="24"/>
      <c r="O371" s="44"/>
      <c r="P371" s="16"/>
      <c r="S371" s="959"/>
      <c r="T371" s="959"/>
      <c r="U371" s="959"/>
      <c r="V371" s="959"/>
      <c r="W371" s="959"/>
      <c r="X371" s="959"/>
      <c r="Y371" s="959"/>
      <c r="Z371" s="959"/>
      <c r="AA371" s="959"/>
      <c r="AB371" s="959"/>
      <c r="AC371" s="959"/>
      <c r="AD371" s="959"/>
      <c r="AE371" s="959"/>
      <c r="AF371" s="959"/>
      <c r="AG371" s="959"/>
      <c r="AH371" s="959"/>
      <c r="AI371" s="959"/>
      <c r="AJ371" s="959"/>
      <c r="AK371" s="959"/>
      <c r="AL371" s="959"/>
      <c r="AM371" s="959"/>
      <c r="AN371" s="959"/>
      <c r="AO371" s="959"/>
      <c r="AP371" s="959"/>
      <c r="AQ371" s="959"/>
    </row>
    <row r="372" spans="2:43" s="18" customFormat="1">
      <c r="B372" s="16"/>
      <c r="C372" s="16"/>
      <c r="D372" s="17"/>
      <c r="E372" s="16"/>
      <c r="F372" s="16"/>
      <c r="G372" s="16"/>
      <c r="H372" s="16"/>
      <c r="I372" s="19"/>
      <c r="J372" s="20"/>
      <c r="K372" s="21"/>
      <c r="L372" s="22"/>
      <c r="M372" s="23"/>
      <c r="N372" s="24"/>
      <c r="O372" s="44"/>
      <c r="P372" s="16"/>
      <c r="S372" s="959"/>
      <c r="T372" s="959"/>
      <c r="U372" s="959"/>
      <c r="V372" s="959"/>
      <c r="W372" s="959"/>
      <c r="X372" s="959"/>
      <c r="Y372" s="959"/>
      <c r="Z372" s="959"/>
      <c r="AA372" s="959"/>
      <c r="AB372" s="959"/>
      <c r="AC372" s="959"/>
      <c r="AD372" s="959"/>
      <c r="AE372" s="959"/>
      <c r="AF372" s="959"/>
      <c r="AG372" s="959"/>
      <c r="AH372" s="959"/>
      <c r="AI372" s="959"/>
      <c r="AJ372" s="959"/>
      <c r="AK372" s="959"/>
      <c r="AL372" s="959"/>
      <c r="AM372" s="959"/>
      <c r="AN372" s="959"/>
      <c r="AO372" s="959"/>
      <c r="AP372" s="959"/>
      <c r="AQ372" s="959"/>
    </row>
    <row r="373" spans="2:43" s="18" customFormat="1">
      <c r="B373" s="16"/>
      <c r="C373" s="16"/>
      <c r="D373" s="17"/>
      <c r="E373" s="16"/>
      <c r="F373" s="16"/>
      <c r="G373" s="16"/>
      <c r="H373" s="16"/>
      <c r="I373" s="19"/>
      <c r="J373" s="20"/>
      <c r="K373" s="21"/>
      <c r="L373" s="22"/>
      <c r="M373" s="23"/>
      <c r="N373" s="24"/>
      <c r="O373" s="44"/>
      <c r="P373" s="16"/>
      <c r="S373" s="959"/>
      <c r="T373" s="959"/>
      <c r="U373" s="959"/>
      <c r="V373" s="959"/>
      <c r="W373" s="959"/>
      <c r="X373" s="959"/>
      <c r="Y373" s="959"/>
      <c r="Z373" s="959"/>
      <c r="AA373" s="959"/>
      <c r="AB373" s="959"/>
      <c r="AC373" s="959"/>
      <c r="AD373" s="959"/>
      <c r="AE373" s="959"/>
      <c r="AF373" s="959"/>
      <c r="AG373" s="959"/>
      <c r="AH373" s="959"/>
      <c r="AI373" s="959"/>
      <c r="AJ373" s="959"/>
      <c r="AK373" s="959"/>
      <c r="AL373" s="959"/>
      <c r="AM373" s="959"/>
      <c r="AN373" s="959"/>
      <c r="AO373" s="959"/>
      <c r="AP373" s="959"/>
      <c r="AQ373" s="959"/>
    </row>
    <row r="374" spans="2:43" s="18" customFormat="1">
      <c r="B374" s="16"/>
      <c r="C374" s="16"/>
      <c r="D374" s="17"/>
      <c r="E374" s="16"/>
      <c r="F374" s="16"/>
      <c r="G374" s="16"/>
      <c r="H374" s="16"/>
      <c r="I374" s="19"/>
      <c r="J374" s="20"/>
      <c r="K374" s="21"/>
      <c r="L374" s="22"/>
      <c r="M374" s="23"/>
      <c r="N374" s="24"/>
      <c r="O374" s="44"/>
      <c r="P374" s="16"/>
      <c r="S374" s="959"/>
      <c r="T374" s="959"/>
      <c r="U374" s="959"/>
      <c r="V374" s="959"/>
      <c r="W374" s="959"/>
      <c r="X374" s="959"/>
      <c r="Y374" s="959"/>
      <c r="Z374" s="959"/>
      <c r="AA374" s="959"/>
      <c r="AB374" s="959"/>
      <c r="AC374" s="959"/>
      <c r="AD374" s="959"/>
      <c r="AE374" s="959"/>
      <c r="AF374" s="959"/>
      <c r="AG374" s="959"/>
      <c r="AH374" s="959"/>
      <c r="AI374" s="959"/>
      <c r="AJ374" s="959"/>
      <c r="AK374" s="959"/>
      <c r="AL374" s="959"/>
      <c r="AM374" s="959"/>
      <c r="AN374" s="959"/>
      <c r="AO374" s="959"/>
      <c r="AP374" s="959"/>
      <c r="AQ374" s="959"/>
    </row>
    <row r="375" spans="2:43" s="18" customFormat="1">
      <c r="B375" s="16"/>
      <c r="C375" s="16"/>
      <c r="D375" s="17"/>
      <c r="E375" s="16"/>
      <c r="F375" s="16"/>
      <c r="G375" s="16"/>
      <c r="H375" s="16"/>
      <c r="I375" s="19"/>
      <c r="J375" s="20"/>
      <c r="K375" s="21"/>
      <c r="L375" s="22"/>
      <c r="M375" s="23"/>
      <c r="N375" s="24"/>
      <c r="O375" s="44"/>
      <c r="P375" s="16"/>
      <c r="S375" s="959"/>
      <c r="T375" s="959"/>
      <c r="U375" s="959"/>
      <c r="V375" s="959"/>
      <c r="W375" s="959"/>
      <c r="X375" s="959"/>
      <c r="Y375" s="959"/>
      <c r="Z375" s="959"/>
      <c r="AA375" s="959"/>
      <c r="AB375" s="959"/>
      <c r="AC375" s="959"/>
      <c r="AD375" s="959"/>
      <c r="AE375" s="959"/>
      <c r="AF375" s="959"/>
      <c r="AG375" s="959"/>
      <c r="AH375" s="959"/>
      <c r="AI375" s="959"/>
      <c r="AJ375" s="959"/>
      <c r="AK375" s="959"/>
      <c r="AL375" s="959"/>
      <c r="AM375" s="959"/>
      <c r="AN375" s="959"/>
      <c r="AO375" s="959"/>
      <c r="AP375" s="959"/>
      <c r="AQ375" s="959"/>
    </row>
    <row r="376" spans="2:43" s="18" customFormat="1">
      <c r="B376" s="16"/>
      <c r="C376" s="16"/>
      <c r="D376" s="17"/>
      <c r="E376" s="16"/>
      <c r="F376" s="16"/>
      <c r="G376" s="16"/>
      <c r="H376" s="16"/>
      <c r="I376" s="19"/>
      <c r="J376" s="20"/>
      <c r="K376" s="21"/>
      <c r="L376" s="22"/>
      <c r="M376" s="23"/>
      <c r="N376" s="24"/>
      <c r="O376" s="44"/>
      <c r="P376" s="16"/>
      <c r="S376" s="959"/>
      <c r="T376" s="959"/>
      <c r="U376" s="959"/>
      <c r="V376" s="959"/>
      <c r="W376" s="959"/>
      <c r="X376" s="959"/>
      <c r="Y376" s="959"/>
      <c r="Z376" s="959"/>
      <c r="AA376" s="959"/>
      <c r="AB376" s="959"/>
      <c r="AC376" s="959"/>
      <c r="AD376" s="959"/>
      <c r="AE376" s="959"/>
      <c r="AF376" s="959"/>
      <c r="AG376" s="959"/>
      <c r="AH376" s="959"/>
      <c r="AI376" s="959"/>
      <c r="AJ376" s="959"/>
      <c r="AK376" s="959"/>
      <c r="AL376" s="959"/>
      <c r="AM376" s="959"/>
      <c r="AN376" s="959"/>
      <c r="AO376" s="959"/>
      <c r="AP376" s="959"/>
      <c r="AQ376" s="959"/>
    </row>
    <row r="377" spans="2:43" s="18" customFormat="1">
      <c r="B377" s="16"/>
      <c r="C377" s="16"/>
      <c r="D377" s="17"/>
      <c r="E377" s="16"/>
      <c r="F377" s="16"/>
      <c r="G377" s="16"/>
      <c r="H377" s="16"/>
      <c r="I377" s="19"/>
      <c r="J377" s="20"/>
      <c r="K377" s="21"/>
      <c r="L377" s="22"/>
      <c r="M377" s="23"/>
      <c r="N377" s="24"/>
      <c r="O377" s="44"/>
      <c r="P377" s="16"/>
      <c r="S377" s="959"/>
      <c r="T377" s="959"/>
      <c r="U377" s="959"/>
      <c r="V377" s="959"/>
      <c r="W377" s="959"/>
      <c r="X377" s="959"/>
      <c r="Y377" s="959"/>
      <c r="Z377" s="959"/>
      <c r="AA377" s="959"/>
      <c r="AB377" s="959"/>
      <c r="AC377" s="959"/>
      <c r="AD377" s="959"/>
      <c r="AE377" s="959"/>
      <c r="AF377" s="959"/>
      <c r="AG377" s="959"/>
      <c r="AH377" s="959"/>
      <c r="AI377" s="959"/>
      <c r="AJ377" s="959"/>
      <c r="AK377" s="959"/>
      <c r="AL377" s="959"/>
      <c r="AM377" s="959"/>
      <c r="AN377" s="959"/>
      <c r="AO377" s="959"/>
      <c r="AP377" s="959"/>
      <c r="AQ377" s="959"/>
    </row>
    <row r="378" spans="2:43" s="18" customFormat="1">
      <c r="B378" s="16"/>
      <c r="C378" s="16"/>
      <c r="D378" s="17"/>
      <c r="E378" s="16"/>
      <c r="F378" s="16"/>
      <c r="G378" s="16"/>
      <c r="H378" s="16"/>
      <c r="I378" s="19"/>
      <c r="J378" s="20"/>
      <c r="K378" s="21"/>
      <c r="L378" s="22"/>
      <c r="M378" s="23"/>
      <c r="N378" s="24"/>
      <c r="O378" s="44"/>
      <c r="P378" s="16"/>
      <c r="S378" s="959"/>
      <c r="T378" s="959"/>
      <c r="U378" s="959"/>
      <c r="V378" s="959"/>
      <c r="W378" s="959"/>
      <c r="X378" s="959"/>
      <c r="Y378" s="959"/>
      <c r="Z378" s="959"/>
      <c r="AA378" s="959"/>
      <c r="AB378" s="959"/>
      <c r="AC378" s="959"/>
      <c r="AD378" s="959"/>
      <c r="AE378" s="959"/>
      <c r="AF378" s="959"/>
      <c r="AG378" s="959"/>
      <c r="AH378" s="959"/>
      <c r="AI378" s="959"/>
      <c r="AJ378" s="959"/>
      <c r="AK378" s="959"/>
      <c r="AL378" s="959"/>
      <c r="AM378" s="959"/>
      <c r="AN378" s="959"/>
      <c r="AO378" s="959"/>
      <c r="AP378" s="959"/>
      <c r="AQ378" s="959"/>
    </row>
    <row r="379" spans="2:43" s="18" customFormat="1">
      <c r="B379" s="16"/>
      <c r="C379" s="16"/>
      <c r="D379" s="17"/>
      <c r="E379" s="16"/>
      <c r="F379" s="16"/>
      <c r="G379" s="16"/>
      <c r="H379" s="16"/>
      <c r="I379" s="19"/>
      <c r="J379" s="20"/>
      <c r="K379" s="21"/>
      <c r="L379" s="22"/>
      <c r="M379" s="23"/>
      <c r="N379" s="24"/>
      <c r="O379" s="44"/>
      <c r="P379" s="16"/>
      <c r="S379" s="959"/>
      <c r="T379" s="959"/>
      <c r="U379" s="959"/>
      <c r="V379" s="959"/>
      <c r="W379" s="959"/>
      <c r="X379" s="959"/>
      <c r="Y379" s="959"/>
      <c r="Z379" s="959"/>
      <c r="AA379" s="959"/>
      <c r="AB379" s="959"/>
      <c r="AC379" s="959"/>
      <c r="AD379" s="959"/>
      <c r="AE379" s="959"/>
      <c r="AF379" s="959"/>
      <c r="AG379" s="959"/>
      <c r="AH379" s="959"/>
      <c r="AI379" s="959"/>
      <c r="AJ379" s="959"/>
      <c r="AK379" s="959"/>
      <c r="AL379" s="959"/>
      <c r="AM379" s="959"/>
      <c r="AN379" s="959"/>
      <c r="AO379" s="959"/>
      <c r="AP379" s="959"/>
      <c r="AQ379" s="959"/>
    </row>
    <row r="380" spans="2:43" s="18" customFormat="1">
      <c r="B380" s="16"/>
      <c r="C380" s="16"/>
      <c r="D380" s="17"/>
      <c r="E380" s="16"/>
      <c r="F380" s="16"/>
      <c r="G380" s="16"/>
      <c r="H380" s="16"/>
      <c r="I380" s="19"/>
      <c r="J380" s="20"/>
      <c r="K380" s="21"/>
      <c r="L380" s="22"/>
      <c r="M380" s="23"/>
      <c r="N380" s="24"/>
      <c r="O380" s="44"/>
      <c r="P380" s="16"/>
      <c r="S380" s="959"/>
      <c r="T380" s="959"/>
      <c r="U380" s="959"/>
      <c r="V380" s="959"/>
      <c r="W380" s="959"/>
      <c r="X380" s="959"/>
      <c r="Y380" s="959"/>
      <c r="Z380" s="959"/>
      <c r="AA380" s="959"/>
      <c r="AB380" s="959"/>
      <c r="AC380" s="959"/>
      <c r="AD380" s="959"/>
      <c r="AE380" s="959"/>
      <c r="AF380" s="959"/>
      <c r="AG380" s="959"/>
      <c r="AH380" s="959"/>
      <c r="AI380" s="959"/>
      <c r="AJ380" s="959"/>
      <c r="AK380" s="959"/>
      <c r="AL380" s="959"/>
      <c r="AM380" s="959"/>
      <c r="AN380" s="959"/>
      <c r="AO380" s="959"/>
      <c r="AP380" s="959"/>
      <c r="AQ380" s="959"/>
    </row>
    <row r="381" spans="2:43" s="18" customFormat="1">
      <c r="B381" s="16"/>
      <c r="C381" s="16"/>
      <c r="D381" s="17"/>
      <c r="E381" s="16"/>
      <c r="F381" s="16"/>
      <c r="G381" s="16"/>
      <c r="H381" s="16"/>
      <c r="I381" s="19"/>
      <c r="J381" s="20"/>
      <c r="K381" s="21"/>
      <c r="L381" s="22"/>
      <c r="M381" s="23"/>
      <c r="N381" s="24"/>
      <c r="O381" s="44"/>
      <c r="P381" s="16"/>
      <c r="S381" s="959"/>
      <c r="T381" s="959"/>
      <c r="U381" s="959"/>
      <c r="V381" s="959"/>
      <c r="W381" s="959"/>
      <c r="X381" s="959"/>
      <c r="Y381" s="959"/>
      <c r="Z381" s="959"/>
      <c r="AA381" s="959"/>
      <c r="AB381" s="959"/>
      <c r="AC381" s="959"/>
      <c r="AD381" s="959"/>
      <c r="AE381" s="959"/>
      <c r="AF381" s="959"/>
      <c r="AG381" s="959"/>
      <c r="AH381" s="959"/>
      <c r="AI381" s="959"/>
      <c r="AJ381" s="959"/>
      <c r="AK381" s="959"/>
      <c r="AL381" s="959"/>
      <c r="AM381" s="959"/>
      <c r="AN381" s="959"/>
      <c r="AO381" s="959"/>
      <c r="AP381" s="959"/>
      <c r="AQ381" s="959"/>
    </row>
    <row r="382" spans="2:43" s="18" customFormat="1">
      <c r="B382" s="16"/>
      <c r="C382" s="16"/>
      <c r="D382" s="17"/>
      <c r="E382" s="16"/>
      <c r="F382" s="16"/>
      <c r="G382" s="16"/>
      <c r="H382" s="16"/>
      <c r="I382" s="19"/>
      <c r="J382" s="20"/>
      <c r="K382" s="21"/>
      <c r="L382" s="22"/>
      <c r="M382" s="23"/>
      <c r="N382" s="24"/>
      <c r="O382" s="44"/>
      <c r="P382" s="16"/>
      <c r="S382" s="959"/>
      <c r="T382" s="959"/>
      <c r="U382" s="959"/>
      <c r="V382" s="959"/>
      <c r="W382" s="959"/>
      <c r="X382" s="959"/>
      <c r="Y382" s="959"/>
      <c r="Z382" s="959"/>
      <c r="AA382" s="959"/>
      <c r="AB382" s="959"/>
      <c r="AC382" s="959"/>
      <c r="AD382" s="959"/>
      <c r="AE382" s="959"/>
      <c r="AF382" s="959"/>
      <c r="AG382" s="959"/>
      <c r="AH382" s="959"/>
      <c r="AI382" s="959"/>
      <c r="AJ382" s="959"/>
      <c r="AK382" s="959"/>
      <c r="AL382" s="959"/>
      <c r="AM382" s="959"/>
      <c r="AN382" s="959"/>
      <c r="AO382" s="959"/>
      <c r="AP382" s="959"/>
      <c r="AQ382" s="959"/>
    </row>
    <row r="383" spans="2:43" s="18" customFormat="1">
      <c r="B383" s="16"/>
      <c r="C383" s="16"/>
      <c r="D383" s="17"/>
      <c r="E383" s="16"/>
      <c r="F383" s="16"/>
      <c r="G383" s="16"/>
      <c r="H383" s="16"/>
      <c r="I383" s="19"/>
      <c r="J383" s="20"/>
      <c r="K383" s="21"/>
      <c r="L383" s="22"/>
      <c r="M383" s="23"/>
      <c r="N383" s="24"/>
      <c r="O383" s="44"/>
      <c r="P383" s="16"/>
      <c r="S383" s="959"/>
      <c r="T383" s="959"/>
      <c r="U383" s="959"/>
      <c r="V383" s="959"/>
      <c r="W383" s="959"/>
      <c r="X383" s="959"/>
      <c r="Y383" s="959"/>
      <c r="Z383" s="959"/>
      <c r="AA383" s="959"/>
      <c r="AB383" s="959"/>
      <c r="AC383" s="959"/>
      <c r="AD383" s="959"/>
      <c r="AE383" s="959"/>
      <c r="AF383" s="959"/>
      <c r="AG383" s="959"/>
      <c r="AH383" s="959"/>
      <c r="AI383" s="959"/>
      <c r="AJ383" s="959"/>
      <c r="AK383" s="959"/>
      <c r="AL383" s="959"/>
      <c r="AM383" s="959"/>
      <c r="AN383" s="959"/>
      <c r="AO383" s="959"/>
      <c r="AP383" s="959"/>
      <c r="AQ383" s="959"/>
    </row>
    <row r="384" spans="2:43" s="18" customFormat="1">
      <c r="B384" s="16"/>
      <c r="C384" s="16"/>
      <c r="D384" s="17"/>
      <c r="E384" s="16"/>
      <c r="F384" s="16"/>
      <c r="G384" s="16"/>
      <c r="H384" s="16"/>
      <c r="I384" s="19"/>
      <c r="J384" s="20"/>
      <c r="K384" s="21"/>
      <c r="L384" s="22"/>
      <c r="M384" s="23"/>
      <c r="N384" s="24"/>
      <c r="O384" s="44"/>
      <c r="P384" s="16"/>
      <c r="S384" s="959"/>
      <c r="T384" s="959"/>
      <c r="U384" s="959"/>
      <c r="V384" s="959"/>
      <c r="W384" s="959"/>
      <c r="X384" s="959"/>
      <c r="Y384" s="959"/>
      <c r="Z384" s="959"/>
      <c r="AA384" s="959"/>
      <c r="AB384" s="959"/>
      <c r="AC384" s="959"/>
      <c r="AD384" s="959"/>
      <c r="AE384" s="959"/>
      <c r="AF384" s="959"/>
      <c r="AG384" s="959"/>
      <c r="AH384" s="959"/>
      <c r="AI384" s="959"/>
      <c r="AJ384" s="959"/>
      <c r="AK384" s="959"/>
      <c r="AL384" s="959"/>
      <c r="AM384" s="959"/>
      <c r="AN384" s="959"/>
      <c r="AO384" s="959"/>
      <c r="AP384" s="959"/>
      <c r="AQ384" s="959"/>
    </row>
    <row r="385" spans="2:43" s="18" customFormat="1">
      <c r="B385" s="16"/>
      <c r="C385" s="16"/>
      <c r="D385" s="17"/>
      <c r="E385" s="16"/>
      <c r="F385" s="16"/>
      <c r="G385" s="16"/>
      <c r="H385" s="16"/>
      <c r="I385" s="19"/>
      <c r="J385" s="20"/>
      <c r="K385" s="21"/>
      <c r="L385" s="22"/>
      <c r="M385" s="23"/>
      <c r="N385" s="24"/>
      <c r="O385" s="44"/>
      <c r="P385" s="16"/>
      <c r="S385" s="959"/>
      <c r="T385" s="959"/>
      <c r="U385" s="959"/>
      <c r="V385" s="959"/>
      <c r="W385" s="959"/>
      <c r="X385" s="959"/>
      <c r="Y385" s="959"/>
      <c r="Z385" s="959"/>
      <c r="AA385" s="959"/>
      <c r="AB385" s="959"/>
      <c r="AC385" s="959"/>
      <c r="AD385" s="959"/>
      <c r="AE385" s="959"/>
      <c r="AF385" s="959"/>
      <c r="AG385" s="959"/>
      <c r="AH385" s="959"/>
      <c r="AI385" s="959"/>
      <c r="AJ385" s="959"/>
      <c r="AK385" s="959"/>
      <c r="AL385" s="959"/>
      <c r="AM385" s="959"/>
      <c r="AN385" s="959"/>
      <c r="AO385" s="959"/>
      <c r="AP385" s="959"/>
      <c r="AQ385" s="959"/>
    </row>
    <row r="386" spans="2:43" s="18" customFormat="1">
      <c r="B386" s="16"/>
      <c r="C386" s="16"/>
      <c r="D386" s="17"/>
      <c r="E386" s="16"/>
      <c r="F386" s="16"/>
      <c r="G386" s="16"/>
      <c r="H386" s="16"/>
      <c r="I386" s="19"/>
      <c r="J386" s="20"/>
      <c r="K386" s="21"/>
      <c r="L386" s="22"/>
      <c r="M386" s="23"/>
      <c r="N386" s="24"/>
      <c r="O386" s="44"/>
      <c r="P386" s="16"/>
      <c r="S386" s="959"/>
      <c r="T386" s="959"/>
      <c r="U386" s="959"/>
      <c r="V386" s="959"/>
      <c r="W386" s="959"/>
      <c r="X386" s="959"/>
      <c r="Y386" s="959"/>
      <c r="Z386" s="959"/>
      <c r="AA386" s="959"/>
      <c r="AB386" s="959"/>
      <c r="AC386" s="959"/>
      <c r="AD386" s="959"/>
      <c r="AE386" s="959"/>
      <c r="AF386" s="959"/>
      <c r="AG386" s="959"/>
      <c r="AH386" s="959"/>
      <c r="AI386" s="959"/>
      <c r="AJ386" s="959"/>
      <c r="AK386" s="959"/>
      <c r="AL386" s="959"/>
      <c r="AM386" s="959"/>
      <c r="AN386" s="959"/>
      <c r="AO386" s="959"/>
      <c r="AP386" s="959"/>
      <c r="AQ386" s="959"/>
    </row>
    <row r="387" spans="2:43" s="18" customFormat="1">
      <c r="B387" s="16"/>
      <c r="C387" s="16"/>
      <c r="D387" s="17"/>
      <c r="E387" s="16"/>
      <c r="F387" s="16"/>
      <c r="G387" s="16"/>
      <c r="H387" s="16"/>
      <c r="I387" s="19"/>
      <c r="J387" s="20"/>
      <c r="K387" s="21"/>
      <c r="L387" s="22"/>
      <c r="M387" s="23"/>
      <c r="N387" s="24"/>
      <c r="O387" s="44"/>
      <c r="P387" s="16"/>
      <c r="S387" s="959"/>
      <c r="T387" s="959"/>
      <c r="U387" s="959"/>
      <c r="V387" s="959"/>
      <c r="W387" s="959"/>
      <c r="X387" s="959"/>
      <c r="Y387" s="959"/>
      <c r="Z387" s="959"/>
      <c r="AA387" s="959"/>
      <c r="AB387" s="959"/>
      <c r="AC387" s="959"/>
      <c r="AD387" s="959"/>
      <c r="AE387" s="959"/>
      <c r="AF387" s="959"/>
      <c r="AG387" s="959"/>
      <c r="AH387" s="959"/>
      <c r="AI387" s="959"/>
      <c r="AJ387" s="959"/>
      <c r="AK387" s="959"/>
      <c r="AL387" s="959"/>
      <c r="AM387" s="959"/>
      <c r="AN387" s="959"/>
      <c r="AO387" s="959"/>
      <c r="AP387" s="959"/>
      <c r="AQ387" s="959"/>
    </row>
    <row r="388" spans="2:43" s="18" customFormat="1">
      <c r="B388" s="16"/>
      <c r="C388" s="16"/>
      <c r="D388" s="17"/>
      <c r="E388" s="16"/>
      <c r="F388" s="16"/>
      <c r="G388" s="16"/>
      <c r="H388" s="16"/>
      <c r="I388" s="19"/>
      <c r="J388" s="20"/>
      <c r="K388" s="21"/>
      <c r="L388" s="22"/>
      <c r="M388" s="23"/>
      <c r="N388" s="24"/>
      <c r="O388" s="44"/>
      <c r="P388" s="16"/>
      <c r="S388" s="959"/>
      <c r="T388" s="959"/>
      <c r="U388" s="959"/>
      <c r="V388" s="959"/>
      <c r="W388" s="959"/>
      <c r="X388" s="959"/>
      <c r="Y388" s="959"/>
      <c r="Z388" s="959"/>
      <c r="AA388" s="959"/>
      <c r="AB388" s="959"/>
      <c r="AC388" s="959"/>
      <c r="AD388" s="959"/>
      <c r="AE388" s="959"/>
      <c r="AF388" s="959"/>
      <c r="AG388" s="959"/>
      <c r="AH388" s="959"/>
      <c r="AI388" s="959"/>
      <c r="AJ388" s="959"/>
      <c r="AK388" s="959"/>
      <c r="AL388" s="959"/>
      <c r="AM388" s="959"/>
      <c r="AN388" s="959"/>
      <c r="AO388" s="959"/>
      <c r="AP388" s="959"/>
      <c r="AQ388" s="959"/>
    </row>
    <row r="389" spans="2:43" s="18" customFormat="1">
      <c r="B389" s="16"/>
      <c r="C389" s="16"/>
      <c r="D389" s="17"/>
      <c r="E389" s="16"/>
      <c r="F389" s="16"/>
      <c r="G389" s="16"/>
      <c r="H389" s="16"/>
      <c r="I389" s="19"/>
      <c r="J389" s="20"/>
      <c r="K389" s="21"/>
      <c r="L389" s="22"/>
      <c r="M389" s="23"/>
      <c r="N389" s="24"/>
      <c r="O389" s="44"/>
      <c r="P389" s="16"/>
      <c r="S389" s="959"/>
      <c r="T389" s="959"/>
      <c r="U389" s="959"/>
      <c r="V389" s="959"/>
      <c r="W389" s="959"/>
      <c r="X389" s="959"/>
      <c r="Y389" s="959"/>
      <c r="Z389" s="959"/>
      <c r="AA389" s="959"/>
      <c r="AB389" s="959"/>
      <c r="AC389" s="959"/>
      <c r="AD389" s="959"/>
      <c r="AE389" s="959"/>
      <c r="AF389" s="959"/>
      <c r="AG389" s="959"/>
      <c r="AH389" s="959"/>
      <c r="AI389" s="959"/>
      <c r="AJ389" s="959"/>
      <c r="AK389" s="959"/>
      <c r="AL389" s="959"/>
      <c r="AM389" s="959"/>
      <c r="AN389" s="959"/>
      <c r="AO389" s="959"/>
      <c r="AP389" s="959"/>
      <c r="AQ389" s="959"/>
    </row>
    <row r="390" spans="2:43" s="18" customFormat="1">
      <c r="B390" s="16"/>
      <c r="C390" s="16"/>
      <c r="D390" s="17"/>
      <c r="E390" s="16"/>
      <c r="F390" s="16"/>
      <c r="G390" s="16"/>
      <c r="H390" s="16"/>
      <c r="I390" s="19"/>
      <c r="J390" s="20"/>
      <c r="K390" s="21"/>
      <c r="L390" s="22"/>
      <c r="M390" s="23"/>
      <c r="N390" s="24"/>
      <c r="O390" s="44"/>
      <c r="P390" s="16"/>
      <c r="S390" s="959"/>
      <c r="T390" s="959"/>
      <c r="U390" s="959"/>
      <c r="V390" s="959"/>
      <c r="W390" s="959"/>
      <c r="X390" s="959"/>
      <c r="Y390" s="959"/>
      <c r="Z390" s="959"/>
      <c r="AA390" s="959"/>
      <c r="AB390" s="959"/>
      <c r="AC390" s="959"/>
      <c r="AD390" s="959"/>
      <c r="AE390" s="959"/>
      <c r="AF390" s="959"/>
      <c r="AG390" s="959"/>
      <c r="AH390" s="959"/>
      <c r="AI390" s="959"/>
      <c r="AJ390" s="959"/>
      <c r="AK390" s="959"/>
      <c r="AL390" s="959"/>
      <c r="AM390" s="959"/>
      <c r="AN390" s="959"/>
      <c r="AO390" s="959"/>
      <c r="AP390" s="959"/>
      <c r="AQ390" s="959"/>
    </row>
    <row r="391" spans="2:43" s="18" customFormat="1">
      <c r="B391" s="16"/>
      <c r="C391" s="16"/>
      <c r="D391" s="17"/>
      <c r="E391" s="16"/>
      <c r="F391" s="16"/>
      <c r="G391" s="16"/>
      <c r="H391" s="16"/>
      <c r="I391" s="19"/>
      <c r="J391" s="20"/>
      <c r="K391" s="21"/>
      <c r="L391" s="22"/>
      <c r="M391" s="23"/>
      <c r="N391" s="24"/>
      <c r="O391" s="44"/>
      <c r="P391" s="16"/>
      <c r="S391" s="959"/>
      <c r="T391" s="959"/>
      <c r="U391" s="959"/>
      <c r="V391" s="959"/>
      <c r="W391" s="959"/>
      <c r="X391" s="959"/>
      <c r="Y391" s="959"/>
      <c r="Z391" s="959"/>
      <c r="AA391" s="959"/>
      <c r="AB391" s="959"/>
      <c r="AC391" s="959"/>
      <c r="AD391" s="959"/>
      <c r="AE391" s="959"/>
      <c r="AF391" s="959"/>
      <c r="AG391" s="959"/>
      <c r="AH391" s="959"/>
      <c r="AI391" s="959"/>
      <c r="AJ391" s="959"/>
      <c r="AK391" s="959"/>
      <c r="AL391" s="959"/>
      <c r="AM391" s="959"/>
      <c r="AN391" s="959"/>
      <c r="AO391" s="959"/>
      <c r="AP391" s="959"/>
      <c r="AQ391" s="959"/>
    </row>
    <row r="392" spans="2:43" s="18" customFormat="1">
      <c r="B392" s="16"/>
      <c r="C392" s="16"/>
      <c r="D392" s="17"/>
      <c r="E392" s="16"/>
      <c r="F392" s="16"/>
      <c r="G392" s="16"/>
      <c r="H392" s="16"/>
      <c r="I392" s="19"/>
      <c r="J392" s="20"/>
      <c r="K392" s="21"/>
      <c r="L392" s="22"/>
      <c r="M392" s="23"/>
      <c r="N392" s="24"/>
      <c r="O392" s="44"/>
      <c r="P392" s="16"/>
      <c r="S392" s="959"/>
      <c r="T392" s="959"/>
      <c r="U392" s="959"/>
      <c r="V392" s="959"/>
      <c r="W392" s="959"/>
      <c r="X392" s="959"/>
      <c r="Y392" s="959"/>
      <c r="Z392" s="959"/>
      <c r="AA392" s="959"/>
      <c r="AB392" s="959"/>
      <c r="AC392" s="959"/>
      <c r="AD392" s="959"/>
      <c r="AE392" s="959"/>
      <c r="AF392" s="959"/>
      <c r="AG392" s="959"/>
      <c r="AH392" s="959"/>
      <c r="AI392" s="959"/>
      <c r="AJ392" s="959"/>
      <c r="AK392" s="959"/>
      <c r="AL392" s="959"/>
      <c r="AM392" s="959"/>
      <c r="AN392" s="959"/>
      <c r="AO392" s="959"/>
      <c r="AP392" s="959"/>
      <c r="AQ392" s="959"/>
    </row>
    <row r="393" spans="2:43" s="18" customFormat="1">
      <c r="B393" s="16"/>
      <c r="C393" s="16"/>
      <c r="D393" s="17"/>
      <c r="E393" s="16"/>
      <c r="F393" s="16"/>
      <c r="G393" s="16"/>
      <c r="H393" s="16"/>
      <c r="I393" s="19"/>
      <c r="J393" s="20"/>
      <c r="K393" s="21"/>
      <c r="L393" s="22"/>
      <c r="M393" s="23"/>
      <c r="N393" s="24"/>
      <c r="O393" s="44"/>
      <c r="P393" s="16"/>
      <c r="S393" s="959"/>
      <c r="T393" s="959"/>
      <c r="U393" s="959"/>
      <c r="V393" s="959"/>
      <c r="W393" s="959"/>
      <c r="X393" s="959"/>
      <c r="Y393" s="959"/>
      <c r="Z393" s="959"/>
      <c r="AA393" s="959"/>
      <c r="AB393" s="959"/>
      <c r="AC393" s="959"/>
      <c r="AD393" s="959"/>
      <c r="AE393" s="959"/>
      <c r="AF393" s="959"/>
      <c r="AG393" s="959"/>
      <c r="AH393" s="959"/>
      <c r="AI393" s="959"/>
      <c r="AJ393" s="959"/>
      <c r="AK393" s="959"/>
      <c r="AL393" s="959"/>
      <c r="AM393" s="959"/>
      <c r="AN393" s="959"/>
      <c r="AO393" s="959"/>
      <c r="AP393" s="959"/>
      <c r="AQ393" s="959"/>
    </row>
    <row r="394" spans="2:43" s="18" customFormat="1">
      <c r="B394" s="16"/>
      <c r="C394" s="16"/>
      <c r="D394" s="17"/>
      <c r="E394" s="16"/>
      <c r="F394" s="16"/>
      <c r="G394" s="16"/>
      <c r="H394" s="16"/>
      <c r="I394" s="19"/>
      <c r="J394" s="20"/>
      <c r="K394" s="21"/>
      <c r="L394" s="22"/>
      <c r="M394" s="23"/>
      <c r="N394" s="24"/>
      <c r="O394" s="44"/>
      <c r="P394" s="16"/>
      <c r="S394" s="959"/>
      <c r="T394" s="959"/>
      <c r="U394" s="959"/>
      <c r="V394" s="959"/>
      <c r="W394" s="959"/>
      <c r="X394" s="959"/>
      <c r="Y394" s="959"/>
      <c r="Z394" s="959"/>
      <c r="AA394" s="959"/>
      <c r="AB394" s="959"/>
      <c r="AC394" s="959"/>
      <c r="AD394" s="959"/>
      <c r="AE394" s="959"/>
      <c r="AF394" s="959"/>
      <c r="AG394" s="959"/>
      <c r="AH394" s="959"/>
      <c r="AI394" s="959"/>
      <c r="AJ394" s="959"/>
      <c r="AK394" s="959"/>
      <c r="AL394" s="959"/>
      <c r="AM394" s="959"/>
      <c r="AN394" s="959"/>
      <c r="AO394" s="959"/>
      <c r="AP394" s="959"/>
      <c r="AQ394" s="959"/>
    </row>
    <row r="395" spans="2:43" s="18" customFormat="1">
      <c r="B395" s="16"/>
      <c r="C395" s="16"/>
      <c r="D395" s="17"/>
      <c r="E395" s="16"/>
      <c r="F395" s="16"/>
      <c r="G395" s="16"/>
      <c r="H395" s="16"/>
      <c r="I395" s="19"/>
      <c r="J395" s="20"/>
      <c r="K395" s="21"/>
      <c r="L395" s="22"/>
      <c r="M395" s="23"/>
      <c r="N395" s="24"/>
      <c r="O395" s="44"/>
      <c r="P395" s="16"/>
      <c r="S395" s="959"/>
      <c r="T395" s="959"/>
      <c r="U395" s="959"/>
      <c r="V395" s="959"/>
      <c r="W395" s="959"/>
      <c r="X395" s="959"/>
      <c r="Y395" s="959"/>
      <c r="Z395" s="959"/>
      <c r="AA395" s="959"/>
      <c r="AB395" s="959"/>
      <c r="AC395" s="959"/>
      <c r="AD395" s="959"/>
      <c r="AE395" s="959"/>
      <c r="AF395" s="959"/>
      <c r="AG395" s="959"/>
      <c r="AH395" s="959"/>
      <c r="AI395" s="959"/>
      <c r="AJ395" s="959"/>
      <c r="AK395" s="959"/>
      <c r="AL395" s="959"/>
      <c r="AM395" s="959"/>
      <c r="AN395" s="959"/>
      <c r="AO395" s="959"/>
      <c r="AP395" s="959"/>
      <c r="AQ395" s="959"/>
    </row>
    <row r="396" spans="2:43" s="18" customFormat="1">
      <c r="B396" s="16"/>
      <c r="C396" s="16"/>
      <c r="D396" s="17"/>
      <c r="E396" s="16"/>
      <c r="F396" s="16"/>
      <c r="G396" s="16"/>
      <c r="H396" s="16"/>
      <c r="I396" s="19"/>
      <c r="J396" s="20"/>
      <c r="K396" s="21"/>
      <c r="L396" s="22"/>
      <c r="M396" s="23"/>
      <c r="N396" s="24"/>
      <c r="O396" s="44"/>
      <c r="P396" s="16"/>
      <c r="S396" s="959"/>
      <c r="T396" s="959"/>
      <c r="U396" s="959"/>
      <c r="V396" s="959"/>
      <c r="W396" s="959"/>
      <c r="X396" s="959"/>
      <c r="Y396" s="959"/>
      <c r="Z396" s="959"/>
      <c r="AA396" s="959"/>
      <c r="AB396" s="959"/>
      <c r="AC396" s="959"/>
      <c r="AD396" s="959"/>
      <c r="AE396" s="959"/>
      <c r="AF396" s="959"/>
      <c r="AG396" s="959"/>
      <c r="AH396" s="959"/>
      <c r="AI396" s="959"/>
      <c r="AJ396" s="959"/>
      <c r="AK396" s="959"/>
      <c r="AL396" s="959"/>
      <c r="AM396" s="959"/>
      <c r="AN396" s="959"/>
      <c r="AO396" s="959"/>
      <c r="AP396" s="959"/>
      <c r="AQ396" s="959"/>
    </row>
    <row r="397" spans="2:43" s="18" customFormat="1">
      <c r="B397" s="16"/>
      <c r="C397" s="16"/>
      <c r="D397" s="17"/>
      <c r="E397" s="16"/>
      <c r="F397" s="16"/>
      <c r="G397" s="16"/>
      <c r="H397" s="16"/>
      <c r="I397" s="19"/>
      <c r="J397" s="20"/>
      <c r="K397" s="21"/>
      <c r="L397" s="22"/>
      <c r="M397" s="23"/>
      <c r="N397" s="24"/>
      <c r="O397" s="44"/>
      <c r="P397" s="16"/>
      <c r="S397" s="959"/>
      <c r="T397" s="959"/>
      <c r="U397" s="959"/>
      <c r="V397" s="959"/>
      <c r="W397" s="959"/>
      <c r="X397" s="959"/>
      <c r="Y397" s="959"/>
      <c r="Z397" s="959"/>
      <c r="AA397" s="959"/>
      <c r="AB397" s="959"/>
      <c r="AC397" s="959"/>
      <c r="AD397" s="959"/>
      <c r="AE397" s="959"/>
      <c r="AF397" s="959"/>
      <c r="AG397" s="959"/>
      <c r="AH397" s="959"/>
      <c r="AI397" s="959"/>
      <c r="AJ397" s="959"/>
      <c r="AK397" s="959"/>
      <c r="AL397" s="959"/>
      <c r="AM397" s="959"/>
      <c r="AN397" s="959"/>
      <c r="AO397" s="959"/>
      <c r="AP397" s="959"/>
      <c r="AQ397" s="959"/>
    </row>
    <row r="398" spans="2:43" s="18" customFormat="1">
      <c r="B398" s="16"/>
      <c r="C398" s="16"/>
      <c r="D398" s="17"/>
      <c r="E398" s="16"/>
      <c r="F398" s="16"/>
      <c r="G398" s="16"/>
      <c r="H398" s="16"/>
      <c r="I398" s="19"/>
      <c r="J398" s="20"/>
      <c r="K398" s="21"/>
      <c r="L398" s="22"/>
      <c r="M398" s="23"/>
      <c r="N398" s="24"/>
      <c r="O398" s="44"/>
      <c r="P398" s="16"/>
      <c r="S398" s="959"/>
      <c r="T398" s="959"/>
      <c r="U398" s="959"/>
      <c r="V398" s="959"/>
      <c r="W398" s="959"/>
      <c r="X398" s="959"/>
      <c r="Y398" s="959"/>
      <c r="Z398" s="959"/>
      <c r="AA398" s="959"/>
      <c r="AB398" s="959"/>
      <c r="AC398" s="959"/>
      <c r="AD398" s="959"/>
      <c r="AE398" s="959"/>
      <c r="AF398" s="959"/>
      <c r="AG398" s="959"/>
      <c r="AH398" s="959"/>
      <c r="AI398" s="959"/>
      <c r="AJ398" s="959"/>
      <c r="AK398" s="959"/>
      <c r="AL398" s="959"/>
      <c r="AM398" s="959"/>
      <c r="AN398" s="959"/>
      <c r="AO398" s="959"/>
      <c r="AP398" s="959"/>
      <c r="AQ398" s="959"/>
    </row>
    <row r="399" spans="2:43" s="18" customFormat="1">
      <c r="B399" s="16"/>
      <c r="C399" s="16"/>
      <c r="D399" s="17"/>
      <c r="E399" s="16"/>
      <c r="F399" s="16"/>
      <c r="G399" s="16"/>
      <c r="H399" s="16"/>
      <c r="I399" s="19"/>
      <c r="J399" s="20"/>
      <c r="K399" s="21"/>
      <c r="L399" s="22"/>
      <c r="M399" s="23"/>
      <c r="N399" s="24"/>
      <c r="O399" s="44"/>
      <c r="P399" s="16"/>
      <c r="S399" s="959"/>
      <c r="T399" s="959"/>
      <c r="U399" s="959"/>
      <c r="V399" s="959"/>
      <c r="W399" s="959"/>
      <c r="X399" s="959"/>
      <c r="Y399" s="959"/>
      <c r="Z399" s="959"/>
      <c r="AA399" s="959"/>
      <c r="AB399" s="959"/>
      <c r="AC399" s="959"/>
      <c r="AD399" s="959"/>
      <c r="AE399" s="959"/>
      <c r="AF399" s="959"/>
      <c r="AG399" s="959"/>
      <c r="AH399" s="959"/>
      <c r="AI399" s="959"/>
      <c r="AJ399" s="959"/>
      <c r="AK399" s="959"/>
      <c r="AL399" s="959"/>
      <c r="AM399" s="959"/>
      <c r="AN399" s="959"/>
      <c r="AO399" s="959"/>
      <c r="AP399" s="959"/>
      <c r="AQ399" s="959"/>
    </row>
    <row r="400" spans="2:43" s="18" customFormat="1">
      <c r="B400" s="16"/>
      <c r="C400" s="16"/>
      <c r="D400" s="17"/>
      <c r="E400" s="16"/>
      <c r="F400" s="16"/>
      <c r="G400" s="16"/>
      <c r="H400" s="16"/>
      <c r="I400" s="19"/>
      <c r="J400" s="20"/>
      <c r="K400" s="21"/>
      <c r="L400" s="22"/>
      <c r="M400" s="23"/>
      <c r="N400" s="24"/>
      <c r="O400" s="44"/>
      <c r="P400" s="16"/>
      <c r="S400" s="959"/>
      <c r="T400" s="959"/>
      <c r="U400" s="959"/>
      <c r="V400" s="959"/>
      <c r="W400" s="959"/>
      <c r="X400" s="959"/>
      <c r="Y400" s="959"/>
      <c r="Z400" s="959"/>
      <c r="AA400" s="959"/>
      <c r="AB400" s="959"/>
      <c r="AC400" s="959"/>
      <c r="AD400" s="959"/>
      <c r="AE400" s="959"/>
      <c r="AF400" s="959"/>
      <c r="AG400" s="959"/>
      <c r="AH400" s="959"/>
      <c r="AI400" s="959"/>
      <c r="AJ400" s="959"/>
      <c r="AK400" s="959"/>
      <c r="AL400" s="959"/>
      <c r="AM400" s="959"/>
      <c r="AN400" s="959"/>
      <c r="AO400" s="959"/>
      <c r="AP400" s="959"/>
      <c r="AQ400" s="959"/>
    </row>
    <row r="401" spans="2:43" s="18" customFormat="1">
      <c r="B401" s="16"/>
      <c r="C401" s="16"/>
      <c r="D401" s="17"/>
      <c r="E401" s="16"/>
      <c r="F401" s="16"/>
      <c r="G401" s="16"/>
      <c r="H401" s="16"/>
      <c r="I401" s="19"/>
      <c r="J401" s="20"/>
      <c r="K401" s="21"/>
      <c r="L401" s="22"/>
      <c r="M401" s="23"/>
      <c r="N401" s="24"/>
      <c r="O401" s="44"/>
      <c r="P401" s="16"/>
      <c r="S401" s="959"/>
      <c r="T401" s="959"/>
      <c r="U401" s="959"/>
      <c r="V401" s="959"/>
      <c r="W401" s="959"/>
      <c r="X401" s="959"/>
      <c r="Y401" s="959"/>
      <c r="Z401" s="959"/>
      <c r="AA401" s="959"/>
      <c r="AB401" s="959"/>
      <c r="AC401" s="959"/>
      <c r="AD401" s="959"/>
      <c r="AE401" s="959"/>
      <c r="AF401" s="959"/>
      <c r="AG401" s="959"/>
      <c r="AH401" s="959"/>
      <c r="AI401" s="959"/>
      <c r="AJ401" s="959"/>
      <c r="AK401" s="959"/>
      <c r="AL401" s="959"/>
      <c r="AM401" s="959"/>
      <c r="AN401" s="959"/>
      <c r="AO401" s="959"/>
      <c r="AP401" s="959"/>
      <c r="AQ401" s="959"/>
    </row>
    <row r="402" spans="2:43" s="18" customFormat="1">
      <c r="B402" s="16"/>
      <c r="C402" s="16"/>
      <c r="D402" s="17"/>
      <c r="E402" s="16"/>
      <c r="F402" s="16"/>
      <c r="G402" s="16"/>
      <c r="H402" s="16"/>
      <c r="I402" s="19"/>
      <c r="J402" s="20"/>
      <c r="K402" s="21"/>
      <c r="L402" s="22"/>
      <c r="M402" s="23"/>
      <c r="N402" s="24"/>
      <c r="O402" s="44"/>
      <c r="P402" s="16"/>
      <c r="S402" s="959"/>
      <c r="T402" s="959"/>
      <c r="U402" s="959"/>
      <c r="V402" s="959"/>
      <c r="W402" s="959"/>
      <c r="X402" s="959"/>
      <c r="Y402" s="959"/>
      <c r="Z402" s="959"/>
      <c r="AA402" s="959"/>
      <c r="AB402" s="959"/>
      <c r="AC402" s="959"/>
      <c r="AD402" s="959"/>
      <c r="AE402" s="959"/>
      <c r="AF402" s="959"/>
      <c r="AG402" s="959"/>
      <c r="AH402" s="959"/>
      <c r="AI402" s="959"/>
      <c r="AJ402" s="959"/>
      <c r="AK402" s="959"/>
      <c r="AL402" s="959"/>
      <c r="AM402" s="959"/>
      <c r="AN402" s="959"/>
      <c r="AO402" s="959"/>
      <c r="AP402" s="959"/>
      <c r="AQ402" s="959"/>
    </row>
    <row r="403" spans="2:43" s="18" customFormat="1">
      <c r="B403" s="16"/>
      <c r="C403" s="16"/>
      <c r="D403" s="17"/>
      <c r="E403" s="16"/>
      <c r="F403" s="16"/>
      <c r="G403" s="16"/>
      <c r="H403" s="16"/>
      <c r="I403" s="19"/>
      <c r="J403" s="20"/>
      <c r="K403" s="21"/>
      <c r="L403" s="22"/>
      <c r="M403" s="23"/>
      <c r="N403" s="24"/>
      <c r="O403" s="44"/>
      <c r="P403" s="16"/>
      <c r="S403" s="959"/>
      <c r="T403" s="959"/>
      <c r="U403" s="959"/>
      <c r="V403" s="959"/>
      <c r="W403" s="959"/>
      <c r="X403" s="959"/>
      <c r="Y403" s="959"/>
      <c r="Z403" s="959"/>
      <c r="AA403" s="959"/>
      <c r="AB403" s="959"/>
      <c r="AC403" s="959"/>
      <c r="AD403" s="959"/>
      <c r="AE403" s="959"/>
      <c r="AF403" s="959"/>
      <c r="AG403" s="959"/>
      <c r="AH403" s="959"/>
      <c r="AI403" s="959"/>
      <c r="AJ403" s="959"/>
      <c r="AK403" s="959"/>
      <c r="AL403" s="959"/>
      <c r="AM403" s="959"/>
      <c r="AN403" s="959"/>
      <c r="AO403" s="959"/>
      <c r="AP403" s="959"/>
      <c r="AQ403" s="959"/>
    </row>
    <row r="404" spans="2:43" s="18" customFormat="1">
      <c r="B404" s="16"/>
      <c r="C404" s="16"/>
      <c r="D404" s="17"/>
      <c r="E404" s="16"/>
      <c r="F404" s="16"/>
      <c r="G404" s="16"/>
      <c r="H404" s="16"/>
      <c r="I404" s="19"/>
      <c r="J404" s="20"/>
      <c r="K404" s="21"/>
      <c r="L404" s="22"/>
      <c r="M404" s="23"/>
      <c r="N404" s="24"/>
      <c r="O404" s="44"/>
      <c r="P404" s="16"/>
      <c r="S404" s="959"/>
      <c r="T404" s="959"/>
      <c r="U404" s="959"/>
      <c r="V404" s="959"/>
      <c r="W404" s="959"/>
      <c r="X404" s="959"/>
      <c r="Y404" s="959"/>
      <c r="Z404" s="959"/>
      <c r="AA404" s="959"/>
      <c r="AB404" s="959"/>
      <c r="AC404" s="959"/>
      <c r="AD404" s="959"/>
      <c r="AE404" s="959"/>
      <c r="AF404" s="959"/>
      <c r="AG404" s="959"/>
      <c r="AH404" s="959"/>
      <c r="AI404" s="959"/>
      <c r="AJ404" s="959"/>
      <c r="AK404" s="959"/>
      <c r="AL404" s="959"/>
      <c r="AM404" s="959"/>
      <c r="AN404" s="959"/>
      <c r="AO404" s="959"/>
      <c r="AP404" s="959"/>
      <c r="AQ404" s="959"/>
    </row>
    <row r="405" spans="2:43" s="18" customFormat="1">
      <c r="B405" s="16"/>
      <c r="C405" s="16"/>
      <c r="D405" s="17"/>
      <c r="E405" s="16"/>
      <c r="F405" s="16"/>
      <c r="G405" s="16"/>
      <c r="H405" s="16"/>
      <c r="I405" s="19"/>
      <c r="J405" s="20"/>
      <c r="K405" s="21"/>
      <c r="L405" s="22"/>
      <c r="M405" s="23"/>
      <c r="N405" s="24"/>
      <c r="O405" s="44"/>
      <c r="P405" s="16"/>
      <c r="S405" s="959"/>
      <c r="T405" s="959"/>
      <c r="U405" s="959"/>
      <c r="V405" s="959"/>
      <c r="W405" s="959"/>
      <c r="X405" s="959"/>
      <c r="Y405" s="959"/>
      <c r="Z405" s="959"/>
      <c r="AA405" s="959"/>
      <c r="AB405" s="959"/>
      <c r="AC405" s="959"/>
      <c r="AD405" s="959"/>
      <c r="AE405" s="959"/>
      <c r="AF405" s="959"/>
      <c r="AG405" s="959"/>
      <c r="AH405" s="959"/>
      <c r="AI405" s="959"/>
      <c r="AJ405" s="959"/>
      <c r="AK405" s="959"/>
      <c r="AL405" s="959"/>
      <c r="AM405" s="959"/>
      <c r="AN405" s="959"/>
      <c r="AO405" s="959"/>
      <c r="AP405" s="959"/>
      <c r="AQ405" s="959"/>
    </row>
    <row r="406" spans="2:43" s="18" customFormat="1">
      <c r="B406" s="16"/>
      <c r="C406" s="16"/>
      <c r="D406" s="17"/>
      <c r="E406" s="16"/>
      <c r="F406" s="16"/>
      <c r="G406" s="16"/>
      <c r="H406" s="16"/>
      <c r="I406" s="19"/>
      <c r="J406" s="20"/>
      <c r="K406" s="21"/>
      <c r="L406" s="22"/>
      <c r="M406" s="23"/>
      <c r="N406" s="24"/>
      <c r="O406" s="44"/>
      <c r="P406" s="16"/>
      <c r="S406" s="959"/>
      <c r="T406" s="959"/>
      <c r="U406" s="959"/>
      <c r="V406" s="959"/>
      <c r="W406" s="959"/>
      <c r="X406" s="959"/>
      <c r="Y406" s="959"/>
      <c r="Z406" s="959"/>
      <c r="AA406" s="959"/>
      <c r="AB406" s="959"/>
      <c r="AC406" s="959"/>
      <c r="AD406" s="959"/>
      <c r="AE406" s="959"/>
      <c r="AF406" s="959"/>
      <c r="AG406" s="959"/>
      <c r="AH406" s="959"/>
      <c r="AI406" s="959"/>
      <c r="AJ406" s="959"/>
      <c r="AK406" s="959"/>
      <c r="AL406" s="959"/>
      <c r="AM406" s="959"/>
      <c r="AN406" s="959"/>
      <c r="AO406" s="959"/>
      <c r="AP406" s="959"/>
      <c r="AQ406" s="959"/>
    </row>
    <row r="407" spans="2:43" s="18" customFormat="1">
      <c r="B407" s="16"/>
      <c r="C407" s="16"/>
      <c r="D407" s="17"/>
      <c r="E407" s="16"/>
      <c r="F407" s="16"/>
      <c r="G407" s="16"/>
      <c r="H407" s="16"/>
      <c r="I407" s="19"/>
      <c r="J407" s="20"/>
      <c r="K407" s="21"/>
      <c r="L407" s="22"/>
      <c r="M407" s="23"/>
      <c r="N407" s="24"/>
      <c r="O407" s="44"/>
      <c r="P407" s="16"/>
      <c r="S407" s="959"/>
      <c r="T407" s="959"/>
      <c r="U407" s="959"/>
      <c r="V407" s="959"/>
      <c r="W407" s="959"/>
      <c r="X407" s="959"/>
      <c r="Y407" s="959"/>
      <c r="Z407" s="959"/>
      <c r="AA407" s="959"/>
      <c r="AB407" s="959"/>
      <c r="AC407" s="959"/>
      <c r="AD407" s="959"/>
      <c r="AE407" s="959"/>
      <c r="AF407" s="959"/>
      <c r="AG407" s="959"/>
      <c r="AH407" s="959"/>
      <c r="AI407" s="959"/>
      <c r="AJ407" s="959"/>
      <c r="AK407" s="959"/>
      <c r="AL407" s="959"/>
      <c r="AM407" s="959"/>
      <c r="AN407" s="959"/>
      <c r="AO407" s="959"/>
      <c r="AP407" s="959"/>
      <c r="AQ407" s="959"/>
    </row>
    <row r="408" spans="2:43" s="18" customFormat="1">
      <c r="B408" s="16"/>
      <c r="C408" s="16"/>
      <c r="D408" s="17"/>
      <c r="E408" s="16"/>
      <c r="F408" s="16"/>
      <c r="G408" s="16"/>
      <c r="H408" s="16"/>
      <c r="I408" s="19"/>
      <c r="J408" s="20"/>
      <c r="K408" s="21"/>
      <c r="L408" s="22"/>
      <c r="M408" s="23"/>
      <c r="N408" s="24"/>
      <c r="O408" s="44"/>
      <c r="P408" s="16"/>
      <c r="S408" s="959"/>
      <c r="T408" s="959"/>
      <c r="U408" s="959"/>
      <c r="V408" s="959"/>
      <c r="W408" s="959"/>
      <c r="X408" s="959"/>
      <c r="Y408" s="959"/>
      <c r="Z408" s="959"/>
      <c r="AA408" s="959"/>
      <c r="AB408" s="959"/>
      <c r="AC408" s="959"/>
      <c r="AD408" s="959"/>
      <c r="AE408" s="959"/>
      <c r="AF408" s="959"/>
      <c r="AG408" s="959"/>
      <c r="AH408" s="959"/>
      <c r="AI408" s="959"/>
      <c r="AJ408" s="959"/>
      <c r="AK408" s="959"/>
      <c r="AL408" s="959"/>
      <c r="AM408" s="959"/>
      <c r="AN408" s="959"/>
      <c r="AO408" s="959"/>
      <c r="AP408" s="959"/>
      <c r="AQ408" s="959"/>
    </row>
    <row r="409" spans="2:43" s="18" customFormat="1">
      <c r="B409" s="16"/>
      <c r="C409" s="16"/>
      <c r="D409" s="17"/>
      <c r="E409" s="16"/>
      <c r="F409" s="16"/>
      <c r="G409" s="16"/>
      <c r="H409" s="16"/>
      <c r="I409" s="19"/>
      <c r="J409" s="20"/>
      <c r="K409" s="21"/>
      <c r="L409" s="22"/>
      <c r="M409" s="23"/>
      <c r="N409" s="24"/>
      <c r="O409" s="44"/>
      <c r="P409" s="16"/>
      <c r="S409" s="959"/>
      <c r="T409" s="959"/>
      <c r="U409" s="959"/>
      <c r="V409" s="959"/>
      <c r="W409" s="959"/>
      <c r="X409" s="959"/>
      <c r="Y409" s="959"/>
      <c r="Z409" s="959"/>
      <c r="AA409" s="959"/>
      <c r="AB409" s="959"/>
      <c r="AC409" s="959"/>
      <c r="AD409" s="959"/>
      <c r="AE409" s="959"/>
      <c r="AF409" s="959"/>
      <c r="AG409" s="959"/>
      <c r="AH409" s="959"/>
      <c r="AI409" s="959"/>
      <c r="AJ409" s="959"/>
      <c r="AK409" s="959"/>
      <c r="AL409" s="959"/>
      <c r="AM409" s="959"/>
      <c r="AN409" s="959"/>
      <c r="AO409" s="959"/>
      <c r="AP409" s="959"/>
      <c r="AQ409" s="959"/>
    </row>
    <row r="410" spans="2:43" s="18" customFormat="1">
      <c r="B410" s="16"/>
      <c r="C410" s="16"/>
      <c r="D410" s="17"/>
      <c r="E410" s="16"/>
      <c r="F410" s="16"/>
      <c r="G410" s="16"/>
      <c r="H410" s="16"/>
      <c r="I410" s="19"/>
      <c r="J410" s="20"/>
      <c r="K410" s="21"/>
      <c r="L410" s="22"/>
      <c r="M410" s="23"/>
      <c r="N410" s="24"/>
      <c r="O410" s="44"/>
      <c r="P410" s="16"/>
      <c r="S410" s="959"/>
      <c r="T410" s="959"/>
      <c r="U410" s="959"/>
      <c r="V410" s="959"/>
      <c r="W410" s="959"/>
      <c r="X410" s="959"/>
      <c r="Y410" s="959"/>
      <c r="Z410" s="959"/>
      <c r="AA410" s="959"/>
      <c r="AB410" s="959"/>
      <c r="AC410" s="959"/>
      <c r="AD410" s="959"/>
      <c r="AE410" s="959"/>
      <c r="AF410" s="959"/>
      <c r="AG410" s="959"/>
      <c r="AH410" s="959"/>
      <c r="AI410" s="959"/>
      <c r="AJ410" s="959"/>
      <c r="AK410" s="959"/>
      <c r="AL410" s="959"/>
      <c r="AM410" s="959"/>
      <c r="AN410" s="959"/>
      <c r="AO410" s="959"/>
      <c r="AP410" s="959"/>
      <c r="AQ410" s="959"/>
    </row>
    <row r="411" spans="2:43" s="18" customFormat="1">
      <c r="B411" s="16"/>
      <c r="C411" s="16"/>
      <c r="D411" s="17"/>
      <c r="E411" s="16"/>
      <c r="F411" s="16"/>
      <c r="G411" s="16"/>
      <c r="H411" s="16"/>
      <c r="I411" s="19"/>
      <c r="J411" s="20"/>
      <c r="K411" s="21"/>
      <c r="L411" s="22"/>
      <c r="M411" s="23"/>
      <c r="N411" s="24"/>
      <c r="O411" s="44"/>
      <c r="P411" s="16"/>
      <c r="S411" s="959"/>
      <c r="T411" s="959"/>
      <c r="U411" s="959"/>
      <c r="V411" s="959"/>
      <c r="W411" s="959"/>
      <c r="X411" s="959"/>
      <c r="Y411" s="959"/>
      <c r="Z411" s="959"/>
      <c r="AA411" s="959"/>
      <c r="AB411" s="959"/>
      <c r="AC411" s="959"/>
      <c r="AD411" s="959"/>
      <c r="AE411" s="959"/>
      <c r="AF411" s="959"/>
      <c r="AG411" s="959"/>
      <c r="AH411" s="959"/>
      <c r="AI411" s="959"/>
      <c r="AJ411" s="959"/>
      <c r="AK411" s="959"/>
      <c r="AL411" s="959"/>
      <c r="AM411" s="959"/>
      <c r="AN411" s="959"/>
      <c r="AO411" s="959"/>
      <c r="AP411" s="959"/>
      <c r="AQ411" s="959"/>
    </row>
    <row r="412" spans="2:43" s="18" customFormat="1">
      <c r="B412" s="16"/>
      <c r="C412" s="16"/>
      <c r="D412" s="17"/>
      <c r="E412" s="16"/>
      <c r="F412" s="16"/>
      <c r="G412" s="16"/>
      <c r="H412" s="16"/>
      <c r="I412" s="19"/>
      <c r="J412" s="20"/>
      <c r="K412" s="21"/>
      <c r="L412" s="22"/>
      <c r="M412" s="23"/>
      <c r="N412" s="24"/>
      <c r="O412" s="44"/>
      <c r="P412" s="16"/>
      <c r="S412" s="959"/>
      <c r="T412" s="959"/>
      <c r="U412" s="959"/>
      <c r="V412" s="959"/>
      <c r="W412" s="959"/>
      <c r="X412" s="959"/>
      <c r="Y412" s="959"/>
      <c r="Z412" s="959"/>
      <c r="AA412" s="959"/>
      <c r="AB412" s="959"/>
      <c r="AC412" s="959"/>
      <c r="AD412" s="959"/>
      <c r="AE412" s="959"/>
      <c r="AF412" s="959"/>
      <c r="AG412" s="959"/>
      <c r="AH412" s="959"/>
      <c r="AI412" s="959"/>
      <c r="AJ412" s="959"/>
      <c r="AK412" s="959"/>
      <c r="AL412" s="959"/>
      <c r="AM412" s="959"/>
      <c r="AN412" s="959"/>
      <c r="AO412" s="959"/>
      <c r="AP412" s="959"/>
      <c r="AQ412" s="959"/>
    </row>
    <row r="413" spans="2:43" s="18" customFormat="1">
      <c r="B413" s="16"/>
      <c r="C413" s="16"/>
      <c r="D413" s="17"/>
      <c r="E413" s="16"/>
      <c r="F413" s="16"/>
      <c r="G413" s="16"/>
      <c r="H413" s="16"/>
      <c r="I413" s="19"/>
      <c r="J413" s="20"/>
      <c r="K413" s="21"/>
      <c r="L413" s="22"/>
      <c r="M413" s="23"/>
      <c r="N413" s="24"/>
      <c r="O413" s="44"/>
      <c r="P413" s="16"/>
      <c r="S413" s="959"/>
      <c r="T413" s="959"/>
      <c r="U413" s="959"/>
      <c r="V413" s="959"/>
      <c r="W413" s="959"/>
      <c r="X413" s="959"/>
      <c r="Y413" s="959"/>
      <c r="Z413" s="959"/>
      <c r="AA413" s="959"/>
      <c r="AB413" s="959"/>
      <c r="AC413" s="959"/>
      <c r="AD413" s="959"/>
      <c r="AE413" s="959"/>
      <c r="AF413" s="959"/>
      <c r="AG413" s="959"/>
      <c r="AH413" s="959"/>
      <c r="AI413" s="959"/>
      <c r="AJ413" s="959"/>
      <c r="AK413" s="959"/>
      <c r="AL413" s="959"/>
      <c r="AM413" s="959"/>
      <c r="AN413" s="959"/>
      <c r="AO413" s="959"/>
      <c r="AP413" s="959"/>
      <c r="AQ413" s="959"/>
    </row>
    <row r="414" spans="2:43" s="18" customFormat="1">
      <c r="B414" s="16"/>
      <c r="C414" s="16"/>
      <c r="D414" s="17"/>
      <c r="E414" s="16"/>
      <c r="F414" s="16"/>
      <c r="G414" s="16"/>
      <c r="H414" s="16"/>
      <c r="I414" s="19"/>
      <c r="J414" s="20"/>
      <c r="K414" s="21"/>
      <c r="L414" s="22"/>
      <c r="M414" s="23"/>
      <c r="N414" s="24"/>
      <c r="O414" s="44"/>
      <c r="P414" s="16"/>
      <c r="S414" s="959"/>
      <c r="T414" s="959"/>
      <c r="U414" s="959"/>
      <c r="V414" s="959"/>
      <c r="W414" s="959"/>
      <c r="X414" s="959"/>
      <c r="Y414" s="959"/>
      <c r="Z414" s="959"/>
      <c r="AA414" s="959"/>
      <c r="AB414" s="959"/>
      <c r="AC414" s="959"/>
      <c r="AD414" s="959"/>
      <c r="AE414" s="959"/>
      <c r="AF414" s="959"/>
      <c r="AG414" s="959"/>
      <c r="AH414" s="959"/>
      <c r="AI414" s="959"/>
      <c r="AJ414" s="959"/>
      <c r="AK414" s="959"/>
      <c r="AL414" s="959"/>
      <c r="AM414" s="959"/>
      <c r="AN414" s="959"/>
      <c r="AO414" s="959"/>
      <c r="AP414" s="959"/>
      <c r="AQ414" s="959"/>
    </row>
    <row r="415" spans="2:43" s="18" customFormat="1">
      <c r="B415" s="16"/>
      <c r="C415" s="16"/>
      <c r="D415" s="17"/>
      <c r="E415" s="16"/>
      <c r="F415" s="16"/>
      <c r="G415" s="16"/>
      <c r="H415" s="16"/>
      <c r="I415" s="19"/>
      <c r="J415" s="20"/>
      <c r="K415" s="21"/>
      <c r="L415" s="22"/>
      <c r="M415" s="23"/>
      <c r="N415" s="24"/>
      <c r="O415" s="44"/>
      <c r="P415" s="16"/>
      <c r="S415" s="959"/>
      <c r="T415" s="959"/>
      <c r="U415" s="959"/>
      <c r="V415" s="959"/>
      <c r="W415" s="959"/>
      <c r="X415" s="959"/>
      <c r="Y415" s="959"/>
      <c r="Z415" s="959"/>
      <c r="AA415" s="959"/>
      <c r="AB415" s="959"/>
      <c r="AC415" s="959"/>
      <c r="AD415" s="959"/>
      <c r="AE415" s="959"/>
      <c r="AF415" s="959"/>
      <c r="AG415" s="959"/>
      <c r="AH415" s="959"/>
      <c r="AI415" s="959"/>
      <c r="AJ415" s="959"/>
      <c r="AK415" s="959"/>
      <c r="AL415" s="959"/>
      <c r="AM415" s="959"/>
      <c r="AN415" s="959"/>
      <c r="AO415" s="959"/>
      <c r="AP415" s="959"/>
      <c r="AQ415" s="959"/>
    </row>
    <row r="416" spans="2:43" s="18" customFormat="1">
      <c r="B416" s="16"/>
      <c r="C416" s="16"/>
      <c r="D416" s="17"/>
      <c r="E416" s="16"/>
      <c r="F416" s="16"/>
      <c r="G416" s="16"/>
      <c r="H416" s="16"/>
      <c r="I416" s="19"/>
      <c r="J416" s="20"/>
      <c r="K416" s="21"/>
      <c r="L416" s="22"/>
      <c r="M416" s="23"/>
      <c r="N416" s="24"/>
      <c r="O416" s="44"/>
      <c r="P416" s="16"/>
      <c r="S416" s="959"/>
      <c r="T416" s="959"/>
      <c r="U416" s="959"/>
      <c r="V416" s="959"/>
      <c r="W416" s="959"/>
      <c r="X416" s="959"/>
      <c r="Y416" s="959"/>
      <c r="Z416" s="959"/>
      <c r="AA416" s="959"/>
      <c r="AB416" s="959"/>
      <c r="AC416" s="959"/>
      <c r="AD416" s="959"/>
      <c r="AE416" s="959"/>
      <c r="AF416" s="959"/>
      <c r="AG416" s="959"/>
      <c r="AH416" s="959"/>
      <c r="AI416" s="959"/>
      <c r="AJ416" s="959"/>
      <c r="AK416" s="959"/>
      <c r="AL416" s="959"/>
      <c r="AM416" s="959"/>
      <c r="AN416" s="959"/>
      <c r="AO416" s="959"/>
      <c r="AP416" s="959"/>
      <c r="AQ416" s="959"/>
    </row>
    <row r="417" spans="2:43" s="18" customFormat="1">
      <c r="B417" s="16"/>
      <c r="C417" s="16"/>
      <c r="D417" s="17"/>
      <c r="E417" s="16"/>
      <c r="F417" s="16"/>
      <c r="G417" s="16"/>
      <c r="H417" s="16"/>
      <c r="I417" s="19"/>
      <c r="J417" s="20"/>
      <c r="K417" s="21"/>
      <c r="L417" s="22"/>
      <c r="M417" s="23"/>
      <c r="N417" s="24"/>
      <c r="O417" s="44"/>
      <c r="P417" s="16"/>
      <c r="S417" s="959"/>
      <c r="T417" s="959"/>
      <c r="U417" s="959"/>
      <c r="V417" s="959"/>
      <c r="W417" s="959"/>
      <c r="X417" s="959"/>
      <c r="Y417" s="959"/>
      <c r="Z417" s="959"/>
      <c r="AA417" s="959"/>
      <c r="AB417" s="959"/>
      <c r="AC417" s="959"/>
      <c r="AD417" s="959"/>
      <c r="AE417" s="959"/>
      <c r="AF417" s="959"/>
      <c r="AG417" s="959"/>
      <c r="AH417" s="959"/>
      <c r="AI417" s="959"/>
      <c r="AJ417" s="959"/>
      <c r="AK417" s="959"/>
      <c r="AL417" s="959"/>
      <c r="AM417" s="959"/>
      <c r="AN417" s="959"/>
      <c r="AO417" s="959"/>
      <c r="AP417" s="959"/>
      <c r="AQ417" s="959"/>
    </row>
    <row r="418" spans="2:43" s="18" customFormat="1">
      <c r="B418" s="16"/>
      <c r="C418" s="16"/>
      <c r="D418" s="17"/>
      <c r="E418" s="16"/>
      <c r="F418" s="16"/>
      <c r="G418" s="16"/>
      <c r="H418" s="16"/>
      <c r="I418" s="19"/>
      <c r="J418" s="20"/>
      <c r="K418" s="21"/>
      <c r="L418" s="22"/>
      <c r="M418" s="23"/>
      <c r="N418" s="24"/>
      <c r="O418" s="44"/>
      <c r="P418" s="16"/>
      <c r="S418" s="959"/>
      <c r="T418" s="959"/>
      <c r="U418" s="959"/>
      <c r="V418" s="959"/>
      <c r="W418" s="959"/>
      <c r="X418" s="959"/>
      <c r="Y418" s="959"/>
      <c r="Z418" s="959"/>
      <c r="AA418" s="959"/>
      <c r="AB418" s="959"/>
      <c r="AC418" s="959"/>
      <c r="AD418" s="959"/>
      <c r="AE418" s="959"/>
      <c r="AF418" s="959"/>
      <c r="AG418" s="959"/>
      <c r="AH418" s="959"/>
      <c r="AI418" s="959"/>
      <c r="AJ418" s="959"/>
      <c r="AK418" s="959"/>
      <c r="AL418" s="959"/>
      <c r="AM418" s="959"/>
      <c r="AN418" s="959"/>
      <c r="AO418" s="959"/>
      <c r="AP418" s="959"/>
      <c r="AQ418" s="959"/>
    </row>
    <row r="419" spans="2:43" s="18" customFormat="1">
      <c r="B419" s="16"/>
      <c r="C419" s="16"/>
      <c r="D419" s="17"/>
      <c r="E419" s="16"/>
      <c r="F419" s="16"/>
      <c r="G419" s="16"/>
      <c r="H419" s="16"/>
      <c r="I419" s="19"/>
      <c r="J419" s="20"/>
      <c r="K419" s="21"/>
      <c r="L419" s="22"/>
      <c r="M419" s="23"/>
      <c r="N419" s="24"/>
      <c r="O419" s="44"/>
      <c r="P419" s="16"/>
      <c r="S419" s="959"/>
      <c r="T419" s="959"/>
      <c r="U419" s="959"/>
      <c r="V419" s="959"/>
      <c r="W419" s="959"/>
      <c r="X419" s="959"/>
      <c r="Y419" s="959"/>
      <c r="Z419" s="959"/>
      <c r="AA419" s="959"/>
      <c r="AB419" s="959"/>
      <c r="AC419" s="959"/>
      <c r="AD419" s="959"/>
      <c r="AE419" s="959"/>
      <c r="AF419" s="959"/>
      <c r="AG419" s="959"/>
      <c r="AH419" s="959"/>
      <c r="AI419" s="959"/>
      <c r="AJ419" s="959"/>
      <c r="AK419" s="959"/>
      <c r="AL419" s="959"/>
      <c r="AM419" s="959"/>
      <c r="AN419" s="959"/>
      <c r="AO419" s="959"/>
      <c r="AP419" s="959"/>
      <c r="AQ419" s="959"/>
    </row>
    <row r="420" spans="2:43" s="18" customFormat="1">
      <c r="B420" s="16"/>
      <c r="C420" s="16"/>
      <c r="D420" s="17"/>
      <c r="E420" s="16"/>
      <c r="F420" s="16"/>
      <c r="G420" s="16"/>
      <c r="H420" s="16"/>
      <c r="I420" s="19"/>
      <c r="J420" s="20"/>
      <c r="K420" s="21"/>
      <c r="L420" s="22"/>
      <c r="M420" s="23"/>
      <c r="N420" s="24"/>
      <c r="O420" s="44"/>
      <c r="P420" s="16"/>
      <c r="S420" s="959"/>
      <c r="T420" s="959"/>
      <c r="U420" s="959"/>
      <c r="V420" s="959"/>
      <c r="W420" s="959"/>
      <c r="X420" s="959"/>
      <c r="Y420" s="959"/>
      <c r="Z420" s="959"/>
      <c r="AA420" s="959"/>
      <c r="AB420" s="959"/>
      <c r="AC420" s="959"/>
      <c r="AD420" s="959"/>
      <c r="AE420" s="959"/>
      <c r="AF420" s="959"/>
      <c r="AG420" s="959"/>
      <c r="AH420" s="959"/>
      <c r="AI420" s="959"/>
      <c r="AJ420" s="959"/>
      <c r="AK420" s="959"/>
      <c r="AL420" s="959"/>
      <c r="AM420" s="959"/>
      <c r="AN420" s="959"/>
      <c r="AO420" s="959"/>
      <c r="AP420" s="959"/>
      <c r="AQ420" s="959"/>
    </row>
    <row r="421" spans="2:43" s="18" customFormat="1">
      <c r="B421" s="16"/>
      <c r="C421" s="16"/>
      <c r="D421" s="17"/>
      <c r="E421" s="16"/>
      <c r="F421" s="16"/>
      <c r="G421" s="16"/>
      <c r="H421" s="16"/>
      <c r="I421" s="19"/>
      <c r="J421" s="20"/>
      <c r="K421" s="21"/>
      <c r="L421" s="22"/>
      <c r="M421" s="23"/>
      <c r="N421" s="24"/>
      <c r="O421" s="44"/>
      <c r="P421" s="16"/>
      <c r="S421" s="959"/>
      <c r="T421" s="959"/>
      <c r="U421" s="959"/>
      <c r="V421" s="959"/>
      <c r="W421" s="959"/>
      <c r="X421" s="959"/>
      <c r="Y421" s="959"/>
      <c r="Z421" s="959"/>
      <c r="AA421" s="959"/>
      <c r="AB421" s="959"/>
      <c r="AC421" s="959"/>
      <c r="AD421" s="959"/>
      <c r="AE421" s="959"/>
      <c r="AF421" s="959"/>
      <c r="AG421" s="959"/>
      <c r="AH421" s="959"/>
      <c r="AI421" s="959"/>
      <c r="AJ421" s="959"/>
      <c r="AK421" s="959"/>
      <c r="AL421" s="959"/>
      <c r="AM421" s="959"/>
      <c r="AN421" s="959"/>
      <c r="AO421" s="959"/>
      <c r="AP421" s="959"/>
      <c r="AQ421" s="959"/>
    </row>
    <row r="422" spans="2:43" s="18" customFormat="1">
      <c r="B422" s="16"/>
      <c r="C422" s="16"/>
      <c r="D422" s="17"/>
      <c r="E422" s="16"/>
      <c r="F422" s="16"/>
      <c r="G422" s="16"/>
      <c r="H422" s="16"/>
      <c r="I422" s="19"/>
      <c r="J422" s="20"/>
      <c r="K422" s="21"/>
      <c r="L422" s="22"/>
      <c r="M422" s="23"/>
      <c r="N422" s="24"/>
      <c r="O422" s="44"/>
      <c r="P422" s="16"/>
      <c r="S422" s="959"/>
      <c r="T422" s="959"/>
      <c r="U422" s="959"/>
      <c r="V422" s="959"/>
      <c r="W422" s="959"/>
      <c r="X422" s="959"/>
      <c r="Y422" s="959"/>
      <c r="Z422" s="959"/>
      <c r="AA422" s="959"/>
      <c r="AB422" s="959"/>
      <c r="AC422" s="959"/>
      <c r="AD422" s="959"/>
      <c r="AE422" s="959"/>
      <c r="AF422" s="959"/>
      <c r="AG422" s="959"/>
      <c r="AH422" s="959"/>
      <c r="AI422" s="959"/>
      <c r="AJ422" s="959"/>
      <c r="AK422" s="959"/>
      <c r="AL422" s="959"/>
      <c r="AM422" s="959"/>
      <c r="AN422" s="959"/>
      <c r="AO422" s="959"/>
      <c r="AP422" s="959"/>
      <c r="AQ422" s="959"/>
    </row>
    <row r="423" spans="2:43" s="18" customFormat="1">
      <c r="B423" s="16"/>
      <c r="C423" s="16"/>
      <c r="D423" s="17"/>
      <c r="E423" s="16"/>
      <c r="F423" s="16"/>
      <c r="G423" s="16"/>
      <c r="H423" s="16"/>
      <c r="I423" s="19"/>
      <c r="J423" s="20"/>
      <c r="K423" s="21"/>
      <c r="L423" s="22"/>
      <c r="M423" s="23"/>
      <c r="N423" s="24"/>
      <c r="O423" s="44"/>
      <c r="P423" s="16"/>
      <c r="S423" s="959"/>
      <c r="T423" s="959"/>
      <c r="U423" s="959"/>
      <c r="V423" s="959"/>
      <c r="W423" s="959"/>
      <c r="X423" s="959"/>
      <c r="Y423" s="959"/>
      <c r="Z423" s="959"/>
      <c r="AA423" s="959"/>
      <c r="AB423" s="959"/>
      <c r="AC423" s="959"/>
      <c r="AD423" s="959"/>
      <c r="AE423" s="959"/>
      <c r="AF423" s="959"/>
      <c r="AG423" s="959"/>
      <c r="AH423" s="959"/>
      <c r="AI423" s="959"/>
      <c r="AJ423" s="959"/>
      <c r="AK423" s="959"/>
      <c r="AL423" s="959"/>
      <c r="AM423" s="959"/>
      <c r="AN423" s="959"/>
      <c r="AO423" s="959"/>
      <c r="AP423" s="959"/>
      <c r="AQ423" s="959"/>
    </row>
    <row r="424" spans="2:43" s="18" customFormat="1">
      <c r="B424" s="16"/>
      <c r="C424" s="16"/>
      <c r="D424" s="17"/>
      <c r="E424" s="16"/>
      <c r="F424" s="16"/>
      <c r="G424" s="16"/>
      <c r="H424" s="16"/>
      <c r="I424" s="19"/>
      <c r="J424" s="20"/>
      <c r="K424" s="21"/>
      <c r="L424" s="22"/>
      <c r="M424" s="23"/>
      <c r="N424" s="24"/>
      <c r="O424" s="44"/>
      <c r="P424" s="16"/>
      <c r="S424" s="959"/>
      <c r="T424" s="959"/>
      <c r="U424" s="959"/>
      <c r="V424" s="959"/>
      <c r="W424" s="959"/>
      <c r="X424" s="959"/>
      <c r="Y424" s="959"/>
      <c r="Z424" s="959"/>
      <c r="AA424" s="959"/>
      <c r="AB424" s="959"/>
      <c r="AC424" s="959"/>
      <c r="AD424" s="959"/>
      <c r="AE424" s="959"/>
      <c r="AF424" s="959"/>
      <c r="AG424" s="959"/>
      <c r="AH424" s="959"/>
      <c r="AI424" s="959"/>
      <c r="AJ424" s="959"/>
      <c r="AK424" s="959"/>
      <c r="AL424" s="959"/>
      <c r="AM424" s="959"/>
      <c r="AN424" s="959"/>
      <c r="AO424" s="959"/>
      <c r="AP424" s="959"/>
      <c r="AQ424" s="959"/>
    </row>
    <row r="425" spans="2:43" s="18" customFormat="1">
      <c r="B425" s="16"/>
      <c r="C425" s="16"/>
      <c r="D425" s="17"/>
      <c r="E425" s="16"/>
      <c r="F425" s="16"/>
      <c r="G425" s="16"/>
      <c r="H425" s="16"/>
      <c r="I425" s="19"/>
      <c r="J425" s="20"/>
      <c r="K425" s="21"/>
      <c r="L425" s="22"/>
      <c r="M425" s="23"/>
      <c r="N425" s="24"/>
      <c r="O425" s="44"/>
      <c r="P425" s="16"/>
      <c r="S425" s="959"/>
      <c r="T425" s="959"/>
      <c r="U425" s="959"/>
      <c r="V425" s="959"/>
      <c r="W425" s="959"/>
      <c r="X425" s="959"/>
      <c r="Y425" s="959"/>
      <c r="Z425" s="959"/>
      <c r="AA425" s="959"/>
      <c r="AB425" s="959"/>
      <c r="AC425" s="959"/>
      <c r="AD425" s="959"/>
      <c r="AE425" s="959"/>
      <c r="AF425" s="959"/>
      <c r="AG425" s="959"/>
      <c r="AH425" s="959"/>
      <c r="AI425" s="959"/>
      <c r="AJ425" s="959"/>
      <c r="AK425" s="959"/>
      <c r="AL425" s="959"/>
      <c r="AM425" s="959"/>
      <c r="AN425" s="959"/>
      <c r="AO425" s="959"/>
      <c r="AP425" s="959"/>
      <c r="AQ425" s="959"/>
    </row>
    <row r="426" spans="2:43" s="18" customFormat="1">
      <c r="B426" s="16"/>
      <c r="C426" s="16"/>
      <c r="D426" s="17"/>
      <c r="E426" s="16"/>
      <c r="F426" s="16"/>
      <c r="G426" s="16"/>
      <c r="H426" s="16"/>
      <c r="I426" s="19"/>
      <c r="J426" s="20"/>
      <c r="K426" s="21"/>
      <c r="L426" s="22"/>
      <c r="M426" s="23"/>
      <c r="N426" s="24"/>
      <c r="O426" s="44"/>
      <c r="P426" s="16"/>
      <c r="S426" s="959"/>
      <c r="T426" s="959"/>
      <c r="U426" s="959"/>
      <c r="V426" s="959"/>
      <c r="W426" s="959"/>
      <c r="X426" s="959"/>
      <c r="Y426" s="959"/>
      <c r="Z426" s="959"/>
      <c r="AA426" s="959"/>
      <c r="AB426" s="959"/>
      <c r="AC426" s="959"/>
      <c r="AD426" s="959"/>
      <c r="AE426" s="959"/>
      <c r="AF426" s="959"/>
      <c r="AG426" s="959"/>
      <c r="AH426" s="959"/>
      <c r="AI426" s="959"/>
      <c r="AJ426" s="959"/>
      <c r="AK426" s="959"/>
      <c r="AL426" s="959"/>
      <c r="AM426" s="959"/>
      <c r="AN426" s="959"/>
      <c r="AO426" s="959"/>
      <c r="AP426" s="959"/>
      <c r="AQ426" s="959"/>
    </row>
    <row r="427" spans="2:43" s="18" customFormat="1">
      <c r="B427" s="16"/>
      <c r="C427" s="16"/>
      <c r="D427" s="17"/>
      <c r="E427" s="16"/>
      <c r="F427" s="16"/>
      <c r="G427" s="16"/>
      <c r="H427" s="16"/>
      <c r="I427" s="19"/>
      <c r="J427" s="20"/>
      <c r="K427" s="21"/>
      <c r="L427" s="22"/>
      <c r="M427" s="23"/>
      <c r="N427" s="24"/>
      <c r="O427" s="44"/>
      <c r="P427" s="16"/>
      <c r="S427" s="959"/>
      <c r="T427" s="959"/>
      <c r="U427" s="959"/>
      <c r="V427" s="959"/>
      <c r="W427" s="959"/>
      <c r="X427" s="959"/>
      <c r="Y427" s="959"/>
      <c r="Z427" s="959"/>
      <c r="AA427" s="959"/>
      <c r="AB427" s="959"/>
      <c r="AC427" s="959"/>
      <c r="AD427" s="959"/>
      <c r="AE427" s="959"/>
      <c r="AF427" s="959"/>
      <c r="AG427" s="959"/>
      <c r="AH427" s="959"/>
      <c r="AI427" s="959"/>
      <c r="AJ427" s="959"/>
      <c r="AK427" s="959"/>
      <c r="AL427" s="959"/>
      <c r="AM427" s="959"/>
      <c r="AN427" s="959"/>
      <c r="AO427" s="959"/>
      <c r="AP427" s="959"/>
      <c r="AQ427" s="959"/>
    </row>
    <row r="428" spans="2:43" s="18" customFormat="1">
      <c r="B428" s="16"/>
      <c r="C428" s="16"/>
      <c r="D428" s="17"/>
      <c r="E428" s="16"/>
      <c r="F428" s="16"/>
      <c r="G428" s="16"/>
      <c r="H428" s="16"/>
      <c r="I428" s="19"/>
      <c r="J428" s="20"/>
      <c r="K428" s="21"/>
      <c r="L428" s="22"/>
      <c r="M428" s="23"/>
      <c r="N428" s="24"/>
      <c r="O428" s="44"/>
      <c r="P428" s="16"/>
      <c r="S428" s="959"/>
      <c r="T428" s="959"/>
      <c r="U428" s="959"/>
      <c r="V428" s="959"/>
      <c r="W428" s="959"/>
      <c r="X428" s="959"/>
      <c r="Y428" s="959"/>
      <c r="Z428" s="959"/>
      <c r="AA428" s="959"/>
      <c r="AB428" s="959"/>
      <c r="AC428" s="959"/>
      <c r="AD428" s="959"/>
      <c r="AE428" s="959"/>
      <c r="AF428" s="959"/>
      <c r="AG428" s="959"/>
      <c r="AH428" s="959"/>
      <c r="AI428" s="959"/>
      <c r="AJ428" s="959"/>
      <c r="AK428" s="959"/>
      <c r="AL428" s="959"/>
      <c r="AM428" s="959"/>
      <c r="AN428" s="959"/>
      <c r="AO428" s="959"/>
      <c r="AP428" s="959"/>
      <c r="AQ428" s="959"/>
    </row>
    <row r="429" spans="2:43" s="18" customFormat="1">
      <c r="B429" s="16"/>
      <c r="C429" s="16"/>
      <c r="D429" s="17"/>
      <c r="E429" s="16"/>
      <c r="F429" s="16"/>
      <c r="G429" s="16"/>
      <c r="H429" s="16"/>
      <c r="I429" s="19"/>
      <c r="J429" s="20"/>
      <c r="K429" s="21"/>
      <c r="L429" s="22"/>
      <c r="M429" s="23"/>
      <c r="N429" s="24"/>
      <c r="O429" s="44"/>
      <c r="P429" s="16"/>
      <c r="S429" s="959"/>
      <c r="T429" s="959"/>
      <c r="U429" s="959"/>
      <c r="V429" s="959"/>
      <c r="W429" s="959"/>
      <c r="X429" s="959"/>
      <c r="Y429" s="959"/>
      <c r="Z429" s="959"/>
      <c r="AA429" s="959"/>
      <c r="AB429" s="959"/>
      <c r="AC429" s="959"/>
      <c r="AD429" s="959"/>
      <c r="AE429" s="959"/>
      <c r="AF429" s="959"/>
      <c r="AG429" s="959"/>
      <c r="AH429" s="959"/>
      <c r="AI429" s="959"/>
      <c r="AJ429" s="959"/>
      <c r="AK429" s="959"/>
      <c r="AL429" s="959"/>
      <c r="AM429" s="959"/>
      <c r="AN429" s="959"/>
      <c r="AO429" s="959"/>
      <c r="AP429" s="959"/>
      <c r="AQ429" s="959"/>
    </row>
    <row r="430" spans="2:43" s="18" customFormat="1">
      <c r="B430" s="16"/>
      <c r="C430" s="16"/>
      <c r="D430" s="17"/>
      <c r="E430" s="16"/>
      <c r="F430" s="16"/>
      <c r="G430" s="16"/>
      <c r="H430" s="16"/>
      <c r="I430" s="19"/>
      <c r="J430" s="20"/>
      <c r="K430" s="21"/>
      <c r="L430" s="22"/>
      <c r="M430" s="23"/>
      <c r="N430" s="24"/>
      <c r="O430" s="44"/>
      <c r="P430" s="16"/>
      <c r="S430" s="959"/>
      <c r="T430" s="959"/>
      <c r="U430" s="959"/>
      <c r="V430" s="959"/>
      <c r="W430" s="959"/>
      <c r="X430" s="959"/>
      <c r="Y430" s="959"/>
      <c r="Z430" s="959"/>
      <c r="AA430" s="959"/>
      <c r="AB430" s="959"/>
      <c r="AC430" s="959"/>
      <c r="AD430" s="959"/>
      <c r="AE430" s="959"/>
      <c r="AF430" s="959"/>
      <c r="AG430" s="959"/>
      <c r="AH430" s="959"/>
      <c r="AI430" s="959"/>
      <c r="AJ430" s="959"/>
      <c r="AK430" s="959"/>
      <c r="AL430" s="959"/>
      <c r="AM430" s="959"/>
      <c r="AN430" s="959"/>
      <c r="AO430" s="959"/>
      <c r="AP430" s="959"/>
      <c r="AQ430" s="959"/>
    </row>
    <row r="431" spans="2:43" s="18" customFormat="1">
      <c r="B431" s="16"/>
      <c r="C431" s="16"/>
      <c r="D431" s="17"/>
      <c r="E431" s="16"/>
      <c r="F431" s="16"/>
      <c r="G431" s="16"/>
      <c r="H431" s="16"/>
      <c r="I431" s="19"/>
      <c r="J431" s="20"/>
      <c r="K431" s="21"/>
      <c r="L431" s="22"/>
      <c r="M431" s="23"/>
      <c r="N431" s="24"/>
      <c r="O431" s="44"/>
      <c r="P431" s="16"/>
      <c r="S431" s="959"/>
      <c r="T431" s="959"/>
      <c r="U431" s="959"/>
      <c r="V431" s="959"/>
      <c r="W431" s="959"/>
      <c r="X431" s="959"/>
      <c r="Y431" s="959"/>
      <c r="Z431" s="959"/>
      <c r="AA431" s="959"/>
      <c r="AB431" s="959"/>
      <c r="AC431" s="959"/>
      <c r="AD431" s="959"/>
      <c r="AE431" s="959"/>
      <c r="AF431" s="959"/>
      <c r="AG431" s="959"/>
      <c r="AH431" s="959"/>
      <c r="AI431" s="959"/>
      <c r="AJ431" s="959"/>
      <c r="AK431" s="959"/>
      <c r="AL431" s="959"/>
      <c r="AM431" s="959"/>
      <c r="AN431" s="959"/>
      <c r="AO431" s="959"/>
      <c r="AP431" s="959"/>
      <c r="AQ431" s="959"/>
    </row>
    <row r="432" spans="2:43" s="18" customFormat="1">
      <c r="B432" s="16"/>
      <c r="C432" s="16"/>
      <c r="D432" s="17"/>
      <c r="E432" s="16"/>
      <c r="F432" s="16"/>
      <c r="G432" s="16"/>
      <c r="H432" s="16"/>
      <c r="I432" s="19"/>
      <c r="J432" s="20"/>
      <c r="K432" s="21"/>
      <c r="L432" s="22"/>
      <c r="M432" s="23"/>
      <c r="N432" s="24"/>
      <c r="O432" s="44"/>
      <c r="P432" s="16"/>
      <c r="S432" s="959"/>
      <c r="T432" s="959"/>
      <c r="U432" s="959"/>
      <c r="V432" s="959"/>
      <c r="W432" s="959"/>
      <c r="X432" s="959"/>
      <c r="Y432" s="959"/>
      <c r="Z432" s="959"/>
      <c r="AA432" s="959"/>
      <c r="AB432" s="959"/>
      <c r="AC432" s="959"/>
      <c r="AD432" s="959"/>
      <c r="AE432" s="959"/>
      <c r="AF432" s="959"/>
      <c r="AG432" s="959"/>
      <c r="AH432" s="959"/>
      <c r="AI432" s="959"/>
      <c r="AJ432" s="959"/>
      <c r="AK432" s="959"/>
      <c r="AL432" s="959"/>
      <c r="AM432" s="959"/>
      <c r="AN432" s="959"/>
      <c r="AO432" s="959"/>
      <c r="AP432" s="959"/>
      <c r="AQ432" s="959"/>
    </row>
    <row r="433" spans="2:43" s="18" customFormat="1">
      <c r="B433" s="16"/>
      <c r="C433" s="16"/>
      <c r="D433" s="17"/>
      <c r="E433" s="16"/>
      <c r="F433" s="16"/>
      <c r="G433" s="16"/>
      <c r="H433" s="16"/>
      <c r="I433" s="19"/>
      <c r="J433" s="20"/>
      <c r="K433" s="21"/>
      <c r="L433" s="22"/>
      <c r="M433" s="23"/>
      <c r="N433" s="24"/>
      <c r="O433" s="44"/>
      <c r="P433" s="16"/>
      <c r="S433" s="959"/>
      <c r="T433" s="959"/>
      <c r="U433" s="959"/>
      <c r="V433" s="959"/>
      <c r="W433" s="959"/>
      <c r="X433" s="959"/>
      <c r="Y433" s="959"/>
      <c r="Z433" s="959"/>
      <c r="AA433" s="959"/>
      <c r="AB433" s="959"/>
      <c r="AC433" s="959"/>
      <c r="AD433" s="959"/>
      <c r="AE433" s="959"/>
      <c r="AF433" s="959"/>
      <c r="AG433" s="959"/>
      <c r="AH433" s="959"/>
      <c r="AI433" s="959"/>
      <c r="AJ433" s="959"/>
      <c r="AK433" s="959"/>
      <c r="AL433" s="959"/>
      <c r="AM433" s="959"/>
      <c r="AN433" s="959"/>
      <c r="AO433" s="959"/>
      <c r="AP433" s="959"/>
      <c r="AQ433" s="959"/>
    </row>
    <row r="434" spans="2:43" s="18" customFormat="1">
      <c r="B434" s="16"/>
      <c r="C434" s="16"/>
      <c r="D434" s="17"/>
      <c r="E434" s="16"/>
      <c r="F434" s="16"/>
      <c r="G434" s="16"/>
      <c r="H434" s="16"/>
      <c r="I434" s="19"/>
      <c r="J434" s="20"/>
      <c r="K434" s="21"/>
      <c r="L434" s="22"/>
      <c r="M434" s="23"/>
      <c r="N434" s="24"/>
      <c r="O434" s="44"/>
      <c r="P434" s="16"/>
      <c r="S434" s="959"/>
      <c r="T434" s="959"/>
      <c r="U434" s="959"/>
      <c r="V434" s="959"/>
      <c r="W434" s="959"/>
      <c r="X434" s="959"/>
      <c r="Y434" s="959"/>
      <c r="Z434" s="959"/>
      <c r="AA434" s="959"/>
      <c r="AB434" s="959"/>
      <c r="AC434" s="959"/>
      <c r="AD434" s="959"/>
      <c r="AE434" s="959"/>
      <c r="AF434" s="959"/>
      <c r="AG434" s="959"/>
      <c r="AH434" s="959"/>
      <c r="AI434" s="959"/>
      <c r="AJ434" s="959"/>
      <c r="AK434" s="959"/>
      <c r="AL434" s="959"/>
      <c r="AM434" s="959"/>
      <c r="AN434" s="959"/>
      <c r="AO434" s="959"/>
      <c r="AP434" s="959"/>
      <c r="AQ434" s="959"/>
    </row>
    <row r="435" spans="2:43" s="18" customFormat="1">
      <c r="B435" s="16"/>
      <c r="C435" s="16"/>
      <c r="D435" s="17"/>
      <c r="E435" s="16"/>
      <c r="F435" s="16"/>
      <c r="G435" s="16"/>
      <c r="H435" s="16"/>
      <c r="I435" s="19"/>
      <c r="J435" s="20"/>
      <c r="K435" s="21"/>
      <c r="L435" s="22"/>
      <c r="M435" s="23"/>
      <c r="N435" s="24"/>
      <c r="O435" s="44"/>
      <c r="P435" s="16"/>
      <c r="S435" s="959"/>
      <c r="T435" s="959"/>
      <c r="U435" s="959"/>
      <c r="V435" s="959"/>
      <c r="W435" s="959"/>
      <c r="X435" s="959"/>
      <c r="Y435" s="959"/>
      <c r="Z435" s="959"/>
      <c r="AA435" s="959"/>
      <c r="AB435" s="959"/>
      <c r="AC435" s="959"/>
      <c r="AD435" s="959"/>
      <c r="AE435" s="959"/>
      <c r="AF435" s="959"/>
      <c r="AG435" s="959"/>
      <c r="AH435" s="959"/>
      <c r="AI435" s="959"/>
      <c r="AJ435" s="959"/>
      <c r="AK435" s="959"/>
      <c r="AL435" s="959"/>
      <c r="AM435" s="959"/>
      <c r="AN435" s="959"/>
      <c r="AO435" s="959"/>
      <c r="AP435" s="959"/>
      <c r="AQ435" s="959"/>
    </row>
    <row r="436" spans="2:43" s="18" customFormat="1">
      <c r="B436" s="16"/>
      <c r="C436" s="16"/>
      <c r="D436" s="17"/>
      <c r="E436" s="16"/>
      <c r="F436" s="16"/>
      <c r="G436" s="16"/>
      <c r="H436" s="16"/>
      <c r="I436" s="19"/>
      <c r="J436" s="20"/>
      <c r="K436" s="21"/>
      <c r="L436" s="22"/>
      <c r="M436" s="23"/>
      <c r="N436" s="24"/>
      <c r="O436" s="44"/>
      <c r="P436" s="16"/>
      <c r="S436" s="959"/>
      <c r="T436" s="959"/>
      <c r="U436" s="959"/>
      <c r="V436" s="959"/>
      <c r="W436" s="959"/>
      <c r="X436" s="959"/>
      <c r="Y436" s="959"/>
      <c r="Z436" s="959"/>
      <c r="AA436" s="959"/>
      <c r="AB436" s="959"/>
      <c r="AC436" s="959"/>
      <c r="AD436" s="959"/>
      <c r="AE436" s="959"/>
      <c r="AF436" s="959"/>
      <c r="AG436" s="959"/>
      <c r="AH436" s="959"/>
      <c r="AI436" s="959"/>
      <c r="AJ436" s="959"/>
      <c r="AK436" s="959"/>
      <c r="AL436" s="959"/>
      <c r="AM436" s="959"/>
      <c r="AN436" s="959"/>
      <c r="AO436" s="959"/>
      <c r="AP436" s="959"/>
      <c r="AQ436" s="959"/>
    </row>
    <row r="437" spans="2:43" s="18" customFormat="1">
      <c r="B437" s="16"/>
      <c r="C437" s="16"/>
      <c r="D437" s="17"/>
      <c r="E437" s="16"/>
      <c r="F437" s="16"/>
      <c r="G437" s="16"/>
      <c r="H437" s="16"/>
      <c r="I437" s="19"/>
      <c r="J437" s="20"/>
      <c r="K437" s="21"/>
      <c r="L437" s="22"/>
      <c r="M437" s="23"/>
      <c r="N437" s="24"/>
      <c r="O437" s="44"/>
      <c r="P437" s="16"/>
      <c r="S437" s="959"/>
      <c r="T437" s="959"/>
      <c r="U437" s="959"/>
      <c r="V437" s="959"/>
      <c r="W437" s="959"/>
      <c r="X437" s="959"/>
      <c r="Y437" s="959"/>
      <c r="Z437" s="959"/>
      <c r="AA437" s="959"/>
      <c r="AB437" s="959"/>
      <c r="AC437" s="959"/>
      <c r="AD437" s="959"/>
      <c r="AE437" s="959"/>
      <c r="AF437" s="959"/>
      <c r="AG437" s="959"/>
      <c r="AH437" s="959"/>
      <c r="AI437" s="959"/>
      <c r="AJ437" s="959"/>
      <c r="AK437" s="959"/>
      <c r="AL437" s="959"/>
      <c r="AM437" s="959"/>
      <c r="AN437" s="959"/>
      <c r="AO437" s="959"/>
      <c r="AP437" s="959"/>
      <c r="AQ437" s="959"/>
    </row>
    <row r="438" spans="2:43" s="18" customFormat="1">
      <c r="B438" s="16"/>
      <c r="C438" s="16"/>
      <c r="D438" s="17"/>
      <c r="E438" s="16"/>
      <c r="F438" s="16"/>
      <c r="G438" s="16"/>
      <c r="H438" s="16"/>
      <c r="I438" s="19"/>
      <c r="J438" s="20"/>
      <c r="K438" s="21"/>
      <c r="L438" s="22"/>
      <c r="M438" s="23"/>
      <c r="N438" s="24"/>
      <c r="O438" s="44"/>
      <c r="P438" s="16"/>
      <c r="S438" s="959"/>
      <c r="T438" s="959"/>
      <c r="U438" s="959"/>
      <c r="V438" s="959"/>
      <c r="W438" s="959"/>
      <c r="X438" s="959"/>
      <c r="Y438" s="959"/>
      <c r="Z438" s="959"/>
      <c r="AA438" s="959"/>
      <c r="AB438" s="959"/>
      <c r="AC438" s="959"/>
      <c r="AD438" s="959"/>
      <c r="AE438" s="959"/>
      <c r="AF438" s="959"/>
      <c r="AG438" s="959"/>
      <c r="AH438" s="959"/>
      <c r="AI438" s="959"/>
      <c r="AJ438" s="959"/>
      <c r="AK438" s="959"/>
      <c r="AL438" s="959"/>
      <c r="AM438" s="959"/>
      <c r="AN438" s="959"/>
      <c r="AO438" s="959"/>
      <c r="AP438" s="959"/>
      <c r="AQ438" s="959"/>
    </row>
    <row r="439" spans="2:43" s="18" customFormat="1">
      <c r="B439" s="16"/>
      <c r="C439" s="16"/>
      <c r="D439" s="17"/>
      <c r="E439" s="16"/>
      <c r="F439" s="16"/>
      <c r="G439" s="16"/>
      <c r="H439" s="16"/>
      <c r="I439" s="19"/>
      <c r="J439" s="20"/>
      <c r="K439" s="21"/>
      <c r="L439" s="22"/>
      <c r="M439" s="23"/>
      <c r="N439" s="24"/>
      <c r="O439" s="44"/>
      <c r="P439" s="16"/>
      <c r="S439" s="959"/>
      <c r="T439" s="959"/>
      <c r="U439" s="959"/>
      <c r="V439" s="959"/>
      <c r="W439" s="959"/>
      <c r="X439" s="959"/>
      <c r="Y439" s="959"/>
      <c r="Z439" s="959"/>
      <c r="AA439" s="959"/>
      <c r="AB439" s="959"/>
      <c r="AC439" s="959"/>
      <c r="AD439" s="959"/>
      <c r="AE439" s="959"/>
      <c r="AF439" s="959"/>
      <c r="AG439" s="959"/>
      <c r="AH439" s="959"/>
      <c r="AI439" s="959"/>
      <c r="AJ439" s="959"/>
      <c r="AK439" s="959"/>
      <c r="AL439" s="959"/>
      <c r="AM439" s="959"/>
      <c r="AN439" s="959"/>
      <c r="AO439" s="959"/>
      <c r="AP439" s="959"/>
      <c r="AQ439" s="959"/>
    </row>
    <row r="440" spans="2:43" s="18" customFormat="1">
      <c r="B440" s="16"/>
      <c r="C440" s="16"/>
      <c r="D440" s="17"/>
      <c r="E440" s="16"/>
      <c r="F440" s="16"/>
      <c r="G440" s="16"/>
      <c r="H440" s="16"/>
      <c r="I440" s="19"/>
      <c r="J440" s="20"/>
      <c r="K440" s="21"/>
      <c r="L440" s="22"/>
      <c r="M440" s="23"/>
      <c r="N440" s="24"/>
      <c r="O440" s="44"/>
      <c r="P440" s="16"/>
      <c r="S440" s="959"/>
      <c r="T440" s="959"/>
      <c r="U440" s="959"/>
      <c r="V440" s="959"/>
      <c r="W440" s="959"/>
      <c r="X440" s="959"/>
      <c r="Y440" s="959"/>
      <c r="Z440" s="959"/>
      <c r="AA440" s="959"/>
      <c r="AB440" s="959"/>
      <c r="AC440" s="959"/>
      <c r="AD440" s="959"/>
      <c r="AE440" s="959"/>
      <c r="AF440" s="959"/>
      <c r="AG440" s="959"/>
      <c r="AH440" s="959"/>
      <c r="AI440" s="959"/>
      <c r="AJ440" s="959"/>
      <c r="AK440" s="959"/>
      <c r="AL440" s="959"/>
      <c r="AM440" s="959"/>
      <c r="AN440" s="959"/>
      <c r="AO440" s="959"/>
      <c r="AP440" s="959"/>
      <c r="AQ440" s="959"/>
    </row>
    <row r="441" spans="2:43" s="18" customFormat="1">
      <c r="B441" s="16"/>
      <c r="C441" s="16"/>
      <c r="D441" s="17"/>
      <c r="E441" s="16"/>
      <c r="F441" s="16"/>
      <c r="G441" s="16"/>
      <c r="H441" s="16"/>
      <c r="I441" s="19"/>
      <c r="J441" s="20"/>
      <c r="K441" s="21"/>
      <c r="L441" s="22"/>
      <c r="M441" s="23"/>
      <c r="N441" s="24"/>
      <c r="O441" s="44"/>
      <c r="P441" s="16"/>
      <c r="S441" s="959"/>
      <c r="T441" s="959"/>
      <c r="U441" s="959"/>
      <c r="V441" s="959"/>
      <c r="W441" s="959"/>
      <c r="X441" s="959"/>
      <c r="Y441" s="959"/>
      <c r="Z441" s="959"/>
      <c r="AA441" s="959"/>
      <c r="AB441" s="959"/>
      <c r="AC441" s="959"/>
      <c r="AD441" s="959"/>
      <c r="AE441" s="959"/>
      <c r="AF441" s="959"/>
      <c r="AG441" s="959"/>
      <c r="AH441" s="959"/>
      <c r="AI441" s="959"/>
      <c r="AJ441" s="959"/>
      <c r="AK441" s="959"/>
      <c r="AL441" s="959"/>
      <c r="AM441" s="959"/>
      <c r="AN441" s="959"/>
      <c r="AO441" s="959"/>
      <c r="AP441" s="959"/>
      <c r="AQ441" s="959"/>
    </row>
    <row r="442" spans="2:43" s="18" customFormat="1">
      <c r="B442" s="16"/>
      <c r="C442" s="16"/>
      <c r="D442" s="17"/>
      <c r="E442" s="16"/>
      <c r="F442" s="16"/>
      <c r="G442" s="16"/>
      <c r="H442" s="16"/>
      <c r="I442" s="19"/>
      <c r="J442" s="20"/>
      <c r="K442" s="21"/>
      <c r="L442" s="22"/>
      <c r="M442" s="23"/>
      <c r="N442" s="24"/>
      <c r="O442" s="44"/>
      <c r="P442" s="16"/>
      <c r="S442" s="959"/>
      <c r="T442" s="959"/>
      <c r="U442" s="959"/>
      <c r="V442" s="959"/>
      <c r="W442" s="959"/>
      <c r="X442" s="959"/>
      <c r="Y442" s="959"/>
      <c r="Z442" s="959"/>
      <c r="AA442" s="959"/>
      <c r="AB442" s="959"/>
      <c r="AC442" s="959"/>
      <c r="AD442" s="959"/>
      <c r="AE442" s="959"/>
      <c r="AF442" s="959"/>
      <c r="AG442" s="959"/>
      <c r="AH442" s="959"/>
      <c r="AI442" s="959"/>
      <c r="AJ442" s="959"/>
      <c r="AK442" s="959"/>
      <c r="AL442" s="959"/>
      <c r="AM442" s="959"/>
      <c r="AN442" s="959"/>
      <c r="AO442" s="959"/>
      <c r="AP442" s="959"/>
      <c r="AQ442" s="959"/>
    </row>
    <row r="443" spans="2:43" s="18" customFormat="1">
      <c r="B443" s="16"/>
      <c r="C443" s="16"/>
      <c r="D443" s="17"/>
      <c r="E443" s="16"/>
      <c r="F443" s="16"/>
      <c r="G443" s="16"/>
      <c r="H443" s="16"/>
      <c r="I443" s="19"/>
      <c r="J443" s="20"/>
      <c r="K443" s="21"/>
      <c r="L443" s="22"/>
      <c r="M443" s="23"/>
      <c r="N443" s="24"/>
      <c r="O443" s="44"/>
      <c r="P443" s="16"/>
      <c r="S443" s="959"/>
      <c r="T443" s="959"/>
      <c r="U443" s="959"/>
      <c r="V443" s="959"/>
      <c r="W443" s="959"/>
      <c r="X443" s="959"/>
      <c r="Y443" s="959"/>
      <c r="Z443" s="959"/>
      <c r="AA443" s="959"/>
      <c r="AB443" s="959"/>
      <c r="AC443" s="959"/>
      <c r="AD443" s="959"/>
      <c r="AE443" s="959"/>
      <c r="AF443" s="959"/>
      <c r="AG443" s="959"/>
      <c r="AH443" s="959"/>
      <c r="AI443" s="959"/>
      <c r="AJ443" s="959"/>
      <c r="AK443" s="959"/>
      <c r="AL443" s="959"/>
      <c r="AM443" s="959"/>
      <c r="AN443" s="959"/>
      <c r="AO443" s="959"/>
      <c r="AP443" s="959"/>
      <c r="AQ443" s="959"/>
    </row>
    <row r="444" spans="2:43" s="18" customFormat="1">
      <c r="B444" s="16"/>
      <c r="C444" s="16"/>
      <c r="D444" s="17"/>
      <c r="E444" s="16"/>
      <c r="F444" s="16"/>
      <c r="G444" s="16"/>
      <c r="H444" s="16"/>
      <c r="I444" s="19"/>
      <c r="J444" s="20"/>
      <c r="K444" s="21"/>
      <c r="L444" s="22"/>
      <c r="M444" s="23"/>
      <c r="N444" s="24"/>
      <c r="O444" s="44"/>
      <c r="P444" s="16"/>
      <c r="S444" s="959"/>
      <c r="T444" s="959"/>
      <c r="U444" s="959"/>
      <c r="V444" s="959"/>
      <c r="W444" s="959"/>
      <c r="X444" s="959"/>
      <c r="Y444" s="959"/>
      <c r="Z444" s="959"/>
      <c r="AA444" s="959"/>
      <c r="AB444" s="959"/>
      <c r="AC444" s="959"/>
      <c r="AD444" s="959"/>
      <c r="AE444" s="959"/>
      <c r="AF444" s="959"/>
      <c r="AG444" s="959"/>
      <c r="AH444" s="959"/>
      <c r="AI444" s="959"/>
      <c r="AJ444" s="959"/>
      <c r="AK444" s="959"/>
      <c r="AL444" s="959"/>
      <c r="AM444" s="959"/>
      <c r="AN444" s="959"/>
      <c r="AO444" s="959"/>
      <c r="AP444" s="959"/>
      <c r="AQ444" s="959"/>
    </row>
    <row r="445" spans="2:43" s="18" customFormat="1">
      <c r="B445" s="16"/>
      <c r="C445" s="16"/>
      <c r="D445" s="17"/>
      <c r="E445" s="16"/>
      <c r="F445" s="16"/>
      <c r="G445" s="16"/>
      <c r="H445" s="16"/>
      <c r="I445" s="19"/>
      <c r="J445" s="20"/>
      <c r="K445" s="21"/>
      <c r="L445" s="22"/>
      <c r="M445" s="23"/>
      <c r="N445" s="24"/>
      <c r="O445" s="44"/>
      <c r="P445" s="16"/>
      <c r="S445" s="959"/>
      <c r="T445" s="959"/>
      <c r="U445" s="959"/>
      <c r="V445" s="959"/>
      <c r="W445" s="959"/>
      <c r="X445" s="959"/>
      <c r="Y445" s="959"/>
      <c r="Z445" s="959"/>
      <c r="AA445" s="959"/>
      <c r="AB445" s="959"/>
      <c r="AC445" s="959"/>
      <c r="AD445" s="959"/>
      <c r="AE445" s="959"/>
      <c r="AF445" s="959"/>
      <c r="AG445" s="959"/>
      <c r="AH445" s="959"/>
      <c r="AI445" s="959"/>
      <c r="AJ445" s="959"/>
      <c r="AK445" s="959"/>
      <c r="AL445" s="959"/>
      <c r="AM445" s="959"/>
      <c r="AN445" s="959"/>
      <c r="AO445" s="959"/>
      <c r="AP445" s="959"/>
      <c r="AQ445" s="959"/>
    </row>
    <row r="446" spans="2:43" s="18" customFormat="1">
      <c r="B446" s="16"/>
      <c r="C446" s="16"/>
      <c r="D446" s="17"/>
      <c r="E446" s="16"/>
      <c r="F446" s="16"/>
      <c r="G446" s="16"/>
      <c r="H446" s="16"/>
      <c r="I446" s="19"/>
      <c r="J446" s="20"/>
      <c r="K446" s="21"/>
      <c r="L446" s="22"/>
      <c r="M446" s="23"/>
      <c r="N446" s="24"/>
      <c r="O446" s="44"/>
      <c r="P446" s="16"/>
      <c r="S446" s="959"/>
      <c r="T446" s="959"/>
      <c r="U446" s="959"/>
      <c r="V446" s="959"/>
      <c r="W446" s="959"/>
      <c r="X446" s="959"/>
      <c r="Y446" s="959"/>
      <c r="Z446" s="959"/>
      <c r="AA446" s="959"/>
      <c r="AB446" s="959"/>
      <c r="AC446" s="959"/>
      <c r="AD446" s="959"/>
      <c r="AE446" s="959"/>
      <c r="AF446" s="959"/>
      <c r="AG446" s="959"/>
      <c r="AH446" s="959"/>
      <c r="AI446" s="959"/>
      <c r="AJ446" s="959"/>
      <c r="AK446" s="959"/>
      <c r="AL446" s="959"/>
      <c r="AM446" s="959"/>
      <c r="AN446" s="959"/>
      <c r="AO446" s="959"/>
      <c r="AP446" s="959"/>
      <c r="AQ446" s="959"/>
    </row>
    <row r="447" spans="2:43" s="18" customFormat="1">
      <c r="B447" s="16"/>
      <c r="C447" s="16"/>
      <c r="D447" s="17"/>
      <c r="E447" s="16"/>
      <c r="F447" s="16"/>
      <c r="G447" s="16"/>
      <c r="H447" s="16"/>
      <c r="I447" s="19"/>
      <c r="J447" s="20"/>
      <c r="K447" s="21"/>
      <c r="L447" s="22"/>
      <c r="M447" s="23"/>
      <c r="N447" s="24"/>
      <c r="O447" s="44"/>
      <c r="P447" s="16"/>
      <c r="S447" s="959"/>
      <c r="T447" s="959"/>
      <c r="U447" s="959"/>
      <c r="V447" s="959"/>
      <c r="W447" s="959"/>
      <c r="X447" s="959"/>
      <c r="Y447" s="959"/>
      <c r="Z447" s="959"/>
      <c r="AA447" s="959"/>
      <c r="AB447" s="959"/>
      <c r="AC447" s="959"/>
      <c r="AD447" s="959"/>
      <c r="AE447" s="959"/>
      <c r="AF447" s="959"/>
      <c r="AG447" s="959"/>
      <c r="AH447" s="959"/>
      <c r="AI447" s="959"/>
      <c r="AJ447" s="959"/>
      <c r="AK447" s="959"/>
      <c r="AL447" s="959"/>
      <c r="AM447" s="959"/>
      <c r="AN447" s="959"/>
      <c r="AO447" s="959"/>
      <c r="AP447" s="959"/>
      <c r="AQ447" s="959"/>
    </row>
    <row r="448" spans="2:43" s="18" customFormat="1">
      <c r="B448" s="16"/>
      <c r="C448" s="16"/>
      <c r="D448" s="17"/>
      <c r="E448" s="16"/>
      <c r="F448" s="16"/>
      <c r="G448" s="16"/>
      <c r="H448" s="16"/>
      <c r="I448" s="19"/>
      <c r="J448" s="20"/>
      <c r="K448" s="21"/>
      <c r="L448" s="22"/>
      <c r="M448" s="23"/>
      <c r="N448" s="24"/>
      <c r="O448" s="44"/>
      <c r="P448" s="16"/>
      <c r="S448" s="959"/>
      <c r="T448" s="959"/>
      <c r="U448" s="959"/>
      <c r="V448" s="959"/>
      <c r="W448" s="959"/>
      <c r="X448" s="959"/>
      <c r="Y448" s="959"/>
      <c r="Z448" s="959"/>
      <c r="AA448" s="959"/>
      <c r="AB448" s="959"/>
      <c r="AC448" s="959"/>
      <c r="AD448" s="959"/>
      <c r="AE448" s="959"/>
      <c r="AF448" s="959"/>
      <c r="AG448" s="959"/>
      <c r="AH448" s="959"/>
      <c r="AI448" s="959"/>
      <c r="AJ448" s="959"/>
      <c r="AK448" s="959"/>
      <c r="AL448" s="959"/>
      <c r="AM448" s="959"/>
      <c r="AN448" s="959"/>
      <c r="AO448" s="959"/>
      <c r="AP448" s="959"/>
      <c r="AQ448" s="959"/>
    </row>
    <row r="449" spans="2:43" s="18" customFormat="1">
      <c r="B449" s="16"/>
      <c r="C449" s="16"/>
      <c r="D449" s="17"/>
      <c r="E449" s="16"/>
      <c r="F449" s="16"/>
      <c r="G449" s="16"/>
      <c r="H449" s="16"/>
      <c r="I449" s="19"/>
      <c r="J449" s="20"/>
      <c r="K449" s="21"/>
      <c r="L449" s="22"/>
      <c r="M449" s="23"/>
      <c r="N449" s="24"/>
      <c r="O449" s="44"/>
      <c r="P449" s="16"/>
      <c r="S449" s="959"/>
      <c r="T449" s="959"/>
      <c r="U449" s="959"/>
      <c r="V449" s="959"/>
      <c r="W449" s="959"/>
      <c r="X449" s="959"/>
      <c r="Y449" s="959"/>
      <c r="Z449" s="959"/>
      <c r="AA449" s="959"/>
      <c r="AB449" s="959"/>
      <c r="AC449" s="959"/>
      <c r="AD449" s="959"/>
      <c r="AE449" s="959"/>
      <c r="AF449" s="959"/>
      <c r="AG449" s="959"/>
      <c r="AH449" s="959"/>
      <c r="AI449" s="959"/>
      <c r="AJ449" s="959"/>
      <c r="AK449" s="959"/>
      <c r="AL449" s="959"/>
      <c r="AM449" s="959"/>
      <c r="AN449" s="959"/>
      <c r="AO449" s="959"/>
      <c r="AP449" s="959"/>
      <c r="AQ449" s="959"/>
    </row>
    <row r="450" spans="2:43" s="18" customFormat="1">
      <c r="B450" s="16"/>
      <c r="C450" s="16"/>
      <c r="D450" s="17"/>
      <c r="E450" s="16"/>
      <c r="F450" s="16"/>
      <c r="G450" s="16"/>
      <c r="H450" s="16"/>
      <c r="I450" s="19"/>
      <c r="J450" s="20"/>
      <c r="K450" s="21"/>
      <c r="L450" s="22"/>
      <c r="M450" s="23"/>
      <c r="N450" s="24"/>
      <c r="O450" s="44"/>
      <c r="P450" s="16"/>
      <c r="S450" s="959"/>
      <c r="T450" s="959"/>
      <c r="U450" s="959"/>
      <c r="V450" s="959"/>
      <c r="W450" s="959"/>
      <c r="X450" s="959"/>
      <c r="Y450" s="959"/>
      <c r="Z450" s="959"/>
      <c r="AA450" s="959"/>
      <c r="AB450" s="959"/>
      <c r="AC450" s="959"/>
      <c r="AD450" s="959"/>
      <c r="AE450" s="959"/>
      <c r="AF450" s="959"/>
      <c r="AG450" s="959"/>
      <c r="AH450" s="959"/>
      <c r="AI450" s="959"/>
      <c r="AJ450" s="959"/>
      <c r="AK450" s="959"/>
      <c r="AL450" s="959"/>
      <c r="AM450" s="959"/>
      <c r="AN450" s="959"/>
      <c r="AO450" s="959"/>
      <c r="AP450" s="959"/>
      <c r="AQ450" s="959"/>
    </row>
    <row r="451" spans="2:43" s="18" customFormat="1">
      <c r="B451" s="16"/>
      <c r="C451" s="16"/>
      <c r="D451" s="17"/>
      <c r="E451" s="16"/>
      <c r="F451" s="16"/>
      <c r="G451" s="16"/>
      <c r="H451" s="16"/>
      <c r="I451" s="19"/>
      <c r="J451" s="20"/>
      <c r="K451" s="21"/>
      <c r="L451" s="22"/>
      <c r="M451" s="23"/>
      <c r="N451" s="24"/>
      <c r="O451" s="44"/>
      <c r="P451" s="16"/>
      <c r="S451" s="959"/>
      <c r="T451" s="959"/>
      <c r="U451" s="959"/>
      <c r="V451" s="959"/>
      <c r="W451" s="959"/>
      <c r="X451" s="959"/>
      <c r="Y451" s="959"/>
      <c r="Z451" s="959"/>
      <c r="AA451" s="959"/>
      <c r="AB451" s="959"/>
      <c r="AC451" s="959"/>
      <c r="AD451" s="959"/>
      <c r="AE451" s="959"/>
      <c r="AF451" s="959"/>
      <c r="AG451" s="959"/>
      <c r="AH451" s="959"/>
      <c r="AI451" s="959"/>
      <c r="AJ451" s="959"/>
      <c r="AK451" s="959"/>
      <c r="AL451" s="959"/>
      <c r="AM451" s="959"/>
      <c r="AN451" s="959"/>
      <c r="AO451" s="959"/>
      <c r="AP451" s="959"/>
      <c r="AQ451" s="959"/>
    </row>
    <row r="452" spans="2:43" s="18" customFormat="1">
      <c r="B452" s="16"/>
      <c r="C452" s="16"/>
      <c r="D452" s="17"/>
      <c r="E452" s="16"/>
      <c r="F452" s="16"/>
      <c r="G452" s="16"/>
      <c r="H452" s="16"/>
      <c r="I452" s="19"/>
      <c r="J452" s="20"/>
      <c r="K452" s="21"/>
      <c r="L452" s="22"/>
      <c r="M452" s="23"/>
      <c r="N452" s="24"/>
      <c r="O452" s="44"/>
      <c r="P452" s="16"/>
      <c r="S452" s="959"/>
      <c r="T452" s="959"/>
      <c r="U452" s="959"/>
      <c r="V452" s="959"/>
      <c r="W452" s="959"/>
      <c r="X452" s="959"/>
      <c r="Y452" s="959"/>
      <c r="Z452" s="959"/>
      <c r="AA452" s="959"/>
      <c r="AB452" s="959"/>
      <c r="AC452" s="959"/>
      <c r="AD452" s="959"/>
      <c r="AE452" s="959"/>
      <c r="AF452" s="959"/>
      <c r="AG452" s="959"/>
      <c r="AH452" s="959"/>
      <c r="AI452" s="959"/>
      <c r="AJ452" s="959"/>
      <c r="AK452" s="959"/>
      <c r="AL452" s="959"/>
      <c r="AM452" s="959"/>
      <c r="AN452" s="959"/>
      <c r="AO452" s="959"/>
      <c r="AP452" s="959"/>
      <c r="AQ452" s="959"/>
    </row>
    <row r="453" spans="2:43" s="18" customFormat="1">
      <c r="B453" s="16"/>
      <c r="C453" s="16"/>
      <c r="D453" s="17"/>
      <c r="E453" s="16"/>
      <c r="F453" s="16"/>
      <c r="G453" s="16"/>
      <c r="H453" s="16"/>
      <c r="I453" s="19"/>
      <c r="J453" s="20"/>
      <c r="K453" s="21"/>
      <c r="L453" s="22"/>
      <c r="M453" s="23"/>
      <c r="N453" s="24"/>
      <c r="O453" s="44"/>
      <c r="P453" s="16"/>
      <c r="S453" s="959"/>
      <c r="T453" s="959"/>
      <c r="U453" s="959"/>
      <c r="V453" s="959"/>
      <c r="W453" s="959"/>
      <c r="X453" s="959"/>
      <c r="Y453" s="959"/>
      <c r="Z453" s="959"/>
      <c r="AA453" s="959"/>
      <c r="AB453" s="959"/>
      <c r="AC453" s="959"/>
      <c r="AD453" s="959"/>
      <c r="AE453" s="959"/>
      <c r="AF453" s="959"/>
      <c r="AG453" s="959"/>
      <c r="AH453" s="959"/>
      <c r="AI453" s="959"/>
      <c r="AJ453" s="959"/>
      <c r="AK453" s="959"/>
      <c r="AL453" s="959"/>
      <c r="AM453" s="959"/>
      <c r="AN453" s="959"/>
      <c r="AO453" s="959"/>
      <c r="AP453" s="959"/>
      <c r="AQ453" s="959"/>
    </row>
    <row r="454" spans="2:43" s="18" customFormat="1">
      <c r="B454" s="16"/>
      <c r="C454" s="16"/>
      <c r="D454" s="17"/>
      <c r="E454" s="16"/>
      <c r="F454" s="16"/>
      <c r="G454" s="16"/>
      <c r="H454" s="16"/>
      <c r="I454" s="19"/>
      <c r="J454" s="20"/>
      <c r="K454" s="21"/>
      <c r="L454" s="22"/>
      <c r="M454" s="23"/>
      <c r="N454" s="24"/>
      <c r="O454" s="44"/>
      <c r="P454" s="16"/>
      <c r="S454" s="959"/>
      <c r="T454" s="959"/>
      <c r="U454" s="959"/>
      <c r="V454" s="959"/>
      <c r="W454" s="959"/>
      <c r="X454" s="959"/>
      <c r="Y454" s="959"/>
      <c r="Z454" s="959"/>
      <c r="AA454" s="959"/>
      <c r="AB454" s="959"/>
      <c r="AC454" s="959"/>
      <c r="AD454" s="959"/>
      <c r="AE454" s="959"/>
      <c r="AF454" s="959"/>
      <c r="AG454" s="959"/>
      <c r="AH454" s="959"/>
      <c r="AI454" s="959"/>
      <c r="AJ454" s="959"/>
      <c r="AK454" s="959"/>
      <c r="AL454" s="959"/>
      <c r="AM454" s="959"/>
      <c r="AN454" s="959"/>
      <c r="AO454" s="959"/>
      <c r="AP454" s="959"/>
      <c r="AQ454" s="959"/>
    </row>
    <row r="455" spans="2:43" s="18" customFormat="1">
      <c r="B455" s="16"/>
      <c r="C455" s="16"/>
      <c r="D455" s="17"/>
      <c r="E455" s="16"/>
      <c r="F455" s="16"/>
      <c r="G455" s="16"/>
      <c r="H455" s="16"/>
      <c r="I455" s="19"/>
      <c r="J455" s="20"/>
      <c r="K455" s="21"/>
      <c r="L455" s="22"/>
      <c r="M455" s="23"/>
      <c r="N455" s="24"/>
      <c r="O455" s="44"/>
      <c r="P455" s="16"/>
      <c r="S455" s="959"/>
      <c r="T455" s="959"/>
      <c r="U455" s="959"/>
      <c r="V455" s="959"/>
      <c r="W455" s="959"/>
      <c r="X455" s="959"/>
      <c r="Y455" s="959"/>
      <c r="Z455" s="959"/>
      <c r="AA455" s="959"/>
      <c r="AB455" s="959"/>
      <c r="AC455" s="959"/>
      <c r="AD455" s="959"/>
      <c r="AE455" s="959"/>
      <c r="AF455" s="959"/>
      <c r="AG455" s="959"/>
      <c r="AH455" s="959"/>
      <c r="AI455" s="959"/>
      <c r="AJ455" s="959"/>
      <c r="AK455" s="959"/>
      <c r="AL455" s="959"/>
      <c r="AM455" s="959"/>
      <c r="AN455" s="959"/>
      <c r="AO455" s="959"/>
      <c r="AP455" s="959"/>
      <c r="AQ455" s="959"/>
    </row>
    <row r="456" spans="2:43" s="18" customFormat="1">
      <c r="B456" s="16"/>
      <c r="C456" s="16"/>
      <c r="D456" s="17"/>
      <c r="E456" s="16"/>
      <c r="F456" s="16"/>
      <c r="G456" s="16"/>
      <c r="H456" s="16"/>
      <c r="I456" s="19"/>
      <c r="J456" s="20"/>
      <c r="K456" s="21"/>
      <c r="L456" s="22"/>
      <c r="M456" s="23"/>
      <c r="N456" s="24"/>
      <c r="O456" s="44"/>
      <c r="P456" s="16"/>
      <c r="S456" s="959"/>
      <c r="T456" s="959"/>
      <c r="U456" s="959"/>
      <c r="V456" s="959"/>
      <c r="W456" s="959"/>
      <c r="X456" s="959"/>
      <c r="Y456" s="959"/>
      <c r="Z456" s="959"/>
      <c r="AA456" s="959"/>
      <c r="AB456" s="959"/>
      <c r="AC456" s="959"/>
      <c r="AD456" s="959"/>
      <c r="AE456" s="959"/>
      <c r="AF456" s="959"/>
      <c r="AG456" s="959"/>
      <c r="AH456" s="959"/>
      <c r="AI456" s="959"/>
      <c r="AJ456" s="959"/>
      <c r="AK456" s="959"/>
      <c r="AL456" s="959"/>
      <c r="AM456" s="959"/>
      <c r="AN456" s="959"/>
      <c r="AO456" s="959"/>
      <c r="AP456" s="959"/>
      <c r="AQ456" s="959"/>
    </row>
    <row r="457" spans="2:43" s="18" customFormat="1">
      <c r="B457" s="16"/>
      <c r="C457" s="16"/>
      <c r="D457" s="17"/>
      <c r="E457" s="16"/>
      <c r="F457" s="16"/>
      <c r="G457" s="16"/>
      <c r="H457" s="16"/>
      <c r="I457" s="19"/>
      <c r="J457" s="20"/>
      <c r="K457" s="21"/>
      <c r="L457" s="22"/>
      <c r="M457" s="23"/>
      <c r="N457" s="24"/>
      <c r="O457" s="44"/>
      <c r="P457" s="16"/>
      <c r="S457" s="959"/>
      <c r="T457" s="959"/>
      <c r="U457" s="959"/>
      <c r="V457" s="959"/>
      <c r="W457" s="959"/>
      <c r="X457" s="959"/>
      <c r="Y457" s="959"/>
      <c r="Z457" s="959"/>
      <c r="AA457" s="959"/>
      <c r="AB457" s="959"/>
      <c r="AC457" s="959"/>
      <c r="AD457" s="959"/>
      <c r="AE457" s="959"/>
      <c r="AF457" s="959"/>
      <c r="AG457" s="959"/>
      <c r="AH457" s="959"/>
      <c r="AI457" s="959"/>
      <c r="AJ457" s="959"/>
      <c r="AK457" s="959"/>
      <c r="AL457" s="959"/>
      <c r="AM457" s="959"/>
      <c r="AN457" s="959"/>
      <c r="AO457" s="959"/>
      <c r="AP457" s="959"/>
      <c r="AQ457" s="959"/>
    </row>
    <row r="458" spans="2:43" s="18" customFormat="1">
      <c r="B458" s="16"/>
      <c r="C458" s="16"/>
      <c r="D458" s="17"/>
      <c r="E458" s="16"/>
      <c r="F458" s="16"/>
      <c r="G458" s="16"/>
      <c r="H458" s="16"/>
      <c r="I458" s="19"/>
      <c r="J458" s="20"/>
      <c r="K458" s="21"/>
      <c r="L458" s="22"/>
      <c r="M458" s="23"/>
      <c r="N458" s="24"/>
      <c r="O458" s="44"/>
      <c r="P458" s="16"/>
      <c r="S458" s="959"/>
      <c r="T458" s="959"/>
      <c r="U458" s="959"/>
      <c r="V458" s="959"/>
      <c r="W458" s="959"/>
      <c r="X458" s="959"/>
      <c r="Y458" s="959"/>
      <c r="Z458" s="959"/>
      <c r="AA458" s="959"/>
      <c r="AB458" s="959"/>
      <c r="AC458" s="959"/>
      <c r="AD458" s="959"/>
      <c r="AE458" s="959"/>
      <c r="AF458" s="959"/>
      <c r="AG458" s="959"/>
      <c r="AH458" s="959"/>
      <c r="AI458" s="959"/>
      <c r="AJ458" s="959"/>
      <c r="AK458" s="959"/>
      <c r="AL458" s="959"/>
      <c r="AM458" s="959"/>
      <c r="AN458" s="959"/>
      <c r="AO458" s="959"/>
      <c r="AP458" s="959"/>
      <c r="AQ458" s="959"/>
    </row>
    <row r="459" spans="2:43" s="18" customFormat="1">
      <c r="B459" s="16"/>
      <c r="C459" s="16"/>
      <c r="D459" s="17"/>
      <c r="E459" s="16"/>
      <c r="F459" s="16"/>
      <c r="G459" s="16"/>
      <c r="H459" s="16"/>
      <c r="I459" s="19"/>
      <c r="J459" s="20"/>
      <c r="K459" s="21"/>
      <c r="L459" s="22"/>
      <c r="M459" s="23"/>
      <c r="N459" s="24"/>
      <c r="O459" s="44"/>
      <c r="P459" s="16"/>
      <c r="S459" s="959"/>
      <c r="T459" s="959"/>
      <c r="U459" s="959"/>
      <c r="V459" s="959"/>
      <c r="W459" s="959"/>
      <c r="X459" s="959"/>
      <c r="Y459" s="959"/>
      <c r="Z459" s="959"/>
      <c r="AA459" s="959"/>
      <c r="AB459" s="959"/>
      <c r="AC459" s="959"/>
      <c r="AD459" s="959"/>
      <c r="AE459" s="959"/>
      <c r="AF459" s="959"/>
      <c r="AG459" s="959"/>
      <c r="AH459" s="959"/>
      <c r="AI459" s="959"/>
      <c r="AJ459" s="959"/>
      <c r="AK459" s="959"/>
      <c r="AL459" s="959"/>
      <c r="AM459" s="959"/>
      <c r="AN459" s="959"/>
      <c r="AO459" s="959"/>
      <c r="AP459" s="959"/>
      <c r="AQ459" s="959"/>
    </row>
    <row r="460" spans="2:43" s="18" customFormat="1">
      <c r="B460" s="16"/>
      <c r="C460" s="16"/>
      <c r="D460" s="17"/>
      <c r="E460" s="16"/>
      <c r="F460" s="16"/>
      <c r="G460" s="16"/>
      <c r="H460" s="16"/>
      <c r="I460" s="19"/>
      <c r="J460" s="20"/>
      <c r="K460" s="21"/>
      <c r="L460" s="22"/>
      <c r="M460" s="23"/>
      <c r="N460" s="24"/>
      <c r="O460" s="44"/>
      <c r="P460" s="16"/>
      <c r="S460" s="959"/>
      <c r="T460" s="959"/>
      <c r="U460" s="959"/>
      <c r="V460" s="959"/>
      <c r="W460" s="959"/>
      <c r="X460" s="959"/>
      <c r="Y460" s="959"/>
      <c r="Z460" s="959"/>
      <c r="AA460" s="959"/>
      <c r="AB460" s="959"/>
      <c r="AC460" s="959"/>
      <c r="AD460" s="959"/>
      <c r="AE460" s="959"/>
      <c r="AF460" s="959"/>
      <c r="AG460" s="959"/>
      <c r="AH460" s="959"/>
      <c r="AI460" s="959"/>
      <c r="AJ460" s="959"/>
      <c r="AK460" s="959"/>
      <c r="AL460" s="959"/>
      <c r="AM460" s="959"/>
      <c r="AN460" s="959"/>
      <c r="AO460" s="959"/>
      <c r="AP460" s="959"/>
      <c r="AQ460" s="959"/>
    </row>
    <row r="461" spans="2:43" s="18" customFormat="1">
      <c r="B461" s="16"/>
      <c r="C461" s="16"/>
      <c r="D461" s="17"/>
      <c r="E461" s="16"/>
      <c r="F461" s="16"/>
      <c r="G461" s="16"/>
      <c r="H461" s="16"/>
      <c r="I461" s="19"/>
      <c r="J461" s="20"/>
      <c r="K461" s="21"/>
      <c r="L461" s="22"/>
      <c r="M461" s="23"/>
      <c r="N461" s="24"/>
      <c r="O461" s="44"/>
      <c r="P461" s="16"/>
      <c r="S461" s="959"/>
      <c r="T461" s="959"/>
      <c r="U461" s="959"/>
      <c r="V461" s="959"/>
      <c r="W461" s="959"/>
      <c r="X461" s="959"/>
      <c r="Y461" s="959"/>
      <c r="Z461" s="959"/>
      <c r="AA461" s="959"/>
      <c r="AB461" s="959"/>
      <c r="AC461" s="959"/>
      <c r="AD461" s="959"/>
      <c r="AE461" s="959"/>
      <c r="AF461" s="959"/>
      <c r="AG461" s="959"/>
      <c r="AH461" s="959"/>
      <c r="AI461" s="959"/>
      <c r="AJ461" s="959"/>
      <c r="AK461" s="959"/>
      <c r="AL461" s="959"/>
      <c r="AM461" s="959"/>
      <c r="AN461" s="959"/>
      <c r="AO461" s="959"/>
      <c r="AP461" s="959"/>
      <c r="AQ461" s="959"/>
    </row>
    <row r="462" spans="2:43" s="18" customFormat="1">
      <c r="B462" s="16"/>
      <c r="C462" s="16"/>
      <c r="D462" s="17"/>
      <c r="E462" s="16"/>
      <c r="F462" s="16"/>
      <c r="G462" s="16"/>
      <c r="H462" s="16"/>
      <c r="I462" s="19"/>
      <c r="J462" s="20"/>
      <c r="K462" s="21"/>
      <c r="L462" s="22"/>
      <c r="M462" s="23"/>
      <c r="N462" s="24"/>
      <c r="O462" s="44"/>
      <c r="P462" s="16"/>
      <c r="S462" s="959"/>
      <c r="T462" s="959"/>
      <c r="U462" s="959"/>
      <c r="V462" s="959"/>
      <c r="W462" s="959"/>
      <c r="X462" s="959"/>
      <c r="Y462" s="959"/>
      <c r="Z462" s="959"/>
      <c r="AA462" s="959"/>
      <c r="AB462" s="959"/>
      <c r="AC462" s="959"/>
      <c r="AD462" s="959"/>
      <c r="AE462" s="959"/>
      <c r="AF462" s="959"/>
      <c r="AG462" s="959"/>
      <c r="AH462" s="959"/>
      <c r="AI462" s="959"/>
      <c r="AJ462" s="959"/>
      <c r="AK462" s="959"/>
      <c r="AL462" s="959"/>
      <c r="AM462" s="959"/>
      <c r="AN462" s="959"/>
      <c r="AO462" s="959"/>
      <c r="AP462" s="959"/>
      <c r="AQ462" s="959"/>
    </row>
    <row r="463" spans="2:43" s="18" customFormat="1">
      <c r="B463" s="16"/>
      <c r="C463" s="16"/>
      <c r="D463" s="17"/>
      <c r="E463" s="16"/>
      <c r="F463" s="16"/>
      <c r="G463" s="16"/>
      <c r="H463" s="16"/>
      <c r="I463" s="19"/>
      <c r="J463" s="20"/>
      <c r="K463" s="21"/>
      <c r="L463" s="22"/>
      <c r="M463" s="23"/>
      <c r="N463" s="24"/>
      <c r="O463" s="44"/>
      <c r="P463" s="16"/>
      <c r="S463" s="959"/>
      <c r="T463" s="959"/>
      <c r="U463" s="959"/>
      <c r="V463" s="959"/>
      <c r="W463" s="959"/>
      <c r="X463" s="959"/>
      <c r="Y463" s="959"/>
      <c r="Z463" s="959"/>
      <c r="AA463" s="959"/>
      <c r="AB463" s="959"/>
      <c r="AC463" s="959"/>
      <c r="AD463" s="959"/>
      <c r="AE463" s="959"/>
      <c r="AF463" s="959"/>
      <c r="AG463" s="959"/>
      <c r="AH463" s="959"/>
      <c r="AI463" s="959"/>
      <c r="AJ463" s="959"/>
      <c r="AK463" s="959"/>
      <c r="AL463" s="959"/>
      <c r="AM463" s="959"/>
      <c r="AN463" s="959"/>
      <c r="AO463" s="959"/>
      <c r="AP463" s="959"/>
      <c r="AQ463" s="959"/>
    </row>
    <row r="464" spans="2:43" s="18" customFormat="1">
      <c r="B464" s="16"/>
      <c r="C464" s="16"/>
      <c r="D464" s="17"/>
      <c r="E464" s="16"/>
      <c r="F464" s="16"/>
      <c r="G464" s="16"/>
      <c r="H464" s="16"/>
      <c r="I464" s="19"/>
      <c r="J464" s="20"/>
      <c r="K464" s="21"/>
      <c r="L464" s="22"/>
      <c r="M464" s="23"/>
      <c r="N464" s="24"/>
      <c r="O464" s="44"/>
      <c r="P464" s="16"/>
      <c r="S464" s="959"/>
      <c r="T464" s="959"/>
      <c r="U464" s="959"/>
      <c r="V464" s="959"/>
      <c r="W464" s="959"/>
      <c r="X464" s="959"/>
      <c r="Y464" s="959"/>
      <c r="Z464" s="959"/>
      <c r="AA464" s="959"/>
      <c r="AB464" s="959"/>
      <c r="AC464" s="959"/>
      <c r="AD464" s="959"/>
      <c r="AE464" s="959"/>
      <c r="AF464" s="959"/>
      <c r="AG464" s="959"/>
      <c r="AH464" s="959"/>
      <c r="AI464" s="959"/>
      <c r="AJ464" s="959"/>
      <c r="AK464" s="959"/>
      <c r="AL464" s="959"/>
      <c r="AM464" s="959"/>
      <c r="AN464" s="959"/>
      <c r="AO464" s="959"/>
      <c r="AP464" s="959"/>
      <c r="AQ464" s="959"/>
    </row>
    <row r="465" spans="2:43" s="18" customFormat="1">
      <c r="B465" s="16"/>
      <c r="C465" s="16"/>
      <c r="D465" s="17"/>
      <c r="E465" s="16"/>
      <c r="F465" s="16"/>
      <c r="G465" s="16"/>
      <c r="H465" s="16"/>
      <c r="I465" s="19"/>
      <c r="J465" s="20"/>
      <c r="K465" s="21"/>
      <c r="L465" s="22"/>
      <c r="M465" s="23"/>
      <c r="N465" s="24"/>
      <c r="O465" s="44"/>
      <c r="P465" s="16"/>
      <c r="S465" s="959"/>
      <c r="T465" s="959"/>
      <c r="U465" s="959"/>
      <c r="V465" s="959"/>
      <c r="W465" s="959"/>
      <c r="X465" s="959"/>
      <c r="Y465" s="959"/>
      <c r="Z465" s="959"/>
      <c r="AA465" s="959"/>
      <c r="AB465" s="959"/>
      <c r="AC465" s="959"/>
      <c r="AD465" s="959"/>
      <c r="AE465" s="959"/>
      <c r="AF465" s="959"/>
      <c r="AG465" s="959"/>
      <c r="AH465" s="959"/>
      <c r="AI465" s="959"/>
      <c r="AJ465" s="959"/>
      <c r="AK465" s="959"/>
      <c r="AL465" s="959"/>
      <c r="AM465" s="959"/>
      <c r="AN465" s="959"/>
      <c r="AO465" s="959"/>
      <c r="AP465" s="959"/>
      <c r="AQ465" s="959"/>
    </row>
    <row r="466" spans="2:43" s="18" customFormat="1">
      <c r="B466" s="16"/>
      <c r="C466" s="16"/>
      <c r="D466" s="17"/>
      <c r="E466" s="16"/>
      <c r="F466" s="16"/>
      <c r="G466" s="16"/>
      <c r="H466" s="16"/>
      <c r="I466" s="19"/>
      <c r="J466" s="20"/>
      <c r="K466" s="21"/>
      <c r="L466" s="22"/>
      <c r="M466" s="23"/>
      <c r="N466" s="24"/>
      <c r="O466" s="44"/>
      <c r="P466" s="16"/>
      <c r="S466" s="959"/>
      <c r="T466" s="959"/>
      <c r="U466" s="959"/>
      <c r="V466" s="959"/>
      <c r="W466" s="959"/>
      <c r="X466" s="959"/>
      <c r="Y466" s="959"/>
      <c r="Z466" s="959"/>
      <c r="AA466" s="959"/>
      <c r="AB466" s="959"/>
      <c r="AC466" s="959"/>
      <c r="AD466" s="959"/>
      <c r="AE466" s="959"/>
      <c r="AF466" s="959"/>
      <c r="AG466" s="959"/>
      <c r="AH466" s="959"/>
      <c r="AI466" s="959"/>
      <c r="AJ466" s="959"/>
      <c r="AK466" s="959"/>
      <c r="AL466" s="959"/>
      <c r="AM466" s="959"/>
      <c r="AN466" s="959"/>
      <c r="AO466" s="959"/>
      <c r="AP466" s="959"/>
      <c r="AQ466" s="959"/>
    </row>
    <row r="467" spans="2:43" s="18" customFormat="1">
      <c r="B467" s="16"/>
      <c r="C467" s="16"/>
      <c r="D467" s="17"/>
      <c r="E467" s="16"/>
      <c r="F467" s="16"/>
      <c r="G467" s="16"/>
      <c r="H467" s="16"/>
      <c r="I467" s="19"/>
      <c r="J467" s="20"/>
      <c r="K467" s="21"/>
      <c r="L467" s="22"/>
      <c r="M467" s="23"/>
      <c r="N467" s="24"/>
      <c r="O467" s="44"/>
      <c r="P467" s="16"/>
      <c r="S467" s="959"/>
      <c r="T467" s="959"/>
      <c r="U467" s="959"/>
      <c r="V467" s="959"/>
      <c r="W467" s="959"/>
      <c r="X467" s="959"/>
      <c r="Y467" s="959"/>
      <c r="Z467" s="959"/>
      <c r="AA467" s="959"/>
      <c r="AB467" s="959"/>
      <c r="AC467" s="959"/>
      <c r="AD467" s="959"/>
      <c r="AE467" s="959"/>
      <c r="AF467" s="959"/>
      <c r="AG467" s="959"/>
      <c r="AH467" s="959"/>
      <c r="AI467" s="959"/>
      <c r="AJ467" s="959"/>
      <c r="AK467" s="959"/>
      <c r="AL467" s="959"/>
      <c r="AM467" s="959"/>
      <c r="AN467" s="959"/>
      <c r="AO467" s="959"/>
      <c r="AP467" s="959"/>
      <c r="AQ467" s="959"/>
    </row>
    <row r="468" spans="2:43" s="18" customFormat="1">
      <c r="B468" s="16"/>
      <c r="C468" s="16"/>
      <c r="D468" s="17"/>
      <c r="E468" s="16"/>
      <c r="F468" s="16"/>
      <c r="G468" s="16"/>
      <c r="H468" s="16"/>
      <c r="I468" s="19"/>
      <c r="J468" s="20"/>
      <c r="K468" s="21"/>
      <c r="L468" s="22"/>
      <c r="M468" s="23"/>
      <c r="N468" s="24"/>
      <c r="O468" s="44"/>
      <c r="P468" s="16"/>
      <c r="S468" s="959"/>
      <c r="T468" s="959"/>
      <c r="U468" s="959"/>
      <c r="V468" s="959"/>
      <c r="W468" s="959"/>
      <c r="X468" s="959"/>
      <c r="Y468" s="959"/>
      <c r="Z468" s="959"/>
      <c r="AA468" s="959"/>
      <c r="AB468" s="959"/>
      <c r="AC468" s="959"/>
      <c r="AD468" s="959"/>
      <c r="AE468" s="959"/>
      <c r="AF468" s="959"/>
      <c r="AG468" s="959"/>
      <c r="AH468" s="959"/>
      <c r="AI468" s="959"/>
      <c r="AJ468" s="959"/>
      <c r="AK468" s="959"/>
      <c r="AL468" s="959"/>
      <c r="AM468" s="959"/>
      <c r="AN468" s="959"/>
      <c r="AO468" s="959"/>
      <c r="AP468" s="959"/>
      <c r="AQ468" s="959"/>
    </row>
    <row r="469" spans="2:43" s="18" customFormat="1">
      <c r="B469" s="16"/>
      <c r="C469" s="16"/>
      <c r="D469" s="17"/>
      <c r="E469" s="16"/>
      <c r="F469" s="16"/>
      <c r="G469" s="16"/>
      <c r="H469" s="16"/>
      <c r="I469" s="19"/>
      <c r="J469" s="20"/>
      <c r="K469" s="21"/>
      <c r="L469" s="22"/>
      <c r="M469" s="23"/>
      <c r="N469" s="24"/>
      <c r="O469" s="44"/>
      <c r="P469" s="16"/>
      <c r="S469" s="959"/>
      <c r="T469" s="959"/>
      <c r="U469" s="959"/>
      <c r="V469" s="959"/>
      <c r="W469" s="959"/>
      <c r="X469" s="959"/>
      <c r="Y469" s="959"/>
      <c r="Z469" s="959"/>
      <c r="AA469" s="959"/>
      <c r="AB469" s="959"/>
      <c r="AC469" s="959"/>
      <c r="AD469" s="959"/>
      <c r="AE469" s="959"/>
      <c r="AF469" s="959"/>
      <c r="AG469" s="959"/>
      <c r="AH469" s="959"/>
      <c r="AI469" s="959"/>
      <c r="AJ469" s="959"/>
      <c r="AK469" s="959"/>
      <c r="AL469" s="959"/>
      <c r="AM469" s="959"/>
      <c r="AN469" s="959"/>
      <c r="AO469" s="959"/>
      <c r="AP469" s="959"/>
      <c r="AQ469" s="959"/>
    </row>
    <row r="470" spans="2:43" s="18" customFormat="1">
      <c r="B470" s="16"/>
      <c r="C470" s="16"/>
      <c r="D470" s="17"/>
      <c r="E470" s="16"/>
      <c r="F470" s="16"/>
      <c r="G470" s="16"/>
      <c r="H470" s="16"/>
      <c r="I470" s="19"/>
      <c r="J470" s="20"/>
      <c r="K470" s="21"/>
      <c r="L470" s="22"/>
      <c r="M470" s="23"/>
      <c r="N470" s="24"/>
      <c r="O470" s="44"/>
      <c r="P470" s="16"/>
      <c r="S470" s="959"/>
      <c r="T470" s="959"/>
      <c r="U470" s="959"/>
      <c r="V470" s="959"/>
      <c r="W470" s="959"/>
      <c r="X470" s="959"/>
      <c r="Y470" s="959"/>
      <c r="Z470" s="959"/>
      <c r="AA470" s="959"/>
      <c r="AB470" s="959"/>
      <c r="AC470" s="959"/>
      <c r="AD470" s="959"/>
      <c r="AE470" s="959"/>
      <c r="AF470" s="959"/>
      <c r="AG470" s="959"/>
      <c r="AH470" s="959"/>
      <c r="AI470" s="959"/>
      <c r="AJ470" s="959"/>
      <c r="AK470" s="959"/>
      <c r="AL470" s="959"/>
      <c r="AM470" s="959"/>
      <c r="AN470" s="959"/>
      <c r="AO470" s="959"/>
      <c r="AP470" s="959"/>
      <c r="AQ470" s="959"/>
    </row>
    <row r="471" spans="2:43" s="18" customFormat="1">
      <c r="B471" s="16"/>
      <c r="C471" s="16"/>
      <c r="D471" s="17"/>
      <c r="E471" s="16"/>
      <c r="F471" s="16"/>
      <c r="G471" s="16"/>
      <c r="H471" s="16"/>
      <c r="I471" s="19"/>
      <c r="J471" s="20"/>
      <c r="K471" s="21"/>
      <c r="L471" s="22"/>
      <c r="M471" s="23"/>
      <c r="N471" s="24"/>
      <c r="O471" s="44"/>
      <c r="P471" s="16"/>
      <c r="S471" s="959"/>
      <c r="T471" s="959"/>
      <c r="U471" s="959"/>
      <c r="V471" s="959"/>
      <c r="W471" s="959"/>
      <c r="X471" s="959"/>
      <c r="Y471" s="959"/>
      <c r="Z471" s="959"/>
      <c r="AA471" s="959"/>
      <c r="AB471" s="959"/>
      <c r="AC471" s="959"/>
      <c r="AD471" s="959"/>
      <c r="AE471" s="959"/>
      <c r="AF471" s="959"/>
      <c r="AG471" s="959"/>
      <c r="AH471" s="959"/>
      <c r="AI471" s="959"/>
      <c r="AJ471" s="959"/>
      <c r="AK471" s="959"/>
      <c r="AL471" s="959"/>
      <c r="AM471" s="959"/>
      <c r="AN471" s="959"/>
      <c r="AO471" s="959"/>
      <c r="AP471" s="959"/>
      <c r="AQ471" s="959"/>
    </row>
    <row r="472" spans="2:43" s="18" customFormat="1">
      <c r="B472" s="16"/>
      <c r="C472" s="16"/>
      <c r="D472" s="17"/>
      <c r="E472" s="16"/>
      <c r="F472" s="16"/>
      <c r="G472" s="16"/>
      <c r="H472" s="16"/>
      <c r="I472" s="19"/>
      <c r="J472" s="20"/>
      <c r="K472" s="21"/>
      <c r="L472" s="22"/>
      <c r="M472" s="23"/>
      <c r="N472" s="24"/>
      <c r="O472" s="44"/>
      <c r="P472" s="16"/>
      <c r="S472" s="959"/>
      <c r="T472" s="959"/>
      <c r="U472" s="959"/>
      <c r="V472" s="959"/>
      <c r="W472" s="959"/>
      <c r="X472" s="959"/>
      <c r="Y472" s="959"/>
      <c r="Z472" s="959"/>
      <c r="AA472" s="959"/>
      <c r="AB472" s="959"/>
      <c r="AC472" s="959"/>
      <c r="AD472" s="959"/>
      <c r="AE472" s="959"/>
      <c r="AF472" s="959"/>
      <c r="AG472" s="959"/>
      <c r="AH472" s="959"/>
      <c r="AI472" s="959"/>
      <c r="AJ472" s="959"/>
      <c r="AK472" s="959"/>
      <c r="AL472" s="959"/>
      <c r="AM472" s="959"/>
      <c r="AN472" s="959"/>
      <c r="AO472" s="959"/>
      <c r="AP472" s="959"/>
      <c r="AQ472" s="959"/>
    </row>
    <row r="473" spans="2:43" s="18" customFormat="1">
      <c r="B473" s="16"/>
      <c r="C473" s="16"/>
      <c r="D473" s="17"/>
      <c r="E473" s="16"/>
      <c r="F473" s="16"/>
      <c r="G473" s="16"/>
      <c r="H473" s="16"/>
      <c r="I473" s="19"/>
      <c r="J473" s="20"/>
      <c r="K473" s="21"/>
      <c r="L473" s="22"/>
      <c r="M473" s="23"/>
      <c r="N473" s="24"/>
      <c r="O473" s="44"/>
      <c r="P473" s="16"/>
      <c r="S473" s="959"/>
      <c r="T473" s="959"/>
      <c r="U473" s="959"/>
      <c r="V473" s="959"/>
      <c r="W473" s="959"/>
      <c r="X473" s="959"/>
      <c r="Y473" s="959"/>
      <c r="Z473" s="959"/>
      <c r="AA473" s="959"/>
      <c r="AB473" s="959"/>
      <c r="AC473" s="959"/>
      <c r="AD473" s="959"/>
      <c r="AE473" s="959"/>
      <c r="AF473" s="959"/>
      <c r="AG473" s="959"/>
      <c r="AH473" s="959"/>
      <c r="AI473" s="959"/>
      <c r="AJ473" s="959"/>
      <c r="AK473" s="959"/>
      <c r="AL473" s="959"/>
      <c r="AM473" s="959"/>
      <c r="AN473" s="959"/>
      <c r="AO473" s="959"/>
      <c r="AP473" s="959"/>
      <c r="AQ473" s="959"/>
    </row>
    <row r="474" spans="2:43" s="18" customFormat="1">
      <c r="B474" s="16"/>
      <c r="C474" s="16"/>
      <c r="D474" s="17"/>
      <c r="E474" s="16"/>
      <c r="F474" s="16"/>
      <c r="G474" s="16"/>
      <c r="H474" s="16"/>
      <c r="I474" s="19"/>
      <c r="J474" s="20"/>
      <c r="K474" s="21"/>
      <c r="L474" s="22"/>
      <c r="M474" s="23"/>
      <c r="N474" s="24"/>
      <c r="O474" s="44"/>
      <c r="P474" s="16"/>
      <c r="S474" s="959"/>
      <c r="T474" s="959"/>
      <c r="U474" s="959"/>
      <c r="V474" s="959"/>
      <c r="W474" s="959"/>
      <c r="X474" s="959"/>
      <c r="Y474" s="959"/>
      <c r="Z474" s="959"/>
      <c r="AA474" s="959"/>
      <c r="AB474" s="959"/>
      <c r="AC474" s="959"/>
      <c r="AD474" s="959"/>
      <c r="AE474" s="959"/>
      <c r="AF474" s="959"/>
      <c r="AG474" s="959"/>
      <c r="AH474" s="959"/>
      <c r="AI474" s="959"/>
      <c r="AJ474" s="959"/>
      <c r="AK474" s="959"/>
      <c r="AL474" s="959"/>
      <c r="AM474" s="959"/>
      <c r="AN474" s="959"/>
      <c r="AO474" s="959"/>
      <c r="AP474" s="959"/>
      <c r="AQ474" s="959"/>
    </row>
    <row r="475" spans="2:43" s="18" customFormat="1">
      <c r="B475" s="16"/>
      <c r="C475" s="16"/>
      <c r="D475" s="17"/>
      <c r="E475" s="16"/>
      <c r="F475" s="16"/>
      <c r="G475" s="16"/>
      <c r="H475" s="16"/>
      <c r="I475" s="19"/>
      <c r="J475" s="20"/>
      <c r="K475" s="21"/>
      <c r="L475" s="22"/>
      <c r="M475" s="23"/>
      <c r="N475" s="24"/>
      <c r="O475" s="44"/>
      <c r="P475" s="16"/>
      <c r="S475" s="959"/>
      <c r="T475" s="959"/>
      <c r="U475" s="959"/>
      <c r="V475" s="959"/>
      <c r="W475" s="959"/>
      <c r="X475" s="959"/>
      <c r="Y475" s="959"/>
      <c r="Z475" s="959"/>
      <c r="AA475" s="959"/>
      <c r="AB475" s="959"/>
      <c r="AC475" s="959"/>
      <c r="AD475" s="959"/>
      <c r="AE475" s="959"/>
      <c r="AF475" s="959"/>
      <c r="AG475" s="959"/>
      <c r="AH475" s="959"/>
      <c r="AI475" s="959"/>
      <c r="AJ475" s="959"/>
      <c r="AK475" s="959"/>
      <c r="AL475" s="959"/>
      <c r="AM475" s="959"/>
      <c r="AN475" s="959"/>
      <c r="AO475" s="959"/>
      <c r="AP475" s="959"/>
      <c r="AQ475" s="959"/>
    </row>
    <row r="476" spans="2:43" s="18" customFormat="1">
      <c r="B476" s="16"/>
      <c r="C476" s="16"/>
      <c r="D476" s="17"/>
      <c r="E476" s="16"/>
      <c r="F476" s="16"/>
      <c r="G476" s="16"/>
      <c r="H476" s="16"/>
      <c r="I476" s="19"/>
      <c r="J476" s="20"/>
      <c r="K476" s="21"/>
      <c r="L476" s="22"/>
      <c r="M476" s="23"/>
      <c r="N476" s="24"/>
      <c r="O476" s="44"/>
      <c r="P476" s="16"/>
      <c r="S476" s="959"/>
      <c r="T476" s="959"/>
      <c r="U476" s="959"/>
      <c r="V476" s="959"/>
      <c r="W476" s="959"/>
      <c r="X476" s="959"/>
      <c r="Y476" s="959"/>
      <c r="Z476" s="959"/>
      <c r="AA476" s="959"/>
      <c r="AB476" s="959"/>
      <c r="AC476" s="959"/>
      <c r="AD476" s="959"/>
      <c r="AE476" s="959"/>
      <c r="AF476" s="959"/>
      <c r="AG476" s="959"/>
      <c r="AH476" s="959"/>
      <c r="AI476" s="959"/>
      <c r="AJ476" s="959"/>
      <c r="AK476" s="959"/>
      <c r="AL476" s="959"/>
      <c r="AM476" s="959"/>
      <c r="AN476" s="959"/>
      <c r="AO476" s="959"/>
      <c r="AP476" s="959"/>
      <c r="AQ476" s="959"/>
    </row>
    <row r="477" spans="2:43" s="18" customFormat="1">
      <c r="B477" s="16"/>
      <c r="C477" s="16"/>
      <c r="D477" s="17"/>
      <c r="E477" s="16"/>
      <c r="F477" s="16"/>
      <c r="G477" s="16"/>
      <c r="H477" s="16"/>
      <c r="I477" s="19"/>
      <c r="J477" s="20"/>
      <c r="K477" s="21"/>
      <c r="L477" s="22"/>
      <c r="M477" s="23"/>
      <c r="N477" s="24"/>
      <c r="O477" s="44"/>
      <c r="P477" s="16"/>
      <c r="S477" s="959"/>
      <c r="T477" s="959"/>
      <c r="U477" s="959"/>
      <c r="V477" s="959"/>
      <c r="W477" s="959"/>
      <c r="X477" s="959"/>
      <c r="Y477" s="959"/>
      <c r="Z477" s="959"/>
      <c r="AA477" s="959"/>
      <c r="AB477" s="959"/>
      <c r="AC477" s="959"/>
      <c r="AD477" s="959"/>
      <c r="AE477" s="959"/>
      <c r="AF477" s="959"/>
      <c r="AG477" s="959"/>
      <c r="AH477" s="959"/>
      <c r="AI477" s="959"/>
      <c r="AJ477" s="959"/>
      <c r="AK477" s="959"/>
      <c r="AL477" s="959"/>
      <c r="AM477" s="959"/>
      <c r="AN477" s="959"/>
      <c r="AO477" s="959"/>
      <c r="AP477" s="959"/>
      <c r="AQ477" s="959"/>
    </row>
    <row r="478" spans="2:43" s="18" customFormat="1">
      <c r="B478" s="16"/>
      <c r="C478" s="16"/>
      <c r="D478" s="17"/>
      <c r="E478" s="16"/>
      <c r="F478" s="16"/>
      <c r="G478" s="16"/>
      <c r="H478" s="16"/>
      <c r="I478" s="19"/>
      <c r="J478" s="20"/>
      <c r="K478" s="21"/>
      <c r="L478" s="22"/>
      <c r="M478" s="23"/>
      <c r="N478" s="24"/>
      <c r="O478" s="44"/>
      <c r="P478" s="16"/>
      <c r="S478" s="959"/>
      <c r="T478" s="959"/>
      <c r="U478" s="959"/>
      <c r="V478" s="959"/>
      <c r="W478" s="959"/>
      <c r="X478" s="959"/>
      <c r="Y478" s="959"/>
      <c r="Z478" s="959"/>
      <c r="AA478" s="959"/>
      <c r="AB478" s="959"/>
      <c r="AC478" s="959"/>
      <c r="AD478" s="959"/>
      <c r="AE478" s="959"/>
      <c r="AF478" s="959"/>
      <c r="AG478" s="959"/>
      <c r="AH478" s="959"/>
      <c r="AI478" s="959"/>
      <c r="AJ478" s="959"/>
      <c r="AK478" s="959"/>
      <c r="AL478" s="959"/>
      <c r="AM478" s="959"/>
      <c r="AN478" s="959"/>
      <c r="AO478" s="959"/>
      <c r="AP478" s="959"/>
      <c r="AQ478" s="959"/>
    </row>
    <row r="479" spans="2:43" s="18" customFormat="1">
      <c r="B479" s="16"/>
      <c r="C479" s="16"/>
      <c r="D479" s="17"/>
      <c r="E479" s="16"/>
      <c r="F479" s="16"/>
      <c r="G479" s="16"/>
      <c r="H479" s="16"/>
      <c r="I479" s="19"/>
      <c r="J479" s="20"/>
      <c r="K479" s="21"/>
      <c r="L479" s="22"/>
      <c r="M479" s="23"/>
      <c r="N479" s="24"/>
      <c r="O479" s="44"/>
      <c r="P479" s="16"/>
      <c r="S479" s="959"/>
      <c r="T479" s="959"/>
      <c r="U479" s="959"/>
      <c r="V479" s="959"/>
      <c r="W479" s="959"/>
      <c r="X479" s="959"/>
      <c r="Y479" s="959"/>
      <c r="Z479" s="959"/>
      <c r="AA479" s="959"/>
      <c r="AB479" s="959"/>
      <c r="AC479" s="959"/>
      <c r="AD479" s="959"/>
      <c r="AE479" s="959"/>
      <c r="AF479" s="959"/>
      <c r="AG479" s="959"/>
      <c r="AH479" s="959"/>
      <c r="AI479" s="959"/>
      <c r="AJ479" s="959"/>
      <c r="AK479" s="959"/>
      <c r="AL479" s="959"/>
      <c r="AM479" s="959"/>
      <c r="AN479" s="959"/>
      <c r="AO479" s="959"/>
      <c r="AP479" s="959"/>
      <c r="AQ479" s="959"/>
    </row>
    <row r="480" spans="2:43" s="18" customFormat="1">
      <c r="B480" s="16"/>
      <c r="C480" s="16"/>
      <c r="D480" s="17"/>
      <c r="E480" s="16"/>
      <c r="F480" s="16"/>
      <c r="G480" s="16"/>
      <c r="H480" s="16"/>
      <c r="I480" s="19"/>
      <c r="J480" s="20"/>
      <c r="K480" s="21"/>
      <c r="L480" s="22"/>
      <c r="M480" s="23"/>
      <c r="N480" s="24"/>
      <c r="O480" s="44"/>
      <c r="P480" s="16"/>
      <c r="S480" s="959"/>
      <c r="T480" s="959"/>
      <c r="U480" s="959"/>
      <c r="V480" s="959"/>
      <c r="W480" s="959"/>
      <c r="X480" s="959"/>
      <c r="Y480" s="959"/>
      <c r="Z480" s="959"/>
      <c r="AA480" s="959"/>
      <c r="AB480" s="959"/>
      <c r="AC480" s="959"/>
      <c r="AD480" s="959"/>
      <c r="AE480" s="959"/>
      <c r="AF480" s="959"/>
      <c r="AG480" s="959"/>
      <c r="AH480" s="959"/>
      <c r="AI480" s="959"/>
      <c r="AJ480" s="959"/>
      <c r="AK480" s="959"/>
      <c r="AL480" s="959"/>
      <c r="AM480" s="959"/>
      <c r="AN480" s="959"/>
      <c r="AO480" s="959"/>
      <c r="AP480" s="959"/>
      <c r="AQ480" s="959"/>
    </row>
    <row r="481" spans="2:43" s="18" customFormat="1">
      <c r="B481" s="16"/>
      <c r="C481" s="16"/>
      <c r="D481" s="17"/>
      <c r="E481" s="16"/>
      <c r="F481" s="16"/>
      <c r="G481" s="16"/>
      <c r="H481" s="16"/>
      <c r="I481" s="19"/>
      <c r="J481" s="20"/>
      <c r="K481" s="21"/>
      <c r="L481" s="22"/>
      <c r="M481" s="23"/>
      <c r="N481" s="24"/>
      <c r="O481" s="44"/>
      <c r="P481" s="16"/>
      <c r="S481" s="959"/>
      <c r="T481" s="959"/>
      <c r="U481" s="959"/>
      <c r="V481" s="959"/>
      <c r="W481" s="959"/>
      <c r="X481" s="959"/>
      <c r="Y481" s="959"/>
      <c r="Z481" s="959"/>
      <c r="AA481" s="959"/>
      <c r="AB481" s="959"/>
      <c r="AC481" s="959"/>
      <c r="AD481" s="959"/>
      <c r="AE481" s="959"/>
      <c r="AF481" s="959"/>
      <c r="AG481" s="959"/>
      <c r="AH481" s="959"/>
      <c r="AI481" s="959"/>
      <c r="AJ481" s="959"/>
      <c r="AK481" s="959"/>
      <c r="AL481" s="959"/>
      <c r="AM481" s="959"/>
      <c r="AN481" s="959"/>
      <c r="AO481" s="959"/>
      <c r="AP481" s="959"/>
      <c r="AQ481" s="959"/>
    </row>
    <row r="482" spans="2:43" s="18" customFormat="1">
      <c r="B482" s="16"/>
      <c r="C482" s="16"/>
      <c r="D482" s="17"/>
      <c r="E482" s="16"/>
      <c r="F482" s="16"/>
      <c r="G482" s="16"/>
      <c r="H482" s="16"/>
      <c r="I482" s="19"/>
      <c r="J482" s="20"/>
      <c r="K482" s="21"/>
      <c r="L482" s="22"/>
      <c r="M482" s="23"/>
      <c r="N482" s="24"/>
      <c r="O482" s="44"/>
      <c r="P482" s="16"/>
      <c r="S482" s="959"/>
      <c r="T482" s="959"/>
      <c r="U482" s="959"/>
      <c r="V482" s="959"/>
      <c r="W482" s="959"/>
      <c r="X482" s="959"/>
      <c r="Y482" s="959"/>
      <c r="Z482" s="959"/>
      <c r="AA482" s="959"/>
      <c r="AB482" s="959"/>
      <c r="AC482" s="959"/>
      <c r="AD482" s="959"/>
      <c r="AE482" s="959"/>
      <c r="AF482" s="959"/>
      <c r="AG482" s="959"/>
      <c r="AH482" s="959"/>
      <c r="AI482" s="959"/>
      <c r="AJ482" s="959"/>
      <c r="AK482" s="959"/>
      <c r="AL482" s="959"/>
      <c r="AM482" s="959"/>
      <c r="AN482" s="959"/>
      <c r="AO482" s="959"/>
      <c r="AP482" s="959"/>
      <c r="AQ482" s="959"/>
    </row>
    <row r="483" spans="2:43" s="18" customFormat="1">
      <c r="B483" s="16"/>
      <c r="C483" s="16"/>
      <c r="D483" s="17"/>
      <c r="E483" s="16"/>
      <c r="F483" s="16"/>
      <c r="G483" s="16"/>
      <c r="H483" s="16"/>
      <c r="I483" s="19"/>
      <c r="J483" s="20"/>
      <c r="K483" s="21"/>
      <c r="L483" s="22"/>
      <c r="M483" s="23"/>
      <c r="N483" s="24"/>
      <c r="O483" s="44"/>
      <c r="P483" s="16"/>
      <c r="S483" s="959"/>
      <c r="T483" s="959"/>
      <c r="U483" s="959"/>
      <c r="V483" s="959"/>
      <c r="W483" s="959"/>
      <c r="X483" s="959"/>
      <c r="Y483" s="959"/>
      <c r="Z483" s="959"/>
      <c r="AA483" s="959"/>
      <c r="AB483" s="959"/>
      <c r="AC483" s="959"/>
      <c r="AD483" s="959"/>
      <c r="AE483" s="959"/>
      <c r="AF483" s="959"/>
      <c r="AG483" s="959"/>
      <c r="AH483" s="959"/>
      <c r="AI483" s="959"/>
      <c r="AJ483" s="959"/>
      <c r="AK483" s="959"/>
      <c r="AL483" s="959"/>
      <c r="AM483" s="959"/>
      <c r="AN483" s="959"/>
      <c r="AO483" s="959"/>
      <c r="AP483" s="959"/>
      <c r="AQ483" s="959"/>
    </row>
    <row r="484" spans="2:43" s="18" customFormat="1">
      <c r="B484" s="16"/>
      <c r="C484" s="16"/>
      <c r="D484" s="17"/>
      <c r="E484" s="16"/>
      <c r="F484" s="16"/>
      <c r="G484" s="16"/>
      <c r="H484" s="16"/>
      <c r="I484" s="19"/>
      <c r="J484" s="20"/>
      <c r="K484" s="21"/>
      <c r="L484" s="22"/>
      <c r="M484" s="23"/>
      <c r="N484" s="24"/>
      <c r="O484" s="44"/>
      <c r="P484" s="16"/>
      <c r="S484" s="959"/>
      <c r="T484" s="959"/>
      <c r="U484" s="959"/>
      <c r="V484" s="959"/>
      <c r="W484" s="959"/>
      <c r="X484" s="959"/>
      <c r="Y484" s="959"/>
      <c r="Z484" s="959"/>
      <c r="AA484" s="959"/>
      <c r="AB484" s="959"/>
      <c r="AC484" s="959"/>
      <c r="AD484" s="959"/>
      <c r="AE484" s="959"/>
      <c r="AF484" s="959"/>
      <c r="AG484" s="959"/>
      <c r="AH484" s="959"/>
      <c r="AI484" s="959"/>
      <c r="AJ484" s="959"/>
      <c r="AK484" s="959"/>
      <c r="AL484" s="959"/>
      <c r="AM484" s="959"/>
      <c r="AN484" s="959"/>
      <c r="AO484" s="959"/>
      <c r="AP484" s="959"/>
      <c r="AQ484" s="959"/>
    </row>
    <row r="485" spans="2:43" s="18" customFormat="1">
      <c r="B485" s="16"/>
      <c r="C485" s="16"/>
      <c r="D485" s="17"/>
      <c r="E485" s="16"/>
      <c r="F485" s="16"/>
      <c r="G485" s="16"/>
      <c r="H485" s="16"/>
      <c r="I485" s="19"/>
      <c r="J485" s="20"/>
      <c r="K485" s="21"/>
      <c r="L485" s="22"/>
      <c r="M485" s="23"/>
      <c r="N485" s="24"/>
      <c r="O485" s="44"/>
      <c r="P485" s="16"/>
      <c r="S485" s="959"/>
      <c r="T485" s="959"/>
      <c r="U485" s="959"/>
      <c r="V485" s="959"/>
      <c r="W485" s="959"/>
      <c r="X485" s="959"/>
      <c r="Y485" s="959"/>
      <c r="Z485" s="959"/>
      <c r="AA485" s="959"/>
      <c r="AB485" s="959"/>
      <c r="AC485" s="959"/>
      <c r="AD485" s="959"/>
      <c r="AE485" s="959"/>
      <c r="AF485" s="959"/>
      <c r="AG485" s="959"/>
      <c r="AH485" s="959"/>
      <c r="AI485" s="959"/>
      <c r="AJ485" s="959"/>
      <c r="AK485" s="959"/>
      <c r="AL485" s="959"/>
      <c r="AM485" s="959"/>
      <c r="AN485" s="959"/>
      <c r="AO485" s="959"/>
      <c r="AP485" s="959"/>
      <c r="AQ485" s="959"/>
    </row>
    <row r="486" spans="2:43" s="18" customFormat="1">
      <c r="B486" s="16"/>
      <c r="C486" s="16"/>
      <c r="D486" s="17"/>
      <c r="E486" s="16"/>
      <c r="F486" s="16"/>
      <c r="G486" s="16"/>
      <c r="H486" s="16"/>
      <c r="I486" s="19"/>
      <c r="J486" s="20"/>
      <c r="K486" s="21"/>
      <c r="L486" s="22"/>
      <c r="M486" s="23"/>
      <c r="N486" s="24"/>
      <c r="O486" s="44"/>
      <c r="P486" s="16"/>
      <c r="S486" s="959"/>
      <c r="T486" s="959"/>
      <c r="U486" s="959"/>
      <c r="V486" s="959"/>
      <c r="W486" s="959"/>
      <c r="X486" s="959"/>
      <c r="Y486" s="959"/>
      <c r="Z486" s="959"/>
      <c r="AA486" s="959"/>
      <c r="AB486" s="959"/>
      <c r="AC486" s="959"/>
      <c r="AD486" s="959"/>
      <c r="AE486" s="959"/>
      <c r="AF486" s="959"/>
      <c r="AG486" s="959"/>
      <c r="AH486" s="959"/>
      <c r="AI486" s="959"/>
      <c r="AJ486" s="959"/>
      <c r="AK486" s="959"/>
      <c r="AL486" s="959"/>
      <c r="AM486" s="959"/>
      <c r="AN486" s="959"/>
      <c r="AO486" s="959"/>
      <c r="AP486" s="959"/>
      <c r="AQ486" s="959"/>
    </row>
    <row r="487" spans="2:43" s="18" customFormat="1">
      <c r="B487" s="16"/>
      <c r="C487" s="16"/>
      <c r="D487" s="17"/>
      <c r="E487" s="16"/>
      <c r="F487" s="16"/>
      <c r="G487" s="16"/>
      <c r="H487" s="16"/>
      <c r="I487" s="19"/>
      <c r="J487" s="20"/>
      <c r="K487" s="21"/>
      <c r="L487" s="22"/>
      <c r="M487" s="23"/>
      <c r="N487" s="24"/>
      <c r="O487" s="44"/>
      <c r="P487" s="16"/>
      <c r="S487" s="959"/>
      <c r="T487" s="959"/>
      <c r="U487" s="959"/>
      <c r="V487" s="959"/>
      <c r="W487" s="959"/>
      <c r="X487" s="959"/>
      <c r="Y487" s="959"/>
      <c r="Z487" s="959"/>
      <c r="AA487" s="959"/>
      <c r="AB487" s="959"/>
      <c r="AC487" s="959"/>
      <c r="AD487" s="959"/>
      <c r="AE487" s="959"/>
      <c r="AF487" s="959"/>
      <c r="AG487" s="959"/>
      <c r="AH487" s="959"/>
      <c r="AI487" s="959"/>
      <c r="AJ487" s="959"/>
      <c r="AK487" s="959"/>
      <c r="AL487" s="959"/>
      <c r="AM487" s="959"/>
      <c r="AN487" s="959"/>
      <c r="AO487" s="959"/>
      <c r="AP487" s="959"/>
      <c r="AQ487" s="959"/>
    </row>
    <row r="488" spans="2:43" s="18" customFormat="1">
      <c r="B488" s="16"/>
      <c r="C488" s="16"/>
      <c r="D488" s="17"/>
      <c r="E488" s="16"/>
      <c r="F488" s="16"/>
      <c r="G488" s="16"/>
      <c r="H488" s="16"/>
      <c r="I488" s="19"/>
      <c r="J488" s="20"/>
      <c r="K488" s="21"/>
      <c r="L488" s="22"/>
      <c r="M488" s="23"/>
      <c r="N488" s="24"/>
      <c r="O488" s="44"/>
      <c r="P488" s="16"/>
      <c r="S488" s="959"/>
      <c r="T488" s="959"/>
      <c r="U488" s="959"/>
      <c r="V488" s="959"/>
      <c r="W488" s="959"/>
      <c r="X488" s="959"/>
      <c r="Y488" s="959"/>
      <c r="Z488" s="959"/>
      <c r="AA488" s="959"/>
      <c r="AB488" s="959"/>
      <c r="AC488" s="959"/>
      <c r="AD488" s="959"/>
      <c r="AE488" s="959"/>
      <c r="AF488" s="959"/>
      <c r="AG488" s="959"/>
      <c r="AH488" s="959"/>
      <c r="AI488" s="959"/>
      <c r="AJ488" s="959"/>
      <c r="AK488" s="959"/>
      <c r="AL488" s="959"/>
      <c r="AM488" s="959"/>
      <c r="AN488" s="959"/>
      <c r="AO488" s="959"/>
      <c r="AP488" s="959"/>
      <c r="AQ488" s="959"/>
    </row>
    <row r="489" spans="2:43" s="18" customFormat="1">
      <c r="B489" s="16"/>
      <c r="C489" s="16"/>
      <c r="D489" s="17"/>
      <c r="E489" s="16"/>
      <c r="F489" s="16"/>
      <c r="G489" s="16"/>
      <c r="H489" s="16"/>
      <c r="I489" s="19"/>
      <c r="J489" s="20"/>
      <c r="K489" s="21"/>
      <c r="L489" s="22"/>
      <c r="M489" s="23"/>
      <c r="N489" s="24"/>
      <c r="O489" s="44"/>
      <c r="P489" s="16"/>
      <c r="S489" s="959"/>
      <c r="T489" s="959"/>
      <c r="U489" s="959"/>
      <c r="V489" s="959"/>
      <c r="W489" s="959"/>
      <c r="X489" s="959"/>
      <c r="Y489" s="959"/>
      <c r="Z489" s="959"/>
      <c r="AA489" s="959"/>
      <c r="AB489" s="959"/>
      <c r="AC489" s="959"/>
      <c r="AD489" s="959"/>
      <c r="AE489" s="959"/>
      <c r="AF489" s="959"/>
      <c r="AG489" s="959"/>
      <c r="AH489" s="959"/>
      <c r="AI489" s="959"/>
      <c r="AJ489" s="959"/>
      <c r="AK489" s="959"/>
      <c r="AL489" s="959"/>
      <c r="AM489" s="959"/>
      <c r="AN489" s="959"/>
      <c r="AO489" s="959"/>
      <c r="AP489" s="959"/>
      <c r="AQ489" s="959"/>
    </row>
    <row r="490" spans="2:43" s="18" customFormat="1">
      <c r="B490" s="16"/>
      <c r="C490" s="16"/>
      <c r="D490" s="17"/>
      <c r="E490" s="16"/>
      <c r="F490" s="16"/>
      <c r="G490" s="16"/>
      <c r="H490" s="16"/>
      <c r="I490" s="19"/>
      <c r="J490" s="20"/>
      <c r="K490" s="21"/>
      <c r="L490" s="22"/>
      <c r="M490" s="23"/>
      <c r="N490" s="24"/>
      <c r="O490" s="44"/>
      <c r="P490" s="16"/>
      <c r="S490" s="959"/>
      <c r="T490" s="959"/>
      <c r="U490" s="959"/>
      <c r="V490" s="959"/>
      <c r="W490" s="959"/>
      <c r="X490" s="959"/>
      <c r="Y490" s="959"/>
      <c r="Z490" s="959"/>
      <c r="AA490" s="959"/>
      <c r="AB490" s="959"/>
      <c r="AC490" s="959"/>
      <c r="AD490" s="959"/>
      <c r="AE490" s="959"/>
      <c r="AF490" s="959"/>
      <c r="AG490" s="959"/>
      <c r="AH490" s="959"/>
      <c r="AI490" s="959"/>
      <c r="AJ490" s="959"/>
      <c r="AK490" s="959"/>
      <c r="AL490" s="959"/>
      <c r="AM490" s="959"/>
      <c r="AN490" s="959"/>
      <c r="AO490" s="959"/>
      <c r="AP490" s="959"/>
      <c r="AQ490" s="959"/>
    </row>
    <row r="491" spans="2:43" s="18" customFormat="1">
      <c r="B491" s="16"/>
      <c r="C491" s="16"/>
      <c r="D491" s="17"/>
      <c r="E491" s="16"/>
      <c r="F491" s="16"/>
      <c r="G491" s="16"/>
      <c r="H491" s="16"/>
      <c r="I491" s="19"/>
      <c r="J491" s="20"/>
      <c r="K491" s="21"/>
      <c r="L491" s="22"/>
      <c r="M491" s="23"/>
      <c r="N491" s="24"/>
      <c r="O491" s="44"/>
      <c r="P491" s="16"/>
      <c r="S491" s="959"/>
      <c r="T491" s="959"/>
      <c r="U491" s="959"/>
      <c r="V491" s="959"/>
      <c r="W491" s="959"/>
      <c r="X491" s="959"/>
      <c r="Y491" s="959"/>
      <c r="Z491" s="959"/>
      <c r="AA491" s="959"/>
      <c r="AB491" s="959"/>
      <c r="AC491" s="959"/>
      <c r="AD491" s="959"/>
      <c r="AE491" s="959"/>
      <c r="AF491" s="959"/>
      <c r="AG491" s="959"/>
      <c r="AH491" s="959"/>
      <c r="AI491" s="959"/>
      <c r="AJ491" s="959"/>
      <c r="AK491" s="959"/>
      <c r="AL491" s="959"/>
      <c r="AM491" s="959"/>
      <c r="AN491" s="959"/>
      <c r="AO491" s="959"/>
      <c r="AP491" s="959"/>
      <c r="AQ491" s="959"/>
    </row>
    <row r="492" spans="2:43" s="18" customFormat="1">
      <c r="B492" s="16"/>
      <c r="C492" s="16"/>
      <c r="D492" s="17"/>
      <c r="E492" s="16"/>
      <c r="F492" s="16"/>
      <c r="G492" s="16"/>
      <c r="H492" s="16"/>
      <c r="I492" s="19"/>
      <c r="J492" s="20"/>
      <c r="K492" s="21"/>
      <c r="L492" s="22"/>
      <c r="M492" s="23"/>
      <c r="N492" s="24"/>
      <c r="O492" s="44"/>
      <c r="P492" s="16"/>
      <c r="S492" s="959"/>
      <c r="T492" s="959"/>
      <c r="U492" s="959"/>
      <c r="V492" s="959"/>
      <c r="W492" s="959"/>
      <c r="X492" s="959"/>
      <c r="Y492" s="959"/>
      <c r="Z492" s="959"/>
      <c r="AA492" s="959"/>
      <c r="AB492" s="959"/>
      <c r="AC492" s="959"/>
      <c r="AD492" s="959"/>
      <c r="AE492" s="959"/>
      <c r="AF492" s="959"/>
      <c r="AG492" s="959"/>
      <c r="AH492" s="959"/>
      <c r="AI492" s="959"/>
      <c r="AJ492" s="959"/>
      <c r="AK492" s="959"/>
      <c r="AL492" s="959"/>
      <c r="AM492" s="959"/>
      <c r="AN492" s="959"/>
      <c r="AO492" s="959"/>
      <c r="AP492" s="959"/>
      <c r="AQ492" s="959"/>
    </row>
    <row r="493" spans="2:43" s="18" customFormat="1">
      <c r="B493" s="16"/>
      <c r="C493" s="16"/>
      <c r="D493" s="17"/>
      <c r="E493" s="16"/>
      <c r="F493" s="16"/>
      <c r="G493" s="16"/>
      <c r="H493" s="16"/>
      <c r="I493" s="19"/>
      <c r="J493" s="20"/>
      <c r="K493" s="21"/>
      <c r="L493" s="22"/>
      <c r="M493" s="23"/>
      <c r="N493" s="24"/>
      <c r="O493" s="44"/>
      <c r="P493" s="16"/>
      <c r="S493" s="959"/>
      <c r="T493" s="959"/>
      <c r="U493" s="959"/>
      <c r="V493" s="959"/>
      <c r="W493" s="959"/>
      <c r="X493" s="959"/>
      <c r="Y493" s="959"/>
      <c r="Z493" s="959"/>
      <c r="AA493" s="959"/>
      <c r="AB493" s="959"/>
      <c r="AC493" s="959"/>
      <c r="AD493" s="959"/>
      <c r="AE493" s="959"/>
      <c r="AF493" s="959"/>
      <c r="AG493" s="959"/>
      <c r="AH493" s="959"/>
      <c r="AI493" s="959"/>
      <c r="AJ493" s="959"/>
      <c r="AK493" s="959"/>
      <c r="AL493" s="959"/>
      <c r="AM493" s="959"/>
      <c r="AN493" s="959"/>
      <c r="AO493" s="959"/>
      <c r="AP493" s="959"/>
      <c r="AQ493" s="959"/>
    </row>
    <row r="494" spans="2:43" s="18" customFormat="1">
      <c r="B494" s="16"/>
      <c r="C494" s="16"/>
      <c r="D494" s="17"/>
      <c r="E494" s="16"/>
      <c r="F494" s="16"/>
      <c r="G494" s="16"/>
      <c r="H494" s="16"/>
      <c r="I494" s="19"/>
      <c r="J494" s="20"/>
      <c r="K494" s="21"/>
      <c r="L494" s="22"/>
      <c r="M494" s="23"/>
      <c r="N494" s="24"/>
      <c r="O494" s="44"/>
      <c r="P494" s="16"/>
      <c r="S494" s="959"/>
      <c r="T494" s="959"/>
      <c r="U494" s="959"/>
      <c r="V494" s="959"/>
      <c r="W494" s="959"/>
      <c r="X494" s="959"/>
      <c r="Y494" s="959"/>
      <c r="Z494" s="959"/>
      <c r="AA494" s="959"/>
      <c r="AB494" s="959"/>
      <c r="AC494" s="959"/>
      <c r="AD494" s="959"/>
      <c r="AE494" s="959"/>
      <c r="AF494" s="959"/>
      <c r="AG494" s="959"/>
      <c r="AH494" s="959"/>
      <c r="AI494" s="959"/>
      <c r="AJ494" s="959"/>
      <c r="AK494" s="959"/>
      <c r="AL494" s="959"/>
      <c r="AM494" s="959"/>
      <c r="AN494" s="959"/>
      <c r="AO494" s="959"/>
      <c r="AP494" s="959"/>
      <c r="AQ494" s="959"/>
    </row>
    <row r="495" spans="2:43" s="18" customFormat="1">
      <c r="B495" s="16"/>
      <c r="C495" s="16"/>
      <c r="D495" s="17"/>
      <c r="E495" s="16"/>
      <c r="F495" s="16"/>
      <c r="G495" s="16"/>
      <c r="H495" s="16"/>
      <c r="I495" s="19"/>
      <c r="J495" s="20"/>
      <c r="K495" s="21"/>
      <c r="L495" s="22"/>
      <c r="M495" s="23"/>
      <c r="N495" s="24"/>
      <c r="O495" s="44"/>
      <c r="P495" s="16"/>
      <c r="S495" s="959"/>
      <c r="T495" s="959"/>
      <c r="U495" s="959"/>
      <c r="V495" s="959"/>
      <c r="W495" s="959"/>
      <c r="X495" s="959"/>
      <c r="Y495" s="959"/>
      <c r="Z495" s="959"/>
      <c r="AA495" s="959"/>
      <c r="AB495" s="959"/>
      <c r="AC495" s="959"/>
      <c r="AD495" s="959"/>
      <c r="AE495" s="959"/>
      <c r="AF495" s="959"/>
      <c r="AG495" s="959"/>
      <c r="AH495" s="959"/>
      <c r="AI495" s="959"/>
      <c r="AJ495" s="959"/>
      <c r="AK495" s="959"/>
      <c r="AL495" s="959"/>
      <c r="AM495" s="959"/>
      <c r="AN495" s="959"/>
      <c r="AO495" s="959"/>
      <c r="AP495" s="959"/>
      <c r="AQ495" s="959"/>
    </row>
    <row r="496" spans="2:43" s="18" customFormat="1">
      <c r="B496" s="16"/>
      <c r="C496" s="16"/>
      <c r="D496" s="17"/>
      <c r="E496" s="16"/>
      <c r="F496" s="16"/>
      <c r="G496" s="16"/>
      <c r="H496" s="16"/>
      <c r="I496" s="19"/>
      <c r="J496" s="20"/>
      <c r="K496" s="21"/>
      <c r="L496" s="22"/>
      <c r="M496" s="23"/>
      <c r="N496" s="24"/>
      <c r="O496" s="44"/>
      <c r="P496" s="16"/>
      <c r="S496" s="959"/>
      <c r="T496" s="959"/>
      <c r="U496" s="959"/>
      <c r="V496" s="959"/>
      <c r="W496" s="959"/>
      <c r="X496" s="959"/>
      <c r="Y496" s="959"/>
      <c r="Z496" s="959"/>
      <c r="AA496" s="959"/>
      <c r="AB496" s="959"/>
      <c r="AC496" s="959"/>
      <c r="AD496" s="959"/>
      <c r="AE496" s="959"/>
      <c r="AF496" s="959"/>
      <c r="AG496" s="959"/>
      <c r="AH496" s="959"/>
      <c r="AI496" s="959"/>
      <c r="AJ496" s="959"/>
      <c r="AK496" s="959"/>
      <c r="AL496" s="959"/>
      <c r="AM496" s="959"/>
      <c r="AN496" s="959"/>
      <c r="AO496" s="959"/>
      <c r="AP496" s="959"/>
      <c r="AQ496" s="959"/>
    </row>
    <row r="497" spans="2:43" s="18" customFormat="1">
      <c r="B497" s="16"/>
      <c r="C497" s="16"/>
      <c r="D497" s="17"/>
      <c r="E497" s="16"/>
      <c r="F497" s="16"/>
      <c r="G497" s="16"/>
      <c r="H497" s="16"/>
      <c r="I497" s="19"/>
      <c r="J497" s="20"/>
      <c r="K497" s="21"/>
      <c r="L497" s="22"/>
      <c r="M497" s="23"/>
      <c r="N497" s="24"/>
      <c r="O497" s="44"/>
      <c r="P497" s="16"/>
      <c r="S497" s="959"/>
      <c r="T497" s="959"/>
      <c r="U497" s="959"/>
      <c r="V497" s="959"/>
      <c r="W497" s="959"/>
      <c r="X497" s="959"/>
      <c r="Y497" s="959"/>
      <c r="Z497" s="959"/>
      <c r="AA497" s="959"/>
      <c r="AB497" s="959"/>
      <c r="AC497" s="959"/>
      <c r="AD497" s="959"/>
      <c r="AE497" s="959"/>
      <c r="AF497" s="959"/>
      <c r="AG497" s="959"/>
      <c r="AH497" s="959"/>
      <c r="AI497" s="959"/>
      <c r="AJ497" s="959"/>
      <c r="AK497" s="959"/>
      <c r="AL497" s="959"/>
      <c r="AM497" s="959"/>
      <c r="AN497" s="959"/>
      <c r="AO497" s="959"/>
      <c r="AP497" s="959"/>
      <c r="AQ497" s="959"/>
    </row>
    <row r="498" spans="2:43" s="18" customFormat="1">
      <c r="B498" s="16"/>
      <c r="C498" s="16"/>
      <c r="D498" s="17"/>
      <c r="E498" s="16"/>
      <c r="F498" s="16"/>
      <c r="G498" s="16"/>
      <c r="H498" s="16"/>
      <c r="I498" s="19"/>
      <c r="J498" s="20"/>
      <c r="K498" s="21"/>
      <c r="L498" s="22"/>
      <c r="M498" s="23"/>
      <c r="N498" s="24"/>
      <c r="O498" s="44"/>
      <c r="P498" s="16"/>
      <c r="S498" s="959"/>
      <c r="T498" s="959"/>
      <c r="U498" s="959"/>
      <c r="V498" s="959"/>
      <c r="W498" s="959"/>
      <c r="X498" s="959"/>
      <c r="Y498" s="959"/>
      <c r="Z498" s="959"/>
      <c r="AA498" s="959"/>
      <c r="AB498" s="959"/>
      <c r="AC498" s="959"/>
      <c r="AD498" s="959"/>
      <c r="AE498" s="959"/>
      <c r="AF498" s="959"/>
      <c r="AG498" s="959"/>
      <c r="AH498" s="959"/>
      <c r="AI498" s="959"/>
      <c r="AJ498" s="959"/>
      <c r="AK498" s="959"/>
      <c r="AL498" s="959"/>
      <c r="AM498" s="959"/>
      <c r="AN498" s="959"/>
      <c r="AO498" s="959"/>
      <c r="AP498" s="959"/>
      <c r="AQ498" s="959"/>
    </row>
    <row r="499" spans="2:43" s="18" customFormat="1">
      <c r="B499" s="16"/>
      <c r="C499" s="16"/>
      <c r="D499" s="17"/>
      <c r="E499" s="16"/>
      <c r="F499" s="16"/>
      <c r="G499" s="16"/>
      <c r="H499" s="16"/>
      <c r="I499" s="19"/>
      <c r="J499" s="20"/>
      <c r="K499" s="21"/>
      <c r="L499" s="22"/>
      <c r="M499" s="23"/>
      <c r="N499" s="24"/>
      <c r="O499" s="44"/>
      <c r="P499" s="16"/>
      <c r="S499" s="959"/>
      <c r="T499" s="959"/>
      <c r="U499" s="959"/>
      <c r="V499" s="959"/>
      <c r="W499" s="959"/>
      <c r="X499" s="959"/>
      <c r="Y499" s="959"/>
      <c r="Z499" s="959"/>
      <c r="AA499" s="959"/>
      <c r="AB499" s="959"/>
      <c r="AC499" s="959"/>
      <c r="AD499" s="959"/>
      <c r="AE499" s="959"/>
      <c r="AF499" s="959"/>
      <c r="AG499" s="959"/>
      <c r="AH499" s="959"/>
      <c r="AI499" s="959"/>
      <c r="AJ499" s="959"/>
      <c r="AK499" s="959"/>
      <c r="AL499" s="959"/>
      <c r="AM499" s="959"/>
      <c r="AN499" s="959"/>
      <c r="AO499" s="959"/>
      <c r="AP499" s="959"/>
      <c r="AQ499" s="959"/>
    </row>
    <row r="500" spans="2:43" s="18" customFormat="1">
      <c r="B500" s="16"/>
      <c r="C500" s="16"/>
      <c r="D500" s="17"/>
      <c r="E500" s="16"/>
      <c r="F500" s="16"/>
      <c r="G500" s="16"/>
      <c r="H500" s="16"/>
      <c r="I500" s="19"/>
      <c r="J500" s="20"/>
      <c r="K500" s="21"/>
      <c r="L500" s="22"/>
      <c r="M500" s="23"/>
      <c r="N500" s="24"/>
      <c r="O500" s="44"/>
      <c r="P500" s="16"/>
      <c r="S500" s="959"/>
      <c r="T500" s="959"/>
      <c r="U500" s="959"/>
      <c r="V500" s="959"/>
      <c r="W500" s="959"/>
      <c r="X500" s="959"/>
      <c r="Y500" s="959"/>
      <c r="Z500" s="959"/>
      <c r="AA500" s="959"/>
      <c r="AB500" s="959"/>
      <c r="AC500" s="959"/>
      <c r="AD500" s="959"/>
      <c r="AE500" s="959"/>
      <c r="AF500" s="959"/>
      <c r="AG500" s="959"/>
      <c r="AH500" s="959"/>
      <c r="AI500" s="959"/>
      <c r="AJ500" s="959"/>
      <c r="AK500" s="959"/>
      <c r="AL500" s="959"/>
      <c r="AM500" s="959"/>
      <c r="AN500" s="959"/>
      <c r="AO500" s="959"/>
      <c r="AP500" s="959"/>
      <c r="AQ500" s="959"/>
    </row>
    <row r="501" spans="2:43" s="18" customFormat="1">
      <c r="B501" s="16"/>
      <c r="C501" s="16"/>
      <c r="D501" s="17"/>
      <c r="E501" s="16"/>
      <c r="F501" s="16"/>
      <c r="G501" s="16"/>
      <c r="H501" s="16"/>
      <c r="I501" s="19"/>
      <c r="J501" s="20"/>
      <c r="K501" s="21"/>
      <c r="L501" s="22"/>
      <c r="M501" s="23"/>
      <c r="N501" s="24"/>
      <c r="O501" s="44"/>
      <c r="P501" s="16"/>
      <c r="S501" s="959"/>
      <c r="T501" s="959"/>
      <c r="U501" s="959"/>
      <c r="V501" s="959"/>
      <c r="W501" s="959"/>
      <c r="X501" s="959"/>
      <c r="Y501" s="959"/>
      <c r="Z501" s="959"/>
      <c r="AA501" s="959"/>
      <c r="AB501" s="959"/>
      <c r="AC501" s="959"/>
      <c r="AD501" s="959"/>
      <c r="AE501" s="959"/>
      <c r="AF501" s="959"/>
      <c r="AG501" s="959"/>
      <c r="AH501" s="959"/>
      <c r="AI501" s="959"/>
      <c r="AJ501" s="959"/>
      <c r="AK501" s="959"/>
      <c r="AL501" s="959"/>
      <c r="AM501" s="959"/>
      <c r="AN501" s="959"/>
      <c r="AO501" s="959"/>
      <c r="AP501" s="959"/>
      <c r="AQ501" s="959"/>
    </row>
    <row r="502" spans="2:43" s="18" customFormat="1">
      <c r="B502" s="16"/>
      <c r="C502" s="16"/>
      <c r="D502" s="17"/>
      <c r="E502" s="16"/>
      <c r="F502" s="16"/>
      <c r="G502" s="16"/>
      <c r="H502" s="16"/>
      <c r="I502" s="19"/>
      <c r="J502" s="20"/>
      <c r="K502" s="21"/>
      <c r="L502" s="22"/>
      <c r="M502" s="23"/>
      <c r="N502" s="24"/>
      <c r="O502" s="44"/>
      <c r="P502" s="16"/>
      <c r="S502" s="959"/>
      <c r="T502" s="959"/>
      <c r="U502" s="959"/>
      <c r="V502" s="959"/>
      <c r="W502" s="959"/>
      <c r="X502" s="959"/>
      <c r="Y502" s="959"/>
      <c r="Z502" s="959"/>
      <c r="AA502" s="959"/>
      <c r="AB502" s="959"/>
      <c r="AC502" s="959"/>
      <c r="AD502" s="959"/>
      <c r="AE502" s="959"/>
      <c r="AF502" s="959"/>
      <c r="AG502" s="959"/>
      <c r="AH502" s="959"/>
      <c r="AI502" s="959"/>
      <c r="AJ502" s="959"/>
      <c r="AK502" s="959"/>
      <c r="AL502" s="959"/>
      <c r="AM502" s="959"/>
      <c r="AN502" s="959"/>
      <c r="AO502" s="959"/>
      <c r="AP502" s="959"/>
      <c r="AQ502" s="959"/>
    </row>
    <row r="503" spans="2:43" s="18" customFormat="1">
      <c r="B503" s="16"/>
      <c r="C503" s="16"/>
      <c r="D503" s="17"/>
      <c r="E503" s="16"/>
      <c r="F503" s="16"/>
      <c r="G503" s="16"/>
      <c r="H503" s="16"/>
      <c r="I503" s="19"/>
      <c r="J503" s="20"/>
      <c r="K503" s="21"/>
      <c r="L503" s="22"/>
      <c r="M503" s="23"/>
      <c r="N503" s="24"/>
      <c r="O503" s="44"/>
      <c r="P503" s="16"/>
      <c r="S503" s="959"/>
      <c r="T503" s="959"/>
      <c r="U503" s="959"/>
      <c r="V503" s="959"/>
      <c r="W503" s="959"/>
      <c r="X503" s="959"/>
      <c r="Y503" s="959"/>
      <c r="Z503" s="959"/>
      <c r="AA503" s="959"/>
      <c r="AB503" s="959"/>
      <c r="AC503" s="959"/>
      <c r="AD503" s="959"/>
      <c r="AE503" s="959"/>
      <c r="AF503" s="959"/>
      <c r="AG503" s="959"/>
      <c r="AH503" s="959"/>
      <c r="AI503" s="959"/>
      <c r="AJ503" s="959"/>
      <c r="AK503" s="959"/>
      <c r="AL503" s="959"/>
      <c r="AM503" s="959"/>
      <c r="AN503" s="959"/>
      <c r="AO503" s="959"/>
      <c r="AP503" s="959"/>
      <c r="AQ503" s="959"/>
    </row>
    <row r="504" spans="2:43" s="18" customFormat="1">
      <c r="B504" s="16"/>
      <c r="C504" s="16"/>
      <c r="D504" s="17"/>
      <c r="E504" s="16"/>
      <c r="F504" s="16"/>
      <c r="G504" s="16"/>
      <c r="H504" s="16"/>
      <c r="I504" s="19"/>
      <c r="J504" s="20"/>
      <c r="K504" s="21"/>
      <c r="L504" s="22"/>
      <c r="M504" s="23"/>
      <c r="N504" s="24"/>
      <c r="O504" s="44"/>
      <c r="P504" s="16"/>
      <c r="S504" s="959"/>
      <c r="T504" s="959"/>
      <c r="U504" s="959"/>
      <c r="V504" s="959"/>
      <c r="W504" s="959"/>
      <c r="X504" s="959"/>
      <c r="Y504" s="959"/>
      <c r="Z504" s="959"/>
      <c r="AA504" s="959"/>
      <c r="AB504" s="959"/>
      <c r="AC504" s="959"/>
      <c r="AD504" s="959"/>
      <c r="AE504" s="959"/>
      <c r="AF504" s="959"/>
      <c r="AG504" s="959"/>
      <c r="AH504" s="959"/>
      <c r="AI504" s="959"/>
      <c r="AJ504" s="959"/>
      <c r="AK504" s="959"/>
      <c r="AL504" s="959"/>
      <c r="AM504" s="959"/>
      <c r="AN504" s="959"/>
      <c r="AO504" s="959"/>
      <c r="AP504" s="959"/>
      <c r="AQ504" s="959"/>
    </row>
    <row r="505" spans="2:43" s="18" customFormat="1">
      <c r="B505" s="16"/>
      <c r="C505" s="16"/>
      <c r="D505" s="17"/>
      <c r="E505" s="16"/>
      <c r="F505" s="16"/>
      <c r="G505" s="16"/>
      <c r="H505" s="16"/>
      <c r="I505" s="19"/>
      <c r="J505" s="20"/>
      <c r="K505" s="21"/>
      <c r="L505" s="22"/>
      <c r="M505" s="23"/>
      <c r="N505" s="24"/>
      <c r="O505" s="44"/>
      <c r="P505" s="16"/>
      <c r="S505" s="959"/>
      <c r="T505" s="959"/>
      <c r="U505" s="959"/>
      <c r="V505" s="959"/>
      <c r="W505" s="959"/>
      <c r="X505" s="959"/>
      <c r="Y505" s="959"/>
      <c r="Z505" s="959"/>
      <c r="AA505" s="959"/>
      <c r="AB505" s="959"/>
      <c r="AC505" s="959"/>
      <c r="AD505" s="959"/>
      <c r="AE505" s="959"/>
      <c r="AF505" s="959"/>
      <c r="AG505" s="959"/>
      <c r="AH505" s="959"/>
      <c r="AI505" s="959"/>
      <c r="AJ505" s="959"/>
      <c r="AK505" s="959"/>
      <c r="AL505" s="959"/>
      <c r="AM505" s="959"/>
      <c r="AN505" s="959"/>
      <c r="AO505" s="959"/>
      <c r="AP505" s="959"/>
      <c r="AQ505" s="959"/>
    </row>
    <row r="506" spans="2:43" s="18" customFormat="1">
      <c r="B506" s="16"/>
      <c r="C506" s="16"/>
      <c r="D506" s="17"/>
      <c r="E506" s="16"/>
      <c r="F506" s="16"/>
      <c r="G506" s="16"/>
      <c r="H506" s="16"/>
      <c r="I506" s="19"/>
      <c r="J506" s="20"/>
      <c r="K506" s="21"/>
      <c r="L506" s="22"/>
      <c r="M506" s="23"/>
      <c r="N506" s="24"/>
      <c r="O506" s="44"/>
      <c r="P506" s="16"/>
      <c r="S506" s="959"/>
      <c r="T506" s="959"/>
      <c r="U506" s="959"/>
      <c r="V506" s="959"/>
      <c r="W506" s="959"/>
      <c r="X506" s="959"/>
      <c r="Y506" s="959"/>
      <c r="Z506" s="959"/>
      <c r="AA506" s="959"/>
      <c r="AB506" s="959"/>
      <c r="AC506" s="959"/>
      <c r="AD506" s="959"/>
      <c r="AE506" s="959"/>
      <c r="AF506" s="959"/>
      <c r="AG506" s="959"/>
      <c r="AH506" s="959"/>
      <c r="AI506" s="959"/>
      <c r="AJ506" s="959"/>
      <c r="AK506" s="959"/>
      <c r="AL506" s="959"/>
      <c r="AM506" s="959"/>
      <c r="AN506" s="959"/>
      <c r="AO506" s="959"/>
      <c r="AP506" s="959"/>
      <c r="AQ506" s="959"/>
    </row>
    <row r="507" spans="2:43" s="18" customFormat="1">
      <c r="B507" s="16"/>
      <c r="C507" s="16"/>
      <c r="D507" s="17"/>
      <c r="E507" s="16"/>
      <c r="F507" s="16"/>
      <c r="G507" s="16"/>
      <c r="H507" s="16"/>
      <c r="I507" s="19"/>
      <c r="J507" s="20"/>
      <c r="K507" s="21"/>
      <c r="L507" s="22"/>
      <c r="M507" s="23"/>
      <c r="N507" s="24"/>
      <c r="O507" s="44"/>
      <c r="P507" s="16"/>
      <c r="S507" s="959"/>
      <c r="T507" s="959"/>
      <c r="U507" s="959"/>
      <c r="V507" s="959"/>
      <c r="W507" s="959"/>
      <c r="X507" s="959"/>
      <c r="Y507" s="959"/>
      <c r="Z507" s="959"/>
      <c r="AA507" s="959"/>
      <c r="AB507" s="959"/>
      <c r="AC507" s="959"/>
      <c r="AD507" s="959"/>
      <c r="AE507" s="959"/>
      <c r="AF507" s="959"/>
      <c r="AG507" s="959"/>
      <c r="AH507" s="959"/>
      <c r="AI507" s="959"/>
      <c r="AJ507" s="959"/>
      <c r="AK507" s="959"/>
      <c r="AL507" s="959"/>
      <c r="AM507" s="959"/>
      <c r="AN507" s="959"/>
      <c r="AO507" s="959"/>
      <c r="AP507" s="959"/>
      <c r="AQ507" s="959"/>
    </row>
    <row r="508" spans="2:43" s="18" customFormat="1">
      <c r="B508" s="16"/>
      <c r="C508" s="16"/>
      <c r="D508" s="17"/>
      <c r="E508" s="16"/>
      <c r="F508" s="16"/>
      <c r="G508" s="16"/>
      <c r="H508" s="16"/>
      <c r="I508" s="19"/>
      <c r="J508" s="20"/>
      <c r="K508" s="21"/>
      <c r="L508" s="22"/>
      <c r="M508" s="23"/>
      <c r="N508" s="24"/>
      <c r="O508" s="44"/>
      <c r="P508" s="16"/>
      <c r="S508" s="959"/>
      <c r="T508" s="959"/>
      <c r="U508" s="959"/>
      <c r="V508" s="959"/>
      <c r="W508" s="959"/>
      <c r="X508" s="959"/>
      <c r="Y508" s="959"/>
      <c r="Z508" s="959"/>
      <c r="AA508" s="959"/>
      <c r="AB508" s="959"/>
      <c r="AC508" s="959"/>
      <c r="AD508" s="959"/>
      <c r="AE508" s="959"/>
      <c r="AF508" s="959"/>
      <c r="AG508" s="959"/>
      <c r="AH508" s="959"/>
      <c r="AI508" s="959"/>
      <c r="AJ508" s="959"/>
      <c r="AK508" s="959"/>
      <c r="AL508" s="959"/>
      <c r="AM508" s="959"/>
      <c r="AN508" s="959"/>
      <c r="AO508" s="959"/>
      <c r="AP508" s="959"/>
      <c r="AQ508" s="959"/>
    </row>
    <row r="509" spans="2:43" s="18" customFormat="1">
      <c r="B509" s="16"/>
      <c r="C509" s="16"/>
      <c r="D509" s="17"/>
      <c r="E509" s="16"/>
      <c r="F509" s="16"/>
      <c r="G509" s="16"/>
      <c r="H509" s="16"/>
      <c r="I509" s="19"/>
      <c r="J509" s="20"/>
      <c r="K509" s="21"/>
      <c r="L509" s="22"/>
      <c r="M509" s="23"/>
      <c r="N509" s="24"/>
      <c r="O509" s="44"/>
      <c r="P509" s="16"/>
      <c r="S509" s="959"/>
      <c r="T509" s="959"/>
      <c r="U509" s="959"/>
      <c r="V509" s="959"/>
      <c r="W509" s="959"/>
      <c r="X509" s="959"/>
      <c r="Y509" s="959"/>
      <c r="Z509" s="959"/>
      <c r="AA509" s="959"/>
      <c r="AB509" s="959"/>
      <c r="AC509" s="959"/>
      <c r="AD509" s="959"/>
      <c r="AE509" s="959"/>
      <c r="AF509" s="959"/>
      <c r="AG509" s="959"/>
      <c r="AH509" s="959"/>
      <c r="AI509" s="959"/>
      <c r="AJ509" s="959"/>
      <c r="AK509" s="959"/>
      <c r="AL509" s="959"/>
      <c r="AM509" s="959"/>
      <c r="AN509" s="959"/>
      <c r="AO509" s="959"/>
      <c r="AP509" s="959"/>
      <c r="AQ509" s="959"/>
    </row>
    <row r="510" spans="2:43" s="18" customFormat="1">
      <c r="B510" s="16"/>
      <c r="C510" s="16"/>
      <c r="D510" s="17"/>
      <c r="E510" s="16"/>
      <c r="F510" s="16"/>
      <c r="G510" s="16"/>
      <c r="H510" s="16"/>
      <c r="I510" s="19"/>
      <c r="J510" s="20"/>
      <c r="K510" s="21"/>
      <c r="L510" s="22"/>
      <c r="M510" s="23"/>
      <c r="N510" s="24"/>
      <c r="O510" s="44"/>
      <c r="P510" s="16"/>
      <c r="S510" s="959"/>
      <c r="T510" s="959"/>
      <c r="U510" s="959"/>
      <c r="V510" s="959"/>
      <c r="W510" s="959"/>
      <c r="X510" s="959"/>
      <c r="Y510" s="959"/>
      <c r="Z510" s="959"/>
      <c r="AA510" s="959"/>
      <c r="AB510" s="959"/>
      <c r="AC510" s="959"/>
      <c r="AD510" s="959"/>
      <c r="AE510" s="959"/>
      <c r="AF510" s="959"/>
      <c r="AG510" s="959"/>
      <c r="AH510" s="959"/>
      <c r="AI510" s="959"/>
      <c r="AJ510" s="959"/>
      <c r="AK510" s="959"/>
      <c r="AL510" s="959"/>
      <c r="AM510" s="959"/>
      <c r="AN510" s="959"/>
      <c r="AO510" s="959"/>
      <c r="AP510" s="959"/>
      <c r="AQ510" s="959"/>
    </row>
    <row r="511" spans="2:43" s="18" customFormat="1">
      <c r="B511" s="16"/>
      <c r="C511" s="16"/>
      <c r="D511" s="17"/>
      <c r="E511" s="16"/>
      <c r="F511" s="16"/>
      <c r="G511" s="16"/>
      <c r="H511" s="16"/>
      <c r="I511" s="19"/>
      <c r="J511" s="20"/>
      <c r="K511" s="21"/>
      <c r="L511" s="22"/>
      <c r="M511" s="23"/>
      <c r="N511" s="24"/>
      <c r="O511" s="44"/>
      <c r="P511" s="16"/>
      <c r="S511" s="959"/>
      <c r="T511" s="959"/>
      <c r="U511" s="959"/>
      <c r="V511" s="959"/>
      <c r="W511" s="959"/>
      <c r="X511" s="959"/>
      <c r="Y511" s="959"/>
      <c r="Z511" s="959"/>
      <c r="AA511" s="959"/>
      <c r="AB511" s="959"/>
      <c r="AC511" s="959"/>
      <c r="AD511" s="959"/>
      <c r="AE511" s="959"/>
      <c r="AF511" s="959"/>
      <c r="AG511" s="959"/>
      <c r="AH511" s="959"/>
      <c r="AI511" s="959"/>
      <c r="AJ511" s="959"/>
      <c r="AK511" s="959"/>
      <c r="AL511" s="959"/>
      <c r="AM511" s="959"/>
      <c r="AN511" s="959"/>
      <c r="AO511" s="959"/>
      <c r="AP511" s="959"/>
      <c r="AQ511" s="959"/>
    </row>
    <row r="512" spans="2:43" s="18" customFormat="1">
      <c r="B512" s="16"/>
      <c r="C512" s="16"/>
      <c r="D512" s="17"/>
      <c r="E512" s="16"/>
      <c r="F512" s="16"/>
      <c r="G512" s="16"/>
      <c r="H512" s="16"/>
      <c r="I512" s="19"/>
      <c r="J512" s="20"/>
      <c r="K512" s="21"/>
      <c r="L512" s="22"/>
      <c r="M512" s="23"/>
      <c r="N512" s="24"/>
      <c r="O512" s="44"/>
      <c r="P512" s="16"/>
      <c r="S512" s="959"/>
      <c r="T512" s="959"/>
      <c r="U512" s="959"/>
      <c r="V512" s="959"/>
      <c r="W512" s="959"/>
      <c r="X512" s="959"/>
      <c r="Y512" s="959"/>
      <c r="Z512" s="959"/>
      <c r="AA512" s="959"/>
      <c r="AB512" s="959"/>
      <c r="AC512" s="959"/>
      <c r="AD512" s="959"/>
      <c r="AE512" s="959"/>
      <c r="AF512" s="959"/>
      <c r="AG512" s="959"/>
      <c r="AH512" s="959"/>
      <c r="AI512" s="959"/>
      <c r="AJ512" s="959"/>
      <c r="AK512" s="959"/>
      <c r="AL512" s="959"/>
      <c r="AM512" s="959"/>
      <c r="AN512" s="959"/>
      <c r="AO512" s="959"/>
      <c r="AP512" s="959"/>
      <c r="AQ512" s="959"/>
    </row>
    <row r="513" spans="2:43" s="18" customFormat="1">
      <c r="B513" s="16"/>
      <c r="C513" s="16"/>
      <c r="D513" s="17"/>
      <c r="E513" s="16"/>
      <c r="F513" s="16"/>
      <c r="G513" s="16"/>
      <c r="H513" s="16"/>
      <c r="I513" s="19"/>
      <c r="J513" s="20"/>
      <c r="K513" s="21"/>
      <c r="L513" s="22"/>
      <c r="M513" s="23"/>
      <c r="N513" s="24"/>
      <c r="O513" s="44"/>
      <c r="P513" s="16"/>
      <c r="S513" s="959"/>
      <c r="T513" s="959"/>
      <c r="U513" s="959"/>
      <c r="V513" s="959"/>
      <c r="W513" s="959"/>
      <c r="X513" s="959"/>
      <c r="Y513" s="959"/>
      <c r="Z513" s="959"/>
      <c r="AA513" s="959"/>
      <c r="AB513" s="959"/>
      <c r="AC513" s="959"/>
      <c r="AD513" s="959"/>
      <c r="AE513" s="959"/>
      <c r="AF513" s="959"/>
      <c r="AG513" s="959"/>
      <c r="AH513" s="959"/>
      <c r="AI513" s="959"/>
      <c r="AJ513" s="959"/>
      <c r="AK513" s="959"/>
      <c r="AL513" s="959"/>
      <c r="AM513" s="959"/>
      <c r="AN513" s="959"/>
      <c r="AO513" s="959"/>
      <c r="AP513" s="959"/>
      <c r="AQ513" s="959"/>
    </row>
    <row r="514" spans="2:43" s="18" customFormat="1">
      <c r="B514" s="16"/>
      <c r="C514" s="16"/>
      <c r="D514" s="17"/>
      <c r="E514" s="16"/>
      <c r="F514" s="16"/>
      <c r="G514" s="16"/>
      <c r="H514" s="16"/>
      <c r="I514" s="19"/>
      <c r="J514" s="20"/>
      <c r="K514" s="21"/>
      <c r="L514" s="22"/>
      <c r="M514" s="23"/>
      <c r="N514" s="24"/>
      <c r="O514" s="44"/>
      <c r="P514" s="16"/>
      <c r="S514" s="959"/>
      <c r="T514" s="959"/>
      <c r="U514" s="959"/>
      <c r="V514" s="959"/>
      <c r="W514" s="959"/>
      <c r="X514" s="959"/>
      <c r="Y514" s="959"/>
      <c r="Z514" s="959"/>
      <c r="AA514" s="959"/>
      <c r="AB514" s="959"/>
      <c r="AC514" s="959"/>
      <c r="AD514" s="959"/>
      <c r="AE514" s="959"/>
      <c r="AF514" s="959"/>
      <c r="AG514" s="959"/>
      <c r="AH514" s="959"/>
      <c r="AI514" s="959"/>
      <c r="AJ514" s="959"/>
      <c r="AK514" s="959"/>
      <c r="AL514" s="959"/>
      <c r="AM514" s="959"/>
      <c r="AN514" s="959"/>
      <c r="AO514" s="959"/>
      <c r="AP514" s="959"/>
      <c r="AQ514" s="959"/>
    </row>
    <row r="515" spans="2:43" s="18" customFormat="1">
      <c r="B515" s="16"/>
      <c r="C515" s="16"/>
      <c r="D515" s="17"/>
      <c r="E515" s="16"/>
      <c r="F515" s="16"/>
      <c r="G515" s="16"/>
      <c r="H515" s="16"/>
      <c r="I515" s="19"/>
      <c r="J515" s="20"/>
      <c r="K515" s="21"/>
      <c r="L515" s="22"/>
      <c r="M515" s="23"/>
      <c r="N515" s="24"/>
      <c r="O515" s="44"/>
      <c r="P515" s="16"/>
      <c r="S515" s="959"/>
      <c r="T515" s="959"/>
      <c r="U515" s="959"/>
      <c r="V515" s="959"/>
      <c r="W515" s="959"/>
      <c r="X515" s="959"/>
      <c r="Y515" s="959"/>
      <c r="Z515" s="959"/>
      <c r="AA515" s="959"/>
      <c r="AB515" s="959"/>
      <c r="AC515" s="959"/>
      <c r="AD515" s="959"/>
      <c r="AE515" s="959"/>
      <c r="AF515" s="959"/>
      <c r="AG515" s="959"/>
      <c r="AH515" s="959"/>
      <c r="AI515" s="959"/>
      <c r="AJ515" s="959"/>
      <c r="AK515" s="959"/>
      <c r="AL515" s="959"/>
      <c r="AM515" s="959"/>
      <c r="AN515" s="959"/>
      <c r="AO515" s="959"/>
      <c r="AP515" s="959"/>
      <c r="AQ515" s="959"/>
    </row>
    <row r="516" spans="2:43" s="18" customFormat="1">
      <c r="B516" s="16"/>
      <c r="C516" s="16"/>
      <c r="D516" s="17"/>
      <c r="E516" s="16"/>
      <c r="F516" s="16"/>
      <c r="G516" s="16"/>
      <c r="H516" s="16"/>
      <c r="I516" s="19"/>
      <c r="J516" s="20"/>
      <c r="K516" s="21"/>
      <c r="L516" s="22"/>
      <c r="M516" s="23"/>
      <c r="N516" s="24"/>
      <c r="O516" s="44"/>
      <c r="P516" s="16"/>
      <c r="S516" s="959"/>
      <c r="T516" s="959"/>
      <c r="U516" s="959"/>
      <c r="V516" s="959"/>
      <c r="W516" s="959"/>
      <c r="X516" s="959"/>
      <c r="Y516" s="959"/>
      <c r="Z516" s="959"/>
      <c r="AA516" s="959"/>
      <c r="AB516" s="959"/>
      <c r="AC516" s="959"/>
      <c r="AD516" s="959"/>
      <c r="AE516" s="959"/>
      <c r="AF516" s="959"/>
      <c r="AG516" s="959"/>
      <c r="AH516" s="959"/>
      <c r="AI516" s="959"/>
      <c r="AJ516" s="959"/>
      <c r="AK516" s="959"/>
      <c r="AL516" s="959"/>
      <c r="AM516" s="959"/>
      <c r="AN516" s="959"/>
      <c r="AO516" s="959"/>
      <c r="AP516" s="959"/>
      <c r="AQ516" s="959"/>
    </row>
    <row r="517" spans="2:43" s="18" customFormat="1">
      <c r="B517" s="16"/>
      <c r="C517" s="16"/>
      <c r="D517" s="17"/>
      <c r="E517" s="16"/>
      <c r="F517" s="16"/>
      <c r="G517" s="16"/>
      <c r="H517" s="16"/>
      <c r="I517" s="19"/>
      <c r="J517" s="20"/>
      <c r="K517" s="21"/>
      <c r="L517" s="22"/>
      <c r="M517" s="23"/>
      <c r="N517" s="24"/>
      <c r="O517" s="44"/>
      <c r="P517" s="16"/>
      <c r="S517" s="959"/>
      <c r="T517" s="959"/>
      <c r="U517" s="959"/>
      <c r="V517" s="959"/>
      <c r="W517" s="959"/>
      <c r="X517" s="959"/>
      <c r="Y517" s="959"/>
      <c r="Z517" s="959"/>
      <c r="AA517" s="959"/>
      <c r="AB517" s="959"/>
      <c r="AC517" s="959"/>
      <c r="AD517" s="959"/>
      <c r="AE517" s="959"/>
      <c r="AF517" s="959"/>
      <c r="AG517" s="959"/>
      <c r="AH517" s="959"/>
      <c r="AI517" s="959"/>
      <c r="AJ517" s="959"/>
      <c r="AK517" s="959"/>
      <c r="AL517" s="959"/>
      <c r="AM517" s="959"/>
      <c r="AN517" s="959"/>
      <c r="AO517" s="959"/>
      <c r="AP517" s="959"/>
      <c r="AQ517" s="959"/>
    </row>
    <row r="518" spans="2:43" s="18" customFormat="1">
      <c r="B518" s="16"/>
      <c r="C518" s="16"/>
      <c r="D518" s="17"/>
      <c r="E518" s="16"/>
      <c r="F518" s="16"/>
      <c r="G518" s="16"/>
      <c r="H518" s="16"/>
      <c r="I518" s="19"/>
      <c r="J518" s="20"/>
      <c r="K518" s="21"/>
      <c r="L518" s="22"/>
      <c r="M518" s="23"/>
      <c r="N518" s="24"/>
      <c r="O518" s="44"/>
      <c r="P518" s="16"/>
      <c r="S518" s="959"/>
      <c r="T518" s="959"/>
      <c r="U518" s="959"/>
      <c r="V518" s="959"/>
      <c r="W518" s="959"/>
      <c r="X518" s="959"/>
      <c r="Y518" s="959"/>
      <c r="Z518" s="959"/>
      <c r="AA518" s="959"/>
      <c r="AB518" s="959"/>
      <c r="AC518" s="959"/>
      <c r="AD518" s="959"/>
      <c r="AE518" s="959"/>
      <c r="AF518" s="959"/>
      <c r="AG518" s="959"/>
      <c r="AH518" s="959"/>
      <c r="AI518" s="959"/>
      <c r="AJ518" s="959"/>
      <c r="AK518" s="959"/>
      <c r="AL518" s="959"/>
      <c r="AM518" s="959"/>
      <c r="AN518" s="959"/>
      <c r="AO518" s="959"/>
      <c r="AP518" s="959"/>
      <c r="AQ518" s="959"/>
    </row>
    <row r="519" spans="2:43" s="18" customFormat="1">
      <c r="B519" s="16"/>
      <c r="C519" s="16"/>
      <c r="D519" s="17"/>
      <c r="E519" s="16"/>
      <c r="F519" s="16"/>
      <c r="G519" s="16"/>
      <c r="H519" s="16"/>
      <c r="I519" s="19"/>
      <c r="J519" s="20"/>
      <c r="K519" s="21"/>
      <c r="L519" s="22"/>
      <c r="M519" s="23"/>
      <c r="N519" s="24"/>
      <c r="O519" s="44"/>
      <c r="P519" s="16"/>
      <c r="S519" s="959"/>
      <c r="T519" s="959"/>
      <c r="U519" s="959"/>
      <c r="V519" s="959"/>
      <c r="W519" s="959"/>
      <c r="X519" s="959"/>
      <c r="Y519" s="959"/>
      <c r="Z519" s="959"/>
      <c r="AA519" s="959"/>
      <c r="AB519" s="959"/>
      <c r="AC519" s="959"/>
      <c r="AD519" s="959"/>
      <c r="AE519" s="959"/>
      <c r="AF519" s="959"/>
      <c r="AG519" s="959"/>
      <c r="AH519" s="959"/>
      <c r="AI519" s="959"/>
      <c r="AJ519" s="959"/>
      <c r="AK519" s="959"/>
      <c r="AL519" s="959"/>
      <c r="AM519" s="959"/>
      <c r="AN519" s="959"/>
      <c r="AO519" s="959"/>
      <c r="AP519" s="959"/>
      <c r="AQ519" s="959"/>
    </row>
    <row r="520" spans="2:43" s="18" customFormat="1">
      <c r="B520" s="16"/>
      <c r="C520" s="16"/>
      <c r="D520" s="17"/>
      <c r="E520" s="16"/>
      <c r="F520" s="16"/>
      <c r="G520" s="16"/>
      <c r="H520" s="16"/>
      <c r="I520" s="19"/>
      <c r="J520" s="20"/>
      <c r="K520" s="21"/>
      <c r="L520" s="22"/>
      <c r="M520" s="23"/>
      <c r="N520" s="24"/>
      <c r="O520" s="44"/>
      <c r="P520" s="16"/>
      <c r="S520" s="959"/>
      <c r="T520" s="959"/>
      <c r="U520" s="959"/>
      <c r="V520" s="959"/>
      <c r="W520" s="959"/>
      <c r="X520" s="959"/>
      <c r="Y520" s="959"/>
      <c r="Z520" s="959"/>
      <c r="AA520" s="959"/>
      <c r="AB520" s="959"/>
      <c r="AC520" s="959"/>
      <c r="AD520" s="959"/>
      <c r="AE520" s="959"/>
      <c r="AF520" s="959"/>
      <c r="AG520" s="959"/>
      <c r="AH520" s="959"/>
      <c r="AI520" s="959"/>
      <c r="AJ520" s="959"/>
      <c r="AK520" s="959"/>
      <c r="AL520" s="959"/>
      <c r="AM520" s="959"/>
      <c r="AN520" s="959"/>
      <c r="AO520" s="959"/>
      <c r="AP520" s="959"/>
      <c r="AQ520" s="959"/>
    </row>
    <row r="521" spans="2:43" s="18" customFormat="1">
      <c r="B521" s="16"/>
      <c r="C521" s="16"/>
      <c r="D521" s="17"/>
      <c r="E521" s="16"/>
      <c r="F521" s="16"/>
      <c r="G521" s="16"/>
      <c r="H521" s="16"/>
      <c r="I521" s="19"/>
      <c r="J521" s="20"/>
      <c r="K521" s="21"/>
      <c r="L521" s="22"/>
      <c r="M521" s="23"/>
      <c r="N521" s="24"/>
      <c r="O521" s="44"/>
      <c r="P521" s="16"/>
      <c r="S521" s="959"/>
      <c r="T521" s="959"/>
      <c r="U521" s="959"/>
      <c r="V521" s="959"/>
      <c r="W521" s="959"/>
      <c r="X521" s="959"/>
      <c r="Y521" s="959"/>
      <c r="Z521" s="959"/>
      <c r="AA521" s="959"/>
      <c r="AB521" s="959"/>
      <c r="AC521" s="959"/>
      <c r="AD521" s="959"/>
      <c r="AE521" s="959"/>
      <c r="AF521" s="959"/>
      <c r="AG521" s="959"/>
      <c r="AH521" s="959"/>
      <c r="AI521" s="959"/>
      <c r="AJ521" s="959"/>
      <c r="AK521" s="959"/>
      <c r="AL521" s="959"/>
      <c r="AM521" s="959"/>
      <c r="AN521" s="959"/>
      <c r="AO521" s="959"/>
      <c r="AP521" s="959"/>
      <c r="AQ521" s="959"/>
    </row>
    <row r="522" spans="2:43" s="18" customFormat="1">
      <c r="B522" s="16"/>
      <c r="C522" s="16"/>
      <c r="D522" s="17"/>
      <c r="E522" s="16"/>
      <c r="F522" s="16"/>
      <c r="G522" s="16"/>
      <c r="H522" s="16"/>
      <c r="I522" s="19"/>
      <c r="J522" s="20"/>
      <c r="K522" s="21"/>
      <c r="L522" s="22"/>
      <c r="M522" s="23"/>
      <c r="N522" s="24"/>
      <c r="O522" s="44"/>
      <c r="P522" s="16"/>
      <c r="S522" s="959"/>
      <c r="T522" s="959"/>
      <c r="U522" s="959"/>
      <c r="V522" s="959"/>
      <c r="W522" s="959"/>
      <c r="X522" s="959"/>
      <c r="Y522" s="959"/>
      <c r="Z522" s="959"/>
      <c r="AA522" s="959"/>
      <c r="AB522" s="959"/>
      <c r="AC522" s="959"/>
      <c r="AD522" s="959"/>
      <c r="AE522" s="959"/>
      <c r="AF522" s="959"/>
      <c r="AG522" s="959"/>
      <c r="AH522" s="959"/>
      <c r="AI522" s="959"/>
      <c r="AJ522" s="959"/>
      <c r="AK522" s="959"/>
      <c r="AL522" s="959"/>
      <c r="AM522" s="959"/>
      <c r="AN522" s="959"/>
      <c r="AO522" s="959"/>
      <c r="AP522" s="959"/>
      <c r="AQ522" s="959"/>
    </row>
    <row r="523" spans="2:43" s="18" customFormat="1">
      <c r="B523" s="16"/>
      <c r="C523" s="16"/>
      <c r="D523" s="17"/>
      <c r="E523" s="16"/>
      <c r="F523" s="16"/>
      <c r="G523" s="16"/>
      <c r="H523" s="16"/>
      <c r="I523" s="19"/>
      <c r="J523" s="20"/>
      <c r="K523" s="21"/>
      <c r="L523" s="22"/>
      <c r="M523" s="23"/>
      <c r="N523" s="24"/>
      <c r="O523" s="44"/>
      <c r="P523" s="16"/>
      <c r="S523" s="959"/>
      <c r="T523" s="959"/>
      <c r="U523" s="959"/>
      <c r="V523" s="959"/>
      <c r="W523" s="959"/>
      <c r="X523" s="959"/>
      <c r="Y523" s="959"/>
      <c r="Z523" s="959"/>
      <c r="AA523" s="959"/>
      <c r="AB523" s="959"/>
      <c r="AC523" s="959"/>
      <c r="AD523" s="959"/>
      <c r="AE523" s="959"/>
      <c r="AF523" s="959"/>
      <c r="AG523" s="959"/>
      <c r="AH523" s="959"/>
      <c r="AI523" s="959"/>
      <c r="AJ523" s="959"/>
      <c r="AK523" s="959"/>
      <c r="AL523" s="959"/>
      <c r="AM523" s="959"/>
      <c r="AN523" s="959"/>
      <c r="AO523" s="959"/>
      <c r="AP523" s="959"/>
      <c r="AQ523" s="959"/>
    </row>
    <row r="524" spans="2:43" s="18" customFormat="1">
      <c r="B524" s="16"/>
      <c r="C524" s="16"/>
      <c r="D524" s="17"/>
      <c r="E524" s="16"/>
      <c r="F524" s="16"/>
      <c r="G524" s="16"/>
      <c r="H524" s="16"/>
      <c r="I524" s="19"/>
      <c r="J524" s="20"/>
      <c r="K524" s="21"/>
      <c r="L524" s="22"/>
      <c r="M524" s="23"/>
      <c r="N524" s="24"/>
      <c r="O524" s="44"/>
      <c r="P524" s="16"/>
      <c r="S524" s="959"/>
      <c r="T524" s="959"/>
      <c r="U524" s="959"/>
      <c r="V524" s="959"/>
      <c r="W524" s="959"/>
      <c r="X524" s="959"/>
      <c r="Y524" s="959"/>
      <c r="Z524" s="959"/>
      <c r="AA524" s="959"/>
      <c r="AB524" s="959"/>
      <c r="AC524" s="959"/>
      <c r="AD524" s="959"/>
      <c r="AE524" s="959"/>
      <c r="AF524" s="959"/>
      <c r="AG524" s="959"/>
      <c r="AH524" s="959"/>
      <c r="AI524" s="959"/>
      <c r="AJ524" s="959"/>
      <c r="AK524" s="959"/>
      <c r="AL524" s="959"/>
      <c r="AM524" s="959"/>
      <c r="AN524" s="959"/>
      <c r="AO524" s="959"/>
      <c r="AP524" s="959"/>
      <c r="AQ524" s="959"/>
    </row>
    <row r="525" spans="2:43" s="18" customFormat="1">
      <c r="B525" s="16"/>
      <c r="C525" s="16"/>
      <c r="D525" s="17"/>
      <c r="E525" s="16"/>
      <c r="F525" s="16"/>
      <c r="G525" s="16"/>
      <c r="H525" s="16"/>
      <c r="I525" s="19"/>
      <c r="J525" s="20"/>
      <c r="K525" s="21"/>
      <c r="L525" s="22"/>
      <c r="M525" s="23"/>
      <c r="N525" s="24"/>
      <c r="O525" s="44"/>
      <c r="P525" s="16"/>
      <c r="S525" s="959"/>
      <c r="T525" s="959"/>
      <c r="U525" s="959"/>
      <c r="V525" s="959"/>
      <c r="W525" s="959"/>
      <c r="X525" s="959"/>
      <c r="Y525" s="959"/>
      <c r="Z525" s="959"/>
      <c r="AA525" s="959"/>
      <c r="AB525" s="959"/>
      <c r="AC525" s="959"/>
      <c r="AD525" s="959"/>
      <c r="AE525" s="959"/>
      <c r="AF525" s="959"/>
      <c r="AG525" s="959"/>
      <c r="AH525" s="959"/>
      <c r="AI525" s="959"/>
      <c r="AJ525" s="959"/>
      <c r="AK525" s="959"/>
      <c r="AL525" s="959"/>
      <c r="AM525" s="959"/>
      <c r="AN525" s="959"/>
      <c r="AO525" s="959"/>
      <c r="AP525" s="959"/>
      <c r="AQ525" s="959"/>
    </row>
    <row r="526" spans="2:43" s="18" customFormat="1">
      <c r="B526" s="16"/>
      <c r="C526" s="16"/>
      <c r="D526" s="17"/>
      <c r="E526" s="16"/>
      <c r="F526" s="16"/>
      <c r="G526" s="16"/>
      <c r="H526" s="16"/>
      <c r="I526" s="19"/>
      <c r="J526" s="20"/>
      <c r="K526" s="21"/>
      <c r="L526" s="22"/>
      <c r="M526" s="23"/>
      <c r="N526" s="24"/>
      <c r="O526" s="44"/>
      <c r="P526" s="16"/>
      <c r="S526" s="959"/>
      <c r="T526" s="959"/>
      <c r="U526" s="959"/>
      <c r="V526" s="959"/>
      <c r="W526" s="959"/>
      <c r="X526" s="959"/>
      <c r="Y526" s="959"/>
      <c r="Z526" s="959"/>
      <c r="AA526" s="959"/>
      <c r="AB526" s="959"/>
      <c r="AC526" s="959"/>
      <c r="AD526" s="959"/>
      <c r="AE526" s="959"/>
      <c r="AF526" s="959"/>
      <c r="AG526" s="959"/>
      <c r="AH526" s="959"/>
      <c r="AI526" s="959"/>
      <c r="AJ526" s="959"/>
      <c r="AK526" s="959"/>
      <c r="AL526" s="959"/>
      <c r="AM526" s="959"/>
      <c r="AN526" s="959"/>
      <c r="AO526" s="959"/>
      <c r="AP526" s="959"/>
      <c r="AQ526" s="959"/>
    </row>
    <row r="527" spans="2:43" s="18" customFormat="1">
      <c r="B527" s="16"/>
      <c r="C527" s="16"/>
      <c r="D527" s="17"/>
      <c r="E527" s="16"/>
      <c r="F527" s="16"/>
      <c r="G527" s="16"/>
      <c r="H527" s="16"/>
      <c r="I527" s="19"/>
      <c r="J527" s="20"/>
      <c r="K527" s="21"/>
      <c r="L527" s="22"/>
      <c r="M527" s="23"/>
      <c r="N527" s="24"/>
      <c r="O527" s="44"/>
      <c r="P527" s="16"/>
      <c r="S527" s="959"/>
      <c r="T527" s="959"/>
      <c r="U527" s="959"/>
      <c r="V527" s="959"/>
      <c r="W527" s="959"/>
      <c r="X527" s="959"/>
      <c r="Y527" s="959"/>
      <c r="Z527" s="959"/>
      <c r="AA527" s="959"/>
      <c r="AB527" s="959"/>
      <c r="AC527" s="959"/>
      <c r="AD527" s="959"/>
      <c r="AE527" s="959"/>
      <c r="AF527" s="959"/>
      <c r="AG527" s="959"/>
      <c r="AH527" s="959"/>
      <c r="AI527" s="959"/>
      <c r="AJ527" s="959"/>
      <c r="AK527" s="959"/>
      <c r="AL527" s="959"/>
      <c r="AM527" s="959"/>
      <c r="AN527" s="959"/>
      <c r="AO527" s="959"/>
      <c r="AP527" s="959"/>
      <c r="AQ527" s="959"/>
    </row>
    <row r="528" spans="2:43" s="18" customFormat="1">
      <c r="B528" s="16"/>
      <c r="C528" s="16"/>
      <c r="D528" s="17"/>
      <c r="E528" s="16"/>
      <c r="F528" s="16"/>
      <c r="G528" s="16"/>
      <c r="H528" s="16"/>
      <c r="I528" s="19"/>
      <c r="J528" s="20"/>
      <c r="K528" s="21"/>
      <c r="L528" s="22"/>
      <c r="M528" s="23"/>
      <c r="N528" s="24"/>
      <c r="O528" s="44"/>
      <c r="P528" s="16"/>
      <c r="S528" s="959"/>
      <c r="T528" s="959"/>
      <c r="U528" s="959"/>
      <c r="V528" s="959"/>
      <c r="W528" s="959"/>
      <c r="X528" s="959"/>
      <c r="Y528" s="959"/>
      <c r="Z528" s="959"/>
      <c r="AA528" s="959"/>
      <c r="AB528" s="959"/>
      <c r="AC528" s="959"/>
      <c r="AD528" s="959"/>
      <c r="AE528" s="959"/>
      <c r="AF528" s="959"/>
      <c r="AG528" s="959"/>
      <c r="AH528" s="959"/>
      <c r="AI528" s="959"/>
      <c r="AJ528" s="959"/>
      <c r="AK528" s="959"/>
      <c r="AL528" s="959"/>
      <c r="AM528" s="959"/>
      <c r="AN528" s="959"/>
      <c r="AO528" s="959"/>
      <c r="AP528" s="959"/>
      <c r="AQ528" s="959"/>
    </row>
    <row r="529" spans="2:43" s="18" customFormat="1">
      <c r="B529" s="16"/>
      <c r="C529" s="16"/>
      <c r="D529" s="17"/>
      <c r="E529" s="16"/>
      <c r="F529" s="16"/>
      <c r="G529" s="16"/>
      <c r="H529" s="16"/>
      <c r="I529" s="19"/>
      <c r="J529" s="20"/>
      <c r="K529" s="21"/>
      <c r="L529" s="22"/>
      <c r="M529" s="23"/>
      <c r="N529" s="24"/>
      <c r="O529" s="44"/>
      <c r="P529" s="16"/>
      <c r="S529" s="959"/>
      <c r="T529" s="959"/>
      <c r="U529" s="959"/>
      <c r="V529" s="959"/>
      <c r="W529" s="959"/>
      <c r="X529" s="959"/>
      <c r="Y529" s="959"/>
      <c r="Z529" s="959"/>
      <c r="AA529" s="959"/>
      <c r="AB529" s="959"/>
      <c r="AC529" s="959"/>
      <c r="AD529" s="959"/>
      <c r="AE529" s="959"/>
      <c r="AF529" s="959"/>
      <c r="AG529" s="959"/>
      <c r="AH529" s="959"/>
      <c r="AI529" s="959"/>
      <c r="AJ529" s="959"/>
      <c r="AK529" s="959"/>
      <c r="AL529" s="959"/>
      <c r="AM529" s="959"/>
      <c r="AN529" s="959"/>
      <c r="AO529" s="959"/>
      <c r="AP529" s="959"/>
      <c r="AQ529" s="959"/>
    </row>
    <row r="530" spans="2:43" s="18" customFormat="1">
      <c r="B530" s="16"/>
      <c r="C530" s="16"/>
      <c r="D530" s="17"/>
      <c r="E530" s="16"/>
      <c r="F530" s="16"/>
      <c r="G530" s="16"/>
      <c r="H530" s="16"/>
      <c r="I530" s="19"/>
      <c r="J530" s="20"/>
      <c r="K530" s="21"/>
      <c r="L530" s="22"/>
      <c r="M530" s="23"/>
      <c r="N530" s="24"/>
      <c r="O530" s="44"/>
      <c r="P530" s="16"/>
      <c r="S530" s="959"/>
      <c r="T530" s="959"/>
      <c r="U530" s="959"/>
      <c r="V530" s="959"/>
      <c r="W530" s="959"/>
      <c r="X530" s="959"/>
      <c r="Y530" s="959"/>
      <c r="Z530" s="959"/>
      <c r="AA530" s="959"/>
      <c r="AB530" s="959"/>
      <c r="AC530" s="959"/>
      <c r="AD530" s="959"/>
      <c r="AE530" s="959"/>
      <c r="AF530" s="959"/>
      <c r="AG530" s="959"/>
      <c r="AH530" s="959"/>
      <c r="AI530" s="959"/>
      <c r="AJ530" s="959"/>
      <c r="AK530" s="959"/>
      <c r="AL530" s="959"/>
      <c r="AM530" s="959"/>
      <c r="AN530" s="959"/>
      <c r="AO530" s="959"/>
      <c r="AP530" s="959"/>
      <c r="AQ530" s="959"/>
    </row>
    <row r="531" spans="2:43" s="18" customFormat="1">
      <c r="B531" s="16"/>
      <c r="C531" s="16"/>
      <c r="D531" s="17"/>
      <c r="E531" s="16"/>
      <c r="F531" s="16"/>
      <c r="G531" s="16"/>
      <c r="H531" s="16"/>
      <c r="I531" s="19"/>
      <c r="J531" s="20"/>
      <c r="K531" s="21"/>
      <c r="L531" s="22"/>
      <c r="M531" s="23"/>
      <c r="N531" s="24"/>
      <c r="O531" s="44"/>
      <c r="P531" s="16"/>
      <c r="S531" s="959"/>
      <c r="T531" s="959"/>
      <c r="U531" s="959"/>
      <c r="V531" s="959"/>
      <c r="W531" s="959"/>
      <c r="X531" s="959"/>
      <c r="Y531" s="959"/>
      <c r="Z531" s="959"/>
      <c r="AA531" s="959"/>
      <c r="AB531" s="959"/>
      <c r="AC531" s="959"/>
      <c r="AD531" s="959"/>
      <c r="AE531" s="959"/>
      <c r="AF531" s="959"/>
      <c r="AG531" s="959"/>
      <c r="AH531" s="959"/>
      <c r="AI531" s="959"/>
      <c r="AJ531" s="959"/>
      <c r="AK531" s="959"/>
      <c r="AL531" s="959"/>
      <c r="AM531" s="959"/>
      <c r="AN531" s="959"/>
      <c r="AO531" s="959"/>
      <c r="AP531" s="959"/>
      <c r="AQ531" s="959"/>
    </row>
    <row r="532" spans="2:43" s="18" customFormat="1">
      <c r="B532" s="16"/>
      <c r="C532" s="16"/>
      <c r="D532" s="17"/>
      <c r="E532" s="16"/>
      <c r="F532" s="16"/>
      <c r="G532" s="16"/>
      <c r="H532" s="16"/>
      <c r="I532" s="19"/>
      <c r="J532" s="20"/>
      <c r="K532" s="21"/>
      <c r="L532" s="22"/>
      <c r="M532" s="23"/>
      <c r="N532" s="24"/>
      <c r="O532" s="44"/>
      <c r="P532" s="16"/>
      <c r="S532" s="959"/>
      <c r="T532" s="959"/>
      <c r="U532" s="959"/>
      <c r="V532" s="959"/>
      <c r="W532" s="959"/>
      <c r="X532" s="959"/>
      <c r="Y532" s="959"/>
      <c r="Z532" s="959"/>
      <c r="AA532" s="959"/>
      <c r="AB532" s="959"/>
      <c r="AC532" s="959"/>
      <c r="AD532" s="959"/>
      <c r="AE532" s="959"/>
      <c r="AF532" s="959"/>
      <c r="AG532" s="959"/>
      <c r="AH532" s="959"/>
      <c r="AI532" s="959"/>
      <c r="AJ532" s="959"/>
      <c r="AK532" s="959"/>
      <c r="AL532" s="959"/>
      <c r="AM532" s="959"/>
      <c r="AN532" s="959"/>
      <c r="AO532" s="959"/>
      <c r="AP532" s="959"/>
      <c r="AQ532" s="959"/>
    </row>
    <row r="533" spans="2:43" s="18" customFormat="1">
      <c r="B533" s="16"/>
      <c r="C533" s="16"/>
      <c r="D533" s="17"/>
      <c r="E533" s="16"/>
      <c r="F533" s="16"/>
      <c r="G533" s="16"/>
      <c r="H533" s="16"/>
      <c r="I533" s="19"/>
      <c r="J533" s="20"/>
      <c r="K533" s="21"/>
      <c r="L533" s="22"/>
      <c r="M533" s="23"/>
      <c r="N533" s="24"/>
      <c r="O533" s="44"/>
      <c r="P533" s="16"/>
      <c r="S533" s="959"/>
      <c r="T533" s="959"/>
      <c r="U533" s="959"/>
      <c r="V533" s="959"/>
      <c r="W533" s="959"/>
      <c r="X533" s="959"/>
      <c r="Y533" s="959"/>
      <c r="Z533" s="959"/>
      <c r="AA533" s="959"/>
      <c r="AB533" s="959"/>
      <c r="AC533" s="959"/>
      <c r="AD533" s="959"/>
      <c r="AE533" s="959"/>
      <c r="AF533" s="959"/>
      <c r="AG533" s="959"/>
      <c r="AH533" s="959"/>
      <c r="AI533" s="959"/>
      <c r="AJ533" s="959"/>
      <c r="AK533" s="959"/>
      <c r="AL533" s="959"/>
      <c r="AM533" s="959"/>
      <c r="AN533" s="959"/>
      <c r="AO533" s="959"/>
      <c r="AP533" s="959"/>
      <c r="AQ533" s="959"/>
    </row>
    <row r="534" spans="2:43" s="18" customFormat="1">
      <c r="B534" s="16"/>
      <c r="C534" s="16"/>
      <c r="D534" s="17"/>
      <c r="E534" s="16"/>
      <c r="F534" s="16"/>
      <c r="G534" s="16"/>
      <c r="H534" s="16"/>
      <c r="I534" s="19"/>
      <c r="J534" s="20"/>
      <c r="K534" s="21"/>
      <c r="L534" s="22"/>
      <c r="M534" s="23"/>
      <c r="N534" s="24"/>
      <c r="O534" s="44"/>
      <c r="P534" s="16"/>
      <c r="S534" s="959"/>
      <c r="T534" s="959"/>
      <c r="U534" s="959"/>
      <c r="V534" s="959"/>
      <c r="W534" s="959"/>
      <c r="X534" s="959"/>
      <c r="Y534" s="959"/>
      <c r="Z534" s="959"/>
      <c r="AA534" s="959"/>
      <c r="AB534" s="959"/>
      <c r="AC534" s="959"/>
      <c r="AD534" s="959"/>
      <c r="AE534" s="959"/>
      <c r="AF534" s="959"/>
      <c r="AG534" s="959"/>
      <c r="AH534" s="959"/>
      <c r="AI534" s="959"/>
      <c r="AJ534" s="959"/>
      <c r="AK534" s="959"/>
      <c r="AL534" s="959"/>
      <c r="AM534" s="959"/>
      <c r="AN534" s="959"/>
      <c r="AO534" s="959"/>
      <c r="AP534" s="959"/>
      <c r="AQ534" s="959"/>
    </row>
    <row r="535" spans="2:43" s="18" customFormat="1">
      <c r="B535" s="16"/>
      <c r="C535" s="16"/>
      <c r="D535" s="17"/>
      <c r="E535" s="16"/>
      <c r="F535" s="16"/>
      <c r="G535" s="16"/>
      <c r="H535" s="16"/>
      <c r="I535" s="19"/>
      <c r="J535" s="20"/>
      <c r="K535" s="21"/>
      <c r="L535" s="22"/>
      <c r="M535" s="23"/>
      <c r="N535" s="24"/>
      <c r="O535" s="44"/>
      <c r="P535" s="16"/>
      <c r="S535" s="959"/>
      <c r="T535" s="959"/>
      <c r="U535" s="959"/>
      <c r="V535" s="959"/>
      <c r="W535" s="959"/>
      <c r="X535" s="959"/>
      <c r="Y535" s="959"/>
      <c r="Z535" s="959"/>
      <c r="AA535" s="959"/>
      <c r="AB535" s="959"/>
      <c r="AC535" s="959"/>
      <c r="AD535" s="959"/>
      <c r="AE535" s="959"/>
      <c r="AF535" s="959"/>
      <c r="AG535" s="959"/>
      <c r="AH535" s="959"/>
      <c r="AI535" s="959"/>
      <c r="AJ535" s="959"/>
      <c r="AK535" s="959"/>
      <c r="AL535" s="959"/>
      <c r="AM535" s="959"/>
      <c r="AN535" s="959"/>
      <c r="AO535" s="959"/>
      <c r="AP535" s="959"/>
      <c r="AQ535" s="959"/>
    </row>
    <row r="536" spans="2:43" s="18" customFormat="1">
      <c r="B536" s="16"/>
      <c r="C536" s="16"/>
      <c r="D536" s="17"/>
      <c r="E536" s="16"/>
      <c r="F536" s="16"/>
      <c r="G536" s="16"/>
      <c r="H536" s="16"/>
      <c r="I536" s="19"/>
      <c r="J536" s="20"/>
      <c r="K536" s="21"/>
      <c r="L536" s="22"/>
      <c r="M536" s="23"/>
      <c r="N536" s="24"/>
      <c r="O536" s="44"/>
      <c r="P536" s="16"/>
      <c r="S536" s="959"/>
      <c r="T536" s="959"/>
      <c r="U536" s="959"/>
      <c r="V536" s="959"/>
      <c r="W536" s="959"/>
      <c r="X536" s="959"/>
      <c r="Y536" s="959"/>
      <c r="Z536" s="959"/>
      <c r="AA536" s="959"/>
      <c r="AB536" s="959"/>
      <c r="AC536" s="959"/>
      <c r="AD536" s="959"/>
      <c r="AE536" s="959"/>
      <c r="AF536" s="959"/>
      <c r="AG536" s="959"/>
      <c r="AH536" s="959"/>
      <c r="AI536" s="959"/>
      <c r="AJ536" s="959"/>
      <c r="AK536" s="959"/>
      <c r="AL536" s="959"/>
      <c r="AM536" s="959"/>
      <c r="AN536" s="959"/>
      <c r="AO536" s="959"/>
      <c r="AP536" s="959"/>
      <c r="AQ536" s="959"/>
    </row>
    <row r="537" spans="2:43" s="18" customFormat="1">
      <c r="B537" s="16"/>
      <c r="C537" s="16"/>
      <c r="D537" s="17"/>
      <c r="E537" s="16"/>
      <c r="F537" s="16"/>
      <c r="G537" s="16"/>
      <c r="H537" s="16"/>
      <c r="I537" s="19"/>
      <c r="J537" s="20"/>
      <c r="K537" s="21"/>
      <c r="L537" s="22"/>
      <c r="M537" s="23"/>
      <c r="N537" s="24"/>
      <c r="O537" s="44"/>
      <c r="P537" s="16"/>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959"/>
      <c r="AN537" s="959"/>
      <c r="AO537" s="959"/>
      <c r="AP537" s="959"/>
      <c r="AQ537" s="959"/>
    </row>
    <row r="538" spans="2:43" s="18" customFormat="1">
      <c r="B538" s="16"/>
      <c r="C538" s="16"/>
      <c r="D538" s="17"/>
      <c r="E538" s="16"/>
      <c r="F538" s="16"/>
      <c r="G538" s="16"/>
      <c r="H538" s="16"/>
      <c r="I538" s="19"/>
      <c r="J538" s="20"/>
      <c r="K538" s="21"/>
      <c r="L538" s="22"/>
      <c r="M538" s="23"/>
      <c r="N538" s="24"/>
      <c r="O538" s="44"/>
      <c r="P538" s="16"/>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959"/>
      <c r="AN538" s="959"/>
      <c r="AO538" s="959"/>
      <c r="AP538" s="959"/>
      <c r="AQ538" s="959"/>
    </row>
    <row r="539" spans="2:43" s="18" customFormat="1">
      <c r="B539" s="16"/>
      <c r="C539" s="16"/>
      <c r="D539" s="17"/>
      <c r="E539" s="16"/>
      <c r="F539" s="16"/>
      <c r="G539" s="16"/>
      <c r="H539" s="16"/>
      <c r="I539" s="19"/>
      <c r="J539" s="20"/>
      <c r="K539" s="21"/>
      <c r="L539" s="22"/>
      <c r="M539" s="23"/>
      <c r="N539" s="24"/>
      <c r="O539" s="44"/>
      <c r="P539" s="16"/>
      <c r="S539" s="959"/>
      <c r="T539" s="959"/>
      <c r="U539" s="959"/>
      <c r="V539" s="959"/>
      <c r="W539" s="959"/>
      <c r="X539" s="959"/>
      <c r="Y539" s="959"/>
      <c r="Z539" s="959"/>
      <c r="AA539" s="959"/>
      <c r="AB539" s="959"/>
      <c r="AC539" s="959"/>
      <c r="AD539" s="959"/>
      <c r="AE539" s="959"/>
      <c r="AF539" s="959"/>
      <c r="AG539" s="959"/>
      <c r="AH539" s="959"/>
      <c r="AI539" s="959"/>
      <c r="AJ539" s="959"/>
      <c r="AK539" s="959"/>
      <c r="AL539" s="959"/>
      <c r="AM539" s="959"/>
      <c r="AN539" s="959"/>
      <c r="AO539" s="959"/>
      <c r="AP539" s="959"/>
      <c r="AQ539" s="959"/>
    </row>
    <row r="540" spans="2:43" s="18" customFormat="1">
      <c r="B540" s="16"/>
      <c r="C540" s="16"/>
      <c r="D540" s="17"/>
      <c r="E540" s="16"/>
      <c r="F540" s="16"/>
      <c r="G540" s="16"/>
      <c r="H540" s="16"/>
      <c r="I540" s="19"/>
      <c r="J540" s="20"/>
      <c r="K540" s="21"/>
      <c r="L540" s="22"/>
      <c r="M540" s="23"/>
      <c r="N540" s="24"/>
      <c r="O540" s="44"/>
      <c r="P540" s="16"/>
      <c r="S540" s="959"/>
      <c r="T540" s="959"/>
      <c r="U540" s="959"/>
      <c r="V540" s="959"/>
      <c r="W540" s="959"/>
      <c r="X540" s="959"/>
      <c r="Y540" s="959"/>
      <c r="Z540" s="959"/>
      <c r="AA540" s="959"/>
      <c r="AB540" s="959"/>
      <c r="AC540" s="959"/>
      <c r="AD540" s="959"/>
      <c r="AE540" s="959"/>
      <c r="AF540" s="959"/>
      <c r="AG540" s="959"/>
      <c r="AH540" s="959"/>
      <c r="AI540" s="959"/>
      <c r="AJ540" s="959"/>
      <c r="AK540" s="959"/>
      <c r="AL540" s="959"/>
      <c r="AM540" s="959"/>
      <c r="AN540" s="959"/>
      <c r="AO540" s="959"/>
      <c r="AP540" s="959"/>
      <c r="AQ540" s="959"/>
    </row>
    <row r="541" spans="2:43" s="18" customFormat="1">
      <c r="B541" s="16"/>
      <c r="C541" s="16"/>
      <c r="D541" s="17"/>
      <c r="E541" s="16"/>
      <c r="F541" s="16"/>
      <c r="G541" s="16"/>
      <c r="H541" s="16"/>
      <c r="I541" s="19"/>
      <c r="J541" s="20"/>
      <c r="K541" s="21"/>
      <c r="L541" s="22"/>
      <c r="M541" s="23"/>
      <c r="N541" s="24"/>
      <c r="O541" s="44"/>
      <c r="P541" s="16"/>
      <c r="S541" s="959"/>
      <c r="T541" s="959"/>
      <c r="U541" s="959"/>
      <c r="V541" s="959"/>
      <c r="W541" s="959"/>
      <c r="X541" s="959"/>
      <c r="Y541" s="959"/>
      <c r="Z541" s="959"/>
      <c r="AA541" s="959"/>
      <c r="AB541" s="959"/>
      <c r="AC541" s="959"/>
      <c r="AD541" s="959"/>
      <c r="AE541" s="959"/>
      <c r="AF541" s="959"/>
      <c r="AG541" s="959"/>
      <c r="AH541" s="959"/>
      <c r="AI541" s="959"/>
      <c r="AJ541" s="959"/>
      <c r="AK541" s="959"/>
      <c r="AL541" s="959"/>
      <c r="AM541" s="959"/>
      <c r="AN541" s="959"/>
      <c r="AO541" s="959"/>
      <c r="AP541" s="959"/>
      <c r="AQ541" s="959"/>
    </row>
    <row r="542" spans="2:43" s="18" customFormat="1">
      <c r="B542" s="16"/>
      <c r="C542" s="16"/>
      <c r="D542" s="17"/>
      <c r="E542" s="16"/>
      <c r="F542" s="16"/>
      <c r="G542" s="16"/>
      <c r="H542" s="16"/>
      <c r="I542" s="19"/>
      <c r="J542" s="20"/>
      <c r="K542" s="21"/>
      <c r="L542" s="22"/>
      <c r="M542" s="23"/>
      <c r="N542" s="24"/>
      <c r="O542" s="44"/>
      <c r="P542" s="16"/>
      <c r="S542" s="959"/>
      <c r="T542" s="959"/>
      <c r="U542" s="959"/>
      <c r="V542" s="959"/>
      <c r="W542" s="959"/>
      <c r="X542" s="959"/>
      <c r="Y542" s="959"/>
      <c r="Z542" s="959"/>
      <c r="AA542" s="959"/>
      <c r="AB542" s="959"/>
      <c r="AC542" s="959"/>
      <c r="AD542" s="959"/>
      <c r="AE542" s="959"/>
      <c r="AF542" s="959"/>
      <c r="AG542" s="959"/>
      <c r="AH542" s="959"/>
      <c r="AI542" s="959"/>
      <c r="AJ542" s="959"/>
      <c r="AK542" s="959"/>
      <c r="AL542" s="959"/>
      <c r="AM542" s="959"/>
      <c r="AN542" s="959"/>
      <c r="AO542" s="959"/>
      <c r="AP542" s="959"/>
      <c r="AQ542" s="959"/>
    </row>
    <row r="543" spans="2:43" s="18" customFormat="1">
      <c r="B543" s="16"/>
      <c r="C543" s="16"/>
      <c r="D543" s="17"/>
      <c r="E543" s="16"/>
      <c r="F543" s="16"/>
      <c r="G543" s="16"/>
      <c r="H543" s="16"/>
      <c r="I543" s="19"/>
      <c r="J543" s="20"/>
      <c r="K543" s="21"/>
      <c r="L543" s="22"/>
      <c r="M543" s="23"/>
      <c r="N543" s="24"/>
      <c r="O543" s="44"/>
      <c r="P543" s="16"/>
      <c r="S543" s="959"/>
      <c r="T543" s="959"/>
      <c r="U543" s="959"/>
      <c r="V543" s="959"/>
      <c r="W543" s="959"/>
      <c r="X543" s="959"/>
      <c r="Y543" s="959"/>
      <c r="Z543" s="959"/>
      <c r="AA543" s="959"/>
      <c r="AB543" s="959"/>
      <c r="AC543" s="959"/>
      <c r="AD543" s="959"/>
      <c r="AE543" s="959"/>
      <c r="AF543" s="959"/>
      <c r="AG543" s="959"/>
      <c r="AH543" s="959"/>
      <c r="AI543" s="959"/>
      <c r="AJ543" s="959"/>
      <c r="AK543" s="959"/>
      <c r="AL543" s="959"/>
      <c r="AM543" s="959"/>
      <c r="AN543" s="959"/>
      <c r="AO543" s="959"/>
      <c r="AP543" s="959"/>
      <c r="AQ543" s="959"/>
    </row>
    <row r="544" spans="2:43" s="18" customFormat="1">
      <c r="B544" s="16"/>
      <c r="C544" s="16"/>
      <c r="D544" s="17"/>
      <c r="E544" s="16"/>
      <c r="F544" s="16"/>
      <c r="G544" s="16"/>
      <c r="H544" s="16"/>
      <c r="I544" s="19"/>
      <c r="J544" s="20"/>
      <c r="K544" s="21"/>
      <c r="L544" s="22"/>
      <c r="M544" s="23"/>
      <c r="N544" s="24"/>
      <c r="O544" s="44"/>
      <c r="P544" s="16"/>
      <c r="S544" s="959"/>
      <c r="T544" s="959"/>
      <c r="U544" s="959"/>
      <c r="V544" s="959"/>
      <c r="W544" s="959"/>
      <c r="X544" s="959"/>
      <c r="Y544" s="959"/>
      <c r="Z544" s="959"/>
      <c r="AA544" s="959"/>
      <c r="AB544" s="959"/>
      <c r="AC544" s="959"/>
      <c r="AD544" s="959"/>
      <c r="AE544" s="959"/>
      <c r="AF544" s="959"/>
      <c r="AG544" s="959"/>
      <c r="AH544" s="959"/>
      <c r="AI544" s="959"/>
      <c r="AJ544" s="959"/>
      <c r="AK544" s="959"/>
      <c r="AL544" s="959"/>
      <c r="AM544" s="959"/>
      <c r="AN544" s="959"/>
      <c r="AO544" s="959"/>
      <c r="AP544" s="959"/>
      <c r="AQ544" s="959"/>
    </row>
    <row r="545" spans="2:43" s="18" customFormat="1">
      <c r="B545" s="16"/>
      <c r="C545" s="16"/>
      <c r="D545" s="17"/>
      <c r="E545" s="16"/>
      <c r="F545" s="16"/>
      <c r="G545" s="16"/>
      <c r="H545" s="16"/>
      <c r="I545" s="19"/>
      <c r="J545" s="20"/>
      <c r="K545" s="21"/>
      <c r="L545" s="22"/>
      <c r="M545" s="23"/>
      <c r="N545" s="24"/>
      <c r="O545" s="44"/>
      <c r="P545" s="16"/>
      <c r="S545" s="959"/>
      <c r="T545" s="959"/>
      <c r="U545" s="959"/>
      <c r="V545" s="959"/>
      <c r="W545" s="959"/>
      <c r="X545" s="959"/>
      <c r="Y545" s="959"/>
      <c r="Z545" s="959"/>
      <c r="AA545" s="959"/>
      <c r="AB545" s="959"/>
      <c r="AC545" s="959"/>
      <c r="AD545" s="959"/>
      <c r="AE545" s="959"/>
      <c r="AF545" s="959"/>
      <c r="AG545" s="959"/>
      <c r="AH545" s="959"/>
      <c r="AI545" s="959"/>
      <c r="AJ545" s="959"/>
      <c r="AK545" s="959"/>
      <c r="AL545" s="959"/>
      <c r="AM545" s="959"/>
      <c r="AN545" s="959"/>
      <c r="AO545" s="959"/>
      <c r="AP545" s="959"/>
      <c r="AQ545" s="959"/>
    </row>
    <row r="546" spans="2:43" s="18" customFormat="1">
      <c r="B546" s="16"/>
      <c r="C546" s="16"/>
      <c r="D546" s="17"/>
      <c r="E546" s="16"/>
      <c r="F546" s="16"/>
      <c r="G546" s="16"/>
      <c r="H546" s="16"/>
      <c r="I546" s="19"/>
      <c r="J546" s="20"/>
      <c r="K546" s="21"/>
      <c r="L546" s="22"/>
      <c r="M546" s="23"/>
      <c r="N546" s="24"/>
      <c r="O546" s="44"/>
      <c r="P546" s="16"/>
      <c r="S546" s="959"/>
      <c r="T546" s="959"/>
      <c r="U546" s="959"/>
      <c r="V546" s="959"/>
      <c r="W546" s="959"/>
      <c r="X546" s="959"/>
      <c r="Y546" s="959"/>
      <c r="Z546" s="959"/>
      <c r="AA546" s="959"/>
      <c r="AB546" s="959"/>
      <c r="AC546" s="959"/>
      <c r="AD546" s="959"/>
      <c r="AE546" s="959"/>
      <c r="AF546" s="959"/>
      <c r="AG546" s="959"/>
      <c r="AH546" s="959"/>
      <c r="AI546" s="959"/>
      <c r="AJ546" s="959"/>
      <c r="AK546" s="959"/>
      <c r="AL546" s="959"/>
      <c r="AM546" s="959"/>
      <c r="AN546" s="959"/>
      <c r="AO546" s="959"/>
      <c r="AP546" s="959"/>
      <c r="AQ546" s="959"/>
    </row>
    <row r="547" spans="2:43" s="18" customFormat="1">
      <c r="B547" s="16"/>
      <c r="C547" s="16"/>
      <c r="D547" s="17"/>
      <c r="E547" s="16"/>
      <c r="F547" s="16"/>
      <c r="G547" s="16"/>
      <c r="H547" s="16"/>
      <c r="I547" s="19"/>
      <c r="J547" s="20"/>
      <c r="K547" s="21"/>
      <c r="L547" s="22"/>
      <c r="M547" s="23"/>
      <c r="N547" s="24"/>
      <c r="O547" s="44"/>
      <c r="P547" s="16"/>
      <c r="S547" s="959"/>
      <c r="T547" s="959"/>
      <c r="U547" s="959"/>
      <c r="V547" s="959"/>
      <c r="W547" s="959"/>
      <c r="X547" s="959"/>
      <c r="Y547" s="959"/>
      <c r="Z547" s="959"/>
      <c r="AA547" s="959"/>
      <c r="AB547" s="959"/>
      <c r="AC547" s="959"/>
      <c r="AD547" s="959"/>
      <c r="AE547" s="959"/>
      <c r="AF547" s="959"/>
      <c r="AG547" s="959"/>
      <c r="AH547" s="959"/>
      <c r="AI547" s="959"/>
      <c r="AJ547" s="959"/>
      <c r="AK547" s="959"/>
      <c r="AL547" s="959"/>
      <c r="AM547" s="959"/>
      <c r="AN547" s="959"/>
      <c r="AO547" s="959"/>
      <c r="AP547" s="959"/>
      <c r="AQ547" s="959"/>
    </row>
    <row r="548" spans="2:43" s="18" customFormat="1">
      <c r="B548" s="16"/>
      <c r="C548" s="16"/>
      <c r="D548" s="17"/>
      <c r="E548" s="16"/>
      <c r="F548" s="16"/>
      <c r="G548" s="16"/>
      <c r="H548" s="16"/>
      <c r="I548" s="19"/>
      <c r="J548" s="20"/>
      <c r="K548" s="21"/>
      <c r="L548" s="22"/>
      <c r="M548" s="23"/>
      <c r="N548" s="24"/>
      <c r="O548" s="44"/>
      <c r="P548" s="16"/>
      <c r="S548" s="959"/>
      <c r="T548" s="959"/>
      <c r="U548" s="959"/>
      <c r="V548" s="959"/>
      <c r="W548" s="959"/>
      <c r="X548" s="959"/>
      <c r="Y548" s="959"/>
      <c r="Z548" s="959"/>
      <c r="AA548" s="959"/>
      <c r="AB548" s="959"/>
      <c r="AC548" s="959"/>
      <c r="AD548" s="959"/>
      <c r="AE548" s="959"/>
      <c r="AF548" s="959"/>
      <c r="AG548" s="959"/>
      <c r="AH548" s="959"/>
      <c r="AI548" s="959"/>
      <c r="AJ548" s="959"/>
      <c r="AK548" s="959"/>
      <c r="AL548" s="959"/>
      <c r="AM548" s="959"/>
      <c r="AN548" s="959"/>
      <c r="AO548" s="959"/>
      <c r="AP548" s="959"/>
      <c r="AQ548" s="959"/>
    </row>
    <row r="549" spans="2:43" s="18" customFormat="1">
      <c r="B549" s="16"/>
      <c r="C549" s="16"/>
      <c r="D549" s="17"/>
      <c r="E549" s="16"/>
      <c r="F549" s="16"/>
      <c r="G549" s="16"/>
      <c r="H549" s="16"/>
      <c r="I549" s="19"/>
      <c r="J549" s="20"/>
      <c r="K549" s="21"/>
      <c r="L549" s="22"/>
      <c r="M549" s="23"/>
      <c r="N549" s="24"/>
      <c r="O549" s="44"/>
      <c r="P549" s="16"/>
      <c r="S549" s="959"/>
      <c r="T549" s="959"/>
      <c r="U549" s="959"/>
      <c r="V549" s="959"/>
      <c r="W549" s="959"/>
      <c r="X549" s="959"/>
      <c r="Y549" s="959"/>
      <c r="Z549" s="959"/>
      <c r="AA549" s="959"/>
      <c r="AB549" s="959"/>
      <c r="AC549" s="959"/>
      <c r="AD549" s="959"/>
      <c r="AE549" s="959"/>
      <c r="AF549" s="959"/>
      <c r="AG549" s="959"/>
      <c r="AH549" s="959"/>
      <c r="AI549" s="959"/>
      <c r="AJ549" s="959"/>
      <c r="AK549" s="959"/>
      <c r="AL549" s="959"/>
      <c r="AM549" s="959"/>
      <c r="AN549" s="959"/>
      <c r="AO549" s="959"/>
      <c r="AP549" s="959"/>
      <c r="AQ549" s="959"/>
    </row>
    <row r="550" spans="2:43" s="18" customFormat="1">
      <c r="B550" s="16"/>
      <c r="C550" s="16"/>
      <c r="D550" s="17"/>
      <c r="E550" s="16"/>
      <c r="F550" s="16"/>
      <c r="G550" s="16"/>
      <c r="H550" s="16"/>
      <c r="I550" s="19"/>
      <c r="J550" s="20"/>
      <c r="K550" s="21"/>
      <c r="L550" s="22"/>
      <c r="M550" s="23"/>
      <c r="N550" s="24"/>
      <c r="O550" s="44"/>
      <c r="P550" s="16"/>
      <c r="S550" s="959"/>
      <c r="T550" s="959"/>
      <c r="U550" s="959"/>
      <c r="V550" s="959"/>
      <c r="W550" s="959"/>
      <c r="X550" s="959"/>
      <c r="Y550" s="959"/>
      <c r="Z550" s="959"/>
      <c r="AA550" s="959"/>
      <c r="AB550" s="959"/>
      <c r="AC550" s="959"/>
      <c r="AD550" s="959"/>
      <c r="AE550" s="959"/>
      <c r="AF550" s="959"/>
      <c r="AG550" s="959"/>
      <c r="AH550" s="959"/>
      <c r="AI550" s="959"/>
      <c r="AJ550" s="959"/>
      <c r="AK550" s="959"/>
      <c r="AL550" s="959"/>
      <c r="AM550" s="959"/>
      <c r="AN550" s="959"/>
      <c r="AO550" s="959"/>
      <c r="AP550" s="959"/>
      <c r="AQ550" s="959"/>
    </row>
    <row r="551" spans="2:43" s="18" customFormat="1">
      <c r="B551" s="16"/>
      <c r="C551" s="16"/>
      <c r="D551" s="17"/>
      <c r="E551" s="16"/>
      <c r="F551" s="16"/>
      <c r="G551" s="16"/>
      <c r="H551" s="16"/>
      <c r="I551" s="19"/>
      <c r="J551" s="20"/>
      <c r="K551" s="21"/>
      <c r="L551" s="22"/>
      <c r="M551" s="23"/>
      <c r="N551" s="24"/>
      <c r="O551" s="44"/>
      <c r="P551" s="16"/>
      <c r="S551" s="959"/>
      <c r="T551" s="959"/>
      <c r="U551" s="959"/>
      <c r="V551" s="959"/>
      <c r="W551" s="959"/>
      <c r="X551" s="959"/>
      <c r="Y551" s="959"/>
      <c r="Z551" s="959"/>
      <c r="AA551" s="959"/>
      <c r="AB551" s="959"/>
      <c r="AC551" s="959"/>
      <c r="AD551" s="959"/>
      <c r="AE551" s="959"/>
      <c r="AF551" s="959"/>
      <c r="AG551" s="959"/>
      <c r="AH551" s="959"/>
      <c r="AI551" s="959"/>
      <c r="AJ551" s="959"/>
      <c r="AK551" s="959"/>
      <c r="AL551" s="959"/>
      <c r="AM551" s="959"/>
      <c r="AN551" s="959"/>
      <c r="AO551" s="959"/>
      <c r="AP551" s="959"/>
      <c r="AQ551" s="959"/>
    </row>
    <row r="552" spans="2:43" s="18" customFormat="1">
      <c r="B552" s="16"/>
      <c r="C552" s="16"/>
      <c r="D552" s="17"/>
      <c r="E552" s="16"/>
      <c r="F552" s="16"/>
      <c r="G552" s="16"/>
      <c r="H552" s="16"/>
      <c r="I552" s="19"/>
      <c r="J552" s="20"/>
      <c r="K552" s="21"/>
      <c r="L552" s="22"/>
      <c r="M552" s="23"/>
      <c r="N552" s="24"/>
      <c r="O552" s="44"/>
      <c r="P552" s="16"/>
      <c r="S552" s="959"/>
      <c r="T552" s="959"/>
      <c r="U552" s="959"/>
      <c r="V552" s="959"/>
      <c r="W552" s="959"/>
      <c r="X552" s="959"/>
      <c r="Y552" s="959"/>
      <c r="Z552" s="959"/>
      <c r="AA552" s="959"/>
      <c r="AB552" s="959"/>
      <c r="AC552" s="959"/>
      <c r="AD552" s="959"/>
      <c r="AE552" s="959"/>
      <c r="AF552" s="959"/>
      <c r="AG552" s="959"/>
      <c r="AH552" s="959"/>
      <c r="AI552" s="959"/>
      <c r="AJ552" s="959"/>
      <c r="AK552" s="959"/>
      <c r="AL552" s="959"/>
      <c r="AM552" s="959"/>
      <c r="AN552" s="959"/>
      <c r="AO552" s="959"/>
      <c r="AP552" s="959"/>
      <c r="AQ552" s="959"/>
    </row>
    <row r="553" spans="2:43" s="18" customFormat="1">
      <c r="B553" s="16"/>
      <c r="C553" s="16"/>
      <c r="D553" s="17"/>
      <c r="E553" s="16"/>
      <c r="F553" s="16"/>
      <c r="G553" s="16"/>
      <c r="H553" s="16"/>
      <c r="I553" s="19"/>
      <c r="J553" s="20"/>
      <c r="K553" s="21"/>
      <c r="L553" s="22"/>
      <c r="M553" s="23"/>
      <c r="N553" s="24"/>
      <c r="O553" s="44"/>
      <c r="P553" s="16"/>
      <c r="S553" s="959"/>
      <c r="T553" s="959"/>
      <c r="U553" s="959"/>
      <c r="V553" s="959"/>
      <c r="W553" s="959"/>
      <c r="X553" s="959"/>
      <c r="Y553" s="959"/>
      <c r="Z553" s="959"/>
      <c r="AA553" s="959"/>
      <c r="AB553" s="959"/>
      <c r="AC553" s="959"/>
      <c r="AD553" s="959"/>
      <c r="AE553" s="959"/>
      <c r="AF553" s="959"/>
      <c r="AG553" s="959"/>
      <c r="AH553" s="959"/>
      <c r="AI553" s="959"/>
      <c r="AJ553" s="959"/>
      <c r="AK553" s="959"/>
      <c r="AL553" s="959"/>
      <c r="AM553" s="959"/>
      <c r="AN553" s="959"/>
      <c r="AO553" s="959"/>
      <c r="AP553" s="959"/>
      <c r="AQ553" s="959"/>
    </row>
    <row r="554" spans="2:43" s="18" customFormat="1">
      <c r="B554" s="16"/>
      <c r="C554" s="16"/>
      <c r="D554" s="17"/>
      <c r="E554" s="16"/>
      <c r="F554" s="16"/>
      <c r="G554" s="16"/>
      <c r="H554" s="16"/>
      <c r="I554" s="19"/>
      <c r="J554" s="20"/>
      <c r="K554" s="21"/>
      <c r="L554" s="22"/>
      <c r="M554" s="23"/>
      <c r="N554" s="24"/>
      <c r="O554" s="44"/>
      <c r="P554" s="16"/>
      <c r="S554" s="959"/>
      <c r="T554" s="959"/>
      <c r="U554" s="959"/>
      <c r="V554" s="959"/>
      <c r="W554" s="959"/>
      <c r="X554" s="959"/>
      <c r="Y554" s="959"/>
      <c r="Z554" s="959"/>
      <c r="AA554" s="959"/>
      <c r="AB554" s="959"/>
      <c r="AC554" s="959"/>
      <c r="AD554" s="959"/>
      <c r="AE554" s="959"/>
      <c r="AF554" s="959"/>
      <c r="AG554" s="959"/>
      <c r="AH554" s="959"/>
      <c r="AI554" s="959"/>
      <c r="AJ554" s="959"/>
      <c r="AK554" s="959"/>
      <c r="AL554" s="959"/>
      <c r="AM554" s="959"/>
      <c r="AN554" s="959"/>
      <c r="AO554" s="959"/>
      <c r="AP554" s="959"/>
      <c r="AQ554" s="959"/>
    </row>
    <row r="555" spans="2:43" s="18" customFormat="1">
      <c r="B555" s="16"/>
      <c r="C555" s="16"/>
      <c r="D555" s="17"/>
      <c r="E555" s="16"/>
      <c r="F555" s="16"/>
      <c r="G555" s="16"/>
      <c r="H555" s="16"/>
      <c r="I555" s="19"/>
      <c r="J555" s="20"/>
      <c r="K555" s="21"/>
      <c r="L555" s="22"/>
      <c r="M555" s="23"/>
      <c r="N555" s="24"/>
      <c r="O555" s="44"/>
      <c r="P555" s="16"/>
      <c r="S555" s="959"/>
      <c r="T555" s="959"/>
      <c r="U555" s="959"/>
      <c r="V555" s="959"/>
      <c r="W555" s="959"/>
      <c r="X555" s="959"/>
      <c r="Y555" s="959"/>
      <c r="Z555" s="959"/>
      <c r="AA555" s="959"/>
      <c r="AB555" s="959"/>
      <c r="AC555" s="959"/>
      <c r="AD555" s="959"/>
      <c r="AE555" s="959"/>
      <c r="AF555" s="959"/>
      <c r="AG555" s="959"/>
      <c r="AH555" s="959"/>
      <c r="AI555" s="959"/>
      <c r="AJ555" s="959"/>
      <c r="AK555" s="959"/>
      <c r="AL555" s="959"/>
      <c r="AM555" s="959"/>
      <c r="AN555" s="959"/>
      <c r="AO555" s="959"/>
      <c r="AP555" s="959"/>
      <c r="AQ555" s="959"/>
    </row>
    <row r="556" spans="2:43" s="18" customFormat="1">
      <c r="B556" s="16"/>
      <c r="C556" s="16"/>
      <c r="D556" s="17"/>
      <c r="E556" s="16"/>
      <c r="F556" s="16"/>
      <c r="G556" s="16"/>
      <c r="H556" s="16"/>
      <c r="I556" s="19"/>
      <c r="J556" s="20"/>
      <c r="K556" s="21"/>
      <c r="L556" s="22"/>
      <c r="M556" s="23"/>
      <c r="N556" s="24"/>
      <c r="O556" s="44"/>
      <c r="P556" s="16"/>
      <c r="S556" s="959"/>
      <c r="T556" s="959"/>
      <c r="U556" s="959"/>
      <c r="V556" s="959"/>
      <c r="W556" s="959"/>
      <c r="X556" s="959"/>
      <c r="Y556" s="959"/>
      <c r="Z556" s="959"/>
      <c r="AA556" s="959"/>
      <c r="AB556" s="959"/>
      <c r="AC556" s="959"/>
      <c r="AD556" s="959"/>
      <c r="AE556" s="959"/>
      <c r="AF556" s="959"/>
      <c r="AG556" s="959"/>
      <c r="AH556" s="959"/>
      <c r="AI556" s="959"/>
      <c r="AJ556" s="959"/>
      <c r="AK556" s="959"/>
      <c r="AL556" s="959"/>
      <c r="AM556" s="959"/>
      <c r="AN556" s="959"/>
      <c r="AO556" s="959"/>
      <c r="AP556" s="959"/>
      <c r="AQ556" s="959"/>
    </row>
    <row r="557" spans="2:43" s="18" customFormat="1">
      <c r="B557" s="16"/>
      <c r="C557" s="16"/>
      <c r="D557" s="17"/>
      <c r="E557" s="16"/>
      <c r="F557" s="16"/>
      <c r="G557" s="16"/>
      <c r="H557" s="16"/>
      <c r="I557" s="19"/>
      <c r="J557" s="20"/>
      <c r="K557" s="21"/>
      <c r="L557" s="22"/>
      <c r="M557" s="23"/>
      <c r="N557" s="24"/>
      <c r="O557" s="44"/>
      <c r="P557" s="16"/>
      <c r="S557" s="959"/>
      <c r="T557" s="959"/>
      <c r="U557" s="959"/>
      <c r="V557" s="959"/>
      <c r="W557" s="959"/>
      <c r="X557" s="959"/>
      <c r="Y557" s="959"/>
      <c r="Z557" s="959"/>
      <c r="AA557" s="959"/>
      <c r="AB557" s="959"/>
      <c r="AC557" s="959"/>
      <c r="AD557" s="959"/>
      <c r="AE557" s="959"/>
      <c r="AF557" s="959"/>
      <c r="AG557" s="959"/>
      <c r="AH557" s="959"/>
      <c r="AI557" s="959"/>
      <c r="AJ557" s="959"/>
      <c r="AK557" s="959"/>
      <c r="AL557" s="959"/>
      <c r="AM557" s="959"/>
      <c r="AN557" s="959"/>
      <c r="AO557" s="959"/>
      <c r="AP557" s="959"/>
      <c r="AQ557" s="959"/>
    </row>
    <row r="558" spans="2:43" s="18" customFormat="1">
      <c r="B558" s="16"/>
      <c r="C558" s="16"/>
      <c r="D558" s="17"/>
      <c r="E558" s="16"/>
      <c r="F558" s="16"/>
      <c r="G558" s="16"/>
      <c r="H558" s="16"/>
      <c r="I558" s="19"/>
      <c r="J558" s="20"/>
      <c r="K558" s="21"/>
      <c r="L558" s="22"/>
      <c r="M558" s="23"/>
      <c r="N558" s="24"/>
      <c r="O558" s="44"/>
      <c r="P558" s="16"/>
      <c r="S558" s="959"/>
      <c r="T558" s="959"/>
      <c r="U558" s="959"/>
      <c r="V558" s="959"/>
      <c r="W558" s="959"/>
      <c r="X558" s="959"/>
      <c r="Y558" s="959"/>
      <c r="Z558" s="959"/>
      <c r="AA558" s="959"/>
      <c r="AB558" s="959"/>
      <c r="AC558" s="959"/>
      <c r="AD558" s="959"/>
      <c r="AE558" s="959"/>
      <c r="AF558" s="959"/>
      <c r="AG558" s="959"/>
      <c r="AH558" s="959"/>
      <c r="AI558" s="959"/>
      <c r="AJ558" s="959"/>
      <c r="AK558" s="959"/>
      <c r="AL558" s="959"/>
      <c r="AM558" s="959"/>
      <c r="AN558" s="959"/>
      <c r="AO558" s="959"/>
      <c r="AP558" s="959"/>
      <c r="AQ558" s="959"/>
    </row>
    <row r="559" spans="2:43" s="18" customFormat="1">
      <c r="B559" s="16"/>
      <c r="C559" s="16"/>
      <c r="D559" s="17"/>
      <c r="E559" s="16"/>
      <c r="F559" s="16"/>
      <c r="G559" s="16"/>
      <c r="H559" s="16"/>
      <c r="I559" s="19"/>
      <c r="J559" s="20"/>
      <c r="K559" s="21"/>
      <c r="L559" s="22"/>
      <c r="M559" s="23"/>
      <c r="N559" s="24"/>
      <c r="O559" s="44"/>
      <c r="P559" s="16"/>
      <c r="S559" s="959"/>
      <c r="T559" s="959"/>
      <c r="U559" s="959"/>
      <c r="V559" s="959"/>
      <c r="W559" s="959"/>
      <c r="X559" s="959"/>
      <c r="Y559" s="959"/>
      <c r="Z559" s="959"/>
      <c r="AA559" s="959"/>
      <c r="AB559" s="959"/>
      <c r="AC559" s="959"/>
      <c r="AD559" s="959"/>
      <c r="AE559" s="959"/>
      <c r="AF559" s="959"/>
      <c r="AG559" s="959"/>
      <c r="AH559" s="959"/>
      <c r="AI559" s="959"/>
      <c r="AJ559" s="959"/>
      <c r="AK559" s="959"/>
      <c r="AL559" s="959"/>
      <c r="AM559" s="959"/>
      <c r="AN559" s="959"/>
      <c r="AO559" s="959"/>
      <c r="AP559" s="959"/>
      <c r="AQ559" s="959"/>
    </row>
    <row r="560" spans="2:43" s="18" customFormat="1">
      <c r="B560" s="16"/>
      <c r="C560" s="16"/>
      <c r="D560" s="17"/>
      <c r="E560" s="16"/>
      <c r="F560" s="16"/>
      <c r="G560" s="16"/>
      <c r="H560" s="16"/>
      <c r="I560" s="19"/>
      <c r="J560" s="20"/>
      <c r="K560" s="21"/>
      <c r="L560" s="22"/>
      <c r="M560" s="23"/>
      <c r="N560" s="24"/>
      <c r="O560" s="44"/>
      <c r="P560" s="16"/>
      <c r="S560" s="959"/>
      <c r="T560" s="959"/>
      <c r="U560" s="959"/>
      <c r="V560" s="959"/>
      <c r="W560" s="959"/>
      <c r="X560" s="959"/>
      <c r="Y560" s="959"/>
      <c r="Z560" s="959"/>
      <c r="AA560" s="959"/>
      <c r="AB560" s="959"/>
      <c r="AC560" s="959"/>
      <c r="AD560" s="959"/>
      <c r="AE560" s="959"/>
      <c r="AF560" s="959"/>
      <c r="AG560" s="959"/>
      <c r="AH560" s="959"/>
      <c r="AI560" s="959"/>
      <c r="AJ560" s="959"/>
      <c r="AK560" s="959"/>
      <c r="AL560" s="959"/>
      <c r="AM560" s="959"/>
      <c r="AN560" s="959"/>
      <c r="AO560" s="959"/>
      <c r="AP560" s="959"/>
      <c r="AQ560" s="959"/>
    </row>
    <row r="561" spans="2:43" s="18" customFormat="1">
      <c r="B561" s="16"/>
      <c r="C561" s="16"/>
      <c r="D561" s="17"/>
      <c r="E561" s="16"/>
      <c r="F561" s="16"/>
      <c r="G561" s="16"/>
      <c r="H561" s="16"/>
      <c r="I561" s="19"/>
      <c r="J561" s="20"/>
      <c r="K561" s="21"/>
      <c r="L561" s="22"/>
      <c r="M561" s="23"/>
      <c r="N561" s="24"/>
      <c r="O561" s="44"/>
      <c r="P561" s="16"/>
      <c r="S561" s="959"/>
      <c r="T561" s="959"/>
      <c r="U561" s="959"/>
      <c r="V561" s="959"/>
      <c r="W561" s="959"/>
      <c r="X561" s="959"/>
      <c r="Y561" s="959"/>
      <c r="Z561" s="959"/>
      <c r="AA561" s="959"/>
      <c r="AB561" s="959"/>
      <c r="AC561" s="959"/>
      <c r="AD561" s="959"/>
      <c r="AE561" s="959"/>
      <c r="AF561" s="959"/>
      <c r="AG561" s="959"/>
      <c r="AH561" s="959"/>
      <c r="AI561" s="959"/>
      <c r="AJ561" s="959"/>
      <c r="AK561" s="959"/>
      <c r="AL561" s="959"/>
      <c r="AM561" s="959"/>
      <c r="AN561" s="959"/>
      <c r="AO561" s="959"/>
      <c r="AP561" s="959"/>
      <c r="AQ561" s="959"/>
    </row>
    <row r="562" spans="2:43" s="18" customFormat="1">
      <c r="B562" s="16"/>
      <c r="C562" s="16"/>
      <c r="D562" s="17"/>
      <c r="E562" s="16"/>
      <c r="F562" s="16"/>
      <c r="G562" s="16"/>
      <c r="H562" s="16"/>
      <c r="I562" s="19"/>
      <c r="J562" s="20"/>
      <c r="K562" s="21"/>
      <c r="L562" s="22"/>
      <c r="M562" s="23"/>
      <c r="N562" s="24"/>
      <c r="O562" s="44"/>
      <c r="P562" s="16"/>
      <c r="S562" s="959"/>
      <c r="T562" s="959"/>
      <c r="U562" s="959"/>
      <c r="V562" s="959"/>
      <c r="W562" s="959"/>
      <c r="X562" s="959"/>
      <c r="Y562" s="959"/>
      <c r="Z562" s="959"/>
      <c r="AA562" s="959"/>
      <c r="AB562" s="959"/>
      <c r="AC562" s="959"/>
      <c r="AD562" s="959"/>
      <c r="AE562" s="959"/>
      <c r="AF562" s="959"/>
      <c r="AG562" s="959"/>
      <c r="AH562" s="959"/>
      <c r="AI562" s="959"/>
      <c r="AJ562" s="959"/>
      <c r="AK562" s="959"/>
      <c r="AL562" s="959"/>
      <c r="AM562" s="959"/>
      <c r="AN562" s="959"/>
      <c r="AO562" s="959"/>
      <c r="AP562" s="959"/>
      <c r="AQ562" s="959"/>
    </row>
    <row r="563" spans="2:43" s="18" customFormat="1">
      <c r="B563" s="16"/>
      <c r="C563" s="16"/>
      <c r="D563" s="17"/>
      <c r="E563" s="16"/>
      <c r="F563" s="16"/>
      <c r="G563" s="16"/>
      <c r="H563" s="16"/>
      <c r="I563" s="19"/>
      <c r="J563" s="20"/>
      <c r="K563" s="21"/>
      <c r="L563" s="22"/>
      <c r="M563" s="23"/>
      <c r="N563" s="24"/>
      <c r="O563" s="44"/>
      <c r="P563" s="16"/>
      <c r="S563" s="959"/>
      <c r="T563" s="959"/>
      <c r="U563" s="959"/>
      <c r="V563" s="959"/>
      <c r="W563" s="959"/>
      <c r="X563" s="959"/>
      <c r="Y563" s="959"/>
      <c r="Z563" s="959"/>
      <c r="AA563" s="959"/>
      <c r="AB563" s="959"/>
      <c r="AC563" s="959"/>
      <c r="AD563" s="959"/>
      <c r="AE563" s="959"/>
      <c r="AF563" s="959"/>
      <c r="AG563" s="959"/>
      <c r="AH563" s="959"/>
      <c r="AI563" s="959"/>
      <c r="AJ563" s="959"/>
      <c r="AK563" s="959"/>
      <c r="AL563" s="959"/>
      <c r="AM563" s="959"/>
      <c r="AN563" s="959"/>
      <c r="AO563" s="959"/>
      <c r="AP563" s="959"/>
      <c r="AQ563" s="959"/>
    </row>
    <row r="564" spans="2:43" s="18" customFormat="1">
      <c r="B564" s="16"/>
      <c r="C564" s="16"/>
      <c r="D564" s="17"/>
      <c r="E564" s="16"/>
      <c r="F564" s="16"/>
      <c r="G564" s="16"/>
      <c r="H564" s="16"/>
      <c r="I564" s="19"/>
      <c r="J564" s="20"/>
      <c r="K564" s="21"/>
      <c r="L564" s="22"/>
      <c r="M564" s="23"/>
      <c r="N564" s="24"/>
      <c r="O564" s="44"/>
      <c r="P564" s="16"/>
      <c r="S564" s="959"/>
      <c r="T564" s="959"/>
      <c r="U564" s="959"/>
      <c r="V564" s="959"/>
      <c r="W564" s="959"/>
      <c r="X564" s="959"/>
      <c r="Y564" s="959"/>
      <c r="Z564" s="959"/>
      <c r="AA564" s="959"/>
      <c r="AB564" s="959"/>
      <c r="AC564" s="959"/>
      <c r="AD564" s="959"/>
      <c r="AE564" s="959"/>
      <c r="AF564" s="959"/>
      <c r="AG564" s="959"/>
      <c r="AH564" s="959"/>
      <c r="AI564" s="959"/>
      <c r="AJ564" s="959"/>
      <c r="AK564" s="959"/>
      <c r="AL564" s="959"/>
      <c r="AM564" s="959"/>
      <c r="AN564" s="959"/>
      <c r="AO564" s="959"/>
      <c r="AP564" s="959"/>
      <c r="AQ564" s="959"/>
    </row>
    <row r="565" spans="2:43" s="18" customFormat="1">
      <c r="B565" s="16"/>
      <c r="C565" s="16"/>
      <c r="D565" s="17"/>
      <c r="E565" s="16"/>
      <c r="F565" s="16"/>
      <c r="G565" s="16"/>
      <c r="H565" s="16"/>
      <c r="I565" s="19"/>
      <c r="J565" s="20"/>
      <c r="K565" s="21"/>
      <c r="L565" s="22"/>
      <c r="M565" s="23"/>
      <c r="N565" s="24"/>
      <c r="O565" s="44"/>
      <c r="P565" s="16"/>
      <c r="S565" s="959"/>
      <c r="T565" s="959"/>
      <c r="U565" s="959"/>
      <c r="V565" s="959"/>
      <c r="W565" s="959"/>
      <c r="X565" s="959"/>
      <c r="Y565" s="959"/>
      <c r="Z565" s="959"/>
      <c r="AA565" s="959"/>
      <c r="AB565" s="959"/>
      <c r="AC565" s="959"/>
      <c r="AD565" s="959"/>
      <c r="AE565" s="959"/>
      <c r="AF565" s="959"/>
      <c r="AG565" s="959"/>
      <c r="AH565" s="959"/>
      <c r="AI565" s="959"/>
      <c r="AJ565" s="959"/>
      <c r="AK565" s="959"/>
      <c r="AL565" s="959"/>
      <c r="AM565" s="959"/>
      <c r="AN565" s="959"/>
      <c r="AO565" s="959"/>
      <c r="AP565" s="959"/>
      <c r="AQ565" s="959"/>
    </row>
    <row r="566" spans="2:43" s="18" customFormat="1">
      <c r="B566" s="16"/>
      <c r="C566" s="16"/>
      <c r="D566" s="17"/>
      <c r="E566" s="16"/>
      <c r="F566" s="16"/>
      <c r="G566" s="16"/>
      <c r="H566" s="16"/>
      <c r="I566" s="19"/>
      <c r="J566" s="20"/>
      <c r="K566" s="21"/>
      <c r="L566" s="22"/>
      <c r="M566" s="23"/>
      <c r="N566" s="24"/>
      <c r="O566" s="44"/>
      <c r="P566" s="16"/>
      <c r="S566" s="959"/>
      <c r="T566" s="959"/>
      <c r="U566" s="959"/>
      <c r="V566" s="959"/>
      <c r="W566" s="959"/>
      <c r="X566" s="959"/>
      <c r="Y566" s="959"/>
      <c r="Z566" s="959"/>
      <c r="AA566" s="959"/>
      <c r="AB566" s="959"/>
      <c r="AC566" s="959"/>
      <c r="AD566" s="959"/>
      <c r="AE566" s="959"/>
      <c r="AF566" s="959"/>
      <c r="AG566" s="959"/>
      <c r="AH566" s="959"/>
      <c r="AI566" s="959"/>
      <c r="AJ566" s="959"/>
      <c r="AK566" s="959"/>
      <c r="AL566" s="959"/>
      <c r="AM566" s="959"/>
      <c r="AN566" s="959"/>
      <c r="AO566" s="959"/>
      <c r="AP566" s="959"/>
      <c r="AQ566" s="959"/>
    </row>
    <row r="567" spans="2:43" s="18" customFormat="1">
      <c r="B567" s="16"/>
      <c r="C567" s="16"/>
      <c r="D567" s="17"/>
      <c r="E567" s="16"/>
      <c r="F567" s="16"/>
      <c r="G567" s="16"/>
      <c r="H567" s="16"/>
      <c r="I567" s="19"/>
      <c r="J567" s="20"/>
      <c r="K567" s="21"/>
      <c r="L567" s="22"/>
      <c r="M567" s="23"/>
      <c r="N567" s="24"/>
      <c r="O567" s="44"/>
      <c r="P567" s="16"/>
      <c r="S567" s="959"/>
      <c r="T567" s="959"/>
      <c r="U567" s="959"/>
      <c r="V567" s="959"/>
      <c r="W567" s="959"/>
      <c r="X567" s="959"/>
      <c r="Y567" s="959"/>
      <c r="Z567" s="959"/>
      <c r="AA567" s="959"/>
      <c r="AB567" s="959"/>
      <c r="AC567" s="959"/>
      <c r="AD567" s="959"/>
      <c r="AE567" s="959"/>
      <c r="AF567" s="959"/>
      <c r="AG567" s="959"/>
      <c r="AH567" s="959"/>
      <c r="AI567" s="959"/>
      <c r="AJ567" s="959"/>
      <c r="AK567" s="959"/>
      <c r="AL567" s="959"/>
      <c r="AM567" s="959"/>
      <c r="AN567" s="959"/>
      <c r="AO567" s="959"/>
      <c r="AP567" s="959"/>
      <c r="AQ567" s="959"/>
    </row>
    <row r="568" spans="2:43" s="18" customFormat="1">
      <c r="B568" s="16"/>
      <c r="C568" s="16"/>
      <c r="D568" s="17"/>
      <c r="E568" s="16"/>
      <c r="F568" s="16"/>
      <c r="G568" s="16"/>
      <c r="H568" s="16"/>
      <c r="I568" s="19"/>
      <c r="J568" s="20"/>
      <c r="K568" s="21"/>
      <c r="L568" s="22"/>
      <c r="M568" s="23"/>
      <c r="N568" s="24"/>
      <c r="O568" s="44"/>
      <c r="P568" s="16"/>
      <c r="S568" s="959"/>
      <c r="T568" s="959"/>
      <c r="U568" s="959"/>
      <c r="V568" s="959"/>
      <c r="W568" s="959"/>
      <c r="X568" s="959"/>
      <c r="Y568" s="959"/>
      <c r="Z568" s="959"/>
      <c r="AA568" s="959"/>
      <c r="AB568" s="959"/>
      <c r="AC568" s="959"/>
      <c r="AD568" s="959"/>
      <c r="AE568" s="959"/>
      <c r="AF568" s="959"/>
      <c r="AG568" s="959"/>
      <c r="AH568" s="959"/>
      <c r="AI568" s="959"/>
      <c r="AJ568" s="959"/>
      <c r="AK568" s="959"/>
      <c r="AL568" s="959"/>
      <c r="AM568" s="959"/>
      <c r="AN568" s="959"/>
      <c r="AO568" s="959"/>
      <c r="AP568" s="959"/>
      <c r="AQ568" s="959"/>
    </row>
    <row r="569" spans="2:43" s="18" customFormat="1">
      <c r="B569" s="16"/>
      <c r="C569" s="16"/>
      <c r="D569" s="17"/>
      <c r="E569" s="16"/>
      <c r="F569" s="16"/>
      <c r="G569" s="16"/>
      <c r="H569" s="16"/>
      <c r="I569" s="19"/>
      <c r="J569" s="20"/>
      <c r="K569" s="21"/>
      <c r="L569" s="22"/>
      <c r="M569" s="23"/>
      <c r="N569" s="24"/>
      <c r="O569" s="44"/>
      <c r="P569" s="16"/>
      <c r="S569" s="959"/>
      <c r="T569" s="959"/>
      <c r="U569" s="959"/>
      <c r="V569" s="959"/>
      <c r="W569" s="959"/>
      <c r="X569" s="959"/>
      <c r="Y569" s="959"/>
      <c r="Z569" s="959"/>
      <c r="AA569" s="959"/>
      <c r="AB569" s="959"/>
      <c r="AC569" s="959"/>
      <c r="AD569" s="959"/>
      <c r="AE569" s="959"/>
      <c r="AF569" s="959"/>
      <c r="AG569" s="959"/>
      <c r="AH569" s="959"/>
      <c r="AI569" s="959"/>
      <c r="AJ569" s="959"/>
      <c r="AK569" s="959"/>
      <c r="AL569" s="959"/>
      <c r="AM569" s="959"/>
      <c r="AN569" s="959"/>
      <c r="AO569" s="959"/>
      <c r="AP569" s="959"/>
      <c r="AQ569" s="959"/>
    </row>
    <row r="570" spans="2:43" s="18" customFormat="1">
      <c r="B570" s="16"/>
      <c r="C570" s="16"/>
      <c r="D570" s="17"/>
      <c r="E570" s="16"/>
      <c r="F570" s="16"/>
      <c r="G570" s="16"/>
      <c r="H570" s="16"/>
      <c r="I570" s="19"/>
      <c r="J570" s="20"/>
      <c r="K570" s="21"/>
      <c r="L570" s="22"/>
      <c r="M570" s="23"/>
      <c r="N570" s="24"/>
      <c r="O570" s="44"/>
      <c r="P570" s="16"/>
      <c r="S570" s="959"/>
      <c r="T570" s="959"/>
      <c r="U570" s="959"/>
      <c r="V570" s="959"/>
      <c r="W570" s="959"/>
      <c r="X570" s="959"/>
      <c r="Y570" s="959"/>
      <c r="Z570" s="959"/>
      <c r="AA570" s="959"/>
      <c r="AB570" s="959"/>
      <c r="AC570" s="959"/>
      <c r="AD570" s="959"/>
      <c r="AE570" s="959"/>
      <c r="AF570" s="959"/>
      <c r="AG570" s="959"/>
      <c r="AH570" s="959"/>
      <c r="AI570" s="959"/>
      <c r="AJ570" s="959"/>
      <c r="AK570" s="959"/>
      <c r="AL570" s="959"/>
      <c r="AM570" s="959"/>
      <c r="AN570" s="959"/>
      <c r="AO570" s="959"/>
      <c r="AP570" s="959"/>
      <c r="AQ570" s="959"/>
    </row>
    <row r="571" spans="2:43" s="18" customFormat="1">
      <c r="B571" s="16"/>
      <c r="C571" s="16"/>
      <c r="D571" s="17"/>
      <c r="E571" s="16"/>
      <c r="F571" s="16"/>
      <c r="G571" s="16"/>
      <c r="H571" s="16"/>
      <c r="I571" s="19"/>
      <c r="J571" s="20"/>
      <c r="K571" s="21"/>
      <c r="L571" s="22"/>
      <c r="M571" s="23"/>
      <c r="N571" s="24"/>
      <c r="O571" s="44"/>
      <c r="P571" s="16"/>
      <c r="S571" s="959"/>
      <c r="T571" s="959"/>
      <c r="U571" s="959"/>
      <c r="V571" s="959"/>
      <c r="W571" s="959"/>
      <c r="X571" s="959"/>
      <c r="Y571" s="959"/>
      <c r="Z571" s="959"/>
      <c r="AA571" s="959"/>
      <c r="AB571" s="959"/>
      <c r="AC571" s="959"/>
      <c r="AD571" s="959"/>
      <c r="AE571" s="959"/>
      <c r="AF571" s="959"/>
      <c r="AG571" s="959"/>
      <c r="AH571" s="959"/>
      <c r="AI571" s="959"/>
      <c r="AJ571" s="959"/>
      <c r="AK571" s="959"/>
      <c r="AL571" s="959"/>
      <c r="AM571" s="959"/>
      <c r="AN571" s="959"/>
      <c r="AO571" s="959"/>
      <c r="AP571" s="959"/>
      <c r="AQ571" s="959"/>
    </row>
    <row r="572" spans="2:43" s="18" customFormat="1">
      <c r="B572" s="16"/>
      <c r="C572" s="16"/>
      <c r="D572" s="17"/>
      <c r="E572" s="16"/>
      <c r="F572" s="16"/>
      <c r="G572" s="16"/>
      <c r="H572" s="16"/>
      <c r="I572" s="19"/>
      <c r="J572" s="20"/>
      <c r="K572" s="21"/>
      <c r="L572" s="22"/>
      <c r="M572" s="23"/>
      <c r="N572" s="24"/>
      <c r="O572" s="44"/>
      <c r="P572" s="16"/>
      <c r="S572" s="959"/>
      <c r="T572" s="959"/>
      <c r="U572" s="959"/>
      <c r="V572" s="959"/>
      <c r="W572" s="959"/>
      <c r="X572" s="959"/>
      <c r="Y572" s="959"/>
      <c r="Z572" s="959"/>
      <c r="AA572" s="959"/>
      <c r="AB572" s="959"/>
      <c r="AC572" s="959"/>
      <c r="AD572" s="959"/>
      <c r="AE572" s="959"/>
      <c r="AF572" s="959"/>
      <c r="AG572" s="959"/>
      <c r="AH572" s="959"/>
      <c r="AI572" s="959"/>
      <c r="AJ572" s="959"/>
      <c r="AK572" s="959"/>
      <c r="AL572" s="959"/>
      <c r="AM572" s="959"/>
      <c r="AN572" s="959"/>
      <c r="AO572" s="959"/>
      <c r="AP572" s="959"/>
      <c r="AQ572" s="959"/>
    </row>
    <row r="573" spans="2:43" s="18" customFormat="1">
      <c r="B573" s="16"/>
      <c r="C573" s="16"/>
      <c r="D573" s="17"/>
      <c r="E573" s="16"/>
      <c r="F573" s="16"/>
      <c r="G573" s="16"/>
      <c r="H573" s="16"/>
      <c r="I573" s="19"/>
      <c r="J573" s="20"/>
      <c r="K573" s="21"/>
      <c r="L573" s="22"/>
      <c r="M573" s="23"/>
      <c r="N573" s="24"/>
      <c r="O573" s="44"/>
      <c r="P573" s="16"/>
      <c r="S573" s="959"/>
      <c r="T573" s="959"/>
      <c r="U573" s="959"/>
      <c r="V573" s="959"/>
      <c r="W573" s="959"/>
      <c r="X573" s="959"/>
      <c r="Y573" s="959"/>
      <c r="Z573" s="959"/>
      <c r="AA573" s="959"/>
      <c r="AB573" s="959"/>
      <c r="AC573" s="959"/>
      <c r="AD573" s="959"/>
      <c r="AE573" s="959"/>
      <c r="AF573" s="959"/>
      <c r="AG573" s="959"/>
      <c r="AH573" s="959"/>
      <c r="AI573" s="959"/>
      <c r="AJ573" s="959"/>
      <c r="AK573" s="959"/>
      <c r="AL573" s="959"/>
      <c r="AM573" s="959"/>
      <c r="AN573" s="959"/>
      <c r="AO573" s="959"/>
      <c r="AP573" s="959"/>
      <c r="AQ573" s="959"/>
    </row>
    <row r="574" spans="2:43" s="18" customFormat="1">
      <c r="B574" s="16"/>
      <c r="C574" s="16"/>
      <c r="D574" s="17"/>
      <c r="E574" s="16"/>
      <c r="F574" s="16"/>
      <c r="G574" s="16"/>
      <c r="H574" s="16"/>
      <c r="I574" s="19"/>
      <c r="J574" s="20"/>
      <c r="K574" s="21"/>
      <c r="L574" s="22"/>
      <c r="M574" s="23"/>
      <c r="N574" s="24"/>
      <c r="O574" s="44"/>
      <c r="P574" s="16"/>
      <c r="S574" s="959"/>
      <c r="T574" s="959"/>
      <c r="U574" s="959"/>
      <c r="V574" s="959"/>
      <c r="W574" s="959"/>
      <c r="X574" s="959"/>
      <c r="Y574" s="959"/>
      <c r="Z574" s="959"/>
      <c r="AA574" s="959"/>
      <c r="AB574" s="959"/>
      <c r="AC574" s="959"/>
      <c r="AD574" s="959"/>
      <c r="AE574" s="959"/>
      <c r="AF574" s="959"/>
      <c r="AG574" s="959"/>
      <c r="AH574" s="959"/>
      <c r="AI574" s="959"/>
      <c r="AJ574" s="959"/>
      <c r="AK574" s="959"/>
      <c r="AL574" s="959"/>
      <c r="AM574" s="959"/>
      <c r="AN574" s="959"/>
      <c r="AO574" s="959"/>
      <c r="AP574" s="959"/>
      <c r="AQ574" s="959"/>
    </row>
    <row r="575" spans="2:43" s="18" customFormat="1">
      <c r="B575" s="16"/>
      <c r="C575" s="16"/>
      <c r="D575" s="17"/>
      <c r="E575" s="16"/>
      <c r="F575" s="16"/>
      <c r="G575" s="16"/>
      <c r="H575" s="16"/>
      <c r="I575" s="19"/>
      <c r="J575" s="20"/>
      <c r="K575" s="21"/>
      <c r="L575" s="22"/>
      <c r="M575" s="23"/>
      <c r="N575" s="24"/>
      <c r="O575" s="44"/>
      <c r="P575" s="16"/>
      <c r="S575" s="959"/>
      <c r="T575" s="959"/>
      <c r="U575" s="959"/>
      <c r="V575" s="959"/>
      <c r="W575" s="959"/>
      <c r="X575" s="959"/>
      <c r="Y575" s="959"/>
      <c r="Z575" s="959"/>
      <c r="AA575" s="959"/>
      <c r="AB575" s="959"/>
      <c r="AC575" s="959"/>
      <c r="AD575" s="959"/>
      <c r="AE575" s="959"/>
      <c r="AF575" s="959"/>
      <c r="AG575" s="959"/>
      <c r="AH575" s="959"/>
      <c r="AI575" s="959"/>
      <c r="AJ575" s="959"/>
      <c r="AK575" s="959"/>
      <c r="AL575" s="959"/>
      <c r="AM575" s="959"/>
      <c r="AN575" s="959"/>
      <c r="AO575" s="959"/>
      <c r="AP575" s="959"/>
      <c r="AQ575" s="959"/>
    </row>
    <row r="576" spans="2:43" s="18" customFormat="1">
      <c r="B576" s="16"/>
      <c r="C576" s="16"/>
      <c r="D576" s="17"/>
      <c r="E576" s="16"/>
      <c r="F576" s="16"/>
      <c r="G576" s="16"/>
      <c r="H576" s="16"/>
      <c r="I576" s="19"/>
      <c r="J576" s="20"/>
      <c r="K576" s="21"/>
      <c r="L576" s="22"/>
      <c r="M576" s="23"/>
      <c r="N576" s="24"/>
      <c r="O576" s="44"/>
      <c r="P576" s="16"/>
      <c r="S576" s="959"/>
      <c r="T576" s="959"/>
      <c r="U576" s="959"/>
      <c r="V576" s="959"/>
      <c r="W576" s="959"/>
      <c r="X576" s="959"/>
      <c r="Y576" s="959"/>
      <c r="Z576" s="959"/>
      <c r="AA576" s="959"/>
      <c r="AB576" s="959"/>
      <c r="AC576" s="959"/>
      <c r="AD576" s="959"/>
      <c r="AE576" s="959"/>
      <c r="AF576" s="959"/>
      <c r="AG576" s="959"/>
      <c r="AH576" s="959"/>
      <c r="AI576" s="959"/>
      <c r="AJ576" s="959"/>
      <c r="AK576" s="959"/>
      <c r="AL576" s="959"/>
      <c r="AM576" s="959"/>
      <c r="AN576" s="959"/>
      <c r="AO576" s="959"/>
      <c r="AP576" s="959"/>
      <c r="AQ576" s="959"/>
    </row>
    <row r="577" spans="2:43" s="18" customFormat="1">
      <c r="B577" s="16"/>
      <c r="C577" s="16"/>
      <c r="D577" s="17"/>
      <c r="E577" s="16"/>
      <c r="F577" s="16"/>
      <c r="G577" s="16"/>
      <c r="H577" s="16"/>
      <c r="I577" s="19"/>
      <c r="J577" s="20"/>
      <c r="K577" s="21"/>
      <c r="L577" s="22"/>
      <c r="M577" s="23"/>
      <c r="N577" s="24"/>
      <c r="O577" s="44"/>
      <c r="P577" s="16"/>
      <c r="S577" s="959"/>
      <c r="T577" s="959"/>
      <c r="U577" s="959"/>
      <c r="V577" s="959"/>
      <c r="W577" s="959"/>
      <c r="X577" s="959"/>
      <c r="Y577" s="959"/>
      <c r="Z577" s="959"/>
      <c r="AA577" s="959"/>
      <c r="AB577" s="959"/>
      <c r="AC577" s="959"/>
      <c r="AD577" s="959"/>
      <c r="AE577" s="959"/>
      <c r="AF577" s="959"/>
      <c r="AG577" s="959"/>
      <c r="AH577" s="959"/>
      <c r="AI577" s="959"/>
      <c r="AJ577" s="959"/>
      <c r="AK577" s="959"/>
      <c r="AL577" s="959"/>
      <c r="AM577" s="959"/>
      <c r="AN577" s="959"/>
      <c r="AO577" s="959"/>
      <c r="AP577" s="959"/>
      <c r="AQ577" s="959"/>
    </row>
    <row r="578" spans="2:43" s="18" customFormat="1">
      <c r="B578" s="16"/>
      <c r="C578" s="16"/>
      <c r="D578" s="17"/>
      <c r="E578" s="16"/>
      <c r="F578" s="16"/>
      <c r="G578" s="16"/>
      <c r="H578" s="16"/>
      <c r="I578" s="19"/>
      <c r="J578" s="20"/>
      <c r="K578" s="21"/>
      <c r="L578" s="22"/>
      <c r="M578" s="23"/>
      <c r="N578" s="24"/>
      <c r="O578" s="44"/>
      <c r="P578" s="16"/>
      <c r="S578" s="959"/>
      <c r="T578" s="959"/>
      <c r="U578" s="959"/>
      <c r="V578" s="959"/>
      <c r="W578" s="959"/>
      <c r="X578" s="959"/>
      <c r="Y578" s="959"/>
      <c r="Z578" s="959"/>
      <c r="AA578" s="959"/>
      <c r="AB578" s="959"/>
      <c r="AC578" s="959"/>
      <c r="AD578" s="959"/>
      <c r="AE578" s="959"/>
      <c r="AF578" s="959"/>
      <c r="AG578" s="959"/>
      <c r="AH578" s="959"/>
      <c r="AI578" s="959"/>
      <c r="AJ578" s="959"/>
      <c r="AK578" s="959"/>
      <c r="AL578" s="959"/>
      <c r="AM578" s="959"/>
      <c r="AN578" s="959"/>
      <c r="AO578" s="959"/>
      <c r="AP578" s="959"/>
      <c r="AQ578" s="959"/>
    </row>
    <row r="579" spans="2:43" s="18" customFormat="1">
      <c r="B579" s="16"/>
      <c r="C579" s="16"/>
      <c r="D579" s="17"/>
      <c r="E579" s="16"/>
      <c r="F579" s="16"/>
      <c r="G579" s="16"/>
      <c r="H579" s="16"/>
      <c r="I579" s="19"/>
      <c r="J579" s="20"/>
      <c r="K579" s="21"/>
      <c r="L579" s="22"/>
      <c r="M579" s="23"/>
      <c r="N579" s="24"/>
      <c r="O579" s="44"/>
      <c r="P579" s="16"/>
      <c r="S579" s="959"/>
      <c r="T579" s="959"/>
      <c r="U579" s="959"/>
      <c r="V579" s="959"/>
      <c r="W579" s="959"/>
      <c r="X579" s="959"/>
      <c r="Y579" s="959"/>
      <c r="Z579" s="959"/>
      <c r="AA579" s="959"/>
      <c r="AB579" s="959"/>
      <c r="AC579" s="959"/>
      <c r="AD579" s="959"/>
      <c r="AE579" s="959"/>
      <c r="AF579" s="959"/>
      <c r="AG579" s="959"/>
      <c r="AH579" s="959"/>
      <c r="AI579" s="959"/>
      <c r="AJ579" s="959"/>
      <c r="AK579" s="959"/>
      <c r="AL579" s="959"/>
      <c r="AM579" s="959"/>
      <c r="AN579" s="959"/>
      <c r="AO579" s="959"/>
      <c r="AP579" s="959"/>
      <c r="AQ579" s="959"/>
    </row>
    <row r="580" spans="2:43" s="18" customFormat="1">
      <c r="B580" s="16"/>
      <c r="C580" s="16"/>
      <c r="D580" s="17"/>
      <c r="E580" s="16"/>
      <c r="F580" s="16"/>
      <c r="G580" s="16"/>
      <c r="H580" s="16"/>
      <c r="I580" s="19"/>
      <c r="J580" s="20"/>
      <c r="K580" s="21"/>
      <c r="L580" s="22"/>
      <c r="M580" s="23"/>
      <c r="N580" s="24"/>
      <c r="O580" s="44"/>
      <c r="P580" s="16"/>
      <c r="S580" s="959"/>
      <c r="T580" s="959"/>
      <c r="U580" s="959"/>
      <c r="V580" s="959"/>
      <c r="W580" s="959"/>
      <c r="X580" s="959"/>
      <c r="Y580" s="959"/>
      <c r="Z580" s="959"/>
      <c r="AA580" s="959"/>
      <c r="AB580" s="959"/>
      <c r="AC580" s="959"/>
      <c r="AD580" s="959"/>
      <c r="AE580" s="959"/>
      <c r="AF580" s="959"/>
      <c r="AG580" s="959"/>
      <c r="AH580" s="959"/>
      <c r="AI580" s="959"/>
      <c r="AJ580" s="959"/>
      <c r="AK580" s="959"/>
      <c r="AL580" s="959"/>
      <c r="AM580" s="959"/>
      <c r="AN580" s="959"/>
      <c r="AO580" s="959"/>
      <c r="AP580" s="959"/>
      <c r="AQ580" s="959"/>
    </row>
    <row r="581" spans="2:43" s="18" customFormat="1">
      <c r="B581" s="16"/>
      <c r="C581" s="16"/>
      <c r="D581" s="17"/>
      <c r="E581" s="16"/>
      <c r="F581" s="16"/>
      <c r="G581" s="16"/>
      <c r="H581" s="16"/>
      <c r="I581" s="19"/>
      <c r="J581" s="20"/>
      <c r="K581" s="21"/>
      <c r="L581" s="22"/>
      <c r="M581" s="23"/>
      <c r="N581" s="24"/>
      <c r="O581" s="44"/>
      <c r="P581" s="16"/>
      <c r="S581" s="959"/>
      <c r="T581" s="959"/>
      <c r="U581" s="959"/>
      <c r="V581" s="959"/>
      <c r="W581" s="959"/>
      <c r="X581" s="959"/>
      <c r="Y581" s="959"/>
      <c r="Z581" s="959"/>
      <c r="AA581" s="959"/>
      <c r="AB581" s="959"/>
      <c r="AC581" s="959"/>
      <c r="AD581" s="959"/>
      <c r="AE581" s="959"/>
      <c r="AF581" s="959"/>
      <c r="AG581" s="959"/>
      <c r="AH581" s="959"/>
      <c r="AI581" s="959"/>
      <c r="AJ581" s="959"/>
      <c r="AK581" s="959"/>
      <c r="AL581" s="959"/>
      <c r="AM581" s="959"/>
      <c r="AN581" s="959"/>
      <c r="AO581" s="959"/>
      <c r="AP581" s="959"/>
      <c r="AQ581" s="959"/>
    </row>
    <row r="582" spans="2:43" s="18" customFormat="1">
      <c r="B582" s="16"/>
      <c r="C582" s="16"/>
      <c r="D582" s="17"/>
      <c r="E582" s="16"/>
      <c r="F582" s="16"/>
      <c r="G582" s="16"/>
      <c r="H582" s="16"/>
      <c r="I582" s="19"/>
      <c r="J582" s="20"/>
      <c r="K582" s="21"/>
      <c r="L582" s="22"/>
      <c r="M582" s="23"/>
      <c r="N582" s="24"/>
      <c r="O582" s="44"/>
      <c r="P582" s="16"/>
      <c r="S582" s="959"/>
      <c r="T582" s="959"/>
      <c r="U582" s="959"/>
      <c r="V582" s="959"/>
      <c r="W582" s="959"/>
      <c r="X582" s="959"/>
      <c r="Y582" s="959"/>
      <c r="Z582" s="959"/>
      <c r="AA582" s="959"/>
      <c r="AB582" s="959"/>
      <c r="AC582" s="959"/>
      <c r="AD582" s="959"/>
      <c r="AE582" s="959"/>
      <c r="AF582" s="959"/>
      <c r="AG582" s="959"/>
      <c r="AH582" s="959"/>
      <c r="AI582" s="959"/>
      <c r="AJ582" s="959"/>
      <c r="AK582" s="959"/>
      <c r="AL582" s="959"/>
      <c r="AM582" s="959"/>
      <c r="AN582" s="959"/>
      <c r="AO582" s="959"/>
      <c r="AP582" s="959"/>
      <c r="AQ582" s="959"/>
    </row>
    <row r="583" spans="2:43" s="18" customFormat="1">
      <c r="B583" s="16"/>
      <c r="C583" s="16"/>
      <c r="D583" s="17"/>
      <c r="E583" s="16"/>
      <c r="F583" s="16"/>
      <c r="G583" s="16"/>
      <c r="H583" s="16"/>
      <c r="I583" s="19"/>
      <c r="J583" s="20"/>
      <c r="K583" s="21"/>
      <c r="L583" s="22"/>
      <c r="M583" s="23"/>
      <c r="N583" s="24"/>
      <c r="O583" s="44"/>
      <c r="P583" s="16"/>
      <c r="S583" s="959"/>
      <c r="T583" s="959"/>
      <c r="U583" s="959"/>
      <c r="V583" s="959"/>
      <c r="W583" s="959"/>
      <c r="X583" s="959"/>
      <c r="Y583" s="959"/>
      <c r="Z583" s="959"/>
      <c r="AA583" s="959"/>
      <c r="AB583" s="959"/>
      <c r="AC583" s="959"/>
      <c r="AD583" s="959"/>
      <c r="AE583" s="959"/>
      <c r="AF583" s="959"/>
      <c r="AG583" s="959"/>
      <c r="AH583" s="959"/>
      <c r="AI583" s="959"/>
      <c r="AJ583" s="959"/>
      <c r="AK583" s="959"/>
      <c r="AL583" s="959"/>
      <c r="AM583" s="959"/>
      <c r="AN583" s="959"/>
      <c r="AO583" s="959"/>
      <c r="AP583" s="959"/>
      <c r="AQ583" s="959"/>
    </row>
    <row r="584" spans="2:43" s="18" customFormat="1">
      <c r="B584" s="16"/>
      <c r="C584" s="16"/>
      <c r="D584" s="17"/>
      <c r="E584" s="16"/>
      <c r="F584" s="16"/>
      <c r="G584" s="16"/>
      <c r="H584" s="16"/>
      <c r="I584" s="19"/>
      <c r="J584" s="20"/>
      <c r="K584" s="21"/>
      <c r="L584" s="22"/>
      <c r="M584" s="23"/>
      <c r="N584" s="24"/>
      <c r="O584" s="44"/>
      <c r="P584" s="16"/>
      <c r="S584" s="959"/>
      <c r="T584" s="959"/>
      <c r="U584" s="959"/>
      <c r="V584" s="959"/>
      <c r="W584" s="959"/>
      <c r="X584" s="959"/>
      <c r="Y584" s="959"/>
      <c r="Z584" s="959"/>
      <c r="AA584" s="959"/>
      <c r="AB584" s="959"/>
      <c r="AC584" s="959"/>
      <c r="AD584" s="959"/>
      <c r="AE584" s="959"/>
      <c r="AF584" s="959"/>
      <c r="AG584" s="959"/>
      <c r="AH584" s="959"/>
      <c r="AI584" s="959"/>
      <c r="AJ584" s="959"/>
      <c r="AK584" s="959"/>
      <c r="AL584" s="959"/>
      <c r="AM584" s="959"/>
      <c r="AN584" s="959"/>
      <c r="AO584" s="959"/>
      <c r="AP584" s="959"/>
      <c r="AQ584" s="959"/>
    </row>
    <row r="585" spans="2:43" s="18" customFormat="1">
      <c r="B585" s="16"/>
      <c r="C585" s="16"/>
      <c r="D585" s="17"/>
      <c r="E585" s="16"/>
      <c r="F585" s="16"/>
      <c r="G585" s="16"/>
      <c r="H585" s="16"/>
      <c r="I585" s="19"/>
      <c r="J585" s="20"/>
      <c r="K585" s="21"/>
      <c r="L585" s="22"/>
      <c r="M585" s="23"/>
      <c r="N585" s="24"/>
      <c r="O585" s="44"/>
      <c r="P585" s="16"/>
      <c r="S585" s="959"/>
      <c r="T585" s="959"/>
      <c r="U585" s="959"/>
      <c r="V585" s="959"/>
      <c r="W585" s="959"/>
      <c r="X585" s="959"/>
      <c r="Y585" s="959"/>
      <c r="Z585" s="959"/>
      <c r="AA585" s="959"/>
      <c r="AB585" s="959"/>
      <c r="AC585" s="959"/>
      <c r="AD585" s="959"/>
      <c r="AE585" s="959"/>
      <c r="AF585" s="959"/>
      <c r="AG585" s="959"/>
      <c r="AH585" s="959"/>
      <c r="AI585" s="959"/>
      <c r="AJ585" s="959"/>
      <c r="AK585" s="959"/>
      <c r="AL585" s="959"/>
      <c r="AM585" s="959"/>
      <c r="AN585" s="959"/>
      <c r="AO585" s="959"/>
      <c r="AP585" s="959"/>
      <c r="AQ585" s="959"/>
    </row>
    <row r="586" spans="2:43" s="18" customFormat="1">
      <c r="B586" s="16"/>
      <c r="C586" s="16"/>
      <c r="D586" s="17"/>
      <c r="E586" s="16"/>
      <c r="F586" s="16"/>
      <c r="G586" s="16"/>
      <c r="H586" s="16"/>
      <c r="I586" s="19"/>
      <c r="J586" s="20"/>
      <c r="K586" s="21"/>
      <c r="L586" s="22"/>
      <c r="M586" s="23"/>
      <c r="N586" s="24"/>
      <c r="O586" s="44"/>
      <c r="P586" s="16"/>
      <c r="S586" s="959"/>
      <c r="T586" s="959"/>
      <c r="U586" s="959"/>
      <c r="V586" s="959"/>
      <c r="W586" s="959"/>
      <c r="X586" s="959"/>
      <c r="Y586" s="959"/>
      <c r="Z586" s="959"/>
      <c r="AA586" s="959"/>
      <c r="AB586" s="959"/>
      <c r="AC586" s="959"/>
      <c r="AD586" s="959"/>
      <c r="AE586" s="959"/>
      <c r="AF586" s="959"/>
      <c r="AG586" s="959"/>
      <c r="AH586" s="959"/>
      <c r="AI586" s="959"/>
      <c r="AJ586" s="959"/>
      <c r="AK586" s="959"/>
      <c r="AL586" s="959"/>
      <c r="AM586" s="959"/>
      <c r="AN586" s="959"/>
      <c r="AO586" s="959"/>
      <c r="AP586" s="959"/>
      <c r="AQ586" s="959"/>
    </row>
    <row r="587" spans="2:43" s="18" customFormat="1">
      <c r="B587" s="16"/>
      <c r="C587" s="16"/>
      <c r="D587" s="17"/>
      <c r="E587" s="16"/>
      <c r="F587" s="16"/>
      <c r="G587" s="16"/>
      <c r="H587" s="16"/>
      <c r="I587" s="19"/>
      <c r="J587" s="20"/>
      <c r="K587" s="21"/>
      <c r="L587" s="22"/>
      <c r="M587" s="23"/>
      <c r="N587" s="24"/>
      <c r="O587" s="44"/>
      <c r="P587" s="16"/>
      <c r="S587" s="959"/>
      <c r="T587" s="959"/>
      <c r="U587" s="959"/>
      <c r="V587" s="959"/>
      <c r="W587" s="959"/>
      <c r="X587" s="959"/>
      <c r="Y587" s="959"/>
      <c r="Z587" s="959"/>
      <c r="AA587" s="959"/>
      <c r="AB587" s="959"/>
      <c r="AC587" s="959"/>
      <c r="AD587" s="959"/>
      <c r="AE587" s="959"/>
      <c r="AF587" s="959"/>
      <c r="AG587" s="959"/>
      <c r="AH587" s="959"/>
      <c r="AI587" s="959"/>
      <c r="AJ587" s="959"/>
      <c r="AK587" s="959"/>
      <c r="AL587" s="959"/>
      <c r="AM587" s="959"/>
      <c r="AN587" s="959"/>
      <c r="AO587" s="959"/>
      <c r="AP587" s="959"/>
      <c r="AQ587" s="959"/>
    </row>
    <row r="588" spans="2:43" s="18" customFormat="1">
      <c r="B588" s="16"/>
      <c r="C588" s="16"/>
      <c r="D588" s="17"/>
      <c r="E588" s="16"/>
      <c r="F588" s="16"/>
      <c r="G588" s="16"/>
      <c r="H588" s="16"/>
      <c r="I588" s="19"/>
      <c r="J588" s="20"/>
      <c r="K588" s="21"/>
      <c r="L588" s="22"/>
      <c r="M588" s="23"/>
      <c r="N588" s="24"/>
      <c r="O588" s="44"/>
      <c r="P588" s="16"/>
      <c r="S588" s="959"/>
      <c r="T588" s="959"/>
      <c r="U588" s="959"/>
      <c r="V588" s="959"/>
      <c r="W588" s="959"/>
      <c r="X588" s="959"/>
      <c r="Y588" s="959"/>
      <c r="Z588" s="959"/>
      <c r="AA588" s="959"/>
      <c r="AB588" s="959"/>
      <c r="AC588" s="959"/>
      <c r="AD588" s="959"/>
      <c r="AE588" s="959"/>
      <c r="AF588" s="959"/>
      <c r="AG588" s="959"/>
      <c r="AH588" s="959"/>
      <c r="AI588" s="959"/>
      <c r="AJ588" s="959"/>
      <c r="AK588" s="959"/>
      <c r="AL588" s="959"/>
      <c r="AM588" s="959"/>
      <c r="AN588" s="959"/>
      <c r="AO588" s="959"/>
      <c r="AP588" s="959"/>
      <c r="AQ588" s="959"/>
    </row>
    <row r="589" spans="2:43" s="18" customFormat="1">
      <c r="B589" s="16"/>
      <c r="C589" s="16"/>
      <c r="D589" s="17"/>
      <c r="E589" s="16"/>
      <c r="F589" s="16"/>
      <c r="G589" s="16"/>
      <c r="H589" s="16"/>
      <c r="I589" s="19"/>
      <c r="J589" s="20"/>
      <c r="K589" s="21"/>
      <c r="L589" s="22"/>
      <c r="M589" s="23"/>
      <c r="N589" s="24"/>
      <c r="O589" s="44"/>
      <c r="P589" s="16"/>
      <c r="S589" s="959"/>
      <c r="T589" s="959"/>
      <c r="U589" s="959"/>
      <c r="V589" s="959"/>
      <c r="W589" s="959"/>
      <c r="X589" s="959"/>
      <c r="Y589" s="959"/>
      <c r="Z589" s="959"/>
      <c r="AA589" s="959"/>
      <c r="AB589" s="959"/>
      <c r="AC589" s="959"/>
      <c r="AD589" s="959"/>
      <c r="AE589" s="959"/>
      <c r="AF589" s="959"/>
      <c r="AG589" s="959"/>
      <c r="AH589" s="959"/>
      <c r="AI589" s="959"/>
      <c r="AJ589" s="959"/>
      <c r="AK589" s="959"/>
      <c r="AL589" s="959"/>
      <c r="AM589" s="959"/>
      <c r="AN589" s="959"/>
      <c r="AO589" s="959"/>
      <c r="AP589" s="959"/>
      <c r="AQ589" s="959"/>
    </row>
    <row r="590" spans="2:43" s="18" customFormat="1">
      <c r="B590" s="16"/>
      <c r="C590" s="16"/>
      <c r="D590" s="17"/>
      <c r="E590" s="16"/>
      <c r="F590" s="16"/>
      <c r="G590" s="16"/>
      <c r="H590" s="16"/>
      <c r="I590" s="19"/>
      <c r="J590" s="20"/>
      <c r="K590" s="21"/>
      <c r="L590" s="22"/>
      <c r="M590" s="23"/>
      <c r="N590" s="24"/>
      <c r="O590" s="44"/>
      <c r="P590" s="16"/>
      <c r="S590" s="959"/>
      <c r="T590" s="959"/>
      <c r="U590" s="959"/>
      <c r="V590" s="959"/>
      <c r="W590" s="959"/>
      <c r="X590" s="959"/>
      <c r="Y590" s="959"/>
      <c r="Z590" s="959"/>
      <c r="AA590" s="959"/>
      <c r="AB590" s="959"/>
      <c r="AC590" s="959"/>
      <c r="AD590" s="959"/>
      <c r="AE590" s="959"/>
      <c r="AF590" s="959"/>
      <c r="AG590" s="959"/>
      <c r="AH590" s="959"/>
      <c r="AI590" s="959"/>
      <c r="AJ590" s="959"/>
      <c r="AK590" s="959"/>
      <c r="AL590" s="959"/>
      <c r="AM590" s="959"/>
      <c r="AN590" s="959"/>
      <c r="AO590" s="959"/>
      <c r="AP590" s="959"/>
      <c r="AQ590" s="959"/>
    </row>
    <row r="591" spans="2:43" s="18" customFormat="1">
      <c r="B591" s="16"/>
      <c r="C591" s="16"/>
      <c r="D591" s="17"/>
      <c r="E591" s="16"/>
      <c r="F591" s="16"/>
      <c r="G591" s="16"/>
      <c r="H591" s="16"/>
      <c r="I591" s="19"/>
      <c r="J591" s="20"/>
      <c r="K591" s="21"/>
      <c r="L591" s="22"/>
      <c r="M591" s="23"/>
      <c r="N591" s="24"/>
      <c r="O591" s="44"/>
      <c r="P591" s="16"/>
      <c r="S591" s="959"/>
      <c r="T591" s="959"/>
      <c r="U591" s="959"/>
      <c r="V591" s="959"/>
      <c r="W591" s="959"/>
      <c r="X591" s="959"/>
      <c r="Y591" s="959"/>
      <c r="Z591" s="959"/>
      <c r="AA591" s="959"/>
      <c r="AB591" s="959"/>
      <c r="AC591" s="959"/>
      <c r="AD591" s="959"/>
      <c r="AE591" s="959"/>
      <c r="AF591" s="959"/>
      <c r="AG591" s="959"/>
      <c r="AH591" s="959"/>
      <c r="AI591" s="959"/>
      <c r="AJ591" s="959"/>
      <c r="AK591" s="959"/>
      <c r="AL591" s="959"/>
      <c r="AM591" s="959"/>
      <c r="AN591" s="959"/>
      <c r="AO591" s="959"/>
      <c r="AP591" s="959"/>
      <c r="AQ591" s="959"/>
    </row>
    <row r="592" spans="2:43" s="18" customFormat="1">
      <c r="B592" s="16"/>
      <c r="C592" s="16"/>
      <c r="D592" s="17"/>
      <c r="E592" s="16"/>
      <c r="F592" s="16"/>
      <c r="G592" s="16"/>
      <c r="H592" s="16"/>
      <c r="I592" s="19"/>
      <c r="J592" s="20"/>
      <c r="K592" s="21"/>
      <c r="L592" s="22"/>
      <c r="M592" s="23"/>
      <c r="N592" s="24"/>
      <c r="O592" s="44"/>
      <c r="P592" s="16"/>
      <c r="S592" s="959"/>
      <c r="T592" s="959"/>
      <c r="U592" s="959"/>
      <c r="V592" s="959"/>
      <c r="W592" s="959"/>
      <c r="X592" s="959"/>
      <c r="Y592" s="959"/>
      <c r="Z592" s="959"/>
      <c r="AA592" s="959"/>
      <c r="AB592" s="959"/>
      <c r="AC592" s="959"/>
      <c r="AD592" s="959"/>
      <c r="AE592" s="959"/>
      <c r="AF592" s="959"/>
      <c r="AG592" s="959"/>
      <c r="AH592" s="959"/>
      <c r="AI592" s="959"/>
      <c r="AJ592" s="959"/>
      <c r="AK592" s="959"/>
      <c r="AL592" s="959"/>
      <c r="AM592" s="959"/>
      <c r="AN592" s="959"/>
      <c r="AO592" s="959"/>
      <c r="AP592" s="959"/>
      <c r="AQ592" s="959"/>
    </row>
    <row r="593" spans="2:43" s="18" customFormat="1">
      <c r="B593" s="16"/>
      <c r="C593" s="16"/>
      <c r="D593" s="17"/>
      <c r="E593" s="16"/>
      <c r="F593" s="16"/>
      <c r="G593" s="16"/>
      <c r="H593" s="16"/>
      <c r="I593" s="19"/>
      <c r="J593" s="20"/>
      <c r="K593" s="21"/>
      <c r="L593" s="22"/>
      <c r="M593" s="23"/>
      <c r="N593" s="24"/>
      <c r="O593" s="44"/>
      <c r="P593" s="16"/>
      <c r="S593" s="959"/>
      <c r="T593" s="959"/>
      <c r="U593" s="959"/>
      <c r="V593" s="959"/>
      <c r="W593" s="959"/>
      <c r="X593" s="959"/>
      <c r="Y593" s="959"/>
      <c r="Z593" s="959"/>
      <c r="AA593" s="959"/>
      <c r="AB593" s="959"/>
      <c r="AC593" s="959"/>
      <c r="AD593" s="959"/>
      <c r="AE593" s="959"/>
      <c r="AF593" s="959"/>
      <c r="AG593" s="959"/>
      <c r="AH593" s="959"/>
      <c r="AI593" s="959"/>
      <c r="AJ593" s="959"/>
      <c r="AK593" s="959"/>
      <c r="AL593" s="959"/>
      <c r="AM593" s="959"/>
      <c r="AN593" s="959"/>
      <c r="AO593" s="959"/>
      <c r="AP593" s="959"/>
      <c r="AQ593" s="959"/>
    </row>
    <row r="594" spans="2:43" s="18" customFormat="1">
      <c r="B594" s="16"/>
      <c r="C594" s="16"/>
      <c r="D594" s="17"/>
      <c r="E594" s="16"/>
      <c r="F594" s="16"/>
      <c r="G594" s="16"/>
      <c r="H594" s="16"/>
      <c r="I594" s="19"/>
      <c r="J594" s="20"/>
      <c r="K594" s="21"/>
      <c r="L594" s="22"/>
      <c r="M594" s="23"/>
      <c r="N594" s="24"/>
      <c r="O594" s="44"/>
      <c r="P594" s="16"/>
      <c r="S594" s="959"/>
      <c r="T594" s="959"/>
      <c r="U594" s="959"/>
      <c r="V594" s="959"/>
      <c r="W594" s="959"/>
      <c r="X594" s="959"/>
      <c r="Y594" s="959"/>
      <c r="Z594" s="959"/>
      <c r="AA594" s="959"/>
      <c r="AB594" s="959"/>
      <c r="AC594" s="959"/>
      <c r="AD594" s="959"/>
      <c r="AE594" s="959"/>
      <c r="AF594" s="959"/>
      <c r="AG594" s="959"/>
      <c r="AH594" s="959"/>
      <c r="AI594" s="959"/>
      <c r="AJ594" s="959"/>
      <c r="AK594" s="959"/>
      <c r="AL594" s="959"/>
      <c r="AM594" s="959"/>
      <c r="AN594" s="959"/>
      <c r="AO594" s="959"/>
      <c r="AP594" s="959"/>
      <c r="AQ594" s="959"/>
    </row>
    <row r="595" spans="2:43" s="18" customFormat="1">
      <c r="B595" s="16"/>
      <c r="C595" s="16"/>
      <c r="D595" s="17"/>
      <c r="E595" s="16"/>
      <c r="F595" s="16"/>
      <c r="G595" s="16"/>
      <c r="H595" s="16"/>
      <c r="I595" s="19"/>
      <c r="J595" s="20"/>
      <c r="K595" s="21"/>
      <c r="L595" s="22"/>
      <c r="M595" s="23"/>
      <c r="N595" s="24"/>
      <c r="O595" s="44"/>
      <c r="P595" s="16"/>
      <c r="S595" s="959"/>
      <c r="T595" s="959"/>
      <c r="U595" s="959"/>
      <c r="V595" s="959"/>
      <c r="W595" s="959"/>
      <c r="X595" s="959"/>
      <c r="Y595" s="959"/>
      <c r="Z595" s="959"/>
      <c r="AA595" s="959"/>
      <c r="AB595" s="959"/>
      <c r="AC595" s="959"/>
      <c r="AD595" s="959"/>
      <c r="AE595" s="959"/>
      <c r="AF595" s="959"/>
      <c r="AG595" s="959"/>
      <c r="AH595" s="959"/>
      <c r="AI595" s="959"/>
      <c r="AJ595" s="959"/>
      <c r="AK595" s="959"/>
      <c r="AL595" s="959"/>
      <c r="AM595" s="959"/>
      <c r="AN595" s="959"/>
      <c r="AO595" s="959"/>
      <c r="AP595" s="959"/>
      <c r="AQ595" s="959"/>
    </row>
    <row r="596" spans="2:43" s="18" customFormat="1">
      <c r="B596" s="16"/>
      <c r="C596" s="16"/>
      <c r="D596" s="17"/>
      <c r="E596" s="16"/>
      <c r="F596" s="16"/>
      <c r="G596" s="16"/>
      <c r="H596" s="16"/>
      <c r="I596" s="19"/>
      <c r="J596" s="20"/>
      <c r="K596" s="21"/>
      <c r="L596" s="22"/>
      <c r="M596" s="23"/>
      <c r="N596" s="24"/>
      <c r="O596" s="44"/>
      <c r="P596" s="16"/>
      <c r="S596" s="959"/>
      <c r="T596" s="959"/>
      <c r="U596" s="959"/>
      <c r="V596" s="959"/>
      <c r="W596" s="959"/>
      <c r="X596" s="959"/>
      <c r="Y596" s="959"/>
      <c r="Z596" s="959"/>
      <c r="AA596" s="959"/>
      <c r="AB596" s="959"/>
      <c r="AC596" s="959"/>
      <c r="AD596" s="959"/>
      <c r="AE596" s="959"/>
      <c r="AF596" s="959"/>
      <c r="AG596" s="959"/>
      <c r="AH596" s="959"/>
      <c r="AI596" s="959"/>
      <c r="AJ596" s="959"/>
      <c r="AK596" s="959"/>
      <c r="AL596" s="959"/>
      <c r="AM596" s="959"/>
      <c r="AN596" s="959"/>
      <c r="AO596" s="959"/>
      <c r="AP596" s="959"/>
      <c r="AQ596" s="959"/>
    </row>
    <row r="597" spans="2:43" s="18" customFormat="1">
      <c r="B597" s="16"/>
      <c r="C597" s="16"/>
      <c r="D597" s="17"/>
      <c r="E597" s="16"/>
      <c r="F597" s="16"/>
      <c r="G597" s="16"/>
      <c r="H597" s="16"/>
      <c r="I597" s="19"/>
      <c r="J597" s="20"/>
      <c r="K597" s="21"/>
      <c r="L597" s="22"/>
      <c r="M597" s="23"/>
      <c r="N597" s="24"/>
      <c r="O597" s="44"/>
      <c r="P597" s="16"/>
      <c r="S597" s="959"/>
      <c r="T597" s="959"/>
      <c r="U597" s="959"/>
      <c r="V597" s="959"/>
      <c r="W597" s="959"/>
      <c r="X597" s="959"/>
      <c r="Y597" s="959"/>
      <c r="Z597" s="959"/>
      <c r="AA597" s="959"/>
      <c r="AB597" s="959"/>
      <c r="AC597" s="959"/>
      <c r="AD597" s="959"/>
      <c r="AE597" s="959"/>
      <c r="AF597" s="959"/>
      <c r="AG597" s="959"/>
      <c r="AH597" s="959"/>
      <c r="AI597" s="959"/>
      <c r="AJ597" s="959"/>
      <c r="AK597" s="959"/>
      <c r="AL597" s="959"/>
      <c r="AM597" s="959"/>
      <c r="AN597" s="959"/>
      <c r="AO597" s="959"/>
      <c r="AP597" s="959"/>
      <c r="AQ597" s="959"/>
    </row>
    <row r="598" spans="2:43" s="18" customFormat="1">
      <c r="B598" s="16"/>
      <c r="C598" s="16"/>
      <c r="D598" s="17"/>
      <c r="E598" s="16"/>
      <c r="F598" s="16"/>
      <c r="G598" s="16"/>
      <c r="H598" s="16"/>
      <c r="I598" s="19"/>
      <c r="J598" s="20"/>
      <c r="K598" s="21"/>
      <c r="L598" s="22"/>
      <c r="M598" s="23"/>
      <c r="N598" s="24"/>
      <c r="O598" s="44"/>
      <c r="P598" s="16"/>
      <c r="S598" s="959"/>
      <c r="T598" s="959"/>
      <c r="U598" s="959"/>
      <c r="V598" s="959"/>
      <c r="W598" s="959"/>
      <c r="X598" s="959"/>
      <c r="Y598" s="959"/>
      <c r="Z598" s="959"/>
      <c r="AA598" s="959"/>
      <c r="AB598" s="959"/>
      <c r="AC598" s="959"/>
      <c r="AD598" s="959"/>
      <c r="AE598" s="959"/>
      <c r="AF598" s="959"/>
      <c r="AG598" s="959"/>
      <c r="AH598" s="959"/>
      <c r="AI598" s="959"/>
      <c r="AJ598" s="959"/>
      <c r="AK598" s="959"/>
      <c r="AL598" s="959"/>
      <c r="AM598" s="959"/>
      <c r="AN598" s="959"/>
      <c r="AO598" s="959"/>
      <c r="AP598" s="959"/>
      <c r="AQ598" s="959"/>
    </row>
    <row r="599" spans="2:43" s="18" customFormat="1">
      <c r="B599" s="16"/>
      <c r="C599" s="16"/>
      <c r="D599" s="17"/>
      <c r="E599" s="16"/>
      <c r="F599" s="16"/>
      <c r="G599" s="16"/>
      <c r="H599" s="16"/>
      <c r="I599" s="19"/>
      <c r="J599" s="20"/>
      <c r="K599" s="21"/>
      <c r="L599" s="22"/>
      <c r="M599" s="23"/>
      <c r="N599" s="24"/>
      <c r="O599" s="44"/>
      <c r="P599" s="16"/>
      <c r="S599" s="959"/>
      <c r="T599" s="959"/>
      <c r="U599" s="959"/>
      <c r="V599" s="959"/>
      <c r="W599" s="959"/>
      <c r="X599" s="959"/>
      <c r="Y599" s="959"/>
      <c r="Z599" s="959"/>
      <c r="AA599" s="959"/>
      <c r="AB599" s="959"/>
      <c r="AC599" s="959"/>
      <c r="AD599" s="959"/>
      <c r="AE599" s="959"/>
      <c r="AF599" s="959"/>
      <c r="AG599" s="959"/>
      <c r="AH599" s="959"/>
      <c r="AI599" s="959"/>
      <c r="AJ599" s="959"/>
      <c r="AK599" s="959"/>
      <c r="AL599" s="959"/>
      <c r="AM599" s="959"/>
      <c r="AN599" s="959"/>
      <c r="AO599" s="959"/>
      <c r="AP599" s="959"/>
      <c r="AQ599" s="959"/>
    </row>
    <row r="600" spans="2:43" s="18" customFormat="1">
      <c r="B600" s="16"/>
      <c r="C600" s="16"/>
      <c r="D600" s="17"/>
      <c r="E600" s="16"/>
      <c r="F600" s="16"/>
      <c r="G600" s="16"/>
      <c r="H600" s="16"/>
      <c r="I600" s="19"/>
      <c r="J600" s="20"/>
      <c r="K600" s="21"/>
      <c r="L600" s="22"/>
      <c r="M600" s="23"/>
      <c r="N600" s="24"/>
      <c r="O600" s="44"/>
      <c r="P600" s="16"/>
      <c r="S600" s="959"/>
      <c r="T600" s="959"/>
      <c r="U600" s="959"/>
      <c r="V600" s="959"/>
      <c r="W600" s="959"/>
      <c r="X600" s="959"/>
      <c r="Y600" s="959"/>
      <c r="Z600" s="959"/>
      <c r="AA600" s="959"/>
      <c r="AB600" s="959"/>
      <c r="AC600" s="959"/>
      <c r="AD600" s="959"/>
      <c r="AE600" s="959"/>
      <c r="AF600" s="959"/>
      <c r="AG600" s="959"/>
      <c r="AH600" s="959"/>
      <c r="AI600" s="959"/>
      <c r="AJ600" s="959"/>
      <c r="AK600" s="959"/>
      <c r="AL600" s="959"/>
      <c r="AM600" s="959"/>
      <c r="AN600" s="959"/>
      <c r="AO600" s="959"/>
      <c r="AP600" s="959"/>
      <c r="AQ600" s="959"/>
    </row>
    <row r="601" spans="2:43" s="18" customFormat="1">
      <c r="B601" s="16"/>
      <c r="C601" s="16"/>
      <c r="D601" s="17"/>
      <c r="E601" s="16"/>
      <c r="F601" s="16"/>
      <c r="G601" s="16"/>
      <c r="H601" s="16"/>
      <c r="I601" s="19"/>
      <c r="J601" s="20"/>
      <c r="K601" s="21"/>
      <c r="L601" s="22"/>
      <c r="M601" s="23"/>
      <c r="N601" s="24"/>
      <c r="O601" s="44"/>
      <c r="P601" s="16"/>
      <c r="S601" s="959"/>
      <c r="T601" s="959"/>
      <c r="U601" s="959"/>
      <c r="V601" s="959"/>
      <c r="W601" s="959"/>
      <c r="X601" s="959"/>
      <c r="Y601" s="959"/>
      <c r="Z601" s="959"/>
      <c r="AA601" s="959"/>
      <c r="AB601" s="959"/>
      <c r="AC601" s="959"/>
      <c r="AD601" s="959"/>
      <c r="AE601" s="959"/>
      <c r="AF601" s="959"/>
      <c r="AG601" s="959"/>
      <c r="AH601" s="959"/>
      <c r="AI601" s="959"/>
      <c r="AJ601" s="959"/>
      <c r="AK601" s="959"/>
      <c r="AL601" s="959"/>
      <c r="AM601" s="959"/>
      <c r="AN601" s="959"/>
      <c r="AO601" s="959"/>
      <c r="AP601" s="959"/>
      <c r="AQ601" s="959"/>
    </row>
    <row r="602" spans="2:43" s="18" customFormat="1">
      <c r="B602" s="16"/>
      <c r="C602" s="16"/>
      <c r="D602" s="17"/>
      <c r="E602" s="16"/>
      <c r="F602" s="16"/>
      <c r="G602" s="16"/>
      <c r="H602" s="16"/>
      <c r="I602" s="19"/>
      <c r="J602" s="20"/>
      <c r="K602" s="21"/>
      <c r="L602" s="22"/>
      <c r="M602" s="23"/>
      <c r="N602" s="24"/>
      <c r="O602" s="44"/>
      <c r="P602" s="16"/>
      <c r="S602" s="959"/>
      <c r="T602" s="959"/>
      <c r="U602" s="959"/>
      <c r="V602" s="959"/>
      <c r="W602" s="959"/>
      <c r="X602" s="959"/>
      <c r="Y602" s="959"/>
      <c r="Z602" s="959"/>
      <c r="AA602" s="959"/>
      <c r="AB602" s="959"/>
      <c r="AC602" s="959"/>
      <c r="AD602" s="959"/>
      <c r="AE602" s="959"/>
      <c r="AF602" s="959"/>
      <c r="AG602" s="959"/>
      <c r="AH602" s="959"/>
      <c r="AI602" s="959"/>
      <c r="AJ602" s="959"/>
      <c r="AK602" s="959"/>
      <c r="AL602" s="959"/>
      <c r="AM602" s="959"/>
      <c r="AN602" s="959"/>
      <c r="AO602" s="959"/>
      <c r="AP602" s="959"/>
      <c r="AQ602" s="959"/>
    </row>
    <row r="603" spans="2:43" s="18" customFormat="1">
      <c r="B603" s="16"/>
      <c r="C603" s="16"/>
      <c r="D603" s="17"/>
      <c r="E603" s="16"/>
      <c r="F603" s="16"/>
      <c r="G603" s="16"/>
      <c r="H603" s="16"/>
      <c r="I603" s="19"/>
      <c r="J603" s="20"/>
      <c r="K603" s="21"/>
      <c r="L603" s="22"/>
      <c r="M603" s="23"/>
      <c r="N603" s="24"/>
      <c r="O603" s="44"/>
      <c r="P603" s="16"/>
      <c r="S603" s="959"/>
      <c r="T603" s="959"/>
      <c r="U603" s="959"/>
      <c r="V603" s="959"/>
      <c r="W603" s="959"/>
      <c r="X603" s="959"/>
      <c r="Y603" s="959"/>
      <c r="Z603" s="959"/>
      <c r="AA603" s="959"/>
      <c r="AB603" s="959"/>
      <c r="AC603" s="959"/>
      <c r="AD603" s="959"/>
      <c r="AE603" s="959"/>
      <c r="AF603" s="959"/>
      <c r="AG603" s="959"/>
      <c r="AH603" s="959"/>
      <c r="AI603" s="959"/>
      <c r="AJ603" s="959"/>
      <c r="AK603" s="959"/>
      <c r="AL603" s="959"/>
      <c r="AM603" s="959"/>
      <c r="AN603" s="959"/>
      <c r="AO603" s="959"/>
      <c r="AP603" s="959"/>
      <c r="AQ603" s="959"/>
    </row>
    <row r="604" spans="2:43" s="18" customFormat="1">
      <c r="B604" s="16"/>
      <c r="C604" s="16"/>
      <c r="D604" s="17"/>
      <c r="E604" s="16"/>
      <c r="F604" s="16"/>
      <c r="G604" s="16"/>
      <c r="H604" s="16"/>
      <c r="I604" s="19"/>
      <c r="J604" s="20"/>
      <c r="K604" s="21"/>
      <c r="L604" s="22"/>
      <c r="M604" s="23"/>
      <c r="N604" s="24"/>
      <c r="O604" s="44"/>
      <c r="P604" s="16"/>
      <c r="S604" s="959"/>
      <c r="T604" s="959"/>
      <c r="U604" s="959"/>
      <c r="V604" s="959"/>
      <c r="W604" s="959"/>
      <c r="X604" s="959"/>
      <c r="Y604" s="959"/>
      <c r="Z604" s="959"/>
      <c r="AA604" s="959"/>
      <c r="AB604" s="959"/>
      <c r="AC604" s="959"/>
      <c r="AD604" s="959"/>
      <c r="AE604" s="959"/>
      <c r="AF604" s="959"/>
      <c r="AG604" s="959"/>
      <c r="AH604" s="959"/>
      <c r="AI604" s="959"/>
      <c r="AJ604" s="959"/>
      <c r="AK604" s="959"/>
      <c r="AL604" s="959"/>
      <c r="AM604" s="959"/>
      <c r="AN604" s="959"/>
      <c r="AO604" s="959"/>
      <c r="AP604" s="959"/>
      <c r="AQ604" s="959"/>
    </row>
    <row r="605" spans="2:43" s="18" customFormat="1">
      <c r="B605" s="16"/>
      <c r="C605" s="16"/>
      <c r="D605" s="17"/>
      <c r="E605" s="16"/>
      <c r="F605" s="16"/>
      <c r="G605" s="16"/>
      <c r="H605" s="16"/>
      <c r="I605" s="19"/>
      <c r="J605" s="20"/>
      <c r="K605" s="21"/>
      <c r="L605" s="22"/>
      <c r="M605" s="23"/>
      <c r="N605" s="24"/>
      <c r="O605" s="44"/>
      <c r="P605" s="16"/>
      <c r="S605" s="959"/>
      <c r="T605" s="959"/>
      <c r="U605" s="959"/>
      <c r="V605" s="959"/>
      <c r="W605" s="959"/>
      <c r="X605" s="959"/>
      <c r="Y605" s="959"/>
      <c r="Z605" s="959"/>
      <c r="AA605" s="959"/>
      <c r="AB605" s="959"/>
      <c r="AC605" s="959"/>
      <c r="AD605" s="959"/>
      <c r="AE605" s="959"/>
      <c r="AF605" s="959"/>
      <c r="AG605" s="959"/>
      <c r="AH605" s="959"/>
      <c r="AI605" s="959"/>
      <c r="AJ605" s="959"/>
      <c r="AK605" s="959"/>
      <c r="AL605" s="959"/>
      <c r="AM605" s="959"/>
      <c r="AN605" s="959"/>
      <c r="AO605" s="959"/>
      <c r="AP605" s="959"/>
      <c r="AQ605" s="959"/>
    </row>
    <row r="606" spans="2:43" s="18" customFormat="1">
      <c r="B606" s="16"/>
      <c r="C606" s="16"/>
      <c r="D606" s="17"/>
      <c r="E606" s="16"/>
      <c r="F606" s="16"/>
      <c r="G606" s="16"/>
      <c r="H606" s="16"/>
      <c r="I606" s="19"/>
      <c r="J606" s="20"/>
      <c r="K606" s="21"/>
      <c r="L606" s="22"/>
      <c r="M606" s="23"/>
      <c r="N606" s="24"/>
      <c r="O606" s="44"/>
      <c r="P606" s="16"/>
      <c r="S606" s="959"/>
      <c r="T606" s="959"/>
      <c r="U606" s="959"/>
      <c r="V606" s="959"/>
      <c r="W606" s="959"/>
      <c r="X606" s="959"/>
      <c r="Y606" s="959"/>
      <c r="Z606" s="959"/>
      <c r="AA606" s="959"/>
      <c r="AB606" s="959"/>
      <c r="AC606" s="959"/>
      <c r="AD606" s="959"/>
      <c r="AE606" s="959"/>
      <c r="AF606" s="959"/>
      <c r="AG606" s="959"/>
      <c r="AH606" s="959"/>
      <c r="AI606" s="959"/>
      <c r="AJ606" s="959"/>
      <c r="AK606" s="959"/>
      <c r="AL606" s="959"/>
      <c r="AM606" s="959"/>
      <c r="AN606" s="959"/>
      <c r="AO606" s="959"/>
      <c r="AP606" s="959"/>
      <c r="AQ606" s="959"/>
    </row>
    <row r="607" spans="2:43" s="18" customFormat="1">
      <c r="B607" s="16"/>
      <c r="C607" s="16"/>
      <c r="D607" s="17"/>
      <c r="E607" s="16"/>
      <c r="F607" s="16"/>
      <c r="G607" s="16"/>
      <c r="H607" s="16"/>
      <c r="I607" s="19"/>
      <c r="J607" s="20"/>
      <c r="K607" s="21"/>
      <c r="L607" s="22"/>
      <c r="M607" s="23"/>
      <c r="N607" s="24"/>
      <c r="O607" s="44"/>
      <c r="P607" s="16"/>
      <c r="S607" s="959"/>
      <c r="T607" s="959"/>
      <c r="U607" s="959"/>
      <c r="V607" s="959"/>
      <c r="W607" s="959"/>
      <c r="X607" s="959"/>
      <c r="Y607" s="959"/>
      <c r="Z607" s="959"/>
      <c r="AA607" s="959"/>
      <c r="AB607" s="959"/>
      <c r="AC607" s="959"/>
      <c r="AD607" s="959"/>
      <c r="AE607" s="959"/>
      <c r="AF607" s="959"/>
      <c r="AG607" s="959"/>
      <c r="AH607" s="959"/>
      <c r="AI607" s="959"/>
      <c r="AJ607" s="959"/>
      <c r="AK607" s="959"/>
      <c r="AL607" s="959"/>
      <c r="AM607" s="959"/>
      <c r="AN607" s="959"/>
      <c r="AO607" s="959"/>
      <c r="AP607" s="959"/>
      <c r="AQ607" s="959"/>
    </row>
    <row r="608" spans="2:43" s="18" customFormat="1">
      <c r="B608" s="16"/>
      <c r="C608" s="16"/>
      <c r="D608" s="17"/>
      <c r="E608" s="16"/>
      <c r="F608" s="16"/>
      <c r="G608" s="16"/>
      <c r="H608" s="16"/>
      <c r="I608" s="19"/>
      <c r="J608" s="20"/>
      <c r="K608" s="21"/>
      <c r="L608" s="22"/>
      <c r="M608" s="23"/>
      <c r="N608" s="24"/>
      <c r="O608" s="44"/>
      <c r="P608" s="16"/>
      <c r="S608" s="959"/>
      <c r="T608" s="959"/>
      <c r="U608" s="959"/>
      <c r="V608" s="959"/>
      <c r="W608" s="959"/>
      <c r="X608" s="959"/>
      <c r="Y608" s="959"/>
      <c r="Z608" s="959"/>
      <c r="AA608" s="959"/>
      <c r="AB608" s="959"/>
      <c r="AC608" s="959"/>
      <c r="AD608" s="959"/>
      <c r="AE608" s="959"/>
      <c r="AF608" s="959"/>
      <c r="AG608" s="959"/>
      <c r="AH608" s="959"/>
      <c r="AI608" s="959"/>
      <c r="AJ608" s="959"/>
      <c r="AK608" s="959"/>
      <c r="AL608" s="959"/>
      <c r="AM608" s="959"/>
      <c r="AN608" s="959"/>
      <c r="AO608" s="959"/>
      <c r="AP608" s="959"/>
      <c r="AQ608" s="959"/>
    </row>
    <row r="609" spans="2:43" s="18" customFormat="1">
      <c r="B609" s="16"/>
      <c r="C609" s="16"/>
      <c r="D609" s="17"/>
      <c r="E609" s="16"/>
      <c r="F609" s="16"/>
      <c r="G609" s="16"/>
      <c r="H609" s="16"/>
      <c r="I609" s="19"/>
      <c r="J609" s="20"/>
      <c r="K609" s="21"/>
      <c r="L609" s="22"/>
      <c r="M609" s="23"/>
      <c r="N609" s="24"/>
      <c r="O609" s="44"/>
      <c r="P609" s="16"/>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959"/>
      <c r="AN609" s="959"/>
      <c r="AO609" s="959"/>
      <c r="AP609" s="959"/>
      <c r="AQ609" s="959"/>
    </row>
    <row r="610" spans="2:43" s="18" customFormat="1">
      <c r="B610" s="16"/>
      <c r="C610" s="16"/>
      <c r="D610" s="17"/>
      <c r="E610" s="16"/>
      <c r="F610" s="16"/>
      <c r="G610" s="16"/>
      <c r="H610" s="16"/>
      <c r="I610" s="19"/>
      <c r="J610" s="20"/>
      <c r="K610" s="21"/>
      <c r="L610" s="22"/>
      <c r="M610" s="23"/>
      <c r="N610" s="24"/>
      <c r="O610" s="44"/>
      <c r="P610" s="16"/>
      <c r="S610" s="959"/>
      <c r="T610" s="959"/>
      <c r="U610" s="959"/>
      <c r="V610" s="959"/>
      <c r="W610" s="959"/>
      <c r="X610" s="959"/>
      <c r="Y610" s="959"/>
      <c r="Z610" s="959"/>
      <c r="AA610" s="959"/>
      <c r="AB610" s="959"/>
      <c r="AC610" s="959"/>
      <c r="AD610" s="959"/>
      <c r="AE610" s="959"/>
      <c r="AF610" s="959"/>
      <c r="AG610" s="959"/>
      <c r="AH610" s="959"/>
      <c r="AI610" s="959"/>
      <c r="AJ610" s="959"/>
      <c r="AK610" s="959"/>
      <c r="AL610" s="959"/>
      <c r="AM610" s="959"/>
      <c r="AN610" s="959"/>
      <c r="AO610" s="959"/>
      <c r="AP610" s="959"/>
      <c r="AQ610" s="959"/>
    </row>
    <row r="611" spans="2:43" s="18" customFormat="1">
      <c r="B611" s="16"/>
      <c r="C611" s="16"/>
      <c r="D611" s="17"/>
      <c r="E611" s="16"/>
      <c r="F611" s="16"/>
      <c r="G611" s="16"/>
      <c r="H611" s="16"/>
      <c r="I611" s="19"/>
      <c r="J611" s="20"/>
      <c r="K611" s="21"/>
      <c r="L611" s="22"/>
      <c r="M611" s="23"/>
      <c r="N611" s="24"/>
      <c r="O611" s="44"/>
      <c r="P611" s="16"/>
      <c r="S611" s="959"/>
      <c r="T611" s="959"/>
      <c r="U611" s="959"/>
      <c r="V611" s="959"/>
      <c r="W611" s="959"/>
      <c r="X611" s="959"/>
      <c r="Y611" s="959"/>
      <c r="Z611" s="959"/>
      <c r="AA611" s="959"/>
      <c r="AB611" s="959"/>
      <c r="AC611" s="959"/>
      <c r="AD611" s="959"/>
      <c r="AE611" s="959"/>
      <c r="AF611" s="959"/>
      <c r="AG611" s="959"/>
      <c r="AH611" s="959"/>
      <c r="AI611" s="959"/>
      <c r="AJ611" s="959"/>
      <c r="AK611" s="959"/>
      <c r="AL611" s="959"/>
      <c r="AM611" s="959"/>
      <c r="AN611" s="959"/>
      <c r="AO611" s="959"/>
      <c r="AP611" s="959"/>
      <c r="AQ611" s="959"/>
    </row>
    <row r="612" spans="2:43" s="18" customFormat="1">
      <c r="B612" s="16"/>
      <c r="C612" s="16"/>
      <c r="D612" s="17"/>
      <c r="E612" s="16"/>
      <c r="F612" s="16"/>
      <c r="G612" s="16"/>
      <c r="H612" s="16"/>
      <c r="I612" s="19"/>
      <c r="J612" s="20"/>
      <c r="K612" s="21"/>
      <c r="L612" s="22"/>
      <c r="M612" s="23"/>
      <c r="N612" s="24"/>
      <c r="O612" s="44"/>
      <c r="P612" s="16"/>
      <c r="S612" s="959"/>
      <c r="T612" s="959"/>
      <c r="U612" s="959"/>
      <c r="V612" s="959"/>
      <c r="W612" s="959"/>
      <c r="X612" s="959"/>
      <c r="Y612" s="959"/>
      <c r="Z612" s="959"/>
      <c r="AA612" s="959"/>
      <c r="AB612" s="959"/>
      <c r="AC612" s="959"/>
      <c r="AD612" s="959"/>
      <c r="AE612" s="959"/>
      <c r="AF612" s="959"/>
      <c r="AG612" s="959"/>
      <c r="AH612" s="959"/>
      <c r="AI612" s="959"/>
      <c r="AJ612" s="959"/>
      <c r="AK612" s="959"/>
      <c r="AL612" s="959"/>
      <c r="AM612" s="959"/>
      <c r="AN612" s="959"/>
      <c r="AO612" s="959"/>
      <c r="AP612" s="959"/>
      <c r="AQ612" s="959"/>
    </row>
    <row r="613" spans="2:43" s="18" customFormat="1">
      <c r="B613" s="16"/>
      <c r="C613" s="16"/>
      <c r="D613" s="17"/>
      <c r="E613" s="16"/>
      <c r="F613" s="16"/>
      <c r="G613" s="16"/>
      <c r="H613" s="16"/>
      <c r="I613" s="19"/>
      <c r="J613" s="20"/>
      <c r="K613" s="21"/>
      <c r="L613" s="22"/>
      <c r="M613" s="23"/>
      <c r="N613" s="24"/>
      <c r="O613" s="44"/>
      <c r="P613" s="16"/>
      <c r="S613" s="959"/>
      <c r="T613" s="959"/>
      <c r="U613" s="959"/>
      <c r="V613" s="959"/>
      <c r="W613" s="959"/>
      <c r="X613" s="959"/>
      <c r="Y613" s="959"/>
      <c r="Z613" s="959"/>
      <c r="AA613" s="959"/>
      <c r="AB613" s="959"/>
      <c r="AC613" s="959"/>
      <c r="AD613" s="959"/>
      <c r="AE613" s="959"/>
      <c r="AF613" s="959"/>
      <c r="AG613" s="959"/>
      <c r="AH613" s="959"/>
      <c r="AI613" s="959"/>
      <c r="AJ613" s="959"/>
      <c r="AK613" s="959"/>
      <c r="AL613" s="959"/>
      <c r="AM613" s="959"/>
      <c r="AN613" s="959"/>
      <c r="AO613" s="959"/>
      <c r="AP613" s="959"/>
      <c r="AQ613" s="959"/>
    </row>
    <row r="614" spans="2:43" s="18" customFormat="1">
      <c r="B614" s="16"/>
      <c r="C614" s="16"/>
      <c r="D614" s="17"/>
      <c r="E614" s="16"/>
      <c r="F614" s="16"/>
      <c r="G614" s="16"/>
      <c r="H614" s="16"/>
      <c r="I614" s="19"/>
      <c r="J614" s="20"/>
      <c r="K614" s="21"/>
      <c r="L614" s="22"/>
      <c r="M614" s="23"/>
      <c r="N614" s="24"/>
      <c r="O614" s="44"/>
      <c r="P614" s="16"/>
      <c r="S614" s="959"/>
      <c r="T614" s="959"/>
      <c r="U614" s="959"/>
      <c r="V614" s="959"/>
      <c r="W614" s="959"/>
      <c r="X614" s="959"/>
      <c r="Y614" s="959"/>
      <c r="Z614" s="959"/>
      <c r="AA614" s="959"/>
      <c r="AB614" s="959"/>
      <c r="AC614" s="959"/>
      <c r="AD614" s="959"/>
      <c r="AE614" s="959"/>
      <c r="AF614" s="959"/>
      <c r="AG614" s="959"/>
      <c r="AH614" s="959"/>
      <c r="AI614" s="959"/>
      <c r="AJ614" s="959"/>
      <c r="AK614" s="959"/>
      <c r="AL614" s="959"/>
      <c r="AM614" s="959"/>
      <c r="AN614" s="959"/>
      <c r="AO614" s="959"/>
      <c r="AP614" s="959"/>
      <c r="AQ614" s="959"/>
    </row>
    <row r="615" spans="2:43" s="18" customFormat="1">
      <c r="B615" s="16"/>
      <c r="C615" s="16"/>
      <c r="D615" s="17"/>
      <c r="E615" s="16"/>
      <c r="F615" s="16"/>
      <c r="G615" s="16"/>
      <c r="H615" s="16"/>
      <c r="I615" s="19"/>
      <c r="J615" s="20"/>
      <c r="K615" s="21"/>
      <c r="L615" s="22"/>
      <c r="M615" s="23"/>
      <c r="N615" s="24"/>
      <c r="O615" s="44"/>
      <c r="P615" s="16"/>
      <c r="S615" s="959"/>
      <c r="T615" s="959"/>
      <c r="U615" s="959"/>
      <c r="V615" s="959"/>
      <c r="W615" s="959"/>
      <c r="X615" s="959"/>
      <c r="Y615" s="959"/>
      <c r="Z615" s="959"/>
      <c r="AA615" s="959"/>
      <c r="AB615" s="959"/>
      <c r="AC615" s="959"/>
      <c r="AD615" s="959"/>
      <c r="AE615" s="959"/>
      <c r="AF615" s="959"/>
      <c r="AG615" s="959"/>
      <c r="AH615" s="959"/>
      <c r="AI615" s="959"/>
      <c r="AJ615" s="959"/>
      <c r="AK615" s="959"/>
      <c r="AL615" s="959"/>
      <c r="AM615" s="959"/>
      <c r="AN615" s="959"/>
      <c r="AO615" s="959"/>
      <c r="AP615" s="959"/>
      <c r="AQ615" s="959"/>
    </row>
    <row r="616" spans="2:43" s="18" customFormat="1">
      <c r="B616" s="16"/>
      <c r="C616" s="16"/>
      <c r="D616" s="17"/>
      <c r="E616" s="16"/>
      <c r="F616" s="16"/>
      <c r="G616" s="16"/>
      <c r="H616" s="16"/>
      <c r="I616" s="19"/>
      <c r="J616" s="20"/>
      <c r="K616" s="21"/>
      <c r="L616" s="22"/>
      <c r="M616" s="23"/>
      <c r="N616" s="24"/>
      <c r="O616" s="44"/>
      <c r="P616" s="16"/>
      <c r="S616" s="959"/>
      <c r="T616" s="959"/>
      <c r="U616" s="959"/>
      <c r="V616" s="959"/>
      <c r="W616" s="959"/>
      <c r="X616" s="959"/>
      <c r="Y616" s="959"/>
      <c r="Z616" s="959"/>
      <c r="AA616" s="959"/>
      <c r="AB616" s="959"/>
      <c r="AC616" s="959"/>
      <c r="AD616" s="959"/>
      <c r="AE616" s="959"/>
      <c r="AF616" s="959"/>
      <c r="AG616" s="959"/>
      <c r="AH616" s="959"/>
      <c r="AI616" s="959"/>
      <c r="AJ616" s="959"/>
      <c r="AK616" s="959"/>
      <c r="AL616" s="959"/>
      <c r="AM616" s="959"/>
      <c r="AN616" s="959"/>
      <c r="AO616" s="959"/>
      <c r="AP616" s="959"/>
      <c r="AQ616" s="959"/>
    </row>
    <row r="617" spans="2:43" s="18" customFormat="1">
      <c r="B617" s="16"/>
      <c r="C617" s="16"/>
      <c r="D617" s="17"/>
      <c r="E617" s="16"/>
      <c r="F617" s="16"/>
      <c r="G617" s="16"/>
      <c r="H617" s="16"/>
      <c r="I617" s="19"/>
      <c r="J617" s="20"/>
      <c r="K617" s="21"/>
      <c r="L617" s="22"/>
      <c r="M617" s="23"/>
      <c r="N617" s="24"/>
      <c r="O617" s="44"/>
      <c r="P617" s="16"/>
      <c r="S617" s="959"/>
      <c r="T617" s="959"/>
      <c r="U617" s="959"/>
      <c r="V617" s="959"/>
      <c r="W617" s="959"/>
      <c r="X617" s="959"/>
      <c r="Y617" s="959"/>
      <c r="Z617" s="959"/>
      <c r="AA617" s="959"/>
      <c r="AB617" s="959"/>
      <c r="AC617" s="959"/>
      <c r="AD617" s="959"/>
      <c r="AE617" s="959"/>
      <c r="AF617" s="959"/>
      <c r="AG617" s="959"/>
      <c r="AH617" s="959"/>
      <c r="AI617" s="959"/>
      <c r="AJ617" s="959"/>
      <c r="AK617" s="959"/>
      <c r="AL617" s="959"/>
      <c r="AM617" s="959"/>
      <c r="AN617" s="959"/>
      <c r="AO617" s="959"/>
      <c r="AP617" s="959"/>
      <c r="AQ617" s="959"/>
    </row>
    <row r="618" spans="2:43" s="18" customFormat="1">
      <c r="B618" s="16"/>
      <c r="C618" s="16"/>
      <c r="D618" s="17"/>
      <c r="E618" s="16"/>
      <c r="F618" s="16"/>
      <c r="G618" s="16"/>
      <c r="H618" s="16"/>
      <c r="I618" s="19"/>
      <c r="J618" s="20"/>
      <c r="K618" s="21"/>
      <c r="L618" s="22"/>
      <c r="M618" s="23"/>
      <c r="N618" s="24"/>
      <c r="O618" s="44"/>
      <c r="P618" s="16"/>
      <c r="S618" s="959"/>
      <c r="T618" s="959"/>
      <c r="U618" s="959"/>
      <c r="V618" s="959"/>
      <c r="W618" s="959"/>
      <c r="X618" s="959"/>
      <c r="Y618" s="959"/>
      <c r="Z618" s="959"/>
      <c r="AA618" s="959"/>
      <c r="AB618" s="959"/>
      <c r="AC618" s="959"/>
      <c r="AD618" s="959"/>
      <c r="AE618" s="959"/>
      <c r="AF618" s="959"/>
      <c r="AG618" s="959"/>
      <c r="AH618" s="959"/>
      <c r="AI618" s="959"/>
      <c r="AJ618" s="959"/>
      <c r="AK618" s="959"/>
      <c r="AL618" s="959"/>
      <c r="AM618" s="959"/>
      <c r="AN618" s="959"/>
      <c r="AO618" s="959"/>
      <c r="AP618" s="959"/>
      <c r="AQ618" s="959"/>
    </row>
    <row r="619" spans="2:43" s="18" customFormat="1">
      <c r="B619" s="16"/>
      <c r="C619" s="16"/>
      <c r="D619" s="17"/>
      <c r="E619" s="16"/>
      <c r="F619" s="16"/>
      <c r="G619" s="16"/>
      <c r="H619" s="16"/>
      <c r="I619" s="19"/>
      <c r="J619" s="20"/>
      <c r="K619" s="21"/>
      <c r="L619" s="22"/>
      <c r="M619" s="23"/>
      <c r="N619" s="24"/>
      <c r="O619" s="44"/>
      <c r="P619" s="16"/>
      <c r="S619" s="959"/>
      <c r="T619" s="959"/>
      <c r="U619" s="959"/>
      <c r="V619" s="959"/>
      <c r="W619" s="959"/>
      <c r="X619" s="959"/>
      <c r="Y619" s="959"/>
      <c r="Z619" s="959"/>
      <c r="AA619" s="959"/>
      <c r="AB619" s="959"/>
      <c r="AC619" s="959"/>
      <c r="AD619" s="959"/>
      <c r="AE619" s="959"/>
      <c r="AF619" s="959"/>
      <c r="AG619" s="959"/>
      <c r="AH619" s="959"/>
      <c r="AI619" s="959"/>
      <c r="AJ619" s="959"/>
      <c r="AK619" s="959"/>
      <c r="AL619" s="959"/>
      <c r="AM619" s="959"/>
      <c r="AN619" s="959"/>
      <c r="AO619" s="959"/>
      <c r="AP619" s="959"/>
      <c r="AQ619" s="959"/>
    </row>
    <row r="620" spans="2:43" s="18" customFormat="1">
      <c r="B620" s="16"/>
      <c r="C620" s="16"/>
      <c r="D620" s="17"/>
      <c r="E620" s="16"/>
      <c r="F620" s="16"/>
      <c r="G620" s="16"/>
      <c r="H620" s="16"/>
      <c r="I620" s="19"/>
      <c r="J620" s="20"/>
      <c r="K620" s="21"/>
      <c r="L620" s="22"/>
      <c r="M620" s="23"/>
      <c r="N620" s="24"/>
      <c r="O620" s="44"/>
      <c r="P620" s="16"/>
      <c r="S620" s="959"/>
      <c r="T620" s="959"/>
      <c r="U620" s="959"/>
      <c r="V620" s="959"/>
      <c r="W620" s="959"/>
      <c r="X620" s="959"/>
      <c r="Y620" s="959"/>
      <c r="Z620" s="959"/>
      <c r="AA620" s="959"/>
      <c r="AB620" s="959"/>
      <c r="AC620" s="959"/>
      <c r="AD620" s="959"/>
      <c r="AE620" s="959"/>
      <c r="AF620" s="959"/>
      <c r="AG620" s="959"/>
      <c r="AH620" s="959"/>
      <c r="AI620" s="959"/>
      <c r="AJ620" s="959"/>
      <c r="AK620" s="959"/>
      <c r="AL620" s="959"/>
      <c r="AM620" s="959"/>
      <c r="AN620" s="959"/>
      <c r="AO620" s="959"/>
      <c r="AP620" s="959"/>
      <c r="AQ620" s="959"/>
    </row>
    <row r="621" spans="2:43" s="18" customFormat="1">
      <c r="B621" s="16"/>
      <c r="C621" s="16"/>
      <c r="D621" s="17"/>
      <c r="E621" s="16"/>
      <c r="F621" s="16"/>
      <c r="G621" s="16"/>
      <c r="H621" s="16"/>
      <c r="I621" s="19"/>
      <c r="J621" s="20"/>
      <c r="K621" s="21"/>
      <c r="L621" s="22"/>
      <c r="M621" s="23"/>
      <c r="N621" s="24"/>
      <c r="O621" s="44"/>
      <c r="P621" s="16"/>
      <c r="S621" s="959"/>
      <c r="T621" s="959"/>
      <c r="U621" s="959"/>
      <c r="V621" s="959"/>
      <c r="W621" s="959"/>
      <c r="X621" s="959"/>
      <c r="Y621" s="959"/>
      <c r="Z621" s="959"/>
      <c r="AA621" s="959"/>
      <c r="AB621" s="959"/>
      <c r="AC621" s="959"/>
      <c r="AD621" s="959"/>
      <c r="AE621" s="959"/>
      <c r="AF621" s="959"/>
      <c r="AG621" s="959"/>
      <c r="AH621" s="959"/>
      <c r="AI621" s="959"/>
      <c r="AJ621" s="959"/>
      <c r="AK621" s="959"/>
      <c r="AL621" s="959"/>
      <c r="AM621" s="959"/>
      <c r="AN621" s="959"/>
      <c r="AO621" s="959"/>
      <c r="AP621" s="959"/>
      <c r="AQ621" s="959"/>
    </row>
    <row r="622" spans="2:43" s="18" customFormat="1">
      <c r="B622" s="16"/>
      <c r="C622" s="16"/>
      <c r="D622" s="17"/>
      <c r="E622" s="16"/>
      <c r="F622" s="16"/>
      <c r="G622" s="16"/>
      <c r="H622" s="16"/>
      <c r="I622" s="19"/>
      <c r="J622" s="20"/>
      <c r="K622" s="21"/>
      <c r="L622" s="22"/>
      <c r="M622" s="23"/>
      <c r="N622" s="24"/>
      <c r="O622" s="44"/>
      <c r="P622" s="16"/>
      <c r="S622" s="959"/>
      <c r="T622" s="959"/>
      <c r="U622" s="959"/>
      <c r="V622" s="959"/>
      <c r="W622" s="959"/>
      <c r="X622" s="959"/>
      <c r="Y622" s="959"/>
      <c r="Z622" s="959"/>
      <c r="AA622" s="959"/>
      <c r="AB622" s="959"/>
      <c r="AC622" s="959"/>
      <c r="AD622" s="959"/>
      <c r="AE622" s="959"/>
      <c r="AF622" s="959"/>
      <c r="AG622" s="959"/>
      <c r="AH622" s="959"/>
      <c r="AI622" s="959"/>
      <c r="AJ622" s="959"/>
      <c r="AK622" s="959"/>
      <c r="AL622" s="959"/>
      <c r="AM622" s="959"/>
      <c r="AN622" s="959"/>
      <c r="AO622" s="959"/>
      <c r="AP622" s="959"/>
      <c r="AQ622" s="959"/>
    </row>
    <row r="623" spans="2:43" s="18" customFormat="1">
      <c r="B623" s="16"/>
      <c r="C623" s="16"/>
      <c r="D623" s="17"/>
      <c r="E623" s="16"/>
      <c r="F623" s="16"/>
      <c r="G623" s="16"/>
      <c r="H623" s="16"/>
      <c r="I623" s="19"/>
      <c r="J623" s="20"/>
      <c r="K623" s="21"/>
      <c r="L623" s="22"/>
      <c r="M623" s="23"/>
      <c r="N623" s="24"/>
      <c r="O623" s="44"/>
      <c r="P623" s="16"/>
      <c r="S623" s="959"/>
      <c r="T623" s="959"/>
      <c r="U623" s="959"/>
      <c r="V623" s="959"/>
      <c r="W623" s="959"/>
      <c r="X623" s="959"/>
      <c r="Y623" s="959"/>
      <c r="Z623" s="959"/>
      <c r="AA623" s="959"/>
      <c r="AB623" s="959"/>
      <c r="AC623" s="959"/>
      <c r="AD623" s="959"/>
      <c r="AE623" s="959"/>
      <c r="AF623" s="959"/>
      <c r="AG623" s="959"/>
      <c r="AH623" s="959"/>
      <c r="AI623" s="959"/>
      <c r="AJ623" s="959"/>
      <c r="AK623" s="959"/>
      <c r="AL623" s="959"/>
      <c r="AM623" s="959"/>
      <c r="AN623" s="959"/>
      <c r="AO623" s="959"/>
      <c r="AP623" s="959"/>
      <c r="AQ623" s="959"/>
    </row>
    <row r="624" spans="2:43" s="18" customFormat="1">
      <c r="B624" s="16"/>
      <c r="C624" s="16"/>
      <c r="D624" s="17"/>
      <c r="E624" s="16"/>
      <c r="F624" s="16"/>
      <c r="G624" s="16"/>
      <c r="H624" s="16"/>
      <c r="I624" s="19"/>
      <c r="J624" s="20"/>
      <c r="K624" s="21"/>
      <c r="L624" s="22"/>
      <c r="M624" s="23"/>
      <c r="N624" s="24"/>
      <c r="O624" s="44"/>
      <c r="P624" s="16"/>
      <c r="S624" s="959"/>
      <c r="T624" s="959"/>
      <c r="U624" s="959"/>
      <c r="V624" s="959"/>
      <c r="W624" s="959"/>
      <c r="X624" s="959"/>
      <c r="Y624" s="959"/>
      <c r="Z624" s="959"/>
      <c r="AA624" s="959"/>
      <c r="AB624" s="959"/>
      <c r="AC624" s="959"/>
      <c r="AD624" s="959"/>
      <c r="AE624" s="959"/>
      <c r="AF624" s="959"/>
      <c r="AG624" s="959"/>
      <c r="AH624" s="959"/>
      <c r="AI624" s="959"/>
      <c r="AJ624" s="959"/>
      <c r="AK624" s="959"/>
      <c r="AL624" s="959"/>
      <c r="AM624" s="959"/>
      <c r="AN624" s="959"/>
      <c r="AO624" s="959"/>
      <c r="AP624" s="959"/>
      <c r="AQ624" s="959"/>
    </row>
    <row r="625" spans="2:43" s="18" customFormat="1">
      <c r="B625" s="16"/>
      <c r="C625" s="16"/>
      <c r="D625" s="17"/>
      <c r="E625" s="16"/>
      <c r="F625" s="16"/>
      <c r="G625" s="16"/>
      <c r="H625" s="16"/>
      <c r="I625" s="19"/>
      <c r="J625" s="20"/>
      <c r="K625" s="21"/>
      <c r="L625" s="22"/>
      <c r="M625" s="23"/>
      <c r="N625" s="24"/>
      <c r="O625" s="44"/>
      <c r="P625" s="16"/>
      <c r="S625" s="959"/>
      <c r="T625" s="959"/>
      <c r="U625" s="959"/>
      <c r="V625" s="959"/>
      <c r="W625" s="959"/>
      <c r="X625" s="959"/>
      <c r="Y625" s="959"/>
      <c r="Z625" s="959"/>
      <c r="AA625" s="959"/>
      <c r="AB625" s="959"/>
      <c r="AC625" s="959"/>
      <c r="AD625" s="959"/>
      <c r="AE625" s="959"/>
      <c r="AF625" s="959"/>
      <c r="AG625" s="959"/>
      <c r="AH625" s="959"/>
      <c r="AI625" s="959"/>
      <c r="AJ625" s="959"/>
      <c r="AK625" s="959"/>
      <c r="AL625" s="959"/>
      <c r="AM625" s="959"/>
      <c r="AN625" s="959"/>
      <c r="AO625" s="959"/>
      <c r="AP625" s="959"/>
      <c r="AQ625" s="959"/>
    </row>
    <row r="626" spans="2:43" s="18" customFormat="1">
      <c r="B626" s="16"/>
      <c r="C626" s="16"/>
      <c r="D626" s="17"/>
      <c r="E626" s="16"/>
      <c r="F626" s="16"/>
      <c r="G626" s="16"/>
      <c r="H626" s="16"/>
      <c r="I626" s="19"/>
      <c r="J626" s="20"/>
      <c r="K626" s="21"/>
      <c r="L626" s="22"/>
      <c r="M626" s="23"/>
      <c r="N626" s="24"/>
      <c r="O626" s="44"/>
      <c r="P626" s="16"/>
      <c r="S626" s="959"/>
      <c r="T626" s="959"/>
      <c r="U626" s="959"/>
      <c r="V626" s="959"/>
      <c r="W626" s="959"/>
      <c r="X626" s="959"/>
      <c r="Y626" s="959"/>
      <c r="Z626" s="959"/>
      <c r="AA626" s="959"/>
      <c r="AB626" s="959"/>
      <c r="AC626" s="959"/>
      <c r="AD626" s="959"/>
      <c r="AE626" s="959"/>
      <c r="AF626" s="959"/>
      <c r="AG626" s="959"/>
      <c r="AH626" s="959"/>
      <c r="AI626" s="959"/>
      <c r="AJ626" s="959"/>
      <c r="AK626" s="959"/>
      <c r="AL626" s="959"/>
      <c r="AM626" s="959"/>
      <c r="AN626" s="959"/>
      <c r="AO626" s="959"/>
      <c r="AP626" s="959"/>
      <c r="AQ626" s="959"/>
    </row>
    <row r="627" spans="2:43" s="18" customFormat="1">
      <c r="B627" s="16"/>
      <c r="C627" s="16"/>
      <c r="D627" s="17"/>
      <c r="E627" s="16"/>
      <c r="F627" s="16"/>
      <c r="G627" s="16"/>
      <c r="H627" s="16"/>
      <c r="I627" s="19"/>
      <c r="J627" s="20"/>
      <c r="K627" s="21"/>
      <c r="L627" s="22"/>
      <c r="M627" s="23"/>
      <c r="N627" s="24"/>
      <c r="O627" s="44"/>
      <c r="P627" s="16"/>
      <c r="S627" s="959"/>
      <c r="T627" s="959"/>
      <c r="U627" s="959"/>
      <c r="V627" s="959"/>
      <c r="W627" s="959"/>
      <c r="X627" s="959"/>
      <c r="Y627" s="959"/>
      <c r="Z627" s="959"/>
      <c r="AA627" s="959"/>
      <c r="AB627" s="959"/>
      <c r="AC627" s="959"/>
      <c r="AD627" s="959"/>
      <c r="AE627" s="959"/>
      <c r="AF627" s="959"/>
      <c r="AG627" s="959"/>
      <c r="AH627" s="959"/>
      <c r="AI627" s="959"/>
      <c r="AJ627" s="959"/>
      <c r="AK627" s="959"/>
      <c r="AL627" s="959"/>
      <c r="AM627" s="959"/>
      <c r="AN627" s="959"/>
      <c r="AO627" s="959"/>
      <c r="AP627" s="959"/>
      <c r="AQ627" s="959"/>
    </row>
    <row r="628" spans="2:43" s="18" customFormat="1">
      <c r="B628" s="16"/>
      <c r="C628" s="16"/>
      <c r="D628" s="17"/>
      <c r="E628" s="16"/>
      <c r="F628" s="16"/>
      <c r="G628" s="16"/>
      <c r="H628" s="16"/>
      <c r="I628" s="19"/>
      <c r="J628" s="20"/>
      <c r="K628" s="21"/>
      <c r="L628" s="22"/>
      <c r="M628" s="23"/>
      <c r="N628" s="24"/>
      <c r="O628" s="44"/>
      <c r="P628" s="16"/>
      <c r="S628" s="959"/>
      <c r="T628" s="959"/>
      <c r="U628" s="959"/>
      <c r="V628" s="959"/>
      <c r="W628" s="959"/>
      <c r="X628" s="959"/>
      <c r="Y628" s="959"/>
      <c r="Z628" s="959"/>
      <c r="AA628" s="959"/>
      <c r="AB628" s="959"/>
      <c r="AC628" s="959"/>
      <c r="AD628" s="959"/>
      <c r="AE628" s="959"/>
      <c r="AF628" s="959"/>
      <c r="AG628" s="959"/>
      <c r="AH628" s="959"/>
      <c r="AI628" s="959"/>
      <c r="AJ628" s="959"/>
      <c r="AK628" s="959"/>
      <c r="AL628" s="959"/>
      <c r="AM628" s="959"/>
      <c r="AN628" s="959"/>
      <c r="AO628" s="959"/>
      <c r="AP628" s="959"/>
      <c r="AQ628" s="959"/>
    </row>
    <row r="629" spans="2:43" s="18" customFormat="1">
      <c r="B629" s="16"/>
      <c r="C629" s="16"/>
      <c r="D629" s="17"/>
      <c r="E629" s="16"/>
      <c r="F629" s="16"/>
      <c r="G629" s="16"/>
      <c r="H629" s="16"/>
      <c r="I629" s="19"/>
      <c r="J629" s="20"/>
      <c r="K629" s="21"/>
      <c r="L629" s="22"/>
      <c r="M629" s="23"/>
      <c r="N629" s="24"/>
      <c r="O629" s="44"/>
      <c r="P629" s="16"/>
      <c r="S629" s="959"/>
      <c r="T629" s="959"/>
      <c r="U629" s="959"/>
      <c r="V629" s="959"/>
      <c r="W629" s="959"/>
      <c r="X629" s="959"/>
      <c r="Y629" s="959"/>
      <c r="Z629" s="959"/>
      <c r="AA629" s="959"/>
      <c r="AB629" s="959"/>
      <c r="AC629" s="959"/>
      <c r="AD629" s="959"/>
      <c r="AE629" s="959"/>
      <c r="AF629" s="959"/>
      <c r="AG629" s="959"/>
      <c r="AH629" s="959"/>
      <c r="AI629" s="959"/>
      <c r="AJ629" s="959"/>
      <c r="AK629" s="959"/>
      <c r="AL629" s="959"/>
      <c r="AM629" s="959"/>
      <c r="AN629" s="959"/>
      <c r="AO629" s="959"/>
      <c r="AP629" s="959"/>
      <c r="AQ629" s="959"/>
    </row>
    <row r="630" spans="2:43" s="18" customFormat="1">
      <c r="B630" s="16"/>
      <c r="C630" s="16"/>
      <c r="D630" s="17"/>
      <c r="E630" s="16"/>
      <c r="F630" s="16"/>
      <c r="G630" s="16"/>
      <c r="H630" s="16"/>
      <c r="I630" s="19"/>
      <c r="J630" s="20"/>
      <c r="K630" s="21"/>
      <c r="L630" s="22"/>
      <c r="M630" s="23"/>
      <c r="N630" s="24"/>
      <c r="O630" s="44"/>
      <c r="P630" s="16"/>
      <c r="S630" s="959"/>
      <c r="T630" s="959"/>
      <c r="U630" s="959"/>
      <c r="V630" s="959"/>
      <c r="W630" s="959"/>
      <c r="X630" s="959"/>
      <c r="Y630" s="959"/>
      <c r="Z630" s="959"/>
      <c r="AA630" s="959"/>
      <c r="AB630" s="959"/>
      <c r="AC630" s="959"/>
      <c r="AD630" s="959"/>
      <c r="AE630" s="959"/>
      <c r="AF630" s="959"/>
      <c r="AG630" s="959"/>
      <c r="AH630" s="959"/>
      <c r="AI630" s="959"/>
      <c r="AJ630" s="959"/>
      <c r="AK630" s="959"/>
      <c r="AL630" s="959"/>
      <c r="AM630" s="959"/>
      <c r="AN630" s="959"/>
      <c r="AO630" s="959"/>
      <c r="AP630" s="959"/>
      <c r="AQ630" s="959"/>
    </row>
    <row r="631" spans="2:43" s="18" customFormat="1">
      <c r="B631" s="16"/>
      <c r="C631" s="16"/>
      <c r="D631" s="17"/>
      <c r="E631" s="16"/>
      <c r="F631" s="16"/>
      <c r="G631" s="16"/>
      <c r="H631" s="16"/>
      <c r="I631" s="19"/>
      <c r="J631" s="20"/>
      <c r="K631" s="21"/>
      <c r="L631" s="22"/>
      <c r="M631" s="23"/>
      <c r="N631" s="24"/>
      <c r="O631" s="44"/>
      <c r="P631" s="16"/>
      <c r="S631" s="959"/>
      <c r="T631" s="959"/>
      <c r="U631" s="959"/>
      <c r="V631" s="959"/>
      <c r="W631" s="959"/>
      <c r="X631" s="959"/>
      <c r="Y631" s="959"/>
      <c r="Z631" s="959"/>
      <c r="AA631" s="959"/>
      <c r="AB631" s="959"/>
      <c r="AC631" s="959"/>
      <c r="AD631" s="959"/>
      <c r="AE631" s="959"/>
      <c r="AF631" s="959"/>
      <c r="AG631" s="959"/>
      <c r="AH631" s="959"/>
      <c r="AI631" s="959"/>
      <c r="AJ631" s="959"/>
      <c r="AK631" s="959"/>
      <c r="AL631" s="959"/>
      <c r="AM631" s="959"/>
      <c r="AN631" s="959"/>
      <c r="AO631" s="959"/>
      <c r="AP631" s="959"/>
      <c r="AQ631" s="959"/>
    </row>
    <row r="632" spans="2:43" s="18" customFormat="1">
      <c r="B632" s="16"/>
      <c r="C632" s="16"/>
      <c r="D632" s="17"/>
      <c r="E632" s="16"/>
      <c r="F632" s="16"/>
      <c r="G632" s="16"/>
      <c r="H632" s="16"/>
      <c r="I632" s="19"/>
      <c r="J632" s="20"/>
      <c r="K632" s="21"/>
      <c r="L632" s="22"/>
      <c r="M632" s="23"/>
      <c r="N632" s="24"/>
      <c r="O632" s="44"/>
      <c r="P632" s="16"/>
      <c r="S632" s="959"/>
      <c r="T632" s="959"/>
      <c r="U632" s="959"/>
      <c r="V632" s="959"/>
      <c r="W632" s="959"/>
      <c r="X632" s="959"/>
      <c r="Y632" s="959"/>
      <c r="Z632" s="959"/>
      <c r="AA632" s="959"/>
      <c r="AB632" s="959"/>
      <c r="AC632" s="959"/>
      <c r="AD632" s="959"/>
      <c r="AE632" s="959"/>
      <c r="AF632" s="959"/>
      <c r="AG632" s="959"/>
      <c r="AH632" s="959"/>
      <c r="AI632" s="959"/>
      <c r="AJ632" s="959"/>
      <c r="AK632" s="959"/>
      <c r="AL632" s="959"/>
      <c r="AM632" s="959"/>
      <c r="AN632" s="959"/>
      <c r="AO632" s="959"/>
      <c r="AP632" s="959"/>
      <c r="AQ632" s="959"/>
    </row>
    <row r="633" spans="2:43" s="18" customFormat="1">
      <c r="B633" s="16"/>
      <c r="C633" s="16"/>
      <c r="D633" s="17"/>
      <c r="E633" s="16"/>
      <c r="F633" s="16"/>
      <c r="G633" s="16"/>
      <c r="H633" s="16"/>
      <c r="I633" s="19"/>
      <c r="J633" s="20"/>
      <c r="K633" s="21"/>
      <c r="L633" s="22"/>
      <c r="M633" s="23"/>
      <c r="N633" s="24"/>
      <c r="O633" s="44"/>
      <c r="P633" s="16"/>
      <c r="S633" s="959"/>
      <c r="T633" s="959"/>
      <c r="U633" s="959"/>
      <c r="V633" s="959"/>
      <c r="W633" s="959"/>
      <c r="X633" s="959"/>
      <c r="Y633" s="959"/>
      <c r="Z633" s="959"/>
      <c r="AA633" s="959"/>
      <c r="AB633" s="959"/>
      <c r="AC633" s="959"/>
      <c r="AD633" s="959"/>
      <c r="AE633" s="959"/>
      <c r="AF633" s="959"/>
      <c r="AG633" s="959"/>
      <c r="AH633" s="959"/>
      <c r="AI633" s="959"/>
      <c r="AJ633" s="959"/>
      <c r="AK633" s="959"/>
      <c r="AL633" s="959"/>
      <c r="AM633" s="959"/>
      <c r="AN633" s="959"/>
      <c r="AO633" s="959"/>
      <c r="AP633" s="959"/>
      <c r="AQ633" s="959"/>
    </row>
    <row r="634" spans="2:43" s="18" customFormat="1">
      <c r="B634" s="16"/>
      <c r="C634" s="16"/>
      <c r="D634" s="17"/>
      <c r="E634" s="16"/>
      <c r="F634" s="16"/>
      <c r="G634" s="16"/>
      <c r="H634" s="16"/>
      <c r="I634" s="19"/>
      <c r="J634" s="20"/>
      <c r="K634" s="21"/>
      <c r="L634" s="22"/>
      <c r="M634" s="23"/>
      <c r="N634" s="24"/>
      <c r="O634" s="44"/>
      <c r="P634" s="16"/>
      <c r="S634" s="959"/>
      <c r="T634" s="959"/>
      <c r="U634" s="959"/>
      <c r="V634" s="959"/>
      <c r="W634" s="959"/>
      <c r="X634" s="959"/>
      <c r="Y634" s="959"/>
      <c r="Z634" s="959"/>
      <c r="AA634" s="959"/>
      <c r="AB634" s="959"/>
      <c r="AC634" s="959"/>
      <c r="AD634" s="959"/>
      <c r="AE634" s="959"/>
      <c r="AF634" s="959"/>
      <c r="AG634" s="959"/>
      <c r="AH634" s="959"/>
      <c r="AI634" s="959"/>
      <c r="AJ634" s="959"/>
      <c r="AK634" s="959"/>
      <c r="AL634" s="959"/>
      <c r="AM634" s="959"/>
      <c r="AN634" s="959"/>
      <c r="AO634" s="959"/>
      <c r="AP634" s="959"/>
      <c r="AQ634" s="959"/>
    </row>
    <row r="635" spans="2:43" s="18" customFormat="1">
      <c r="B635" s="16"/>
      <c r="C635" s="16"/>
      <c r="D635" s="17"/>
      <c r="E635" s="16"/>
      <c r="F635" s="16"/>
      <c r="G635" s="16"/>
      <c r="H635" s="16"/>
      <c r="I635" s="19"/>
      <c r="J635" s="20"/>
      <c r="K635" s="21"/>
      <c r="L635" s="22"/>
      <c r="M635" s="23"/>
      <c r="N635" s="24"/>
      <c r="O635" s="44"/>
      <c r="P635" s="16"/>
      <c r="S635" s="959"/>
      <c r="T635" s="959"/>
      <c r="U635" s="959"/>
      <c r="V635" s="959"/>
      <c r="W635" s="959"/>
      <c r="X635" s="959"/>
      <c r="Y635" s="959"/>
      <c r="Z635" s="959"/>
      <c r="AA635" s="959"/>
      <c r="AB635" s="959"/>
      <c r="AC635" s="959"/>
      <c r="AD635" s="959"/>
      <c r="AE635" s="959"/>
      <c r="AF635" s="959"/>
      <c r="AG635" s="959"/>
      <c r="AH635" s="959"/>
      <c r="AI635" s="959"/>
      <c r="AJ635" s="959"/>
      <c r="AK635" s="959"/>
      <c r="AL635" s="959"/>
      <c r="AM635" s="959"/>
      <c r="AN635" s="959"/>
      <c r="AO635" s="959"/>
      <c r="AP635" s="959"/>
      <c r="AQ635" s="959"/>
    </row>
    <row r="636" spans="2:43" s="18" customFormat="1">
      <c r="B636" s="16"/>
      <c r="C636" s="16"/>
      <c r="D636" s="17"/>
      <c r="E636" s="16"/>
      <c r="F636" s="16"/>
      <c r="G636" s="16"/>
      <c r="H636" s="16"/>
      <c r="I636" s="19"/>
      <c r="J636" s="20"/>
      <c r="K636" s="21"/>
      <c r="L636" s="22"/>
      <c r="M636" s="23"/>
      <c r="N636" s="24"/>
      <c r="O636" s="44"/>
      <c r="P636" s="16"/>
      <c r="S636" s="959"/>
      <c r="T636" s="959"/>
      <c r="U636" s="959"/>
      <c r="V636" s="959"/>
      <c r="W636" s="959"/>
      <c r="X636" s="959"/>
      <c r="Y636" s="959"/>
      <c r="Z636" s="959"/>
      <c r="AA636" s="959"/>
      <c r="AB636" s="959"/>
      <c r="AC636" s="959"/>
      <c r="AD636" s="959"/>
      <c r="AE636" s="959"/>
      <c r="AF636" s="959"/>
      <c r="AG636" s="959"/>
      <c r="AH636" s="959"/>
      <c r="AI636" s="959"/>
      <c r="AJ636" s="959"/>
      <c r="AK636" s="959"/>
      <c r="AL636" s="959"/>
      <c r="AM636" s="959"/>
      <c r="AN636" s="959"/>
      <c r="AO636" s="959"/>
      <c r="AP636" s="959"/>
      <c r="AQ636" s="959"/>
    </row>
    <row r="637" spans="2:43" s="18" customFormat="1">
      <c r="B637" s="16"/>
      <c r="C637" s="16"/>
      <c r="D637" s="17"/>
      <c r="E637" s="16"/>
      <c r="F637" s="16"/>
      <c r="G637" s="16"/>
      <c r="H637" s="16"/>
      <c r="I637" s="19"/>
      <c r="J637" s="20"/>
      <c r="K637" s="21"/>
      <c r="L637" s="22"/>
      <c r="M637" s="23"/>
      <c r="N637" s="24"/>
      <c r="O637" s="44"/>
      <c r="P637" s="16"/>
      <c r="S637" s="959"/>
      <c r="T637" s="959"/>
      <c r="U637" s="959"/>
      <c r="V637" s="959"/>
      <c r="W637" s="959"/>
      <c r="X637" s="959"/>
      <c r="Y637" s="959"/>
      <c r="Z637" s="959"/>
      <c r="AA637" s="959"/>
      <c r="AB637" s="959"/>
      <c r="AC637" s="959"/>
      <c r="AD637" s="959"/>
      <c r="AE637" s="959"/>
      <c r="AF637" s="959"/>
      <c r="AG637" s="959"/>
      <c r="AH637" s="959"/>
      <c r="AI637" s="959"/>
      <c r="AJ637" s="959"/>
      <c r="AK637" s="959"/>
      <c r="AL637" s="959"/>
      <c r="AM637" s="959"/>
      <c r="AN637" s="959"/>
      <c r="AO637" s="959"/>
      <c r="AP637" s="959"/>
      <c r="AQ637" s="959"/>
    </row>
    <row r="638" spans="2:43" s="18" customFormat="1">
      <c r="B638" s="16"/>
      <c r="C638" s="16"/>
      <c r="D638" s="17"/>
      <c r="E638" s="16"/>
      <c r="F638" s="16"/>
      <c r="G638" s="16"/>
      <c r="H638" s="16"/>
      <c r="I638" s="19"/>
      <c r="J638" s="20"/>
      <c r="K638" s="21"/>
      <c r="L638" s="22"/>
      <c r="M638" s="23"/>
      <c r="N638" s="24"/>
      <c r="O638" s="44"/>
      <c r="P638" s="16"/>
      <c r="S638" s="959"/>
      <c r="T638" s="959"/>
      <c r="U638" s="959"/>
      <c r="V638" s="959"/>
      <c r="W638" s="959"/>
      <c r="X638" s="959"/>
      <c r="Y638" s="959"/>
      <c r="Z638" s="959"/>
      <c r="AA638" s="959"/>
      <c r="AB638" s="959"/>
      <c r="AC638" s="959"/>
      <c r="AD638" s="959"/>
      <c r="AE638" s="959"/>
      <c r="AF638" s="959"/>
      <c r="AG638" s="959"/>
      <c r="AH638" s="959"/>
      <c r="AI638" s="959"/>
      <c r="AJ638" s="959"/>
      <c r="AK638" s="959"/>
      <c r="AL638" s="959"/>
      <c r="AM638" s="959"/>
      <c r="AN638" s="959"/>
      <c r="AO638" s="959"/>
      <c r="AP638" s="959"/>
      <c r="AQ638" s="959"/>
    </row>
    <row r="639" spans="2:43" s="18" customFormat="1">
      <c r="B639" s="16"/>
      <c r="C639" s="16"/>
      <c r="D639" s="17"/>
      <c r="E639" s="16"/>
      <c r="F639" s="16"/>
      <c r="G639" s="16"/>
      <c r="H639" s="16"/>
      <c r="I639" s="19"/>
      <c r="J639" s="20"/>
      <c r="K639" s="21"/>
      <c r="L639" s="22"/>
      <c r="M639" s="23"/>
      <c r="N639" s="24"/>
      <c r="O639" s="44"/>
      <c r="P639" s="16"/>
      <c r="S639" s="959"/>
      <c r="T639" s="959"/>
      <c r="U639" s="959"/>
      <c r="V639" s="959"/>
      <c r="W639" s="959"/>
      <c r="X639" s="959"/>
      <c r="Y639" s="959"/>
      <c r="Z639" s="959"/>
      <c r="AA639" s="959"/>
      <c r="AB639" s="959"/>
      <c r="AC639" s="959"/>
      <c r="AD639" s="959"/>
      <c r="AE639" s="959"/>
      <c r="AF639" s="959"/>
      <c r="AG639" s="959"/>
      <c r="AH639" s="959"/>
      <c r="AI639" s="959"/>
      <c r="AJ639" s="959"/>
      <c r="AK639" s="959"/>
      <c r="AL639" s="959"/>
      <c r="AM639" s="959"/>
      <c r="AN639" s="959"/>
      <c r="AO639" s="959"/>
      <c r="AP639" s="959"/>
      <c r="AQ639" s="959"/>
    </row>
    <row r="640" spans="2:43" s="18" customFormat="1">
      <c r="B640" s="16"/>
      <c r="C640" s="16"/>
      <c r="D640" s="17"/>
      <c r="E640" s="16"/>
      <c r="F640" s="16"/>
      <c r="G640" s="16"/>
      <c r="H640" s="16"/>
      <c r="I640" s="19"/>
      <c r="J640" s="20"/>
      <c r="K640" s="21"/>
      <c r="L640" s="22"/>
      <c r="M640" s="23"/>
      <c r="N640" s="24"/>
      <c r="O640" s="44"/>
      <c r="P640" s="16"/>
      <c r="S640" s="959"/>
      <c r="T640" s="959"/>
      <c r="U640" s="959"/>
      <c r="V640" s="959"/>
      <c r="W640" s="959"/>
      <c r="X640" s="959"/>
      <c r="Y640" s="959"/>
      <c r="Z640" s="959"/>
      <c r="AA640" s="959"/>
      <c r="AB640" s="959"/>
      <c r="AC640" s="959"/>
      <c r="AD640" s="959"/>
      <c r="AE640" s="959"/>
      <c r="AF640" s="959"/>
      <c r="AG640" s="959"/>
      <c r="AH640" s="959"/>
      <c r="AI640" s="959"/>
      <c r="AJ640" s="959"/>
      <c r="AK640" s="959"/>
      <c r="AL640" s="959"/>
      <c r="AM640" s="959"/>
      <c r="AN640" s="959"/>
      <c r="AO640" s="959"/>
      <c r="AP640" s="959"/>
      <c r="AQ640" s="959"/>
    </row>
    <row r="641" spans="2:43" s="18" customFormat="1">
      <c r="B641" s="16"/>
      <c r="C641" s="16"/>
      <c r="D641" s="17"/>
      <c r="E641" s="16"/>
      <c r="F641" s="16"/>
      <c r="G641" s="16"/>
      <c r="H641" s="16"/>
      <c r="I641" s="19"/>
      <c r="J641" s="20"/>
      <c r="K641" s="21"/>
      <c r="L641" s="22"/>
      <c r="M641" s="23"/>
      <c r="N641" s="24"/>
      <c r="O641" s="44"/>
      <c r="P641" s="16"/>
      <c r="S641" s="959"/>
      <c r="T641" s="959"/>
      <c r="U641" s="959"/>
      <c r="V641" s="959"/>
      <c r="W641" s="959"/>
      <c r="X641" s="959"/>
      <c r="Y641" s="959"/>
      <c r="Z641" s="959"/>
      <c r="AA641" s="959"/>
      <c r="AB641" s="959"/>
      <c r="AC641" s="959"/>
      <c r="AD641" s="959"/>
      <c r="AE641" s="959"/>
      <c r="AF641" s="959"/>
      <c r="AG641" s="959"/>
      <c r="AH641" s="959"/>
      <c r="AI641" s="959"/>
      <c r="AJ641" s="959"/>
      <c r="AK641" s="959"/>
      <c r="AL641" s="959"/>
      <c r="AM641" s="959"/>
      <c r="AN641" s="959"/>
      <c r="AO641" s="959"/>
      <c r="AP641" s="959"/>
      <c r="AQ641" s="959"/>
    </row>
    <row r="642" spans="2:43" s="18" customFormat="1">
      <c r="B642" s="16"/>
      <c r="C642" s="16"/>
      <c r="D642" s="17"/>
      <c r="E642" s="16"/>
      <c r="F642" s="16"/>
      <c r="G642" s="16"/>
      <c r="H642" s="16"/>
      <c r="I642" s="19"/>
      <c r="J642" s="20"/>
      <c r="K642" s="21"/>
      <c r="L642" s="22"/>
      <c r="M642" s="23"/>
      <c r="N642" s="24"/>
      <c r="O642" s="44"/>
      <c r="P642" s="16"/>
      <c r="S642" s="959"/>
      <c r="T642" s="959"/>
      <c r="U642" s="959"/>
      <c r="V642" s="959"/>
      <c r="W642" s="959"/>
      <c r="X642" s="959"/>
      <c r="Y642" s="959"/>
      <c r="Z642" s="959"/>
      <c r="AA642" s="959"/>
      <c r="AB642" s="959"/>
      <c r="AC642" s="959"/>
      <c r="AD642" s="959"/>
      <c r="AE642" s="959"/>
      <c r="AF642" s="959"/>
      <c r="AG642" s="959"/>
      <c r="AH642" s="959"/>
      <c r="AI642" s="959"/>
      <c r="AJ642" s="959"/>
      <c r="AK642" s="959"/>
      <c r="AL642" s="959"/>
      <c r="AM642" s="959"/>
      <c r="AN642" s="959"/>
      <c r="AO642" s="959"/>
      <c r="AP642" s="959"/>
      <c r="AQ642" s="959"/>
    </row>
    <row r="643" spans="2:43" s="18" customFormat="1">
      <c r="B643" s="16"/>
      <c r="C643" s="16"/>
      <c r="D643" s="17"/>
      <c r="E643" s="16"/>
      <c r="F643" s="16"/>
      <c r="G643" s="16"/>
      <c r="H643" s="16"/>
      <c r="I643" s="19"/>
      <c r="J643" s="20"/>
      <c r="K643" s="21"/>
      <c r="L643" s="22"/>
      <c r="M643" s="23"/>
      <c r="N643" s="24"/>
      <c r="O643" s="44"/>
      <c r="P643" s="16"/>
      <c r="S643" s="959"/>
      <c r="T643" s="959"/>
      <c r="U643" s="959"/>
      <c r="V643" s="959"/>
      <c r="W643" s="959"/>
      <c r="X643" s="959"/>
      <c r="Y643" s="959"/>
      <c r="Z643" s="959"/>
      <c r="AA643" s="959"/>
      <c r="AB643" s="959"/>
      <c r="AC643" s="959"/>
      <c r="AD643" s="959"/>
      <c r="AE643" s="959"/>
      <c r="AF643" s="959"/>
      <c r="AG643" s="959"/>
      <c r="AH643" s="959"/>
      <c r="AI643" s="959"/>
      <c r="AJ643" s="959"/>
      <c r="AK643" s="959"/>
      <c r="AL643" s="959"/>
      <c r="AM643" s="959"/>
      <c r="AN643" s="959"/>
      <c r="AO643" s="959"/>
      <c r="AP643" s="959"/>
      <c r="AQ643" s="959"/>
    </row>
    <row r="644" spans="2:43" s="18" customFormat="1">
      <c r="B644" s="16"/>
      <c r="C644" s="16"/>
      <c r="D644" s="17"/>
      <c r="E644" s="16"/>
      <c r="F644" s="16"/>
      <c r="G644" s="16"/>
      <c r="H644" s="16"/>
      <c r="I644" s="19"/>
      <c r="J644" s="20"/>
      <c r="K644" s="21"/>
      <c r="L644" s="22"/>
      <c r="M644" s="23"/>
      <c r="N644" s="24"/>
      <c r="O644" s="44"/>
      <c r="P644" s="16"/>
      <c r="S644" s="959"/>
      <c r="T644" s="959"/>
      <c r="U644" s="959"/>
      <c r="V644" s="959"/>
      <c r="W644" s="959"/>
      <c r="X644" s="959"/>
      <c r="Y644" s="959"/>
      <c r="Z644" s="959"/>
      <c r="AA644" s="959"/>
      <c r="AB644" s="959"/>
      <c r="AC644" s="959"/>
      <c r="AD644" s="959"/>
      <c r="AE644" s="959"/>
      <c r="AF644" s="959"/>
      <c r="AG644" s="959"/>
      <c r="AH644" s="959"/>
      <c r="AI644" s="959"/>
      <c r="AJ644" s="959"/>
      <c r="AK644" s="959"/>
      <c r="AL644" s="959"/>
      <c r="AM644" s="959"/>
      <c r="AN644" s="959"/>
      <c r="AO644" s="959"/>
      <c r="AP644" s="959"/>
      <c r="AQ644" s="959"/>
    </row>
    <row r="645" spans="2:43" s="18" customFormat="1">
      <c r="B645" s="16"/>
      <c r="C645" s="16"/>
      <c r="D645" s="17"/>
      <c r="E645" s="16"/>
      <c r="F645" s="16"/>
      <c r="G645" s="16"/>
      <c r="H645" s="16"/>
      <c r="I645" s="19"/>
      <c r="J645" s="20"/>
      <c r="K645" s="21"/>
      <c r="L645" s="22"/>
      <c r="M645" s="23"/>
      <c r="N645" s="24"/>
      <c r="O645" s="44"/>
      <c r="P645" s="16"/>
      <c r="S645" s="959"/>
      <c r="T645" s="959"/>
      <c r="U645" s="959"/>
      <c r="V645" s="959"/>
      <c r="W645" s="959"/>
      <c r="X645" s="959"/>
      <c r="Y645" s="959"/>
      <c r="Z645" s="959"/>
      <c r="AA645" s="959"/>
      <c r="AB645" s="959"/>
      <c r="AC645" s="959"/>
      <c r="AD645" s="959"/>
      <c r="AE645" s="959"/>
      <c r="AF645" s="959"/>
      <c r="AG645" s="959"/>
      <c r="AH645" s="959"/>
      <c r="AI645" s="959"/>
      <c r="AJ645" s="959"/>
      <c r="AK645" s="959"/>
      <c r="AL645" s="959"/>
      <c r="AM645" s="959"/>
      <c r="AN645" s="959"/>
      <c r="AO645" s="959"/>
      <c r="AP645" s="959"/>
      <c r="AQ645" s="959"/>
    </row>
    <row r="646" spans="2:43" s="18" customFormat="1">
      <c r="B646" s="16"/>
      <c r="C646" s="16"/>
      <c r="D646" s="17"/>
      <c r="E646" s="16"/>
      <c r="F646" s="16"/>
      <c r="G646" s="16"/>
      <c r="H646" s="16"/>
      <c r="I646" s="19"/>
      <c r="J646" s="20"/>
      <c r="K646" s="21"/>
      <c r="L646" s="22"/>
      <c r="M646" s="23"/>
      <c r="N646" s="24"/>
      <c r="O646" s="44"/>
      <c r="P646" s="16"/>
      <c r="S646" s="959"/>
      <c r="T646" s="959"/>
      <c r="U646" s="959"/>
      <c r="V646" s="959"/>
      <c r="W646" s="959"/>
      <c r="X646" s="959"/>
      <c r="Y646" s="959"/>
      <c r="Z646" s="959"/>
      <c r="AA646" s="959"/>
      <c r="AB646" s="959"/>
      <c r="AC646" s="959"/>
      <c r="AD646" s="959"/>
      <c r="AE646" s="959"/>
      <c r="AF646" s="959"/>
      <c r="AG646" s="959"/>
      <c r="AH646" s="959"/>
      <c r="AI646" s="959"/>
      <c r="AJ646" s="959"/>
      <c r="AK646" s="959"/>
      <c r="AL646" s="959"/>
      <c r="AM646" s="959"/>
      <c r="AN646" s="959"/>
      <c r="AO646" s="959"/>
      <c r="AP646" s="959"/>
      <c r="AQ646" s="959"/>
    </row>
    <row r="647" spans="2:43" s="18" customFormat="1">
      <c r="B647" s="16"/>
      <c r="C647" s="16"/>
      <c r="D647" s="17"/>
      <c r="E647" s="16"/>
      <c r="F647" s="16"/>
      <c r="G647" s="16"/>
      <c r="H647" s="16"/>
      <c r="I647" s="19"/>
      <c r="J647" s="20"/>
      <c r="K647" s="21"/>
      <c r="L647" s="22"/>
      <c r="M647" s="23"/>
      <c r="N647" s="24"/>
      <c r="O647" s="44"/>
      <c r="P647" s="16"/>
      <c r="S647" s="959"/>
      <c r="T647" s="959"/>
      <c r="U647" s="959"/>
      <c r="V647" s="959"/>
      <c r="W647" s="959"/>
      <c r="X647" s="959"/>
      <c r="Y647" s="959"/>
      <c r="Z647" s="959"/>
      <c r="AA647" s="959"/>
      <c r="AB647" s="959"/>
      <c r="AC647" s="959"/>
      <c r="AD647" s="959"/>
      <c r="AE647" s="959"/>
      <c r="AF647" s="959"/>
      <c r="AG647" s="959"/>
      <c r="AH647" s="959"/>
      <c r="AI647" s="959"/>
      <c r="AJ647" s="959"/>
      <c r="AK647" s="959"/>
      <c r="AL647" s="959"/>
      <c r="AM647" s="959"/>
      <c r="AN647" s="959"/>
      <c r="AO647" s="959"/>
      <c r="AP647" s="959"/>
      <c r="AQ647" s="959"/>
    </row>
    <row r="648" spans="2:43" s="18" customFormat="1">
      <c r="B648" s="16"/>
      <c r="C648" s="16"/>
      <c r="D648" s="17"/>
      <c r="E648" s="16"/>
      <c r="F648" s="16"/>
      <c r="G648" s="16"/>
      <c r="H648" s="16"/>
      <c r="I648" s="19"/>
      <c r="J648" s="20"/>
      <c r="K648" s="21"/>
      <c r="L648" s="22"/>
      <c r="M648" s="23"/>
      <c r="N648" s="24"/>
      <c r="O648" s="44"/>
      <c r="P648" s="16"/>
      <c r="S648" s="959"/>
      <c r="T648" s="959"/>
      <c r="U648" s="959"/>
      <c r="V648" s="959"/>
      <c r="W648" s="959"/>
      <c r="X648" s="959"/>
      <c r="Y648" s="959"/>
      <c r="Z648" s="959"/>
      <c r="AA648" s="959"/>
      <c r="AB648" s="959"/>
      <c r="AC648" s="959"/>
      <c r="AD648" s="959"/>
      <c r="AE648" s="959"/>
      <c r="AF648" s="959"/>
      <c r="AG648" s="959"/>
      <c r="AH648" s="959"/>
      <c r="AI648" s="959"/>
      <c r="AJ648" s="959"/>
      <c r="AK648" s="959"/>
      <c r="AL648" s="959"/>
      <c r="AM648" s="959"/>
      <c r="AN648" s="959"/>
      <c r="AO648" s="959"/>
      <c r="AP648" s="959"/>
      <c r="AQ648" s="959"/>
    </row>
    <row r="649" spans="2:43" s="18" customFormat="1">
      <c r="B649" s="16"/>
      <c r="C649" s="16"/>
      <c r="D649" s="17"/>
      <c r="E649" s="16"/>
      <c r="F649" s="16"/>
      <c r="G649" s="16"/>
      <c r="H649" s="16"/>
      <c r="I649" s="19"/>
      <c r="J649" s="20"/>
      <c r="K649" s="21"/>
      <c r="L649" s="22"/>
      <c r="M649" s="23"/>
      <c r="N649" s="24"/>
      <c r="O649" s="44"/>
      <c r="P649" s="16"/>
      <c r="S649" s="959"/>
      <c r="T649" s="959"/>
      <c r="U649" s="959"/>
      <c r="V649" s="959"/>
      <c r="W649" s="959"/>
      <c r="X649" s="959"/>
      <c r="Y649" s="959"/>
      <c r="Z649" s="959"/>
      <c r="AA649" s="959"/>
      <c r="AB649" s="959"/>
      <c r="AC649" s="959"/>
      <c r="AD649" s="959"/>
      <c r="AE649" s="959"/>
      <c r="AF649" s="959"/>
      <c r="AG649" s="959"/>
      <c r="AH649" s="959"/>
      <c r="AI649" s="959"/>
      <c r="AJ649" s="959"/>
      <c r="AK649" s="959"/>
      <c r="AL649" s="959"/>
      <c r="AM649" s="959"/>
      <c r="AN649" s="959"/>
      <c r="AO649" s="959"/>
      <c r="AP649" s="959"/>
      <c r="AQ649" s="959"/>
    </row>
    <row r="650" spans="2:43" s="18" customFormat="1">
      <c r="B650" s="16"/>
      <c r="C650" s="16"/>
      <c r="D650" s="17"/>
      <c r="E650" s="16"/>
      <c r="F650" s="16"/>
      <c r="G650" s="16"/>
      <c r="H650" s="16"/>
      <c r="I650" s="19"/>
      <c r="J650" s="20"/>
      <c r="K650" s="21"/>
      <c r="L650" s="22"/>
      <c r="M650" s="23"/>
      <c r="N650" s="24"/>
      <c r="O650" s="44"/>
      <c r="P650" s="16"/>
      <c r="S650" s="959"/>
      <c r="T650" s="959"/>
      <c r="U650" s="959"/>
      <c r="V650" s="959"/>
      <c r="W650" s="959"/>
      <c r="X650" s="959"/>
      <c r="Y650" s="959"/>
      <c r="Z650" s="959"/>
      <c r="AA650" s="959"/>
      <c r="AB650" s="959"/>
      <c r="AC650" s="959"/>
      <c r="AD650" s="959"/>
      <c r="AE650" s="959"/>
      <c r="AF650" s="959"/>
      <c r="AG650" s="959"/>
      <c r="AH650" s="959"/>
      <c r="AI650" s="959"/>
      <c r="AJ650" s="959"/>
      <c r="AK650" s="959"/>
      <c r="AL650" s="959"/>
      <c r="AM650" s="959"/>
      <c r="AN650" s="959"/>
      <c r="AO650" s="959"/>
      <c r="AP650" s="959"/>
      <c r="AQ650" s="959"/>
    </row>
    <row r="651" spans="2:43" s="18" customFormat="1">
      <c r="B651" s="16"/>
      <c r="C651" s="16"/>
      <c r="D651" s="17"/>
      <c r="E651" s="16"/>
      <c r="F651" s="16"/>
      <c r="G651" s="16"/>
      <c r="H651" s="16"/>
      <c r="I651" s="19"/>
      <c r="J651" s="20"/>
      <c r="K651" s="21"/>
      <c r="L651" s="22"/>
      <c r="M651" s="23"/>
      <c r="N651" s="24"/>
      <c r="O651" s="44"/>
      <c r="P651" s="16"/>
      <c r="S651" s="959"/>
      <c r="T651" s="959"/>
      <c r="U651" s="959"/>
      <c r="V651" s="959"/>
      <c r="W651" s="959"/>
      <c r="X651" s="959"/>
      <c r="Y651" s="959"/>
      <c r="Z651" s="959"/>
      <c r="AA651" s="959"/>
      <c r="AB651" s="959"/>
      <c r="AC651" s="959"/>
      <c r="AD651" s="959"/>
      <c r="AE651" s="959"/>
      <c r="AF651" s="959"/>
      <c r="AG651" s="959"/>
      <c r="AH651" s="959"/>
      <c r="AI651" s="959"/>
      <c r="AJ651" s="959"/>
      <c r="AK651" s="959"/>
      <c r="AL651" s="959"/>
      <c r="AM651" s="959"/>
      <c r="AN651" s="959"/>
      <c r="AO651" s="959"/>
      <c r="AP651" s="959"/>
      <c r="AQ651" s="959"/>
    </row>
    <row r="652" spans="2:43" s="18" customFormat="1">
      <c r="B652" s="16"/>
      <c r="C652" s="16"/>
      <c r="D652" s="17"/>
      <c r="E652" s="16"/>
      <c r="F652" s="16"/>
      <c r="G652" s="16"/>
      <c r="H652" s="16"/>
      <c r="I652" s="19"/>
      <c r="J652" s="20"/>
      <c r="K652" s="21"/>
      <c r="L652" s="22"/>
      <c r="M652" s="23"/>
      <c r="N652" s="24"/>
      <c r="O652" s="44"/>
      <c r="P652" s="16"/>
      <c r="S652" s="959"/>
      <c r="T652" s="959"/>
      <c r="U652" s="959"/>
      <c r="V652" s="959"/>
      <c r="W652" s="959"/>
      <c r="X652" s="959"/>
      <c r="Y652" s="959"/>
      <c r="Z652" s="959"/>
      <c r="AA652" s="959"/>
      <c r="AB652" s="959"/>
      <c r="AC652" s="959"/>
      <c r="AD652" s="959"/>
      <c r="AE652" s="959"/>
      <c r="AF652" s="959"/>
      <c r="AG652" s="959"/>
      <c r="AH652" s="959"/>
      <c r="AI652" s="959"/>
      <c r="AJ652" s="959"/>
      <c r="AK652" s="959"/>
      <c r="AL652" s="959"/>
      <c r="AM652" s="959"/>
      <c r="AN652" s="959"/>
      <c r="AO652" s="959"/>
      <c r="AP652" s="959"/>
      <c r="AQ652" s="959"/>
    </row>
    <row r="653" spans="2:43" s="18" customFormat="1">
      <c r="B653" s="16"/>
      <c r="C653" s="16"/>
      <c r="D653" s="17"/>
      <c r="E653" s="16"/>
      <c r="F653" s="16"/>
      <c r="G653" s="16"/>
      <c r="H653" s="16"/>
      <c r="I653" s="19"/>
      <c r="J653" s="20"/>
      <c r="K653" s="21"/>
      <c r="L653" s="22"/>
      <c r="M653" s="23"/>
      <c r="N653" s="24"/>
      <c r="O653" s="44"/>
      <c r="P653" s="16"/>
      <c r="S653" s="959"/>
      <c r="T653" s="959"/>
      <c r="U653" s="959"/>
      <c r="V653" s="959"/>
      <c r="W653" s="959"/>
      <c r="X653" s="959"/>
      <c r="Y653" s="959"/>
      <c r="Z653" s="959"/>
      <c r="AA653" s="959"/>
      <c r="AB653" s="959"/>
      <c r="AC653" s="959"/>
      <c r="AD653" s="959"/>
      <c r="AE653" s="959"/>
      <c r="AF653" s="959"/>
      <c r="AG653" s="959"/>
      <c r="AH653" s="959"/>
      <c r="AI653" s="959"/>
      <c r="AJ653" s="959"/>
      <c r="AK653" s="959"/>
      <c r="AL653" s="959"/>
      <c r="AM653" s="959"/>
      <c r="AN653" s="959"/>
      <c r="AO653" s="959"/>
      <c r="AP653" s="959"/>
      <c r="AQ653" s="959"/>
    </row>
    <row r="654" spans="2:43" s="18" customFormat="1">
      <c r="B654" s="16"/>
      <c r="C654" s="16"/>
      <c r="D654" s="17"/>
      <c r="E654" s="16"/>
      <c r="F654" s="16"/>
      <c r="G654" s="16"/>
      <c r="H654" s="16"/>
      <c r="I654" s="19"/>
      <c r="J654" s="20"/>
      <c r="K654" s="21"/>
      <c r="L654" s="22"/>
      <c r="M654" s="23"/>
      <c r="N654" s="24"/>
      <c r="O654" s="44"/>
      <c r="P654" s="16"/>
      <c r="S654" s="959"/>
      <c r="T654" s="959"/>
      <c r="U654" s="959"/>
      <c r="V654" s="959"/>
      <c r="W654" s="959"/>
      <c r="X654" s="959"/>
      <c r="Y654" s="959"/>
      <c r="Z654" s="959"/>
      <c r="AA654" s="959"/>
      <c r="AB654" s="959"/>
      <c r="AC654" s="959"/>
      <c r="AD654" s="959"/>
      <c r="AE654" s="959"/>
      <c r="AF654" s="959"/>
      <c r="AG654" s="959"/>
      <c r="AH654" s="959"/>
      <c r="AI654" s="959"/>
      <c r="AJ654" s="959"/>
      <c r="AK654" s="959"/>
      <c r="AL654" s="959"/>
      <c r="AM654" s="959"/>
      <c r="AN654" s="959"/>
      <c r="AO654" s="959"/>
      <c r="AP654" s="959"/>
      <c r="AQ654" s="959"/>
    </row>
    <row r="655" spans="2:43" s="18" customFormat="1">
      <c r="B655" s="16"/>
      <c r="C655" s="16"/>
      <c r="D655" s="17"/>
      <c r="E655" s="16"/>
      <c r="F655" s="16"/>
      <c r="G655" s="16"/>
      <c r="H655" s="16"/>
      <c r="I655" s="19"/>
      <c r="J655" s="20"/>
      <c r="K655" s="21"/>
      <c r="L655" s="22"/>
      <c r="M655" s="23"/>
      <c r="N655" s="24"/>
      <c r="O655" s="44"/>
      <c r="P655" s="16"/>
      <c r="S655" s="959"/>
      <c r="T655" s="959"/>
      <c r="U655" s="959"/>
      <c r="V655" s="959"/>
      <c r="W655" s="959"/>
      <c r="X655" s="959"/>
      <c r="Y655" s="959"/>
      <c r="Z655" s="959"/>
      <c r="AA655" s="959"/>
      <c r="AB655" s="959"/>
      <c r="AC655" s="959"/>
      <c r="AD655" s="959"/>
      <c r="AE655" s="959"/>
      <c r="AF655" s="959"/>
      <c r="AG655" s="959"/>
      <c r="AH655" s="959"/>
      <c r="AI655" s="959"/>
      <c r="AJ655" s="959"/>
      <c r="AK655" s="959"/>
      <c r="AL655" s="959"/>
      <c r="AM655" s="959"/>
      <c r="AN655" s="959"/>
      <c r="AO655" s="959"/>
      <c r="AP655" s="959"/>
      <c r="AQ655" s="959"/>
    </row>
    <row r="656" spans="2:43" s="18" customFormat="1">
      <c r="B656" s="16"/>
      <c r="C656" s="16"/>
      <c r="D656" s="17"/>
      <c r="E656" s="16"/>
      <c r="F656" s="16"/>
      <c r="G656" s="16"/>
      <c r="H656" s="16"/>
      <c r="I656" s="19"/>
      <c r="J656" s="20"/>
      <c r="K656" s="21"/>
      <c r="L656" s="22"/>
      <c r="M656" s="23"/>
      <c r="N656" s="24"/>
      <c r="O656" s="44"/>
      <c r="P656" s="16"/>
      <c r="S656" s="959"/>
      <c r="T656" s="959"/>
      <c r="U656" s="959"/>
      <c r="V656" s="959"/>
      <c r="W656" s="959"/>
      <c r="X656" s="959"/>
      <c r="Y656" s="959"/>
      <c r="Z656" s="959"/>
      <c r="AA656" s="959"/>
      <c r="AB656" s="959"/>
      <c r="AC656" s="959"/>
      <c r="AD656" s="959"/>
      <c r="AE656" s="959"/>
      <c r="AF656" s="959"/>
      <c r="AG656" s="959"/>
      <c r="AH656" s="959"/>
      <c r="AI656" s="959"/>
      <c r="AJ656" s="959"/>
      <c r="AK656" s="959"/>
      <c r="AL656" s="959"/>
      <c r="AM656" s="959"/>
      <c r="AN656" s="959"/>
      <c r="AO656" s="959"/>
      <c r="AP656" s="959"/>
      <c r="AQ656" s="959"/>
    </row>
    <row r="657" spans="2:43" s="18" customFormat="1">
      <c r="B657" s="16"/>
      <c r="C657" s="16"/>
      <c r="D657" s="17"/>
      <c r="E657" s="16"/>
      <c r="F657" s="16"/>
      <c r="G657" s="16"/>
      <c r="H657" s="16"/>
      <c r="I657" s="19"/>
      <c r="J657" s="20"/>
      <c r="K657" s="21"/>
      <c r="L657" s="22"/>
      <c r="M657" s="23"/>
      <c r="N657" s="24"/>
      <c r="O657" s="44"/>
      <c r="P657" s="16"/>
      <c r="S657" s="959"/>
      <c r="T657" s="959"/>
      <c r="U657" s="959"/>
      <c r="V657" s="959"/>
      <c r="W657" s="959"/>
      <c r="X657" s="959"/>
      <c r="Y657" s="959"/>
      <c r="Z657" s="959"/>
      <c r="AA657" s="959"/>
      <c r="AB657" s="959"/>
      <c r="AC657" s="959"/>
      <c r="AD657" s="959"/>
      <c r="AE657" s="959"/>
      <c r="AF657" s="959"/>
      <c r="AG657" s="959"/>
      <c r="AH657" s="959"/>
      <c r="AI657" s="959"/>
      <c r="AJ657" s="959"/>
      <c r="AK657" s="959"/>
      <c r="AL657" s="959"/>
      <c r="AM657" s="959"/>
      <c r="AN657" s="959"/>
      <c r="AO657" s="959"/>
      <c r="AP657" s="959"/>
      <c r="AQ657" s="959"/>
    </row>
    <row r="658" spans="2:43" s="18" customFormat="1">
      <c r="B658" s="16"/>
      <c r="C658" s="16"/>
      <c r="D658" s="17"/>
      <c r="E658" s="16"/>
      <c r="F658" s="16"/>
      <c r="G658" s="16"/>
      <c r="H658" s="16"/>
      <c r="I658" s="19"/>
      <c r="J658" s="20"/>
      <c r="K658" s="21"/>
      <c r="L658" s="22"/>
      <c r="M658" s="23"/>
      <c r="N658" s="24"/>
      <c r="O658" s="44"/>
      <c r="P658" s="16"/>
      <c r="S658" s="959"/>
      <c r="T658" s="959"/>
      <c r="U658" s="959"/>
      <c r="V658" s="959"/>
      <c r="W658" s="959"/>
      <c r="X658" s="959"/>
      <c r="Y658" s="959"/>
      <c r="Z658" s="959"/>
      <c r="AA658" s="959"/>
      <c r="AB658" s="959"/>
      <c r="AC658" s="959"/>
      <c r="AD658" s="959"/>
      <c r="AE658" s="959"/>
      <c r="AF658" s="959"/>
      <c r="AG658" s="959"/>
      <c r="AH658" s="959"/>
      <c r="AI658" s="959"/>
      <c r="AJ658" s="959"/>
      <c r="AK658" s="959"/>
      <c r="AL658" s="959"/>
      <c r="AM658" s="959"/>
      <c r="AN658" s="959"/>
      <c r="AO658" s="959"/>
      <c r="AP658" s="959"/>
      <c r="AQ658" s="959"/>
    </row>
    <row r="659" spans="2:43" s="18" customFormat="1">
      <c r="B659" s="16"/>
      <c r="C659" s="16"/>
      <c r="D659" s="17"/>
      <c r="E659" s="16"/>
      <c r="F659" s="16"/>
      <c r="G659" s="16"/>
      <c r="H659" s="16"/>
      <c r="I659" s="19"/>
      <c r="J659" s="20"/>
      <c r="K659" s="21"/>
      <c r="L659" s="22"/>
      <c r="M659" s="23"/>
      <c r="N659" s="24"/>
      <c r="O659" s="44"/>
      <c r="P659" s="16"/>
      <c r="S659" s="959"/>
      <c r="T659" s="959"/>
      <c r="U659" s="959"/>
      <c r="V659" s="959"/>
      <c r="W659" s="959"/>
      <c r="X659" s="959"/>
      <c r="Y659" s="959"/>
      <c r="Z659" s="959"/>
      <c r="AA659" s="959"/>
      <c r="AB659" s="959"/>
      <c r="AC659" s="959"/>
      <c r="AD659" s="959"/>
      <c r="AE659" s="959"/>
      <c r="AF659" s="959"/>
      <c r="AG659" s="959"/>
      <c r="AH659" s="959"/>
      <c r="AI659" s="959"/>
      <c r="AJ659" s="959"/>
      <c r="AK659" s="959"/>
      <c r="AL659" s="959"/>
      <c r="AM659" s="959"/>
      <c r="AN659" s="959"/>
      <c r="AO659" s="959"/>
      <c r="AP659" s="959"/>
      <c r="AQ659" s="959"/>
    </row>
    <row r="660" spans="2:43" s="18" customFormat="1">
      <c r="B660" s="16"/>
      <c r="C660" s="16"/>
      <c r="D660" s="17"/>
      <c r="E660" s="16"/>
      <c r="F660" s="16"/>
      <c r="G660" s="16"/>
      <c r="H660" s="16"/>
      <c r="I660" s="19"/>
      <c r="J660" s="20"/>
      <c r="K660" s="21"/>
      <c r="L660" s="22"/>
      <c r="M660" s="23"/>
      <c r="N660" s="24"/>
      <c r="O660" s="44"/>
      <c r="P660" s="16"/>
      <c r="S660" s="959"/>
      <c r="T660" s="959"/>
      <c r="U660" s="959"/>
      <c r="V660" s="959"/>
      <c r="W660" s="959"/>
      <c r="X660" s="959"/>
      <c r="Y660" s="959"/>
      <c r="Z660" s="959"/>
      <c r="AA660" s="959"/>
      <c r="AB660" s="959"/>
      <c r="AC660" s="959"/>
      <c r="AD660" s="959"/>
      <c r="AE660" s="959"/>
      <c r="AF660" s="959"/>
      <c r="AG660" s="959"/>
      <c r="AH660" s="959"/>
      <c r="AI660" s="959"/>
      <c r="AJ660" s="959"/>
      <c r="AK660" s="959"/>
      <c r="AL660" s="959"/>
      <c r="AM660" s="959"/>
      <c r="AN660" s="959"/>
      <c r="AO660" s="959"/>
      <c r="AP660" s="959"/>
      <c r="AQ660" s="959"/>
    </row>
    <row r="661" spans="2:43" s="18" customFormat="1">
      <c r="B661" s="16"/>
      <c r="C661" s="16"/>
      <c r="D661" s="17"/>
      <c r="E661" s="16"/>
      <c r="F661" s="16"/>
      <c r="G661" s="16"/>
      <c r="H661" s="16"/>
      <c r="I661" s="19"/>
      <c r="J661" s="20"/>
      <c r="K661" s="21"/>
      <c r="L661" s="22"/>
      <c r="M661" s="23"/>
      <c r="N661" s="24"/>
      <c r="O661" s="44"/>
      <c r="P661" s="16"/>
      <c r="S661" s="959"/>
      <c r="T661" s="959"/>
      <c r="U661" s="959"/>
      <c r="V661" s="959"/>
      <c r="W661" s="959"/>
      <c r="X661" s="959"/>
      <c r="Y661" s="959"/>
      <c r="Z661" s="959"/>
      <c r="AA661" s="959"/>
      <c r="AB661" s="959"/>
      <c r="AC661" s="959"/>
      <c r="AD661" s="959"/>
      <c r="AE661" s="959"/>
      <c r="AF661" s="959"/>
      <c r="AG661" s="959"/>
      <c r="AH661" s="959"/>
      <c r="AI661" s="959"/>
      <c r="AJ661" s="959"/>
      <c r="AK661" s="959"/>
      <c r="AL661" s="959"/>
      <c r="AM661" s="959"/>
      <c r="AN661" s="959"/>
      <c r="AO661" s="959"/>
      <c r="AP661" s="959"/>
      <c r="AQ661" s="959"/>
    </row>
    <row r="662" spans="2:43" s="18" customFormat="1">
      <c r="B662" s="16"/>
      <c r="C662" s="16"/>
      <c r="D662" s="17"/>
      <c r="E662" s="16"/>
      <c r="F662" s="16"/>
      <c r="G662" s="16"/>
      <c r="H662" s="16"/>
      <c r="I662" s="19"/>
      <c r="J662" s="20"/>
      <c r="K662" s="21"/>
      <c r="L662" s="22"/>
      <c r="M662" s="23"/>
      <c r="N662" s="24"/>
      <c r="O662" s="44"/>
      <c r="P662" s="16"/>
      <c r="S662" s="959"/>
      <c r="T662" s="959"/>
      <c r="U662" s="959"/>
      <c r="V662" s="959"/>
      <c r="W662" s="959"/>
      <c r="X662" s="959"/>
      <c r="Y662" s="959"/>
      <c r="Z662" s="959"/>
      <c r="AA662" s="959"/>
      <c r="AB662" s="959"/>
      <c r="AC662" s="959"/>
      <c r="AD662" s="959"/>
      <c r="AE662" s="959"/>
      <c r="AF662" s="959"/>
      <c r="AG662" s="959"/>
      <c r="AH662" s="959"/>
      <c r="AI662" s="959"/>
      <c r="AJ662" s="959"/>
      <c r="AK662" s="959"/>
      <c r="AL662" s="959"/>
      <c r="AM662" s="959"/>
      <c r="AN662" s="959"/>
      <c r="AO662" s="959"/>
      <c r="AP662" s="959"/>
      <c r="AQ662" s="959"/>
    </row>
    <row r="663" spans="2:43" s="18" customFormat="1">
      <c r="B663" s="16"/>
      <c r="C663" s="16"/>
      <c r="D663" s="17"/>
      <c r="E663" s="16"/>
      <c r="F663" s="16"/>
      <c r="G663" s="16"/>
      <c r="H663" s="16"/>
      <c r="I663" s="19"/>
      <c r="J663" s="20"/>
      <c r="K663" s="21"/>
      <c r="L663" s="22"/>
      <c r="M663" s="23"/>
      <c r="N663" s="24"/>
      <c r="O663" s="44"/>
      <c r="P663" s="16"/>
      <c r="S663" s="959"/>
      <c r="T663" s="959"/>
      <c r="U663" s="959"/>
      <c r="V663" s="959"/>
      <c r="W663" s="959"/>
      <c r="X663" s="959"/>
      <c r="Y663" s="959"/>
      <c r="Z663" s="959"/>
      <c r="AA663" s="959"/>
      <c r="AB663" s="959"/>
      <c r="AC663" s="959"/>
      <c r="AD663" s="959"/>
      <c r="AE663" s="959"/>
      <c r="AF663" s="959"/>
      <c r="AG663" s="959"/>
      <c r="AH663" s="959"/>
      <c r="AI663" s="959"/>
      <c r="AJ663" s="959"/>
      <c r="AK663" s="959"/>
      <c r="AL663" s="959"/>
      <c r="AM663" s="959"/>
      <c r="AN663" s="959"/>
      <c r="AO663" s="959"/>
      <c r="AP663" s="959"/>
      <c r="AQ663" s="959"/>
    </row>
    <row r="664" spans="2:43" s="18" customFormat="1">
      <c r="B664" s="16"/>
      <c r="C664" s="16"/>
      <c r="D664" s="17"/>
      <c r="E664" s="16"/>
      <c r="F664" s="16"/>
      <c r="G664" s="16"/>
      <c r="H664" s="16"/>
      <c r="I664" s="19"/>
      <c r="J664" s="20"/>
      <c r="K664" s="21"/>
      <c r="L664" s="22"/>
      <c r="M664" s="23"/>
      <c r="N664" s="24"/>
      <c r="O664" s="44"/>
      <c r="P664" s="16"/>
      <c r="S664" s="959"/>
      <c r="T664" s="959"/>
      <c r="U664" s="959"/>
      <c r="V664" s="959"/>
      <c r="W664" s="959"/>
      <c r="X664" s="959"/>
      <c r="Y664" s="959"/>
      <c r="Z664" s="959"/>
      <c r="AA664" s="959"/>
      <c r="AB664" s="959"/>
      <c r="AC664" s="959"/>
      <c r="AD664" s="959"/>
      <c r="AE664" s="959"/>
      <c r="AF664" s="959"/>
      <c r="AG664" s="959"/>
      <c r="AH664" s="959"/>
      <c r="AI664" s="959"/>
      <c r="AJ664" s="959"/>
      <c r="AK664" s="959"/>
      <c r="AL664" s="959"/>
      <c r="AM664" s="959"/>
      <c r="AN664" s="959"/>
      <c r="AO664" s="959"/>
      <c r="AP664" s="959"/>
      <c r="AQ664" s="959"/>
    </row>
    <row r="665" spans="2:43" s="18" customFormat="1">
      <c r="B665" s="16"/>
      <c r="C665" s="16"/>
      <c r="D665" s="17"/>
      <c r="E665" s="16"/>
      <c r="F665" s="16"/>
      <c r="G665" s="16"/>
      <c r="H665" s="16"/>
      <c r="I665" s="19"/>
      <c r="J665" s="20"/>
      <c r="K665" s="21"/>
      <c r="L665" s="22"/>
      <c r="M665" s="23"/>
      <c r="N665" s="24"/>
      <c r="O665" s="44"/>
      <c r="P665" s="16"/>
      <c r="S665" s="959"/>
      <c r="T665" s="959"/>
      <c r="U665" s="959"/>
      <c r="V665" s="959"/>
      <c r="W665" s="959"/>
      <c r="X665" s="959"/>
      <c r="Y665" s="959"/>
      <c r="Z665" s="959"/>
      <c r="AA665" s="959"/>
      <c r="AB665" s="959"/>
      <c r="AC665" s="959"/>
      <c r="AD665" s="959"/>
      <c r="AE665" s="959"/>
      <c r="AF665" s="959"/>
      <c r="AG665" s="959"/>
      <c r="AH665" s="959"/>
      <c r="AI665" s="959"/>
      <c r="AJ665" s="959"/>
      <c r="AK665" s="959"/>
      <c r="AL665" s="959"/>
      <c r="AM665" s="959"/>
      <c r="AN665" s="959"/>
      <c r="AO665" s="959"/>
      <c r="AP665" s="959"/>
      <c r="AQ665" s="959"/>
    </row>
    <row r="666" spans="2:43" s="18" customFormat="1">
      <c r="B666" s="16"/>
      <c r="C666" s="16"/>
      <c r="D666" s="17"/>
      <c r="E666" s="16"/>
      <c r="F666" s="16"/>
      <c r="G666" s="16"/>
      <c r="H666" s="16"/>
      <c r="I666" s="19"/>
      <c r="J666" s="20"/>
      <c r="K666" s="21"/>
      <c r="L666" s="22"/>
      <c r="M666" s="23"/>
      <c r="N666" s="24"/>
      <c r="O666" s="44"/>
      <c r="P666" s="16"/>
      <c r="S666" s="959"/>
      <c r="T666" s="959"/>
      <c r="U666" s="959"/>
      <c r="V666" s="959"/>
      <c r="W666" s="959"/>
      <c r="X666" s="959"/>
      <c r="Y666" s="959"/>
      <c r="Z666" s="959"/>
      <c r="AA666" s="959"/>
      <c r="AB666" s="959"/>
      <c r="AC666" s="959"/>
      <c r="AD666" s="959"/>
      <c r="AE666" s="959"/>
      <c r="AF666" s="959"/>
      <c r="AG666" s="959"/>
      <c r="AH666" s="959"/>
      <c r="AI666" s="959"/>
      <c r="AJ666" s="959"/>
      <c r="AK666" s="959"/>
      <c r="AL666" s="959"/>
      <c r="AM666" s="959"/>
      <c r="AN666" s="959"/>
      <c r="AO666" s="959"/>
      <c r="AP666" s="959"/>
      <c r="AQ666" s="959"/>
    </row>
    <row r="667" spans="2:43" s="18" customFormat="1">
      <c r="B667" s="16"/>
      <c r="C667" s="16"/>
      <c r="D667" s="17"/>
      <c r="E667" s="16"/>
      <c r="F667" s="16"/>
      <c r="G667" s="16"/>
      <c r="H667" s="16"/>
      <c r="I667" s="19"/>
      <c r="J667" s="20"/>
      <c r="K667" s="21"/>
      <c r="L667" s="22"/>
      <c r="M667" s="23"/>
      <c r="N667" s="24"/>
      <c r="O667" s="44"/>
      <c r="P667" s="16"/>
      <c r="S667" s="959"/>
      <c r="T667" s="959"/>
      <c r="U667" s="959"/>
      <c r="V667" s="959"/>
      <c r="W667" s="959"/>
      <c r="X667" s="959"/>
      <c r="Y667" s="959"/>
      <c r="Z667" s="959"/>
      <c r="AA667" s="959"/>
      <c r="AB667" s="959"/>
      <c r="AC667" s="959"/>
      <c r="AD667" s="959"/>
      <c r="AE667" s="959"/>
      <c r="AF667" s="959"/>
      <c r="AG667" s="959"/>
      <c r="AH667" s="959"/>
      <c r="AI667" s="959"/>
      <c r="AJ667" s="959"/>
      <c r="AK667" s="959"/>
      <c r="AL667" s="959"/>
      <c r="AM667" s="959"/>
      <c r="AN667" s="959"/>
      <c r="AO667" s="959"/>
      <c r="AP667" s="959"/>
      <c r="AQ667" s="959"/>
    </row>
    <row r="668" spans="2:43" s="18" customFormat="1">
      <c r="B668" s="16"/>
      <c r="C668" s="16"/>
      <c r="D668" s="17"/>
      <c r="E668" s="16"/>
      <c r="F668" s="16"/>
      <c r="G668" s="16"/>
      <c r="H668" s="16"/>
      <c r="I668" s="19"/>
      <c r="J668" s="20"/>
      <c r="K668" s="21"/>
      <c r="L668" s="22"/>
      <c r="M668" s="23"/>
      <c r="N668" s="24"/>
      <c r="O668" s="44"/>
      <c r="P668" s="16"/>
      <c r="S668" s="959"/>
      <c r="T668" s="959"/>
      <c r="U668" s="959"/>
      <c r="V668" s="959"/>
      <c r="W668" s="959"/>
      <c r="X668" s="959"/>
      <c r="Y668" s="959"/>
      <c r="Z668" s="959"/>
      <c r="AA668" s="959"/>
      <c r="AB668" s="959"/>
      <c r="AC668" s="959"/>
      <c r="AD668" s="959"/>
      <c r="AE668" s="959"/>
      <c r="AF668" s="959"/>
      <c r="AG668" s="959"/>
      <c r="AH668" s="959"/>
      <c r="AI668" s="959"/>
      <c r="AJ668" s="959"/>
      <c r="AK668" s="959"/>
      <c r="AL668" s="959"/>
      <c r="AM668" s="959"/>
      <c r="AN668" s="959"/>
      <c r="AO668" s="959"/>
      <c r="AP668" s="959"/>
      <c r="AQ668" s="959"/>
    </row>
    <row r="669" spans="2:43" s="18" customFormat="1">
      <c r="B669" s="16"/>
      <c r="C669" s="16"/>
      <c r="D669" s="17"/>
      <c r="E669" s="16"/>
      <c r="F669" s="16"/>
      <c r="G669" s="16"/>
      <c r="H669" s="16"/>
      <c r="I669" s="19"/>
      <c r="J669" s="20"/>
      <c r="K669" s="21"/>
      <c r="L669" s="22"/>
      <c r="M669" s="23"/>
      <c r="N669" s="24"/>
      <c r="O669" s="44"/>
      <c r="P669" s="16"/>
      <c r="S669" s="959"/>
      <c r="T669" s="959"/>
      <c r="U669" s="959"/>
      <c r="V669" s="959"/>
      <c r="W669" s="959"/>
      <c r="X669" s="959"/>
      <c r="Y669" s="959"/>
      <c r="Z669" s="959"/>
      <c r="AA669" s="959"/>
      <c r="AB669" s="959"/>
      <c r="AC669" s="959"/>
      <c r="AD669" s="959"/>
      <c r="AE669" s="959"/>
      <c r="AF669" s="959"/>
      <c r="AG669" s="959"/>
      <c r="AH669" s="959"/>
      <c r="AI669" s="959"/>
      <c r="AJ669" s="959"/>
      <c r="AK669" s="959"/>
      <c r="AL669" s="959"/>
      <c r="AM669" s="959"/>
      <c r="AN669" s="959"/>
      <c r="AO669" s="959"/>
      <c r="AP669" s="959"/>
      <c r="AQ669" s="959"/>
    </row>
    <row r="670" spans="2:43" s="18" customFormat="1">
      <c r="B670" s="16"/>
      <c r="C670" s="16"/>
      <c r="D670" s="17"/>
      <c r="E670" s="16"/>
      <c r="F670" s="16"/>
      <c r="G670" s="16"/>
      <c r="H670" s="16"/>
      <c r="I670" s="19"/>
      <c r="J670" s="20"/>
      <c r="K670" s="21"/>
      <c r="L670" s="22"/>
      <c r="M670" s="23"/>
      <c r="N670" s="24"/>
      <c r="O670" s="44"/>
      <c r="P670" s="16"/>
      <c r="S670" s="959"/>
      <c r="T670" s="959"/>
      <c r="U670" s="959"/>
      <c r="V670" s="959"/>
      <c r="W670" s="959"/>
      <c r="X670" s="959"/>
      <c r="Y670" s="959"/>
      <c r="Z670" s="959"/>
      <c r="AA670" s="959"/>
      <c r="AB670" s="959"/>
      <c r="AC670" s="959"/>
      <c r="AD670" s="959"/>
      <c r="AE670" s="959"/>
      <c r="AF670" s="959"/>
      <c r="AG670" s="959"/>
      <c r="AH670" s="959"/>
      <c r="AI670" s="959"/>
      <c r="AJ670" s="959"/>
      <c r="AK670" s="959"/>
      <c r="AL670" s="959"/>
      <c r="AM670" s="959"/>
      <c r="AN670" s="959"/>
      <c r="AO670" s="959"/>
      <c r="AP670" s="959"/>
      <c r="AQ670" s="959"/>
    </row>
    <row r="671" spans="2:43" s="18" customFormat="1">
      <c r="B671" s="16"/>
      <c r="C671" s="16"/>
      <c r="D671" s="17"/>
      <c r="E671" s="16"/>
      <c r="F671" s="16"/>
      <c r="G671" s="16"/>
      <c r="H671" s="16"/>
      <c r="I671" s="19"/>
      <c r="J671" s="20"/>
      <c r="K671" s="21"/>
      <c r="L671" s="22"/>
      <c r="M671" s="23"/>
      <c r="N671" s="24"/>
      <c r="O671" s="44"/>
      <c r="P671" s="16"/>
      <c r="S671" s="959"/>
      <c r="T671" s="959"/>
      <c r="U671" s="959"/>
      <c r="V671" s="959"/>
      <c r="W671" s="959"/>
      <c r="X671" s="959"/>
      <c r="Y671" s="959"/>
      <c r="Z671" s="959"/>
      <c r="AA671" s="959"/>
      <c r="AB671" s="959"/>
      <c r="AC671" s="959"/>
      <c r="AD671" s="959"/>
      <c r="AE671" s="959"/>
      <c r="AF671" s="959"/>
      <c r="AG671" s="959"/>
      <c r="AH671" s="959"/>
      <c r="AI671" s="959"/>
      <c r="AJ671" s="959"/>
      <c r="AK671" s="959"/>
      <c r="AL671" s="959"/>
      <c r="AM671" s="959"/>
      <c r="AN671" s="959"/>
      <c r="AO671" s="959"/>
      <c r="AP671" s="959"/>
      <c r="AQ671" s="959"/>
    </row>
    <row r="672" spans="2:43" s="18" customFormat="1">
      <c r="B672" s="16"/>
      <c r="C672" s="16"/>
      <c r="D672" s="17"/>
      <c r="E672" s="16"/>
      <c r="F672" s="16"/>
      <c r="G672" s="16"/>
      <c r="H672" s="16"/>
      <c r="I672" s="19"/>
      <c r="J672" s="20"/>
      <c r="K672" s="21"/>
      <c r="L672" s="22"/>
      <c r="M672" s="23"/>
      <c r="N672" s="24"/>
      <c r="O672" s="44"/>
      <c r="P672" s="16"/>
      <c r="S672" s="959"/>
      <c r="T672" s="959"/>
      <c r="U672" s="959"/>
      <c r="V672" s="959"/>
      <c r="W672" s="959"/>
      <c r="X672" s="959"/>
      <c r="Y672" s="959"/>
      <c r="Z672" s="959"/>
      <c r="AA672" s="959"/>
      <c r="AB672" s="959"/>
      <c r="AC672" s="959"/>
      <c r="AD672" s="959"/>
      <c r="AE672" s="959"/>
      <c r="AF672" s="959"/>
      <c r="AG672" s="959"/>
      <c r="AH672" s="959"/>
      <c r="AI672" s="959"/>
      <c r="AJ672" s="959"/>
      <c r="AK672" s="959"/>
      <c r="AL672" s="959"/>
      <c r="AM672" s="959"/>
      <c r="AN672" s="959"/>
      <c r="AO672" s="959"/>
      <c r="AP672" s="959"/>
      <c r="AQ672" s="959"/>
    </row>
    <row r="673" spans="2:43" s="18" customFormat="1">
      <c r="B673" s="16"/>
      <c r="C673" s="16"/>
      <c r="D673" s="17"/>
      <c r="E673" s="16"/>
      <c r="F673" s="16"/>
      <c r="G673" s="16"/>
      <c r="H673" s="16"/>
      <c r="I673" s="19"/>
      <c r="J673" s="20"/>
      <c r="K673" s="21"/>
      <c r="L673" s="22"/>
      <c r="M673" s="23"/>
      <c r="N673" s="24"/>
      <c r="O673" s="44"/>
      <c r="P673" s="16"/>
      <c r="S673" s="959"/>
      <c r="T673" s="959"/>
      <c r="U673" s="959"/>
      <c r="V673" s="959"/>
      <c r="W673" s="959"/>
      <c r="X673" s="959"/>
      <c r="Y673" s="959"/>
      <c r="Z673" s="959"/>
      <c r="AA673" s="959"/>
      <c r="AB673" s="959"/>
      <c r="AC673" s="959"/>
      <c r="AD673" s="959"/>
      <c r="AE673" s="959"/>
      <c r="AF673" s="959"/>
      <c r="AG673" s="959"/>
      <c r="AH673" s="959"/>
      <c r="AI673" s="959"/>
      <c r="AJ673" s="959"/>
      <c r="AK673" s="959"/>
      <c r="AL673" s="959"/>
      <c r="AM673" s="959"/>
      <c r="AN673" s="959"/>
      <c r="AO673" s="959"/>
      <c r="AP673" s="959"/>
      <c r="AQ673" s="959"/>
    </row>
    <row r="674" spans="2:43" s="18" customFormat="1">
      <c r="B674" s="16"/>
      <c r="C674" s="16"/>
      <c r="D674" s="17"/>
      <c r="E674" s="16"/>
      <c r="F674" s="16"/>
      <c r="G674" s="16"/>
      <c r="H674" s="16"/>
      <c r="I674" s="19"/>
      <c r="J674" s="20"/>
      <c r="K674" s="21"/>
      <c r="L674" s="22"/>
      <c r="M674" s="23"/>
      <c r="N674" s="24"/>
      <c r="O674" s="44"/>
      <c r="P674" s="16"/>
      <c r="S674" s="959"/>
      <c r="T674" s="959"/>
      <c r="U674" s="959"/>
      <c r="V674" s="959"/>
      <c r="W674" s="959"/>
      <c r="X674" s="959"/>
      <c r="Y674" s="959"/>
      <c r="Z674" s="959"/>
      <c r="AA674" s="959"/>
      <c r="AB674" s="959"/>
      <c r="AC674" s="959"/>
      <c r="AD674" s="959"/>
      <c r="AE674" s="959"/>
      <c r="AF674" s="959"/>
      <c r="AG674" s="959"/>
      <c r="AH674" s="959"/>
      <c r="AI674" s="959"/>
      <c r="AJ674" s="959"/>
      <c r="AK674" s="959"/>
      <c r="AL674" s="959"/>
      <c r="AM674" s="959"/>
      <c r="AN674" s="959"/>
      <c r="AO674" s="959"/>
      <c r="AP674" s="959"/>
      <c r="AQ674" s="959"/>
    </row>
    <row r="675" spans="2:43" s="18" customFormat="1">
      <c r="B675" s="16"/>
      <c r="C675" s="16"/>
      <c r="D675" s="17"/>
      <c r="E675" s="16"/>
      <c r="F675" s="16"/>
      <c r="G675" s="16"/>
      <c r="H675" s="16"/>
      <c r="I675" s="19"/>
      <c r="J675" s="20"/>
      <c r="K675" s="21"/>
      <c r="L675" s="22"/>
      <c r="M675" s="23"/>
      <c r="N675" s="24"/>
      <c r="O675" s="44"/>
      <c r="P675" s="16"/>
      <c r="S675" s="959"/>
      <c r="T675" s="959"/>
      <c r="U675" s="959"/>
      <c r="V675" s="959"/>
      <c r="W675" s="959"/>
      <c r="X675" s="959"/>
      <c r="Y675" s="959"/>
      <c r="Z675" s="959"/>
      <c r="AA675" s="959"/>
      <c r="AB675" s="959"/>
      <c r="AC675" s="959"/>
      <c r="AD675" s="959"/>
      <c r="AE675" s="959"/>
      <c r="AF675" s="959"/>
      <c r="AG675" s="959"/>
      <c r="AH675" s="959"/>
      <c r="AI675" s="959"/>
      <c r="AJ675" s="959"/>
      <c r="AK675" s="959"/>
      <c r="AL675" s="959"/>
      <c r="AM675" s="959"/>
      <c r="AN675" s="959"/>
      <c r="AO675" s="959"/>
      <c r="AP675" s="959"/>
      <c r="AQ675" s="959"/>
    </row>
    <row r="676" spans="2:43" s="18" customFormat="1">
      <c r="B676" s="16"/>
      <c r="C676" s="16"/>
      <c r="D676" s="17"/>
      <c r="E676" s="16"/>
      <c r="F676" s="16"/>
      <c r="G676" s="16"/>
      <c r="H676" s="16"/>
      <c r="I676" s="19"/>
      <c r="J676" s="20"/>
      <c r="K676" s="21"/>
      <c r="L676" s="22"/>
      <c r="M676" s="23"/>
      <c r="N676" s="24"/>
      <c r="O676" s="44"/>
      <c r="P676" s="16"/>
      <c r="S676" s="959"/>
      <c r="T676" s="959"/>
      <c r="U676" s="959"/>
      <c r="V676" s="959"/>
      <c r="W676" s="959"/>
      <c r="X676" s="959"/>
      <c r="Y676" s="959"/>
      <c r="Z676" s="959"/>
      <c r="AA676" s="959"/>
      <c r="AB676" s="959"/>
      <c r="AC676" s="959"/>
      <c r="AD676" s="959"/>
      <c r="AE676" s="959"/>
      <c r="AF676" s="959"/>
      <c r="AG676" s="959"/>
      <c r="AH676" s="959"/>
      <c r="AI676" s="959"/>
      <c r="AJ676" s="959"/>
      <c r="AK676" s="959"/>
      <c r="AL676" s="959"/>
      <c r="AM676" s="959"/>
      <c r="AN676" s="959"/>
      <c r="AO676" s="959"/>
      <c r="AP676" s="959"/>
      <c r="AQ676" s="959"/>
    </row>
    <row r="677" spans="2:43" s="18" customFormat="1">
      <c r="B677" s="16"/>
      <c r="C677" s="16"/>
      <c r="D677" s="17"/>
      <c r="E677" s="16"/>
      <c r="F677" s="16"/>
      <c r="G677" s="16"/>
      <c r="H677" s="16"/>
      <c r="I677" s="19"/>
      <c r="J677" s="20"/>
      <c r="K677" s="21"/>
      <c r="L677" s="22"/>
      <c r="M677" s="23"/>
      <c r="N677" s="24"/>
      <c r="O677" s="44"/>
      <c r="P677" s="16"/>
      <c r="S677" s="959"/>
      <c r="T677" s="959"/>
      <c r="U677" s="959"/>
      <c r="V677" s="959"/>
      <c r="W677" s="959"/>
      <c r="X677" s="959"/>
      <c r="Y677" s="959"/>
      <c r="Z677" s="959"/>
      <c r="AA677" s="959"/>
      <c r="AB677" s="959"/>
      <c r="AC677" s="959"/>
      <c r="AD677" s="959"/>
      <c r="AE677" s="959"/>
      <c r="AF677" s="959"/>
      <c r="AG677" s="959"/>
      <c r="AH677" s="959"/>
      <c r="AI677" s="959"/>
      <c r="AJ677" s="959"/>
      <c r="AK677" s="959"/>
      <c r="AL677" s="959"/>
      <c r="AM677" s="959"/>
      <c r="AN677" s="959"/>
      <c r="AO677" s="959"/>
      <c r="AP677" s="959"/>
      <c r="AQ677" s="959"/>
    </row>
    <row r="678" spans="2:43" s="18" customFormat="1">
      <c r="B678" s="16"/>
      <c r="C678" s="16"/>
      <c r="D678" s="17"/>
      <c r="E678" s="16"/>
      <c r="F678" s="16"/>
      <c r="G678" s="16"/>
      <c r="H678" s="16"/>
      <c r="I678" s="19"/>
      <c r="J678" s="20"/>
      <c r="K678" s="21"/>
      <c r="L678" s="22"/>
      <c r="M678" s="23"/>
      <c r="N678" s="24"/>
      <c r="O678" s="44"/>
      <c r="P678" s="16"/>
      <c r="S678" s="959"/>
      <c r="T678" s="959"/>
      <c r="U678" s="959"/>
      <c r="V678" s="959"/>
      <c r="W678" s="959"/>
      <c r="X678" s="959"/>
      <c r="Y678" s="959"/>
      <c r="Z678" s="959"/>
      <c r="AA678" s="959"/>
      <c r="AB678" s="959"/>
      <c r="AC678" s="959"/>
      <c r="AD678" s="959"/>
      <c r="AE678" s="959"/>
      <c r="AF678" s="959"/>
      <c r="AG678" s="959"/>
      <c r="AH678" s="959"/>
      <c r="AI678" s="959"/>
      <c r="AJ678" s="959"/>
      <c r="AK678" s="959"/>
      <c r="AL678" s="959"/>
      <c r="AM678" s="959"/>
      <c r="AN678" s="959"/>
      <c r="AO678" s="959"/>
      <c r="AP678" s="959"/>
      <c r="AQ678" s="959"/>
    </row>
    <row r="679" spans="2:43" s="18" customFormat="1">
      <c r="B679" s="16"/>
      <c r="C679" s="16"/>
      <c r="D679" s="17"/>
      <c r="E679" s="16"/>
      <c r="F679" s="16"/>
      <c r="G679" s="16"/>
      <c r="H679" s="16"/>
      <c r="I679" s="19"/>
      <c r="J679" s="20"/>
      <c r="K679" s="21"/>
      <c r="L679" s="22"/>
      <c r="M679" s="23"/>
      <c r="N679" s="24"/>
      <c r="O679" s="44"/>
      <c r="P679" s="16"/>
      <c r="S679" s="959"/>
      <c r="T679" s="959"/>
      <c r="U679" s="959"/>
      <c r="V679" s="959"/>
      <c r="W679" s="959"/>
      <c r="X679" s="959"/>
      <c r="Y679" s="959"/>
      <c r="Z679" s="959"/>
      <c r="AA679" s="959"/>
      <c r="AB679" s="959"/>
      <c r="AC679" s="959"/>
      <c r="AD679" s="959"/>
      <c r="AE679" s="959"/>
      <c r="AF679" s="959"/>
      <c r="AG679" s="959"/>
      <c r="AH679" s="959"/>
      <c r="AI679" s="959"/>
      <c r="AJ679" s="959"/>
      <c r="AK679" s="959"/>
      <c r="AL679" s="959"/>
      <c r="AM679" s="959"/>
      <c r="AN679" s="959"/>
      <c r="AO679" s="959"/>
      <c r="AP679" s="959"/>
      <c r="AQ679" s="959"/>
    </row>
    <row r="680" spans="2:43" s="18" customFormat="1">
      <c r="B680" s="16"/>
      <c r="C680" s="16"/>
      <c r="D680" s="17"/>
      <c r="E680" s="16"/>
      <c r="F680" s="16"/>
      <c r="G680" s="16"/>
      <c r="H680" s="16"/>
      <c r="I680" s="19"/>
      <c r="J680" s="20"/>
      <c r="K680" s="21"/>
      <c r="L680" s="22"/>
      <c r="M680" s="23"/>
      <c r="N680" s="24"/>
      <c r="O680" s="44"/>
      <c r="P680" s="16"/>
      <c r="S680" s="959"/>
      <c r="T680" s="959"/>
      <c r="U680" s="959"/>
      <c r="V680" s="959"/>
      <c r="W680" s="959"/>
      <c r="X680" s="959"/>
      <c r="Y680" s="959"/>
      <c r="Z680" s="959"/>
      <c r="AA680" s="959"/>
      <c r="AB680" s="959"/>
      <c r="AC680" s="959"/>
      <c r="AD680" s="959"/>
      <c r="AE680" s="959"/>
      <c r="AF680" s="959"/>
      <c r="AG680" s="959"/>
      <c r="AH680" s="959"/>
      <c r="AI680" s="959"/>
      <c r="AJ680" s="959"/>
      <c r="AK680" s="959"/>
      <c r="AL680" s="959"/>
      <c r="AM680" s="959"/>
      <c r="AN680" s="959"/>
      <c r="AO680" s="959"/>
      <c r="AP680" s="959"/>
      <c r="AQ680" s="959"/>
    </row>
    <row r="681" spans="2:43" s="18" customFormat="1">
      <c r="B681" s="16"/>
      <c r="C681" s="16"/>
      <c r="D681" s="17"/>
      <c r="E681" s="16"/>
      <c r="F681" s="16"/>
      <c r="G681" s="16"/>
      <c r="H681" s="16"/>
      <c r="I681" s="19"/>
      <c r="J681" s="20"/>
      <c r="K681" s="21"/>
      <c r="L681" s="22"/>
      <c r="M681" s="23"/>
      <c r="N681" s="24"/>
      <c r="O681" s="44"/>
      <c r="P681" s="16"/>
      <c r="S681" s="959"/>
      <c r="T681" s="959"/>
      <c r="U681" s="959"/>
      <c r="V681" s="959"/>
      <c r="W681" s="959"/>
      <c r="X681" s="959"/>
      <c r="Y681" s="959"/>
      <c r="Z681" s="959"/>
      <c r="AA681" s="959"/>
      <c r="AB681" s="959"/>
      <c r="AC681" s="959"/>
      <c r="AD681" s="959"/>
      <c r="AE681" s="959"/>
      <c r="AF681" s="959"/>
      <c r="AG681" s="959"/>
      <c r="AH681" s="959"/>
      <c r="AI681" s="959"/>
      <c r="AJ681" s="959"/>
      <c r="AK681" s="959"/>
      <c r="AL681" s="959"/>
      <c r="AM681" s="959"/>
      <c r="AN681" s="959"/>
      <c r="AO681" s="959"/>
      <c r="AP681" s="959"/>
      <c r="AQ681" s="959"/>
    </row>
    <row r="682" spans="2:43" s="18" customFormat="1">
      <c r="B682" s="16"/>
      <c r="C682" s="16"/>
      <c r="D682" s="17"/>
      <c r="E682" s="16"/>
      <c r="F682" s="16"/>
      <c r="G682" s="16"/>
      <c r="H682" s="16"/>
      <c r="I682" s="19"/>
      <c r="J682" s="20"/>
      <c r="K682" s="21"/>
      <c r="L682" s="22"/>
      <c r="M682" s="23"/>
      <c r="N682" s="24"/>
      <c r="O682" s="44"/>
      <c r="P682" s="16"/>
      <c r="S682" s="959"/>
      <c r="T682" s="959"/>
      <c r="U682" s="959"/>
      <c r="V682" s="959"/>
      <c r="W682" s="959"/>
      <c r="X682" s="959"/>
      <c r="Y682" s="959"/>
      <c r="Z682" s="959"/>
      <c r="AA682" s="959"/>
      <c r="AB682" s="959"/>
      <c r="AC682" s="959"/>
      <c r="AD682" s="959"/>
      <c r="AE682" s="959"/>
      <c r="AF682" s="959"/>
      <c r="AG682" s="959"/>
      <c r="AH682" s="959"/>
      <c r="AI682" s="959"/>
      <c r="AJ682" s="959"/>
      <c r="AK682" s="959"/>
      <c r="AL682" s="959"/>
      <c r="AM682" s="959"/>
      <c r="AN682" s="959"/>
      <c r="AO682" s="959"/>
      <c r="AP682" s="959"/>
      <c r="AQ682" s="959"/>
    </row>
    <row r="683" spans="2:43" s="18" customFormat="1">
      <c r="B683" s="16"/>
      <c r="C683" s="16"/>
      <c r="D683" s="17"/>
      <c r="E683" s="16"/>
      <c r="F683" s="16"/>
      <c r="G683" s="16"/>
      <c r="H683" s="16"/>
      <c r="I683" s="19"/>
      <c r="J683" s="20"/>
      <c r="K683" s="21"/>
      <c r="L683" s="22"/>
      <c r="M683" s="23"/>
      <c r="N683" s="24"/>
      <c r="O683" s="44"/>
      <c r="P683" s="16"/>
      <c r="S683" s="959"/>
      <c r="T683" s="959"/>
      <c r="U683" s="959"/>
      <c r="V683" s="959"/>
      <c r="W683" s="959"/>
      <c r="X683" s="959"/>
      <c r="Y683" s="959"/>
      <c r="Z683" s="959"/>
      <c r="AA683" s="959"/>
      <c r="AB683" s="959"/>
      <c r="AC683" s="959"/>
      <c r="AD683" s="959"/>
      <c r="AE683" s="959"/>
      <c r="AF683" s="959"/>
      <c r="AG683" s="959"/>
      <c r="AH683" s="959"/>
      <c r="AI683" s="959"/>
      <c r="AJ683" s="959"/>
      <c r="AK683" s="959"/>
      <c r="AL683" s="959"/>
      <c r="AM683" s="959"/>
      <c r="AN683" s="959"/>
      <c r="AO683" s="959"/>
      <c r="AP683" s="959"/>
      <c r="AQ683" s="959"/>
    </row>
    <row r="684" spans="2:43" s="18" customFormat="1">
      <c r="B684" s="16"/>
      <c r="C684" s="16"/>
      <c r="D684" s="17"/>
      <c r="E684" s="16"/>
      <c r="F684" s="16"/>
      <c r="G684" s="16"/>
      <c r="H684" s="16"/>
      <c r="I684" s="19"/>
      <c r="J684" s="20"/>
      <c r="K684" s="21"/>
      <c r="L684" s="22"/>
      <c r="M684" s="23"/>
      <c r="N684" s="24"/>
      <c r="O684" s="44"/>
      <c r="P684" s="16"/>
      <c r="S684" s="959"/>
      <c r="T684" s="959"/>
      <c r="U684" s="959"/>
      <c r="V684" s="959"/>
      <c r="W684" s="959"/>
      <c r="X684" s="959"/>
      <c r="Y684" s="959"/>
      <c r="Z684" s="959"/>
      <c r="AA684" s="959"/>
      <c r="AB684" s="959"/>
      <c r="AC684" s="959"/>
      <c r="AD684" s="959"/>
      <c r="AE684" s="959"/>
      <c r="AF684" s="959"/>
      <c r="AG684" s="959"/>
      <c r="AH684" s="959"/>
      <c r="AI684" s="959"/>
      <c r="AJ684" s="959"/>
      <c r="AK684" s="959"/>
      <c r="AL684" s="959"/>
      <c r="AM684" s="959"/>
      <c r="AN684" s="959"/>
      <c r="AO684" s="959"/>
      <c r="AP684" s="959"/>
      <c r="AQ684" s="959"/>
    </row>
    <row r="685" spans="2:43" s="18" customFormat="1">
      <c r="B685" s="16"/>
      <c r="C685" s="16"/>
      <c r="D685" s="17"/>
      <c r="E685" s="16"/>
      <c r="F685" s="16"/>
      <c r="G685" s="16"/>
      <c r="H685" s="16"/>
      <c r="I685" s="19"/>
      <c r="J685" s="20"/>
      <c r="K685" s="21"/>
      <c r="L685" s="22"/>
      <c r="M685" s="23"/>
      <c r="N685" s="24"/>
      <c r="O685" s="44"/>
      <c r="P685" s="16"/>
      <c r="S685" s="959"/>
      <c r="T685" s="959"/>
      <c r="U685" s="959"/>
      <c r="V685" s="959"/>
      <c r="W685" s="959"/>
      <c r="X685" s="959"/>
      <c r="Y685" s="959"/>
      <c r="Z685" s="959"/>
      <c r="AA685" s="959"/>
      <c r="AB685" s="959"/>
      <c r="AC685" s="959"/>
      <c r="AD685" s="959"/>
      <c r="AE685" s="959"/>
      <c r="AF685" s="959"/>
      <c r="AG685" s="959"/>
      <c r="AH685" s="959"/>
      <c r="AI685" s="959"/>
      <c r="AJ685" s="959"/>
      <c r="AK685" s="959"/>
      <c r="AL685" s="959"/>
      <c r="AM685" s="959"/>
      <c r="AN685" s="959"/>
      <c r="AO685" s="959"/>
      <c r="AP685" s="959"/>
      <c r="AQ685" s="959"/>
    </row>
    <row r="686" spans="2:43" s="18" customFormat="1">
      <c r="B686" s="16"/>
      <c r="C686" s="16"/>
      <c r="D686" s="17"/>
      <c r="E686" s="16"/>
      <c r="F686" s="16"/>
      <c r="G686" s="16"/>
      <c r="H686" s="16"/>
      <c r="I686" s="19"/>
      <c r="J686" s="20"/>
      <c r="K686" s="21"/>
      <c r="L686" s="22"/>
      <c r="M686" s="23"/>
      <c r="N686" s="24"/>
      <c r="O686" s="44"/>
      <c r="P686" s="16"/>
      <c r="S686" s="959"/>
      <c r="T686" s="959"/>
      <c r="U686" s="959"/>
      <c r="V686" s="959"/>
      <c r="W686" s="959"/>
      <c r="X686" s="959"/>
      <c r="Y686" s="959"/>
      <c r="Z686" s="959"/>
      <c r="AA686" s="959"/>
      <c r="AB686" s="959"/>
      <c r="AC686" s="959"/>
      <c r="AD686" s="959"/>
      <c r="AE686" s="959"/>
      <c r="AF686" s="959"/>
      <c r="AG686" s="959"/>
      <c r="AH686" s="959"/>
      <c r="AI686" s="959"/>
      <c r="AJ686" s="959"/>
      <c r="AK686" s="959"/>
      <c r="AL686" s="959"/>
      <c r="AM686" s="959"/>
      <c r="AN686" s="959"/>
      <c r="AO686" s="959"/>
      <c r="AP686" s="959"/>
      <c r="AQ686" s="959"/>
    </row>
    <row r="687" spans="2:43" s="18" customFormat="1">
      <c r="B687" s="16"/>
      <c r="C687" s="16"/>
      <c r="D687" s="17"/>
      <c r="E687" s="16"/>
      <c r="F687" s="16"/>
      <c r="G687" s="16"/>
      <c r="H687" s="16"/>
      <c r="I687" s="19"/>
      <c r="J687" s="20"/>
      <c r="K687" s="21"/>
      <c r="L687" s="22"/>
      <c r="M687" s="23"/>
      <c r="N687" s="24"/>
      <c r="O687" s="44"/>
      <c r="P687" s="16"/>
      <c r="S687" s="959"/>
      <c r="T687" s="959"/>
      <c r="U687" s="959"/>
      <c r="V687" s="959"/>
      <c r="W687" s="959"/>
      <c r="X687" s="959"/>
      <c r="Y687" s="959"/>
      <c r="Z687" s="959"/>
      <c r="AA687" s="959"/>
      <c r="AB687" s="959"/>
      <c r="AC687" s="959"/>
      <c r="AD687" s="959"/>
      <c r="AE687" s="959"/>
      <c r="AF687" s="959"/>
      <c r="AG687" s="959"/>
      <c r="AH687" s="959"/>
      <c r="AI687" s="959"/>
      <c r="AJ687" s="959"/>
      <c r="AK687" s="959"/>
      <c r="AL687" s="959"/>
      <c r="AM687" s="959"/>
      <c r="AN687" s="959"/>
      <c r="AO687" s="959"/>
      <c r="AP687" s="959"/>
      <c r="AQ687" s="959"/>
    </row>
    <row r="688" spans="2:43" s="18" customFormat="1">
      <c r="B688" s="16"/>
      <c r="C688" s="16"/>
      <c r="D688" s="17"/>
      <c r="E688" s="16"/>
      <c r="F688" s="16"/>
      <c r="G688" s="16"/>
      <c r="H688" s="16"/>
      <c r="I688" s="19"/>
      <c r="J688" s="20"/>
      <c r="K688" s="21"/>
      <c r="L688" s="22"/>
      <c r="M688" s="23"/>
      <c r="N688" s="24"/>
      <c r="O688" s="44"/>
      <c r="P688" s="16"/>
      <c r="S688" s="959"/>
      <c r="T688" s="959"/>
      <c r="U688" s="959"/>
      <c r="V688" s="959"/>
      <c r="W688" s="959"/>
      <c r="X688" s="959"/>
      <c r="Y688" s="959"/>
      <c r="Z688" s="959"/>
      <c r="AA688" s="959"/>
      <c r="AB688" s="959"/>
      <c r="AC688" s="959"/>
      <c r="AD688" s="959"/>
      <c r="AE688" s="959"/>
      <c r="AF688" s="959"/>
      <c r="AG688" s="959"/>
      <c r="AH688" s="959"/>
      <c r="AI688" s="959"/>
      <c r="AJ688" s="959"/>
      <c r="AK688" s="959"/>
      <c r="AL688" s="959"/>
      <c r="AM688" s="959"/>
      <c r="AN688" s="959"/>
      <c r="AO688" s="959"/>
      <c r="AP688" s="959"/>
      <c r="AQ688" s="959"/>
    </row>
    <row r="689" spans="2:43" s="18" customFormat="1">
      <c r="B689" s="16"/>
      <c r="C689" s="16"/>
      <c r="D689" s="17"/>
      <c r="E689" s="16"/>
      <c r="F689" s="16"/>
      <c r="G689" s="16"/>
      <c r="H689" s="16"/>
      <c r="I689" s="19"/>
      <c r="J689" s="20"/>
      <c r="K689" s="21"/>
      <c r="L689" s="22"/>
      <c r="M689" s="23"/>
      <c r="N689" s="24"/>
      <c r="O689" s="44"/>
      <c r="P689" s="16"/>
      <c r="S689" s="959"/>
      <c r="T689" s="959"/>
      <c r="U689" s="959"/>
      <c r="V689" s="959"/>
      <c r="W689" s="959"/>
      <c r="X689" s="959"/>
      <c r="Y689" s="959"/>
      <c r="Z689" s="959"/>
      <c r="AA689" s="959"/>
      <c r="AB689" s="959"/>
      <c r="AC689" s="959"/>
      <c r="AD689" s="959"/>
      <c r="AE689" s="959"/>
      <c r="AF689" s="959"/>
      <c r="AG689" s="959"/>
      <c r="AH689" s="959"/>
      <c r="AI689" s="959"/>
      <c r="AJ689" s="959"/>
      <c r="AK689" s="959"/>
      <c r="AL689" s="959"/>
      <c r="AM689" s="959"/>
      <c r="AN689" s="959"/>
      <c r="AO689" s="959"/>
      <c r="AP689" s="959"/>
      <c r="AQ689" s="959"/>
    </row>
    <row r="690" spans="2:43" s="18" customFormat="1">
      <c r="B690" s="16"/>
      <c r="C690" s="16"/>
      <c r="D690" s="17"/>
      <c r="E690" s="16"/>
      <c r="F690" s="16"/>
      <c r="G690" s="16"/>
      <c r="H690" s="16"/>
      <c r="I690" s="19"/>
      <c r="J690" s="20"/>
      <c r="K690" s="21"/>
      <c r="L690" s="22"/>
      <c r="M690" s="23"/>
      <c r="N690" s="24"/>
      <c r="O690" s="44"/>
      <c r="P690" s="16"/>
      <c r="S690" s="959"/>
      <c r="T690" s="959"/>
      <c r="U690" s="959"/>
      <c r="V690" s="959"/>
      <c r="W690" s="959"/>
      <c r="X690" s="959"/>
      <c r="Y690" s="959"/>
      <c r="Z690" s="959"/>
      <c r="AA690" s="959"/>
      <c r="AB690" s="959"/>
      <c r="AC690" s="959"/>
      <c r="AD690" s="959"/>
      <c r="AE690" s="959"/>
      <c r="AF690" s="959"/>
      <c r="AG690" s="959"/>
      <c r="AH690" s="959"/>
      <c r="AI690" s="959"/>
      <c r="AJ690" s="959"/>
      <c r="AK690" s="959"/>
      <c r="AL690" s="959"/>
      <c r="AM690" s="959"/>
      <c r="AN690" s="959"/>
      <c r="AO690" s="959"/>
      <c r="AP690" s="959"/>
      <c r="AQ690" s="959"/>
    </row>
    <row r="691" spans="2:43" s="18" customFormat="1">
      <c r="B691" s="16"/>
      <c r="C691" s="16"/>
      <c r="D691" s="17"/>
      <c r="E691" s="16"/>
      <c r="F691" s="16"/>
      <c r="G691" s="16"/>
      <c r="H691" s="16"/>
      <c r="I691" s="19"/>
      <c r="J691" s="20"/>
      <c r="K691" s="21"/>
      <c r="L691" s="22"/>
      <c r="M691" s="23"/>
      <c r="N691" s="24"/>
      <c r="O691" s="44"/>
      <c r="P691" s="16"/>
      <c r="S691" s="959"/>
      <c r="T691" s="959"/>
      <c r="U691" s="959"/>
      <c r="V691" s="959"/>
      <c r="W691" s="959"/>
      <c r="X691" s="959"/>
      <c r="Y691" s="959"/>
      <c r="Z691" s="959"/>
      <c r="AA691" s="959"/>
      <c r="AB691" s="959"/>
      <c r="AC691" s="959"/>
      <c r="AD691" s="959"/>
      <c r="AE691" s="959"/>
      <c r="AF691" s="959"/>
      <c r="AG691" s="959"/>
      <c r="AH691" s="959"/>
      <c r="AI691" s="959"/>
      <c r="AJ691" s="959"/>
      <c r="AK691" s="959"/>
      <c r="AL691" s="959"/>
      <c r="AM691" s="959"/>
      <c r="AN691" s="959"/>
      <c r="AO691" s="959"/>
      <c r="AP691" s="959"/>
      <c r="AQ691" s="959"/>
    </row>
    <row r="692" spans="2:43" s="18" customFormat="1">
      <c r="B692" s="16"/>
      <c r="C692" s="16"/>
      <c r="D692" s="17"/>
      <c r="E692" s="16"/>
      <c r="F692" s="16"/>
      <c r="G692" s="16"/>
      <c r="H692" s="16"/>
      <c r="I692" s="19"/>
      <c r="J692" s="20"/>
      <c r="K692" s="21"/>
      <c r="L692" s="22"/>
      <c r="M692" s="23"/>
      <c r="N692" s="24"/>
      <c r="O692" s="44"/>
      <c r="P692" s="16"/>
      <c r="S692" s="959"/>
      <c r="T692" s="959"/>
      <c r="U692" s="959"/>
      <c r="V692" s="959"/>
      <c r="W692" s="959"/>
      <c r="X692" s="959"/>
      <c r="Y692" s="959"/>
      <c r="Z692" s="959"/>
      <c r="AA692" s="959"/>
      <c r="AB692" s="959"/>
      <c r="AC692" s="959"/>
      <c r="AD692" s="959"/>
      <c r="AE692" s="959"/>
      <c r="AF692" s="959"/>
      <c r="AG692" s="959"/>
      <c r="AH692" s="959"/>
      <c r="AI692" s="959"/>
      <c r="AJ692" s="959"/>
      <c r="AK692" s="959"/>
      <c r="AL692" s="959"/>
      <c r="AM692" s="959"/>
      <c r="AN692" s="959"/>
      <c r="AO692" s="959"/>
      <c r="AP692" s="959"/>
      <c r="AQ692" s="959"/>
    </row>
    <row r="693" spans="2:43" s="18" customFormat="1">
      <c r="B693" s="16"/>
      <c r="C693" s="16"/>
      <c r="D693" s="17"/>
      <c r="E693" s="16"/>
      <c r="F693" s="16"/>
      <c r="G693" s="16"/>
      <c r="H693" s="16"/>
      <c r="I693" s="19"/>
      <c r="J693" s="20"/>
      <c r="K693" s="21"/>
      <c r="L693" s="22"/>
      <c r="M693" s="23"/>
      <c r="N693" s="24"/>
      <c r="O693" s="44"/>
      <c r="P693" s="16"/>
      <c r="S693" s="959"/>
      <c r="T693" s="959"/>
      <c r="U693" s="959"/>
      <c r="V693" s="959"/>
      <c r="W693" s="959"/>
      <c r="X693" s="959"/>
      <c r="Y693" s="959"/>
      <c r="Z693" s="959"/>
      <c r="AA693" s="959"/>
      <c r="AB693" s="959"/>
      <c r="AC693" s="959"/>
      <c r="AD693" s="959"/>
      <c r="AE693" s="959"/>
      <c r="AF693" s="959"/>
      <c r="AG693" s="959"/>
      <c r="AH693" s="959"/>
      <c r="AI693" s="959"/>
      <c r="AJ693" s="959"/>
      <c r="AK693" s="959"/>
      <c r="AL693" s="959"/>
      <c r="AM693" s="959"/>
      <c r="AN693" s="959"/>
      <c r="AO693" s="959"/>
      <c r="AP693" s="959"/>
      <c r="AQ693" s="959"/>
    </row>
    <row r="694" spans="2:43" s="18" customFormat="1">
      <c r="B694" s="16"/>
      <c r="C694" s="16"/>
      <c r="D694" s="17"/>
      <c r="E694" s="16"/>
      <c r="F694" s="16"/>
      <c r="G694" s="16"/>
      <c r="H694" s="16"/>
      <c r="I694" s="19"/>
      <c r="J694" s="20"/>
      <c r="K694" s="21"/>
      <c r="L694" s="22"/>
      <c r="M694" s="23"/>
      <c r="N694" s="24"/>
      <c r="O694" s="44"/>
      <c r="P694" s="16"/>
      <c r="S694" s="959"/>
      <c r="T694" s="959"/>
      <c r="U694" s="959"/>
      <c r="V694" s="959"/>
      <c r="W694" s="959"/>
      <c r="X694" s="959"/>
      <c r="Y694" s="959"/>
      <c r="Z694" s="959"/>
      <c r="AA694" s="959"/>
      <c r="AB694" s="959"/>
      <c r="AC694" s="959"/>
      <c r="AD694" s="959"/>
      <c r="AE694" s="959"/>
      <c r="AF694" s="959"/>
      <c r="AG694" s="959"/>
      <c r="AH694" s="959"/>
      <c r="AI694" s="959"/>
      <c r="AJ694" s="959"/>
      <c r="AK694" s="959"/>
      <c r="AL694" s="959"/>
      <c r="AM694" s="959"/>
      <c r="AN694" s="959"/>
      <c r="AO694" s="959"/>
      <c r="AP694" s="959"/>
      <c r="AQ694" s="959"/>
    </row>
    <row r="695" spans="2:43" s="18" customFormat="1">
      <c r="B695" s="16"/>
      <c r="C695" s="16"/>
      <c r="D695" s="17"/>
      <c r="E695" s="16"/>
      <c r="F695" s="16"/>
      <c r="G695" s="16"/>
      <c r="H695" s="16"/>
      <c r="I695" s="19"/>
      <c r="J695" s="20"/>
      <c r="K695" s="21"/>
      <c r="L695" s="22"/>
      <c r="M695" s="23"/>
      <c r="N695" s="24"/>
      <c r="O695" s="44"/>
      <c r="P695" s="16"/>
      <c r="S695" s="959"/>
      <c r="T695" s="959"/>
      <c r="U695" s="959"/>
      <c r="V695" s="959"/>
      <c r="W695" s="959"/>
      <c r="X695" s="959"/>
      <c r="Y695" s="959"/>
      <c r="Z695" s="959"/>
      <c r="AA695" s="959"/>
      <c r="AB695" s="959"/>
      <c r="AC695" s="959"/>
      <c r="AD695" s="959"/>
      <c r="AE695" s="959"/>
      <c r="AF695" s="959"/>
      <c r="AG695" s="959"/>
      <c r="AH695" s="959"/>
      <c r="AI695" s="959"/>
      <c r="AJ695" s="959"/>
      <c r="AK695" s="959"/>
      <c r="AL695" s="959"/>
      <c r="AM695" s="959"/>
      <c r="AN695" s="959"/>
      <c r="AO695" s="959"/>
      <c r="AP695" s="959"/>
      <c r="AQ695" s="959"/>
    </row>
    <row r="696" spans="2:43" s="18" customFormat="1">
      <c r="B696" s="16"/>
      <c r="C696" s="16"/>
      <c r="D696" s="17"/>
      <c r="E696" s="16"/>
      <c r="F696" s="16"/>
      <c r="G696" s="16"/>
      <c r="H696" s="16"/>
      <c r="I696" s="19"/>
      <c r="J696" s="20"/>
      <c r="K696" s="21"/>
      <c r="L696" s="22"/>
      <c r="M696" s="23"/>
      <c r="N696" s="24"/>
      <c r="O696" s="44"/>
      <c r="P696" s="16"/>
      <c r="S696" s="959"/>
      <c r="T696" s="959"/>
      <c r="U696" s="959"/>
      <c r="V696" s="959"/>
      <c r="W696" s="959"/>
      <c r="X696" s="959"/>
      <c r="Y696" s="959"/>
      <c r="Z696" s="959"/>
      <c r="AA696" s="959"/>
      <c r="AB696" s="959"/>
      <c r="AC696" s="959"/>
      <c r="AD696" s="959"/>
      <c r="AE696" s="959"/>
      <c r="AF696" s="959"/>
      <c r="AG696" s="959"/>
      <c r="AH696" s="959"/>
      <c r="AI696" s="959"/>
      <c r="AJ696" s="959"/>
      <c r="AK696" s="959"/>
      <c r="AL696" s="959"/>
      <c r="AM696" s="959"/>
      <c r="AN696" s="959"/>
      <c r="AO696" s="959"/>
      <c r="AP696" s="959"/>
      <c r="AQ696" s="959"/>
    </row>
    <row r="697" spans="2:43" s="18" customFormat="1">
      <c r="B697" s="16"/>
      <c r="C697" s="16"/>
      <c r="D697" s="17"/>
      <c r="E697" s="16"/>
      <c r="F697" s="16"/>
      <c r="G697" s="16"/>
      <c r="H697" s="16"/>
      <c r="I697" s="19"/>
      <c r="J697" s="20"/>
      <c r="K697" s="21"/>
      <c r="L697" s="22"/>
      <c r="M697" s="23"/>
      <c r="N697" s="24"/>
      <c r="O697" s="44"/>
      <c r="P697" s="16"/>
      <c r="S697" s="959"/>
      <c r="T697" s="959"/>
      <c r="U697" s="959"/>
      <c r="V697" s="959"/>
      <c r="W697" s="959"/>
      <c r="X697" s="959"/>
      <c r="Y697" s="959"/>
      <c r="Z697" s="959"/>
      <c r="AA697" s="959"/>
      <c r="AB697" s="959"/>
      <c r="AC697" s="959"/>
      <c r="AD697" s="959"/>
      <c r="AE697" s="959"/>
      <c r="AF697" s="959"/>
      <c r="AG697" s="959"/>
      <c r="AH697" s="959"/>
      <c r="AI697" s="959"/>
      <c r="AJ697" s="959"/>
      <c r="AK697" s="959"/>
      <c r="AL697" s="959"/>
      <c r="AM697" s="959"/>
      <c r="AN697" s="959"/>
      <c r="AO697" s="959"/>
      <c r="AP697" s="959"/>
      <c r="AQ697" s="959"/>
    </row>
    <row r="698" spans="2:43" s="18" customFormat="1">
      <c r="B698" s="16"/>
      <c r="C698" s="16"/>
      <c r="D698" s="17"/>
      <c r="E698" s="16"/>
      <c r="F698" s="16"/>
      <c r="G698" s="16"/>
      <c r="H698" s="16"/>
      <c r="I698" s="19"/>
      <c r="J698" s="20"/>
      <c r="K698" s="21"/>
      <c r="L698" s="22"/>
      <c r="M698" s="23"/>
      <c r="N698" s="24"/>
      <c r="O698" s="44"/>
      <c r="P698" s="16"/>
      <c r="S698" s="959"/>
      <c r="T698" s="959"/>
      <c r="U698" s="959"/>
      <c r="V698" s="959"/>
      <c r="W698" s="959"/>
      <c r="X698" s="959"/>
      <c r="Y698" s="959"/>
      <c r="Z698" s="959"/>
      <c r="AA698" s="959"/>
      <c r="AB698" s="959"/>
      <c r="AC698" s="959"/>
      <c r="AD698" s="959"/>
      <c r="AE698" s="959"/>
      <c r="AF698" s="959"/>
      <c r="AG698" s="959"/>
      <c r="AH698" s="959"/>
      <c r="AI698" s="959"/>
      <c r="AJ698" s="959"/>
      <c r="AK698" s="959"/>
      <c r="AL698" s="959"/>
      <c r="AM698" s="959"/>
      <c r="AN698" s="959"/>
      <c r="AO698" s="959"/>
      <c r="AP698" s="959"/>
      <c r="AQ698" s="959"/>
    </row>
    <row r="699" spans="2:43" s="18" customFormat="1">
      <c r="B699" s="16"/>
      <c r="C699" s="16"/>
      <c r="D699" s="17"/>
      <c r="E699" s="16"/>
      <c r="F699" s="16"/>
      <c r="G699" s="16"/>
      <c r="H699" s="16"/>
      <c r="I699" s="19"/>
      <c r="J699" s="20"/>
      <c r="K699" s="21"/>
      <c r="L699" s="22"/>
      <c r="M699" s="23"/>
      <c r="N699" s="24"/>
      <c r="O699" s="44"/>
      <c r="P699" s="16"/>
      <c r="S699" s="959"/>
      <c r="T699" s="959"/>
      <c r="U699" s="959"/>
      <c r="V699" s="959"/>
      <c r="W699" s="959"/>
      <c r="X699" s="959"/>
      <c r="Y699" s="959"/>
      <c r="Z699" s="959"/>
      <c r="AA699" s="959"/>
      <c r="AB699" s="959"/>
      <c r="AC699" s="959"/>
      <c r="AD699" s="959"/>
      <c r="AE699" s="959"/>
      <c r="AF699" s="959"/>
      <c r="AG699" s="959"/>
      <c r="AH699" s="959"/>
      <c r="AI699" s="959"/>
      <c r="AJ699" s="959"/>
      <c r="AK699" s="959"/>
      <c r="AL699" s="959"/>
      <c r="AM699" s="959"/>
      <c r="AN699" s="959"/>
      <c r="AO699" s="959"/>
      <c r="AP699" s="959"/>
      <c r="AQ699" s="959"/>
    </row>
    <row r="700" spans="2:43" s="18" customFormat="1">
      <c r="B700" s="16"/>
      <c r="C700" s="16"/>
      <c r="D700" s="17"/>
      <c r="E700" s="16"/>
      <c r="F700" s="16"/>
      <c r="G700" s="16"/>
      <c r="H700" s="16"/>
      <c r="I700" s="19"/>
      <c r="J700" s="20"/>
      <c r="K700" s="21"/>
      <c r="L700" s="22"/>
      <c r="M700" s="23"/>
      <c r="N700" s="24"/>
      <c r="O700" s="44"/>
      <c r="P700" s="16"/>
      <c r="S700" s="959"/>
      <c r="T700" s="959"/>
      <c r="U700" s="959"/>
      <c r="V700" s="959"/>
      <c r="W700" s="959"/>
      <c r="X700" s="959"/>
      <c r="Y700" s="959"/>
      <c r="Z700" s="959"/>
      <c r="AA700" s="959"/>
      <c r="AB700" s="959"/>
      <c r="AC700" s="959"/>
      <c r="AD700" s="959"/>
      <c r="AE700" s="959"/>
      <c r="AF700" s="959"/>
      <c r="AG700" s="959"/>
      <c r="AH700" s="959"/>
      <c r="AI700" s="959"/>
      <c r="AJ700" s="959"/>
      <c r="AK700" s="959"/>
      <c r="AL700" s="959"/>
      <c r="AM700" s="959"/>
      <c r="AN700" s="959"/>
      <c r="AO700" s="959"/>
      <c r="AP700" s="959"/>
      <c r="AQ700" s="959"/>
    </row>
    <row r="701" spans="2:43" s="18" customFormat="1">
      <c r="B701" s="16"/>
      <c r="C701" s="16"/>
      <c r="D701" s="17"/>
      <c r="E701" s="16"/>
      <c r="F701" s="16"/>
      <c r="G701" s="16"/>
      <c r="H701" s="16"/>
      <c r="I701" s="19"/>
      <c r="J701" s="20"/>
      <c r="K701" s="21"/>
      <c r="L701" s="22"/>
      <c r="M701" s="23"/>
      <c r="N701" s="24"/>
      <c r="O701" s="44"/>
      <c r="P701" s="16"/>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959"/>
      <c r="AN701" s="959"/>
      <c r="AO701" s="959"/>
      <c r="AP701" s="959"/>
      <c r="AQ701" s="959"/>
    </row>
    <row r="702" spans="2:43" s="18" customFormat="1">
      <c r="B702" s="16"/>
      <c r="C702" s="16"/>
      <c r="D702" s="17"/>
      <c r="E702" s="16"/>
      <c r="F702" s="16"/>
      <c r="G702" s="16"/>
      <c r="H702" s="16"/>
      <c r="I702" s="19"/>
      <c r="J702" s="20"/>
      <c r="K702" s="21"/>
      <c r="L702" s="22"/>
      <c r="M702" s="23"/>
      <c r="N702" s="24"/>
      <c r="O702" s="44"/>
      <c r="P702" s="16"/>
      <c r="S702" s="959"/>
      <c r="T702" s="959"/>
      <c r="U702" s="959"/>
      <c r="V702" s="959"/>
      <c r="W702" s="959"/>
      <c r="X702" s="959"/>
      <c r="Y702" s="959"/>
      <c r="Z702" s="959"/>
      <c r="AA702" s="959"/>
      <c r="AB702" s="959"/>
      <c r="AC702" s="959"/>
      <c r="AD702" s="959"/>
      <c r="AE702" s="959"/>
      <c r="AF702" s="959"/>
      <c r="AG702" s="959"/>
      <c r="AH702" s="959"/>
      <c r="AI702" s="959"/>
      <c r="AJ702" s="959"/>
      <c r="AK702" s="959"/>
      <c r="AL702" s="959"/>
      <c r="AM702" s="959"/>
      <c r="AN702" s="959"/>
      <c r="AO702" s="959"/>
      <c r="AP702" s="959"/>
      <c r="AQ702" s="959"/>
    </row>
    <row r="703" spans="2:43" s="18" customFormat="1">
      <c r="B703" s="16"/>
      <c r="C703" s="16"/>
      <c r="D703" s="17"/>
      <c r="E703" s="16"/>
      <c r="F703" s="16"/>
      <c r="G703" s="16"/>
      <c r="H703" s="16"/>
      <c r="I703" s="19"/>
      <c r="J703" s="20"/>
      <c r="K703" s="21"/>
      <c r="L703" s="22"/>
      <c r="M703" s="23"/>
      <c r="N703" s="24"/>
      <c r="O703" s="44"/>
      <c r="P703" s="16"/>
      <c r="S703" s="959"/>
      <c r="T703" s="959"/>
      <c r="U703" s="959"/>
      <c r="V703" s="959"/>
      <c r="W703" s="959"/>
      <c r="X703" s="959"/>
      <c r="Y703" s="959"/>
      <c r="Z703" s="959"/>
      <c r="AA703" s="959"/>
      <c r="AB703" s="959"/>
      <c r="AC703" s="959"/>
      <c r="AD703" s="959"/>
      <c r="AE703" s="959"/>
      <c r="AF703" s="959"/>
      <c r="AG703" s="959"/>
      <c r="AH703" s="959"/>
      <c r="AI703" s="959"/>
      <c r="AJ703" s="959"/>
      <c r="AK703" s="959"/>
      <c r="AL703" s="959"/>
      <c r="AM703" s="959"/>
      <c r="AN703" s="959"/>
      <c r="AO703" s="959"/>
      <c r="AP703" s="959"/>
      <c r="AQ703" s="959"/>
    </row>
    <row r="704" spans="2:43" s="18" customFormat="1">
      <c r="B704" s="16"/>
      <c r="C704" s="16"/>
      <c r="D704" s="17"/>
      <c r="E704" s="16"/>
      <c r="F704" s="16"/>
      <c r="G704" s="16"/>
      <c r="H704" s="16"/>
      <c r="I704" s="19"/>
      <c r="J704" s="20"/>
      <c r="K704" s="21"/>
      <c r="L704" s="22"/>
      <c r="M704" s="23"/>
      <c r="N704" s="24"/>
      <c r="O704" s="44"/>
      <c r="P704" s="16"/>
      <c r="S704" s="959"/>
      <c r="T704" s="959"/>
      <c r="U704" s="959"/>
      <c r="V704" s="959"/>
      <c r="W704" s="959"/>
      <c r="X704" s="959"/>
      <c r="Y704" s="959"/>
      <c r="Z704" s="959"/>
      <c r="AA704" s="959"/>
      <c r="AB704" s="959"/>
      <c r="AC704" s="959"/>
      <c r="AD704" s="959"/>
      <c r="AE704" s="959"/>
      <c r="AF704" s="959"/>
      <c r="AG704" s="959"/>
      <c r="AH704" s="959"/>
      <c r="AI704" s="959"/>
      <c r="AJ704" s="959"/>
      <c r="AK704" s="959"/>
      <c r="AL704" s="959"/>
      <c r="AM704" s="959"/>
      <c r="AN704" s="959"/>
      <c r="AO704" s="959"/>
      <c r="AP704" s="959"/>
      <c r="AQ704" s="959"/>
    </row>
    <row r="705" spans="2:43" s="18" customFormat="1">
      <c r="B705" s="16"/>
      <c r="C705" s="16"/>
      <c r="D705" s="17"/>
      <c r="E705" s="16"/>
      <c r="F705" s="16"/>
      <c r="G705" s="16"/>
      <c r="H705" s="16"/>
      <c r="I705" s="19"/>
      <c r="J705" s="20"/>
      <c r="K705" s="21"/>
      <c r="L705" s="22"/>
      <c r="M705" s="23"/>
      <c r="N705" s="24"/>
      <c r="O705" s="44"/>
      <c r="P705" s="16"/>
      <c r="S705" s="959"/>
      <c r="T705" s="959"/>
      <c r="U705" s="959"/>
      <c r="V705" s="959"/>
      <c r="W705" s="959"/>
      <c r="X705" s="959"/>
      <c r="Y705" s="959"/>
      <c r="Z705" s="959"/>
      <c r="AA705" s="959"/>
      <c r="AB705" s="959"/>
      <c r="AC705" s="959"/>
      <c r="AD705" s="959"/>
      <c r="AE705" s="959"/>
      <c r="AF705" s="959"/>
      <c r="AG705" s="959"/>
      <c r="AH705" s="959"/>
      <c r="AI705" s="959"/>
      <c r="AJ705" s="959"/>
      <c r="AK705" s="959"/>
      <c r="AL705" s="959"/>
      <c r="AM705" s="959"/>
      <c r="AN705" s="959"/>
      <c r="AO705" s="959"/>
      <c r="AP705" s="959"/>
      <c r="AQ705" s="959"/>
    </row>
    <row r="706" spans="2:43" s="18" customFormat="1">
      <c r="B706" s="16"/>
      <c r="C706" s="16"/>
      <c r="D706" s="17"/>
      <c r="E706" s="16"/>
      <c r="F706" s="16"/>
      <c r="G706" s="16"/>
      <c r="H706" s="16"/>
      <c r="I706" s="19"/>
      <c r="J706" s="20"/>
      <c r="K706" s="21"/>
      <c r="L706" s="22"/>
      <c r="M706" s="23"/>
      <c r="N706" s="24"/>
      <c r="O706" s="44"/>
      <c r="P706" s="16"/>
      <c r="S706" s="959"/>
      <c r="T706" s="959"/>
      <c r="U706" s="959"/>
      <c r="V706" s="959"/>
      <c r="W706" s="959"/>
      <c r="X706" s="959"/>
      <c r="Y706" s="959"/>
      <c r="Z706" s="959"/>
      <c r="AA706" s="959"/>
      <c r="AB706" s="959"/>
      <c r="AC706" s="959"/>
      <c r="AD706" s="959"/>
      <c r="AE706" s="959"/>
      <c r="AF706" s="959"/>
      <c r="AG706" s="959"/>
      <c r="AH706" s="959"/>
      <c r="AI706" s="959"/>
      <c r="AJ706" s="959"/>
      <c r="AK706" s="959"/>
      <c r="AL706" s="959"/>
      <c r="AM706" s="959"/>
      <c r="AN706" s="959"/>
      <c r="AO706" s="959"/>
      <c r="AP706" s="959"/>
      <c r="AQ706" s="959"/>
    </row>
    <row r="707" spans="2:43" s="18" customFormat="1">
      <c r="B707" s="16"/>
      <c r="C707" s="16"/>
      <c r="D707" s="17"/>
      <c r="E707" s="16"/>
      <c r="F707" s="16"/>
      <c r="G707" s="16"/>
      <c r="H707" s="16"/>
      <c r="I707" s="19"/>
      <c r="J707" s="20"/>
      <c r="K707" s="21"/>
      <c r="L707" s="22"/>
      <c r="M707" s="23"/>
      <c r="N707" s="24"/>
      <c r="O707" s="44"/>
      <c r="P707" s="16"/>
      <c r="S707" s="959"/>
      <c r="T707" s="959"/>
      <c r="U707" s="959"/>
      <c r="V707" s="959"/>
      <c r="W707" s="959"/>
      <c r="X707" s="959"/>
      <c r="Y707" s="959"/>
      <c r="Z707" s="959"/>
      <c r="AA707" s="959"/>
      <c r="AB707" s="959"/>
      <c r="AC707" s="959"/>
      <c r="AD707" s="959"/>
      <c r="AE707" s="959"/>
      <c r="AF707" s="959"/>
      <c r="AG707" s="959"/>
      <c r="AH707" s="959"/>
      <c r="AI707" s="959"/>
      <c r="AJ707" s="959"/>
      <c r="AK707" s="959"/>
      <c r="AL707" s="959"/>
      <c r="AM707" s="959"/>
      <c r="AN707" s="959"/>
      <c r="AO707" s="959"/>
      <c r="AP707" s="959"/>
      <c r="AQ707" s="959"/>
    </row>
    <row r="708" spans="2:43" s="18" customFormat="1">
      <c r="B708" s="16"/>
      <c r="C708" s="16"/>
      <c r="D708" s="17"/>
      <c r="E708" s="16"/>
      <c r="F708" s="16"/>
      <c r="G708" s="16"/>
      <c r="H708" s="16"/>
      <c r="I708" s="19"/>
      <c r="J708" s="20"/>
      <c r="K708" s="21"/>
      <c r="L708" s="22"/>
      <c r="M708" s="23"/>
      <c r="N708" s="24"/>
      <c r="O708" s="44"/>
      <c r="P708" s="16"/>
      <c r="S708" s="959"/>
      <c r="T708" s="959"/>
      <c r="U708" s="959"/>
      <c r="V708" s="959"/>
      <c r="W708" s="959"/>
      <c r="X708" s="959"/>
      <c r="Y708" s="959"/>
      <c r="Z708" s="959"/>
      <c r="AA708" s="959"/>
      <c r="AB708" s="959"/>
      <c r="AC708" s="959"/>
      <c r="AD708" s="959"/>
      <c r="AE708" s="959"/>
      <c r="AF708" s="959"/>
      <c r="AG708" s="959"/>
      <c r="AH708" s="959"/>
      <c r="AI708" s="959"/>
      <c r="AJ708" s="959"/>
      <c r="AK708" s="959"/>
      <c r="AL708" s="959"/>
      <c r="AM708" s="959"/>
      <c r="AN708" s="959"/>
      <c r="AO708" s="959"/>
      <c r="AP708" s="959"/>
      <c r="AQ708" s="959"/>
    </row>
    <row r="709" spans="2:43" s="18" customFormat="1">
      <c r="B709" s="16"/>
      <c r="C709" s="16"/>
      <c r="D709" s="17"/>
      <c r="E709" s="16"/>
      <c r="F709" s="16"/>
      <c r="G709" s="16"/>
      <c r="H709" s="16"/>
      <c r="I709" s="19"/>
      <c r="J709" s="20"/>
      <c r="K709" s="21"/>
      <c r="L709" s="22"/>
      <c r="M709" s="23"/>
      <c r="N709" s="24"/>
      <c r="O709" s="44"/>
      <c r="P709" s="16"/>
      <c r="S709" s="959"/>
      <c r="T709" s="959"/>
      <c r="U709" s="959"/>
      <c r="V709" s="959"/>
      <c r="W709" s="959"/>
      <c r="X709" s="959"/>
      <c r="Y709" s="959"/>
      <c r="Z709" s="959"/>
      <c r="AA709" s="959"/>
      <c r="AB709" s="959"/>
      <c r="AC709" s="959"/>
      <c r="AD709" s="959"/>
      <c r="AE709" s="959"/>
      <c r="AF709" s="959"/>
      <c r="AG709" s="959"/>
      <c r="AH709" s="959"/>
      <c r="AI709" s="959"/>
      <c r="AJ709" s="959"/>
      <c r="AK709" s="959"/>
      <c r="AL709" s="959"/>
      <c r="AM709" s="959"/>
      <c r="AN709" s="959"/>
      <c r="AO709" s="959"/>
      <c r="AP709" s="959"/>
      <c r="AQ709" s="959"/>
    </row>
    <row r="710" spans="2:43" s="18" customFormat="1">
      <c r="B710" s="16"/>
      <c r="C710" s="16"/>
      <c r="D710" s="17"/>
      <c r="E710" s="16"/>
      <c r="F710" s="16"/>
      <c r="G710" s="16"/>
      <c r="H710" s="16"/>
      <c r="I710" s="19"/>
      <c r="J710" s="20"/>
      <c r="K710" s="21"/>
      <c r="L710" s="22"/>
      <c r="M710" s="23"/>
      <c r="N710" s="24"/>
      <c r="O710" s="44"/>
      <c r="P710" s="16"/>
      <c r="S710" s="959"/>
      <c r="T710" s="959"/>
      <c r="U710" s="959"/>
      <c r="V710" s="959"/>
      <c r="W710" s="959"/>
      <c r="X710" s="959"/>
      <c r="Y710" s="959"/>
      <c r="Z710" s="959"/>
      <c r="AA710" s="959"/>
      <c r="AB710" s="959"/>
      <c r="AC710" s="959"/>
      <c r="AD710" s="959"/>
      <c r="AE710" s="959"/>
      <c r="AF710" s="959"/>
      <c r="AG710" s="959"/>
      <c r="AH710" s="959"/>
      <c r="AI710" s="959"/>
      <c r="AJ710" s="959"/>
      <c r="AK710" s="959"/>
      <c r="AL710" s="959"/>
      <c r="AM710" s="959"/>
      <c r="AN710" s="959"/>
      <c r="AO710" s="959"/>
      <c r="AP710" s="959"/>
      <c r="AQ710" s="959"/>
    </row>
    <row r="711" spans="2:43" s="18" customFormat="1">
      <c r="B711" s="16"/>
      <c r="C711" s="16"/>
      <c r="D711" s="17"/>
      <c r="E711" s="16"/>
      <c r="F711" s="16"/>
      <c r="G711" s="16"/>
      <c r="H711" s="16"/>
      <c r="I711" s="19"/>
      <c r="J711" s="20"/>
      <c r="K711" s="21"/>
      <c r="L711" s="22"/>
      <c r="M711" s="23"/>
      <c r="N711" s="24"/>
      <c r="O711" s="44"/>
      <c r="P711" s="16"/>
      <c r="S711" s="959"/>
      <c r="T711" s="959"/>
      <c r="U711" s="959"/>
      <c r="V711" s="959"/>
      <c r="W711" s="959"/>
      <c r="X711" s="959"/>
      <c r="Y711" s="959"/>
      <c r="Z711" s="959"/>
      <c r="AA711" s="959"/>
      <c r="AB711" s="959"/>
      <c r="AC711" s="959"/>
      <c r="AD711" s="959"/>
      <c r="AE711" s="959"/>
      <c r="AF711" s="959"/>
      <c r="AG711" s="959"/>
      <c r="AH711" s="959"/>
      <c r="AI711" s="959"/>
      <c r="AJ711" s="959"/>
      <c r="AK711" s="959"/>
      <c r="AL711" s="959"/>
      <c r="AM711" s="959"/>
      <c r="AN711" s="959"/>
      <c r="AO711" s="959"/>
      <c r="AP711" s="959"/>
      <c r="AQ711" s="959"/>
    </row>
    <row r="712" spans="2:43" s="18" customFormat="1">
      <c r="B712" s="16"/>
      <c r="C712" s="16"/>
      <c r="D712" s="17"/>
      <c r="E712" s="16"/>
      <c r="F712" s="16"/>
      <c r="G712" s="16"/>
      <c r="H712" s="16"/>
      <c r="I712" s="19"/>
      <c r="J712" s="20"/>
      <c r="K712" s="21"/>
      <c r="L712" s="22"/>
      <c r="M712" s="23"/>
      <c r="N712" s="24"/>
      <c r="O712" s="44"/>
      <c r="P712" s="16"/>
      <c r="S712" s="959"/>
      <c r="T712" s="959"/>
      <c r="U712" s="959"/>
      <c r="V712" s="959"/>
      <c r="W712" s="959"/>
      <c r="X712" s="959"/>
      <c r="Y712" s="959"/>
      <c r="Z712" s="959"/>
      <c r="AA712" s="959"/>
      <c r="AB712" s="959"/>
      <c r="AC712" s="959"/>
      <c r="AD712" s="959"/>
      <c r="AE712" s="959"/>
      <c r="AF712" s="959"/>
      <c r="AG712" s="959"/>
      <c r="AH712" s="959"/>
      <c r="AI712" s="959"/>
      <c r="AJ712" s="959"/>
      <c r="AK712" s="959"/>
      <c r="AL712" s="959"/>
      <c r="AM712" s="959"/>
      <c r="AN712" s="959"/>
      <c r="AO712" s="959"/>
      <c r="AP712" s="959"/>
      <c r="AQ712" s="959"/>
    </row>
    <row r="713" spans="2:43" s="18" customFormat="1">
      <c r="B713" s="16"/>
      <c r="C713" s="16"/>
      <c r="D713" s="17"/>
      <c r="E713" s="16"/>
      <c r="F713" s="16"/>
      <c r="G713" s="16"/>
      <c r="H713" s="16"/>
      <c r="I713" s="19"/>
      <c r="J713" s="20"/>
      <c r="K713" s="21"/>
      <c r="L713" s="22"/>
      <c r="M713" s="23"/>
      <c r="N713" s="24"/>
      <c r="O713" s="44"/>
      <c r="P713" s="16"/>
      <c r="S713" s="959"/>
      <c r="T713" s="959"/>
      <c r="U713" s="959"/>
      <c r="V713" s="959"/>
      <c r="W713" s="959"/>
      <c r="X713" s="959"/>
      <c r="Y713" s="959"/>
      <c r="Z713" s="959"/>
      <c r="AA713" s="959"/>
      <c r="AB713" s="959"/>
      <c r="AC713" s="959"/>
      <c r="AD713" s="959"/>
      <c r="AE713" s="959"/>
      <c r="AF713" s="959"/>
      <c r="AG713" s="959"/>
      <c r="AH713" s="959"/>
      <c r="AI713" s="959"/>
      <c r="AJ713" s="959"/>
      <c r="AK713" s="959"/>
      <c r="AL713" s="959"/>
      <c r="AM713" s="959"/>
      <c r="AN713" s="959"/>
      <c r="AO713" s="959"/>
      <c r="AP713" s="959"/>
      <c r="AQ713" s="959"/>
    </row>
    <row r="714" spans="2:43" s="18" customFormat="1">
      <c r="B714" s="16"/>
      <c r="C714" s="16"/>
      <c r="D714" s="17"/>
      <c r="E714" s="16"/>
      <c r="F714" s="16"/>
      <c r="G714" s="16"/>
      <c r="H714" s="16"/>
      <c r="I714" s="19"/>
      <c r="J714" s="20"/>
      <c r="K714" s="21"/>
      <c r="L714" s="22"/>
      <c r="M714" s="23"/>
      <c r="N714" s="24"/>
      <c r="O714" s="44"/>
      <c r="P714" s="16"/>
      <c r="S714" s="959"/>
      <c r="T714" s="959"/>
      <c r="U714" s="959"/>
      <c r="V714" s="959"/>
      <c r="W714" s="959"/>
      <c r="X714" s="959"/>
      <c r="Y714" s="959"/>
      <c r="Z714" s="959"/>
      <c r="AA714" s="959"/>
      <c r="AB714" s="959"/>
      <c r="AC714" s="959"/>
      <c r="AD714" s="959"/>
      <c r="AE714" s="959"/>
      <c r="AF714" s="959"/>
      <c r="AG714" s="959"/>
      <c r="AH714" s="959"/>
      <c r="AI714" s="959"/>
      <c r="AJ714" s="959"/>
      <c r="AK714" s="959"/>
      <c r="AL714" s="959"/>
      <c r="AM714" s="959"/>
      <c r="AN714" s="959"/>
      <c r="AO714" s="959"/>
      <c r="AP714" s="959"/>
      <c r="AQ714" s="959"/>
    </row>
    <row r="715" spans="2:43" s="18" customFormat="1">
      <c r="B715" s="16"/>
      <c r="C715" s="16"/>
      <c r="D715" s="17"/>
      <c r="E715" s="16"/>
      <c r="F715" s="16"/>
      <c r="G715" s="16"/>
      <c r="H715" s="16"/>
      <c r="I715" s="19"/>
      <c r="J715" s="20"/>
      <c r="K715" s="21"/>
      <c r="L715" s="22"/>
      <c r="M715" s="23"/>
      <c r="N715" s="24"/>
      <c r="O715" s="44"/>
      <c r="P715" s="16"/>
      <c r="S715" s="959"/>
      <c r="T715" s="959"/>
      <c r="U715" s="959"/>
      <c r="V715" s="959"/>
      <c r="W715" s="959"/>
      <c r="X715" s="959"/>
      <c r="Y715" s="959"/>
      <c r="Z715" s="959"/>
      <c r="AA715" s="959"/>
      <c r="AB715" s="959"/>
      <c r="AC715" s="959"/>
      <c r="AD715" s="959"/>
      <c r="AE715" s="959"/>
      <c r="AF715" s="959"/>
      <c r="AG715" s="959"/>
      <c r="AH715" s="959"/>
      <c r="AI715" s="959"/>
      <c r="AJ715" s="959"/>
      <c r="AK715" s="959"/>
      <c r="AL715" s="959"/>
      <c r="AM715" s="959"/>
      <c r="AN715" s="959"/>
      <c r="AO715" s="959"/>
      <c r="AP715" s="959"/>
      <c r="AQ715" s="959"/>
    </row>
    <row r="716" spans="2:43" s="18" customFormat="1">
      <c r="B716" s="16"/>
      <c r="C716" s="16"/>
      <c r="D716" s="17"/>
      <c r="E716" s="16"/>
      <c r="F716" s="16"/>
      <c r="G716" s="16"/>
      <c r="H716" s="16"/>
      <c r="I716" s="19"/>
      <c r="J716" s="20"/>
      <c r="K716" s="21"/>
      <c r="L716" s="22"/>
      <c r="M716" s="23"/>
      <c r="N716" s="24"/>
      <c r="O716" s="44"/>
      <c r="P716" s="16"/>
      <c r="S716" s="959"/>
      <c r="T716" s="959"/>
      <c r="U716" s="959"/>
      <c r="V716" s="959"/>
      <c r="W716" s="959"/>
      <c r="X716" s="959"/>
      <c r="Y716" s="959"/>
      <c r="Z716" s="959"/>
      <c r="AA716" s="959"/>
      <c r="AB716" s="959"/>
      <c r="AC716" s="959"/>
      <c r="AD716" s="959"/>
      <c r="AE716" s="959"/>
      <c r="AF716" s="959"/>
      <c r="AG716" s="959"/>
      <c r="AH716" s="959"/>
      <c r="AI716" s="959"/>
      <c r="AJ716" s="959"/>
      <c r="AK716" s="959"/>
      <c r="AL716" s="959"/>
      <c r="AM716" s="959"/>
      <c r="AN716" s="959"/>
      <c r="AO716" s="959"/>
      <c r="AP716" s="959"/>
      <c r="AQ716" s="959"/>
    </row>
    <row r="717" spans="2:43" s="18" customFormat="1">
      <c r="B717" s="16"/>
      <c r="C717" s="16"/>
      <c r="D717" s="17"/>
      <c r="E717" s="16"/>
      <c r="F717" s="16"/>
      <c r="G717" s="16"/>
      <c r="H717" s="16"/>
      <c r="I717" s="19"/>
      <c r="J717" s="20"/>
      <c r="K717" s="21"/>
      <c r="L717" s="22"/>
      <c r="M717" s="23"/>
      <c r="N717" s="24"/>
      <c r="O717" s="44"/>
      <c r="P717" s="16"/>
      <c r="S717" s="959"/>
      <c r="T717" s="959"/>
      <c r="U717" s="959"/>
      <c r="V717" s="959"/>
      <c r="W717" s="959"/>
      <c r="X717" s="959"/>
      <c r="Y717" s="959"/>
      <c r="Z717" s="959"/>
      <c r="AA717" s="959"/>
      <c r="AB717" s="959"/>
      <c r="AC717" s="959"/>
      <c r="AD717" s="959"/>
      <c r="AE717" s="959"/>
      <c r="AF717" s="959"/>
      <c r="AG717" s="959"/>
      <c r="AH717" s="959"/>
      <c r="AI717" s="959"/>
      <c r="AJ717" s="959"/>
      <c r="AK717" s="959"/>
      <c r="AL717" s="959"/>
      <c r="AM717" s="959"/>
      <c r="AN717" s="959"/>
      <c r="AO717" s="959"/>
      <c r="AP717" s="959"/>
      <c r="AQ717" s="959"/>
    </row>
    <row r="718" spans="2:43" s="18" customFormat="1">
      <c r="B718" s="16"/>
      <c r="C718" s="16"/>
      <c r="D718" s="17"/>
      <c r="E718" s="16"/>
      <c r="F718" s="16"/>
      <c r="G718" s="16"/>
      <c r="H718" s="16"/>
      <c r="I718" s="19"/>
      <c r="J718" s="20"/>
      <c r="K718" s="21"/>
      <c r="L718" s="22"/>
      <c r="M718" s="23"/>
      <c r="N718" s="24"/>
      <c r="O718" s="44"/>
      <c r="P718" s="16"/>
      <c r="S718" s="959"/>
      <c r="T718" s="959"/>
      <c r="U718" s="959"/>
      <c r="V718" s="959"/>
      <c r="W718" s="959"/>
      <c r="X718" s="959"/>
      <c r="Y718" s="959"/>
      <c r="Z718" s="959"/>
      <c r="AA718" s="959"/>
      <c r="AB718" s="959"/>
      <c r="AC718" s="959"/>
      <c r="AD718" s="959"/>
      <c r="AE718" s="959"/>
      <c r="AF718" s="959"/>
      <c r="AG718" s="959"/>
      <c r="AH718" s="959"/>
      <c r="AI718" s="959"/>
      <c r="AJ718" s="959"/>
      <c r="AK718" s="959"/>
      <c r="AL718" s="959"/>
      <c r="AM718" s="959"/>
      <c r="AN718" s="959"/>
      <c r="AO718" s="959"/>
      <c r="AP718" s="959"/>
      <c r="AQ718" s="959"/>
    </row>
    <row r="719" spans="2:43" s="18" customFormat="1">
      <c r="B719" s="16"/>
      <c r="C719" s="16"/>
      <c r="D719" s="17"/>
      <c r="E719" s="16"/>
      <c r="F719" s="16"/>
      <c r="G719" s="16"/>
      <c r="H719" s="16"/>
      <c r="I719" s="19"/>
      <c r="J719" s="20"/>
      <c r="K719" s="21"/>
      <c r="L719" s="22"/>
      <c r="M719" s="23"/>
      <c r="N719" s="24"/>
      <c r="O719" s="44"/>
      <c r="P719" s="16"/>
      <c r="S719" s="959"/>
      <c r="T719" s="959"/>
      <c r="U719" s="959"/>
      <c r="V719" s="959"/>
      <c r="W719" s="959"/>
      <c r="X719" s="959"/>
      <c r="Y719" s="959"/>
      <c r="Z719" s="959"/>
      <c r="AA719" s="959"/>
      <c r="AB719" s="959"/>
      <c r="AC719" s="959"/>
      <c r="AD719" s="959"/>
      <c r="AE719" s="959"/>
      <c r="AF719" s="959"/>
      <c r="AG719" s="959"/>
      <c r="AH719" s="959"/>
      <c r="AI719" s="959"/>
      <c r="AJ719" s="959"/>
      <c r="AK719" s="959"/>
      <c r="AL719" s="959"/>
      <c r="AM719" s="959"/>
      <c r="AN719" s="959"/>
      <c r="AO719" s="959"/>
      <c r="AP719" s="959"/>
      <c r="AQ719" s="959"/>
    </row>
    <row r="720" spans="2:43" s="18" customFormat="1">
      <c r="B720" s="16"/>
      <c r="C720" s="16"/>
      <c r="D720" s="17"/>
      <c r="E720" s="16"/>
      <c r="F720" s="16"/>
      <c r="G720" s="16"/>
      <c r="H720" s="16"/>
      <c r="I720" s="19"/>
      <c r="J720" s="20"/>
      <c r="K720" s="21"/>
      <c r="L720" s="22"/>
      <c r="M720" s="23"/>
      <c r="N720" s="24"/>
      <c r="O720" s="44"/>
      <c r="P720" s="16"/>
      <c r="S720" s="959"/>
      <c r="T720" s="959"/>
      <c r="U720" s="959"/>
      <c r="V720" s="959"/>
      <c r="W720" s="959"/>
      <c r="X720" s="959"/>
      <c r="Y720" s="959"/>
      <c r="Z720" s="959"/>
      <c r="AA720" s="959"/>
      <c r="AB720" s="959"/>
      <c r="AC720" s="959"/>
      <c r="AD720" s="959"/>
      <c r="AE720" s="959"/>
      <c r="AF720" s="959"/>
      <c r="AG720" s="959"/>
      <c r="AH720" s="959"/>
      <c r="AI720" s="959"/>
      <c r="AJ720" s="959"/>
      <c r="AK720" s="959"/>
      <c r="AL720" s="959"/>
      <c r="AM720" s="959"/>
      <c r="AN720" s="959"/>
      <c r="AO720" s="959"/>
      <c r="AP720" s="959"/>
      <c r="AQ720" s="959"/>
    </row>
    <row r="721" spans="2:43" s="18" customFormat="1">
      <c r="B721" s="16"/>
      <c r="C721" s="16"/>
      <c r="D721" s="17"/>
      <c r="E721" s="16"/>
      <c r="F721" s="16"/>
      <c r="G721" s="16"/>
      <c r="H721" s="16"/>
      <c r="I721" s="19"/>
      <c r="J721" s="20"/>
      <c r="K721" s="21"/>
      <c r="L721" s="22"/>
      <c r="M721" s="23"/>
      <c r="N721" s="24"/>
      <c r="O721" s="44"/>
      <c r="P721" s="16"/>
      <c r="S721" s="959"/>
      <c r="T721" s="959"/>
      <c r="U721" s="959"/>
      <c r="V721" s="959"/>
      <c r="W721" s="959"/>
      <c r="X721" s="959"/>
      <c r="Y721" s="959"/>
      <c r="Z721" s="959"/>
      <c r="AA721" s="959"/>
      <c r="AB721" s="959"/>
      <c r="AC721" s="959"/>
      <c r="AD721" s="959"/>
      <c r="AE721" s="959"/>
      <c r="AF721" s="959"/>
      <c r="AG721" s="959"/>
      <c r="AH721" s="959"/>
      <c r="AI721" s="959"/>
      <c r="AJ721" s="959"/>
      <c r="AK721" s="959"/>
      <c r="AL721" s="959"/>
      <c r="AM721" s="959"/>
      <c r="AN721" s="959"/>
      <c r="AO721" s="959"/>
      <c r="AP721" s="959"/>
      <c r="AQ721" s="959"/>
    </row>
    <row r="722" spans="2:43" s="18" customFormat="1">
      <c r="B722" s="16"/>
      <c r="C722" s="16"/>
      <c r="D722" s="17"/>
      <c r="E722" s="16"/>
      <c r="F722" s="16"/>
      <c r="G722" s="16"/>
      <c r="H722" s="16"/>
      <c r="I722" s="19"/>
      <c r="J722" s="20"/>
      <c r="K722" s="21"/>
      <c r="L722" s="22"/>
      <c r="M722" s="23"/>
      <c r="N722" s="24"/>
      <c r="O722" s="44"/>
      <c r="P722" s="16"/>
      <c r="S722" s="959"/>
      <c r="T722" s="959"/>
      <c r="U722" s="959"/>
      <c r="V722" s="959"/>
      <c r="W722" s="959"/>
      <c r="X722" s="959"/>
      <c r="Y722" s="959"/>
      <c r="Z722" s="959"/>
      <c r="AA722" s="959"/>
      <c r="AB722" s="959"/>
      <c r="AC722" s="959"/>
      <c r="AD722" s="959"/>
      <c r="AE722" s="959"/>
      <c r="AF722" s="959"/>
      <c r="AG722" s="959"/>
      <c r="AH722" s="959"/>
      <c r="AI722" s="959"/>
      <c r="AJ722" s="959"/>
      <c r="AK722" s="959"/>
      <c r="AL722" s="959"/>
      <c r="AM722" s="959"/>
      <c r="AN722" s="959"/>
      <c r="AO722" s="959"/>
      <c r="AP722" s="959"/>
      <c r="AQ722" s="959"/>
    </row>
    <row r="723" spans="2:43" s="18" customFormat="1">
      <c r="B723" s="16"/>
      <c r="C723" s="16"/>
      <c r="D723" s="17"/>
      <c r="E723" s="16"/>
      <c r="F723" s="16"/>
      <c r="G723" s="16"/>
      <c r="H723" s="16"/>
      <c r="I723" s="19"/>
      <c r="J723" s="20"/>
      <c r="K723" s="21"/>
      <c r="L723" s="22"/>
      <c r="M723" s="23"/>
      <c r="N723" s="24"/>
      <c r="O723" s="44"/>
      <c r="P723" s="16"/>
      <c r="S723" s="959"/>
      <c r="T723" s="959"/>
      <c r="U723" s="959"/>
      <c r="V723" s="959"/>
      <c r="W723" s="959"/>
      <c r="X723" s="959"/>
      <c r="Y723" s="959"/>
      <c r="Z723" s="959"/>
      <c r="AA723" s="959"/>
      <c r="AB723" s="959"/>
      <c r="AC723" s="959"/>
      <c r="AD723" s="959"/>
      <c r="AE723" s="959"/>
      <c r="AF723" s="959"/>
      <c r="AG723" s="959"/>
      <c r="AH723" s="959"/>
      <c r="AI723" s="959"/>
      <c r="AJ723" s="959"/>
      <c r="AK723" s="959"/>
      <c r="AL723" s="959"/>
      <c r="AM723" s="959"/>
      <c r="AN723" s="959"/>
      <c r="AO723" s="959"/>
      <c r="AP723" s="959"/>
      <c r="AQ723" s="959"/>
    </row>
    <row r="724" spans="2:43" s="18" customFormat="1">
      <c r="B724" s="16"/>
      <c r="C724" s="16"/>
      <c r="D724" s="17"/>
      <c r="E724" s="16"/>
      <c r="F724" s="16"/>
      <c r="G724" s="16"/>
      <c r="H724" s="16"/>
      <c r="I724" s="19"/>
      <c r="J724" s="20"/>
      <c r="K724" s="21"/>
      <c r="L724" s="22"/>
      <c r="M724" s="23"/>
      <c r="N724" s="24"/>
      <c r="O724" s="44"/>
      <c r="P724" s="16"/>
      <c r="S724" s="959"/>
      <c r="T724" s="959"/>
      <c r="U724" s="959"/>
      <c r="V724" s="959"/>
      <c r="W724" s="959"/>
      <c r="X724" s="959"/>
      <c r="Y724" s="959"/>
      <c r="Z724" s="959"/>
      <c r="AA724" s="959"/>
      <c r="AB724" s="959"/>
      <c r="AC724" s="959"/>
      <c r="AD724" s="959"/>
      <c r="AE724" s="959"/>
      <c r="AF724" s="959"/>
      <c r="AG724" s="959"/>
      <c r="AH724" s="959"/>
      <c r="AI724" s="959"/>
      <c r="AJ724" s="959"/>
      <c r="AK724" s="959"/>
      <c r="AL724" s="959"/>
      <c r="AM724" s="959"/>
      <c r="AN724" s="959"/>
      <c r="AO724" s="959"/>
      <c r="AP724" s="959"/>
      <c r="AQ724" s="959"/>
    </row>
    <row r="725" spans="2:43" s="18" customFormat="1">
      <c r="B725" s="16"/>
      <c r="C725" s="16"/>
      <c r="D725" s="17"/>
      <c r="E725" s="16"/>
      <c r="F725" s="16"/>
      <c r="G725" s="16"/>
      <c r="H725" s="16"/>
      <c r="I725" s="19"/>
      <c r="J725" s="20"/>
      <c r="K725" s="21"/>
      <c r="L725" s="22"/>
      <c r="M725" s="23"/>
      <c r="N725" s="24"/>
      <c r="O725" s="44"/>
      <c r="P725" s="16"/>
      <c r="S725" s="959"/>
      <c r="T725" s="959"/>
      <c r="U725" s="959"/>
      <c r="V725" s="959"/>
      <c r="W725" s="959"/>
      <c r="X725" s="959"/>
      <c r="Y725" s="959"/>
      <c r="Z725" s="959"/>
      <c r="AA725" s="959"/>
      <c r="AB725" s="959"/>
      <c r="AC725" s="959"/>
      <c r="AD725" s="959"/>
      <c r="AE725" s="959"/>
      <c r="AF725" s="959"/>
      <c r="AG725" s="959"/>
      <c r="AH725" s="959"/>
      <c r="AI725" s="959"/>
      <c r="AJ725" s="959"/>
      <c r="AK725" s="959"/>
      <c r="AL725" s="959"/>
      <c r="AM725" s="959"/>
      <c r="AN725" s="959"/>
      <c r="AO725" s="959"/>
      <c r="AP725" s="959"/>
      <c r="AQ725" s="959"/>
    </row>
    <row r="726" spans="2:43" s="18" customFormat="1">
      <c r="B726" s="16"/>
      <c r="C726" s="16"/>
      <c r="D726" s="17"/>
      <c r="E726" s="16"/>
      <c r="F726" s="16"/>
      <c r="G726" s="16"/>
      <c r="H726" s="16"/>
      <c r="I726" s="19"/>
      <c r="J726" s="20"/>
      <c r="K726" s="21"/>
      <c r="L726" s="22"/>
      <c r="M726" s="23"/>
      <c r="N726" s="24"/>
      <c r="O726" s="44"/>
      <c r="P726" s="16"/>
      <c r="S726" s="959"/>
      <c r="T726" s="959"/>
      <c r="U726" s="959"/>
      <c r="V726" s="959"/>
      <c r="W726" s="959"/>
      <c r="X726" s="959"/>
      <c r="Y726" s="959"/>
      <c r="Z726" s="959"/>
      <c r="AA726" s="959"/>
      <c r="AB726" s="959"/>
      <c r="AC726" s="959"/>
      <c r="AD726" s="959"/>
      <c r="AE726" s="959"/>
      <c r="AF726" s="959"/>
      <c r="AG726" s="959"/>
      <c r="AH726" s="959"/>
      <c r="AI726" s="959"/>
      <c r="AJ726" s="959"/>
      <c r="AK726" s="959"/>
      <c r="AL726" s="959"/>
      <c r="AM726" s="959"/>
      <c r="AN726" s="959"/>
      <c r="AO726" s="959"/>
      <c r="AP726" s="959"/>
      <c r="AQ726" s="959"/>
    </row>
    <row r="727" spans="2:43" s="18" customFormat="1">
      <c r="B727" s="16"/>
      <c r="C727" s="16"/>
      <c r="D727" s="17"/>
      <c r="E727" s="16"/>
      <c r="F727" s="16"/>
      <c r="G727" s="16"/>
      <c r="H727" s="16"/>
      <c r="I727" s="19"/>
      <c r="J727" s="20"/>
      <c r="K727" s="21"/>
      <c r="L727" s="22"/>
      <c r="M727" s="23"/>
      <c r="N727" s="24"/>
      <c r="O727" s="44"/>
      <c r="P727" s="16"/>
      <c r="S727" s="959"/>
      <c r="T727" s="959"/>
      <c r="U727" s="959"/>
      <c r="V727" s="959"/>
      <c r="W727" s="959"/>
      <c r="X727" s="959"/>
      <c r="Y727" s="959"/>
      <c r="Z727" s="959"/>
      <c r="AA727" s="959"/>
      <c r="AB727" s="959"/>
      <c r="AC727" s="959"/>
      <c r="AD727" s="959"/>
      <c r="AE727" s="959"/>
      <c r="AF727" s="959"/>
      <c r="AG727" s="959"/>
      <c r="AH727" s="959"/>
      <c r="AI727" s="959"/>
      <c r="AJ727" s="959"/>
      <c r="AK727" s="959"/>
      <c r="AL727" s="959"/>
      <c r="AM727" s="959"/>
      <c r="AN727" s="959"/>
      <c r="AO727" s="959"/>
      <c r="AP727" s="959"/>
      <c r="AQ727" s="959"/>
    </row>
    <row r="728" spans="2:43" s="18" customFormat="1">
      <c r="B728" s="16"/>
      <c r="C728" s="16"/>
      <c r="D728" s="17"/>
      <c r="E728" s="16"/>
      <c r="F728" s="16"/>
      <c r="G728" s="16"/>
      <c r="H728" s="16"/>
      <c r="I728" s="19"/>
      <c r="J728" s="20"/>
      <c r="K728" s="21"/>
      <c r="L728" s="22"/>
      <c r="M728" s="23"/>
      <c r="N728" s="24"/>
      <c r="O728" s="44"/>
      <c r="P728" s="16"/>
      <c r="S728" s="959"/>
      <c r="T728" s="959"/>
      <c r="U728" s="959"/>
      <c r="V728" s="959"/>
      <c r="W728" s="959"/>
      <c r="X728" s="959"/>
      <c r="Y728" s="959"/>
      <c r="Z728" s="959"/>
      <c r="AA728" s="959"/>
      <c r="AB728" s="959"/>
      <c r="AC728" s="959"/>
      <c r="AD728" s="959"/>
      <c r="AE728" s="959"/>
      <c r="AF728" s="959"/>
      <c r="AG728" s="959"/>
      <c r="AH728" s="959"/>
      <c r="AI728" s="959"/>
      <c r="AJ728" s="959"/>
      <c r="AK728" s="959"/>
      <c r="AL728" s="959"/>
      <c r="AM728" s="959"/>
      <c r="AN728" s="959"/>
      <c r="AO728" s="959"/>
      <c r="AP728" s="959"/>
      <c r="AQ728" s="959"/>
    </row>
    <row r="729" spans="2:43" s="18" customFormat="1">
      <c r="B729" s="16"/>
      <c r="C729" s="16"/>
      <c r="D729" s="17"/>
      <c r="E729" s="16"/>
      <c r="F729" s="16"/>
      <c r="G729" s="16"/>
      <c r="H729" s="16"/>
      <c r="I729" s="19"/>
      <c r="J729" s="20"/>
      <c r="K729" s="21"/>
      <c r="L729" s="22"/>
      <c r="M729" s="23"/>
      <c r="N729" s="24"/>
      <c r="O729" s="44"/>
      <c r="P729" s="16"/>
      <c r="S729" s="959"/>
      <c r="T729" s="959"/>
      <c r="U729" s="959"/>
      <c r="V729" s="959"/>
      <c r="W729" s="959"/>
      <c r="X729" s="959"/>
      <c r="Y729" s="959"/>
      <c r="Z729" s="959"/>
      <c r="AA729" s="959"/>
      <c r="AB729" s="959"/>
      <c r="AC729" s="959"/>
      <c r="AD729" s="959"/>
      <c r="AE729" s="959"/>
      <c r="AF729" s="959"/>
      <c r="AG729" s="959"/>
      <c r="AH729" s="959"/>
      <c r="AI729" s="959"/>
      <c r="AJ729" s="959"/>
      <c r="AK729" s="959"/>
      <c r="AL729" s="959"/>
      <c r="AM729" s="959"/>
      <c r="AN729" s="959"/>
      <c r="AO729" s="959"/>
      <c r="AP729" s="959"/>
      <c r="AQ729" s="959"/>
    </row>
    <row r="730" spans="2:43" s="18" customFormat="1">
      <c r="B730" s="16"/>
      <c r="C730" s="16"/>
      <c r="D730" s="17"/>
      <c r="E730" s="16"/>
      <c r="F730" s="16"/>
      <c r="G730" s="16"/>
      <c r="H730" s="16"/>
      <c r="I730" s="19"/>
      <c r="J730" s="20"/>
      <c r="K730" s="21"/>
      <c r="L730" s="22"/>
      <c r="M730" s="23"/>
      <c r="N730" s="24"/>
      <c r="O730" s="44"/>
      <c r="P730" s="16"/>
      <c r="S730" s="959"/>
      <c r="T730" s="959"/>
      <c r="U730" s="959"/>
      <c r="V730" s="959"/>
      <c r="W730" s="959"/>
      <c r="X730" s="959"/>
      <c r="Y730" s="959"/>
      <c r="Z730" s="959"/>
      <c r="AA730" s="959"/>
      <c r="AB730" s="959"/>
      <c r="AC730" s="959"/>
      <c r="AD730" s="959"/>
      <c r="AE730" s="959"/>
      <c r="AF730" s="959"/>
      <c r="AG730" s="959"/>
      <c r="AH730" s="959"/>
      <c r="AI730" s="959"/>
      <c r="AJ730" s="959"/>
      <c r="AK730" s="959"/>
      <c r="AL730" s="959"/>
      <c r="AM730" s="959"/>
      <c r="AN730" s="959"/>
      <c r="AO730" s="959"/>
      <c r="AP730" s="959"/>
      <c r="AQ730" s="959"/>
    </row>
    <row r="731" spans="2:43" s="18" customFormat="1">
      <c r="B731" s="16"/>
      <c r="C731" s="16"/>
      <c r="D731" s="17"/>
      <c r="E731" s="16"/>
      <c r="F731" s="16"/>
      <c r="G731" s="16"/>
      <c r="H731" s="16"/>
      <c r="I731" s="19"/>
      <c r="J731" s="20"/>
      <c r="K731" s="21"/>
      <c r="L731" s="22"/>
      <c r="M731" s="23"/>
      <c r="N731" s="24"/>
      <c r="O731" s="44"/>
      <c r="P731" s="16"/>
      <c r="S731" s="959"/>
      <c r="T731" s="959"/>
      <c r="U731" s="959"/>
      <c r="V731" s="959"/>
      <c r="W731" s="959"/>
      <c r="X731" s="959"/>
      <c r="Y731" s="959"/>
      <c r="Z731" s="959"/>
      <c r="AA731" s="959"/>
      <c r="AB731" s="959"/>
      <c r="AC731" s="959"/>
      <c r="AD731" s="959"/>
      <c r="AE731" s="959"/>
      <c r="AF731" s="959"/>
      <c r="AG731" s="959"/>
      <c r="AH731" s="959"/>
      <c r="AI731" s="959"/>
      <c r="AJ731" s="959"/>
      <c r="AK731" s="959"/>
      <c r="AL731" s="959"/>
      <c r="AM731" s="959"/>
      <c r="AN731" s="959"/>
      <c r="AO731" s="959"/>
      <c r="AP731" s="959"/>
      <c r="AQ731" s="959"/>
    </row>
    <row r="732" spans="2:43" s="18" customFormat="1">
      <c r="B732" s="16"/>
      <c r="C732" s="16"/>
      <c r="D732" s="17"/>
      <c r="E732" s="16"/>
      <c r="F732" s="16"/>
      <c r="G732" s="16"/>
      <c r="H732" s="16"/>
      <c r="I732" s="19"/>
      <c r="J732" s="20"/>
      <c r="K732" s="21"/>
      <c r="L732" s="22"/>
      <c r="M732" s="23"/>
      <c r="N732" s="24"/>
      <c r="O732" s="44"/>
      <c r="P732" s="16"/>
      <c r="S732" s="959"/>
      <c r="T732" s="959"/>
      <c r="U732" s="959"/>
      <c r="V732" s="959"/>
      <c r="W732" s="959"/>
      <c r="X732" s="959"/>
      <c r="Y732" s="959"/>
      <c r="Z732" s="959"/>
      <c r="AA732" s="959"/>
      <c r="AB732" s="959"/>
      <c r="AC732" s="959"/>
      <c r="AD732" s="959"/>
      <c r="AE732" s="959"/>
      <c r="AF732" s="959"/>
      <c r="AG732" s="959"/>
      <c r="AH732" s="959"/>
      <c r="AI732" s="959"/>
      <c r="AJ732" s="959"/>
      <c r="AK732" s="959"/>
      <c r="AL732" s="959"/>
      <c r="AM732" s="959"/>
      <c r="AN732" s="959"/>
      <c r="AO732" s="959"/>
      <c r="AP732" s="959"/>
      <c r="AQ732" s="959"/>
    </row>
    <row r="733" spans="2:43" s="18" customFormat="1">
      <c r="B733" s="16"/>
      <c r="C733" s="16"/>
      <c r="D733" s="17"/>
      <c r="E733" s="16"/>
      <c r="F733" s="16"/>
      <c r="G733" s="16"/>
      <c r="H733" s="16"/>
      <c r="I733" s="19"/>
      <c r="J733" s="20"/>
      <c r="K733" s="21"/>
      <c r="L733" s="22"/>
      <c r="M733" s="23"/>
      <c r="N733" s="24"/>
      <c r="O733" s="44"/>
      <c r="P733" s="16"/>
      <c r="S733" s="959"/>
      <c r="T733" s="959"/>
      <c r="U733" s="959"/>
      <c r="V733" s="959"/>
      <c r="W733" s="959"/>
      <c r="X733" s="959"/>
      <c r="Y733" s="959"/>
      <c r="Z733" s="959"/>
      <c r="AA733" s="959"/>
      <c r="AB733" s="959"/>
      <c r="AC733" s="959"/>
      <c r="AD733" s="959"/>
      <c r="AE733" s="959"/>
      <c r="AF733" s="959"/>
      <c r="AG733" s="959"/>
      <c r="AH733" s="959"/>
      <c r="AI733" s="959"/>
      <c r="AJ733" s="959"/>
      <c r="AK733" s="959"/>
      <c r="AL733" s="959"/>
      <c r="AM733" s="959"/>
      <c r="AN733" s="959"/>
      <c r="AO733" s="959"/>
      <c r="AP733" s="959"/>
      <c r="AQ733" s="959"/>
    </row>
    <row r="734" spans="2:43" s="18" customFormat="1">
      <c r="B734" s="16"/>
      <c r="C734" s="16"/>
      <c r="D734" s="17"/>
      <c r="E734" s="16"/>
      <c r="F734" s="16"/>
      <c r="G734" s="16"/>
      <c r="H734" s="16"/>
      <c r="I734" s="19"/>
      <c r="J734" s="20"/>
      <c r="K734" s="21"/>
      <c r="L734" s="22"/>
      <c r="M734" s="23"/>
      <c r="N734" s="24"/>
      <c r="O734" s="44"/>
      <c r="P734" s="16"/>
      <c r="S734" s="959"/>
      <c r="T734" s="959"/>
      <c r="U734" s="959"/>
      <c r="V734" s="959"/>
      <c r="W734" s="959"/>
      <c r="X734" s="959"/>
      <c r="Y734" s="959"/>
      <c r="Z734" s="959"/>
      <c r="AA734" s="959"/>
      <c r="AB734" s="959"/>
      <c r="AC734" s="959"/>
      <c r="AD734" s="959"/>
      <c r="AE734" s="959"/>
      <c r="AF734" s="959"/>
      <c r="AG734" s="959"/>
      <c r="AH734" s="959"/>
      <c r="AI734" s="959"/>
      <c r="AJ734" s="959"/>
      <c r="AK734" s="959"/>
      <c r="AL734" s="959"/>
      <c r="AM734" s="959"/>
      <c r="AN734" s="959"/>
      <c r="AO734" s="959"/>
      <c r="AP734" s="959"/>
      <c r="AQ734" s="959"/>
    </row>
    <row r="735" spans="2:43" s="18" customFormat="1">
      <c r="B735" s="16"/>
      <c r="C735" s="16"/>
      <c r="D735" s="17"/>
      <c r="E735" s="16"/>
      <c r="F735" s="16"/>
      <c r="G735" s="16"/>
      <c r="H735" s="16"/>
      <c r="I735" s="19"/>
      <c r="J735" s="20"/>
      <c r="K735" s="21"/>
      <c r="L735" s="22"/>
      <c r="M735" s="23"/>
      <c r="N735" s="24"/>
      <c r="O735" s="44"/>
      <c r="P735" s="16"/>
      <c r="S735" s="959"/>
      <c r="T735" s="959"/>
      <c r="U735" s="959"/>
      <c r="V735" s="959"/>
      <c r="W735" s="959"/>
      <c r="X735" s="959"/>
      <c r="Y735" s="959"/>
      <c r="Z735" s="959"/>
      <c r="AA735" s="959"/>
      <c r="AB735" s="959"/>
      <c r="AC735" s="959"/>
      <c r="AD735" s="959"/>
      <c r="AE735" s="959"/>
      <c r="AF735" s="959"/>
      <c r="AG735" s="959"/>
      <c r="AH735" s="959"/>
      <c r="AI735" s="959"/>
      <c r="AJ735" s="959"/>
      <c r="AK735" s="959"/>
      <c r="AL735" s="959"/>
      <c r="AM735" s="959"/>
      <c r="AN735" s="959"/>
      <c r="AO735" s="959"/>
      <c r="AP735" s="959"/>
      <c r="AQ735" s="959"/>
    </row>
    <row r="736" spans="2:43" s="18" customFormat="1">
      <c r="B736" s="16"/>
      <c r="C736" s="16"/>
      <c r="D736" s="17"/>
      <c r="E736" s="16"/>
      <c r="F736" s="16"/>
      <c r="G736" s="16"/>
      <c r="H736" s="16"/>
      <c r="I736" s="19"/>
      <c r="J736" s="20"/>
      <c r="K736" s="21"/>
      <c r="L736" s="22"/>
      <c r="M736" s="23"/>
      <c r="N736" s="24"/>
      <c r="O736" s="44"/>
      <c r="P736" s="16"/>
      <c r="S736" s="959"/>
      <c r="T736" s="959"/>
      <c r="U736" s="959"/>
      <c r="V736" s="959"/>
      <c r="W736" s="959"/>
      <c r="X736" s="959"/>
      <c r="Y736" s="959"/>
      <c r="Z736" s="959"/>
      <c r="AA736" s="959"/>
      <c r="AB736" s="959"/>
      <c r="AC736" s="959"/>
      <c r="AD736" s="959"/>
      <c r="AE736" s="959"/>
      <c r="AF736" s="959"/>
      <c r="AG736" s="959"/>
      <c r="AH736" s="959"/>
      <c r="AI736" s="959"/>
      <c r="AJ736" s="959"/>
      <c r="AK736" s="959"/>
      <c r="AL736" s="959"/>
      <c r="AM736" s="959"/>
      <c r="AN736" s="959"/>
      <c r="AO736" s="959"/>
      <c r="AP736" s="959"/>
      <c r="AQ736" s="959"/>
    </row>
    <row r="737" spans="2:43" s="18" customFormat="1">
      <c r="B737" s="16"/>
      <c r="C737" s="16"/>
      <c r="D737" s="17"/>
      <c r="E737" s="16"/>
      <c r="F737" s="16"/>
      <c r="G737" s="16"/>
      <c r="H737" s="16"/>
      <c r="I737" s="19"/>
      <c r="J737" s="20"/>
      <c r="K737" s="21"/>
      <c r="L737" s="22"/>
      <c r="M737" s="23"/>
      <c r="N737" s="24"/>
      <c r="O737" s="44"/>
      <c r="P737" s="16"/>
      <c r="S737" s="959"/>
      <c r="T737" s="959"/>
      <c r="U737" s="959"/>
      <c r="V737" s="959"/>
      <c r="W737" s="959"/>
      <c r="X737" s="959"/>
      <c r="Y737" s="959"/>
      <c r="Z737" s="959"/>
      <c r="AA737" s="959"/>
      <c r="AB737" s="959"/>
      <c r="AC737" s="959"/>
      <c r="AD737" s="959"/>
      <c r="AE737" s="959"/>
      <c r="AF737" s="959"/>
      <c r="AG737" s="959"/>
      <c r="AH737" s="959"/>
      <c r="AI737" s="959"/>
      <c r="AJ737" s="959"/>
      <c r="AK737" s="959"/>
      <c r="AL737" s="959"/>
      <c r="AM737" s="959"/>
      <c r="AN737" s="959"/>
      <c r="AO737" s="959"/>
      <c r="AP737" s="959"/>
      <c r="AQ737" s="959"/>
    </row>
    <row r="738" spans="2:43" s="18" customFormat="1">
      <c r="B738" s="16"/>
      <c r="C738" s="16"/>
      <c r="D738" s="17"/>
      <c r="E738" s="16"/>
      <c r="F738" s="16"/>
      <c r="G738" s="16"/>
      <c r="H738" s="16"/>
      <c r="I738" s="19"/>
      <c r="J738" s="20"/>
      <c r="K738" s="21"/>
      <c r="L738" s="22"/>
      <c r="M738" s="23"/>
      <c r="N738" s="24"/>
      <c r="O738" s="44"/>
      <c r="P738" s="16"/>
      <c r="S738" s="959"/>
      <c r="T738" s="959"/>
      <c r="U738" s="959"/>
      <c r="V738" s="959"/>
      <c r="W738" s="959"/>
      <c r="X738" s="959"/>
      <c r="Y738" s="959"/>
      <c r="Z738" s="959"/>
      <c r="AA738" s="959"/>
      <c r="AB738" s="959"/>
      <c r="AC738" s="959"/>
      <c r="AD738" s="959"/>
      <c r="AE738" s="959"/>
      <c r="AF738" s="959"/>
      <c r="AG738" s="959"/>
      <c r="AH738" s="959"/>
      <c r="AI738" s="959"/>
      <c r="AJ738" s="959"/>
      <c r="AK738" s="959"/>
      <c r="AL738" s="959"/>
      <c r="AM738" s="959"/>
      <c r="AN738" s="959"/>
      <c r="AO738" s="959"/>
      <c r="AP738" s="959"/>
      <c r="AQ738" s="959"/>
    </row>
    <row r="739" spans="2:43" s="18" customFormat="1">
      <c r="B739" s="16"/>
      <c r="C739" s="16"/>
      <c r="D739" s="17"/>
      <c r="E739" s="16"/>
      <c r="F739" s="16"/>
      <c r="G739" s="16"/>
      <c r="H739" s="16"/>
      <c r="I739" s="19"/>
      <c r="J739" s="20"/>
      <c r="K739" s="21"/>
      <c r="L739" s="22"/>
      <c r="M739" s="23"/>
      <c r="N739" s="24"/>
      <c r="O739" s="44"/>
      <c r="P739" s="16"/>
      <c r="S739" s="959"/>
      <c r="T739" s="959"/>
      <c r="U739" s="959"/>
      <c r="V739" s="959"/>
      <c r="W739" s="959"/>
      <c r="X739" s="959"/>
      <c r="Y739" s="959"/>
      <c r="Z739" s="959"/>
      <c r="AA739" s="959"/>
      <c r="AB739" s="959"/>
      <c r="AC739" s="959"/>
      <c r="AD739" s="959"/>
      <c r="AE739" s="959"/>
      <c r="AF739" s="959"/>
      <c r="AG739" s="959"/>
      <c r="AH739" s="959"/>
      <c r="AI739" s="959"/>
      <c r="AJ739" s="959"/>
      <c r="AK739" s="959"/>
      <c r="AL739" s="959"/>
      <c r="AM739" s="959"/>
      <c r="AN739" s="959"/>
      <c r="AO739" s="959"/>
      <c r="AP739" s="959"/>
      <c r="AQ739" s="959"/>
    </row>
    <row r="740" spans="2:43" s="18" customFormat="1">
      <c r="B740" s="16"/>
      <c r="C740" s="16"/>
      <c r="D740" s="17"/>
      <c r="E740" s="16"/>
      <c r="F740" s="16"/>
      <c r="G740" s="16"/>
      <c r="H740" s="16"/>
      <c r="I740" s="19"/>
      <c r="J740" s="20"/>
      <c r="K740" s="21"/>
      <c r="L740" s="22"/>
      <c r="M740" s="23"/>
      <c r="N740" s="24"/>
      <c r="O740" s="44"/>
      <c r="P740" s="16"/>
      <c r="S740" s="959"/>
      <c r="T740" s="959"/>
      <c r="U740" s="959"/>
      <c r="V740" s="959"/>
      <c r="W740" s="959"/>
      <c r="X740" s="959"/>
      <c r="Y740" s="959"/>
      <c r="Z740" s="959"/>
      <c r="AA740" s="959"/>
      <c r="AB740" s="959"/>
      <c r="AC740" s="959"/>
      <c r="AD740" s="959"/>
      <c r="AE740" s="959"/>
      <c r="AF740" s="959"/>
      <c r="AG740" s="959"/>
      <c r="AH740" s="959"/>
      <c r="AI740" s="959"/>
      <c r="AJ740" s="959"/>
      <c r="AK740" s="959"/>
      <c r="AL740" s="959"/>
      <c r="AM740" s="959"/>
      <c r="AN740" s="959"/>
      <c r="AO740" s="959"/>
      <c r="AP740" s="959"/>
      <c r="AQ740" s="959"/>
    </row>
    <row r="741" spans="2:43" s="18" customFormat="1">
      <c r="B741" s="16"/>
      <c r="C741" s="16"/>
      <c r="D741" s="17"/>
      <c r="E741" s="16"/>
      <c r="F741" s="16"/>
      <c r="G741" s="16"/>
      <c r="H741" s="16"/>
      <c r="I741" s="19"/>
      <c r="J741" s="20"/>
      <c r="K741" s="21"/>
      <c r="L741" s="22"/>
      <c r="M741" s="23"/>
      <c r="N741" s="24"/>
      <c r="O741" s="44"/>
      <c r="P741" s="16"/>
      <c r="S741" s="959"/>
      <c r="T741" s="959"/>
      <c r="U741" s="959"/>
      <c r="V741" s="959"/>
      <c r="W741" s="959"/>
      <c r="X741" s="959"/>
      <c r="Y741" s="959"/>
      <c r="Z741" s="959"/>
      <c r="AA741" s="959"/>
      <c r="AB741" s="959"/>
      <c r="AC741" s="959"/>
      <c r="AD741" s="959"/>
      <c r="AE741" s="959"/>
      <c r="AF741" s="959"/>
      <c r="AG741" s="959"/>
      <c r="AH741" s="959"/>
      <c r="AI741" s="959"/>
      <c r="AJ741" s="959"/>
      <c r="AK741" s="959"/>
      <c r="AL741" s="959"/>
      <c r="AM741" s="959"/>
      <c r="AN741" s="959"/>
      <c r="AO741" s="959"/>
      <c r="AP741" s="959"/>
      <c r="AQ741" s="959"/>
    </row>
    <row r="742" spans="2:43" s="18" customFormat="1">
      <c r="B742" s="16"/>
      <c r="C742" s="16"/>
      <c r="D742" s="17"/>
      <c r="E742" s="16"/>
      <c r="F742" s="16"/>
      <c r="G742" s="16"/>
      <c r="H742" s="16"/>
      <c r="I742" s="19"/>
      <c r="J742" s="20"/>
      <c r="K742" s="21"/>
      <c r="L742" s="22"/>
      <c r="M742" s="23"/>
      <c r="N742" s="24"/>
      <c r="O742" s="44"/>
      <c r="P742" s="16"/>
      <c r="S742" s="959"/>
      <c r="T742" s="959"/>
      <c r="U742" s="959"/>
      <c r="V742" s="959"/>
      <c r="W742" s="959"/>
      <c r="X742" s="959"/>
      <c r="Y742" s="959"/>
      <c r="Z742" s="959"/>
      <c r="AA742" s="959"/>
      <c r="AB742" s="959"/>
      <c r="AC742" s="959"/>
      <c r="AD742" s="959"/>
      <c r="AE742" s="959"/>
      <c r="AF742" s="959"/>
      <c r="AG742" s="959"/>
      <c r="AH742" s="959"/>
      <c r="AI742" s="959"/>
      <c r="AJ742" s="959"/>
      <c r="AK742" s="959"/>
      <c r="AL742" s="959"/>
      <c r="AM742" s="959"/>
      <c r="AN742" s="959"/>
      <c r="AO742" s="959"/>
      <c r="AP742" s="959"/>
      <c r="AQ742" s="959"/>
    </row>
    <row r="743" spans="2:43" s="18" customFormat="1">
      <c r="B743" s="16"/>
      <c r="C743" s="16"/>
      <c r="D743" s="17"/>
      <c r="E743" s="16"/>
      <c r="F743" s="16"/>
      <c r="G743" s="16"/>
      <c r="H743" s="16"/>
      <c r="I743" s="19"/>
      <c r="J743" s="20"/>
      <c r="K743" s="21"/>
      <c r="L743" s="22"/>
      <c r="M743" s="23"/>
      <c r="N743" s="24"/>
      <c r="O743" s="44"/>
      <c r="P743" s="16"/>
      <c r="S743" s="959"/>
      <c r="T743" s="959"/>
      <c r="U743" s="959"/>
      <c r="V743" s="959"/>
      <c r="W743" s="959"/>
      <c r="X743" s="959"/>
      <c r="Y743" s="959"/>
      <c r="Z743" s="959"/>
      <c r="AA743" s="959"/>
      <c r="AB743" s="959"/>
      <c r="AC743" s="959"/>
      <c r="AD743" s="959"/>
      <c r="AE743" s="959"/>
      <c r="AF743" s="959"/>
      <c r="AG743" s="959"/>
      <c r="AH743" s="959"/>
      <c r="AI743" s="959"/>
      <c r="AJ743" s="959"/>
      <c r="AK743" s="959"/>
      <c r="AL743" s="959"/>
      <c r="AM743" s="959"/>
      <c r="AN743" s="959"/>
      <c r="AO743" s="959"/>
      <c r="AP743" s="959"/>
      <c r="AQ743" s="959"/>
    </row>
    <row r="744" spans="2:43" s="18" customFormat="1">
      <c r="B744" s="16"/>
      <c r="C744" s="16"/>
      <c r="D744" s="17"/>
      <c r="E744" s="16"/>
      <c r="F744" s="16"/>
      <c r="G744" s="16"/>
      <c r="H744" s="16"/>
      <c r="I744" s="19"/>
      <c r="J744" s="20"/>
      <c r="K744" s="21"/>
      <c r="L744" s="22"/>
      <c r="M744" s="23"/>
      <c r="N744" s="24"/>
      <c r="O744" s="44"/>
      <c r="P744" s="16"/>
      <c r="S744" s="959"/>
      <c r="T744" s="959"/>
      <c r="U744" s="959"/>
      <c r="V744" s="959"/>
      <c r="W744" s="959"/>
      <c r="X744" s="959"/>
      <c r="Y744" s="959"/>
      <c r="Z744" s="959"/>
      <c r="AA744" s="959"/>
      <c r="AB744" s="959"/>
      <c r="AC744" s="959"/>
      <c r="AD744" s="959"/>
      <c r="AE744" s="959"/>
      <c r="AF744" s="959"/>
      <c r="AG744" s="959"/>
      <c r="AH744" s="959"/>
      <c r="AI744" s="959"/>
      <c r="AJ744" s="959"/>
      <c r="AK744" s="959"/>
      <c r="AL744" s="959"/>
      <c r="AM744" s="959"/>
      <c r="AN744" s="959"/>
      <c r="AO744" s="959"/>
      <c r="AP744" s="959"/>
      <c r="AQ744" s="959"/>
    </row>
    <row r="745" spans="2:43" s="18" customFormat="1">
      <c r="B745" s="16"/>
      <c r="C745" s="16"/>
      <c r="D745" s="17"/>
      <c r="E745" s="16"/>
      <c r="F745" s="16"/>
      <c r="G745" s="16"/>
      <c r="H745" s="16"/>
      <c r="I745" s="19"/>
      <c r="J745" s="20"/>
      <c r="K745" s="21"/>
      <c r="L745" s="22"/>
      <c r="M745" s="23"/>
      <c r="N745" s="24"/>
      <c r="O745" s="44"/>
      <c r="P745" s="16"/>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row>
    <row r="746" spans="2:43" s="18" customFormat="1">
      <c r="B746" s="16"/>
      <c r="C746" s="16"/>
      <c r="D746" s="17"/>
      <c r="E746" s="16"/>
      <c r="F746" s="16"/>
      <c r="G746" s="16"/>
      <c r="H746" s="16"/>
      <c r="I746" s="19"/>
      <c r="J746" s="20"/>
      <c r="K746" s="21"/>
      <c r="L746" s="22"/>
      <c r="M746" s="23"/>
      <c r="N746" s="24"/>
      <c r="O746" s="44"/>
      <c r="P746" s="16"/>
      <c r="S746" s="959"/>
      <c r="T746" s="959"/>
      <c r="U746" s="959"/>
      <c r="V746" s="959"/>
      <c r="W746" s="959"/>
      <c r="X746" s="959"/>
      <c r="Y746" s="959"/>
      <c r="Z746" s="959"/>
      <c r="AA746" s="959"/>
      <c r="AB746" s="959"/>
      <c r="AC746" s="959"/>
      <c r="AD746" s="959"/>
      <c r="AE746" s="959"/>
      <c r="AF746" s="959"/>
      <c r="AG746" s="959"/>
      <c r="AH746" s="959"/>
      <c r="AI746" s="959"/>
      <c r="AJ746" s="959"/>
      <c r="AK746" s="959"/>
      <c r="AL746" s="959"/>
      <c r="AM746" s="959"/>
      <c r="AN746" s="959"/>
      <c r="AO746" s="959"/>
      <c r="AP746" s="959"/>
      <c r="AQ746" s="959"/>
    </row>
    <row r="747" spans="2:43" s="18" customFormat="1">
      <c r="B747" s="16"/>
      <c r="C747" s="16"/>
      <c r="D747" s="17"/>
      <c r="E747" s="16"/>
      <c r="F747" s="16"/>
      <c r="G747" s="16"/>
      <c r="H747" s="16"/>
      <c r="I747" s="19"/>
      <c r="J747" s="20"/>
      <c r="K747" s="21"/>
      <c r="L747" s="22"/>
      <c r="M747" s="23"/>
      <c r="N747" s="24"/>
      <c r="O747" s="44"/>
      <c r="P747" s="16"/>
      <c r="S747" s="959"/>
      <c r="T747" s="959"/>
      <c r="U747" s="959"/>
      <c r="V747" s="959"/>
      <c r="W747" s="959"/>
      <c r="X747" s="959"/>
      <c r="Y747" s="959"/>
      <c r="Z747" s="959"/>
      <c r="AA747" s="959"/>
      <c r="AB747" s="959"/>
      <c r="AC747" s="959"/>
      <c r="AD747" s="959"/>
      <c r="AE747" s="959"/>
      <c r="AF747" s="959"/>
      <c r="AG747" s="959"/>
      <c r="AH747" s="959"/>
      <c r="AI747" s="959"/>
      <c r="AJ747" s="959"/>
      <c r="AK747" s="959"/>
      <c r="AL747" s="959"/>
      <c r="AM747" s="959"/>
      <c r="AN747" s="959"/>
      <c r="AO747" s="959"/>
      <c r="AP747" s="959"/>
      <c r="AQ747" s="959"/>
    </row>
    <row r="748" spans="2:43" s="18" customFormat="1">
      <c r="B748" s="16"/>
      <c r="C748" s="16"/>
      <c r="D748" s="17"/>
      <c r="E748" s="16"/>
      <c r="F748" s="16"/>
      <c r="G748" s="16"/>
      <c r="H748" s="16"/>
      <c r="I748" s="19"/>
      <c r="J748" s="20"/>
      <c r="K748" s="21"/>
      <c r="L748" s="22"/>
      <c r="M748" s="23"/>
      <c r="N748" s="24"/>
      <c r="O748" s="44"/>
      <c r="P748" s="16"/>
      <c r="S748" s="959"/>
      <c r="T748" s="959"/>
      <c r="U748" s="959"/>
      <c r="V748" s="959"/>
      <c r="W748" s="959"/>
      <c r="X748" s="959"/>
      <c r="Y748" s="959"/>
      <c r="Z748" s="959"/>
      <c r="AA748" s="959"/>
      <c r="AB748" s="959"/>
      <c r="AC748" s="959"/>
      <c r="AD748" s="959"/>
      <c r="AE748" s="959"/>
      <c r="AF748" s="959"/>
      <c r="AG748" s="959"/>
      <c r="AH748" s="959"/>
      <c r="AI748" s="959"/>
      <c r="AJ748" s="959"/>
      <c r="AK748" s="959"/>
      <c r="AL748" s="959"/>
      <c r="AM748" s="959"/>
      <c r="AN748" s="959"/>
      <c r="AO748" s="959"/>
      <c r="AP748" s="959"/>
      <c r="AQ748" s="959"/>
    </row>
    <row r="749" spans="2:43" s="18" customFormat="1">
      <c r="B749" s="16"/>
      <c r="C749" s="16"/>
      <c r="D749" s="17"/>
      <c r="E749" s="16"/>
      <c r="F749" s="16"/>
      <c r="G749" s="16"/>
      <c r="H749" s="16"/>
      <c r="I749" s="19"/>
      <c r="J749" s="20"/>
      <c r="K749" s="21"/>
      <c r="L749" s="22"/>
      <c r="M749" s="23"/>
      <c r="N749" s="24"/>
      <c r="O749" s="44"/>
      <c r="P749" s="16"/>
      <c r="S749" s="959"/>
      <c r="T749" s="959"/>
      <c r="U749" s="959"/>
      <c r="V749" s="959"/>
      <c r="W749" s="959"/>
      <c r="X749" s="959"/>
      <c r="Y749" s="959"/>
      <c r="Z749" s="959"/>
      <c r="AA749" s="959"/>
      <c r="AB749" s="959"/>
      <c r="AC749" s="959"/>
      <c r="AD749" s="959"/>
      <c r="AE749" s="959"/>
      <c r="AF749" s="959"/>
      <c r="AG749" s="959"/>
      <c r="AH749" s="959"/>
      <c r="AI749" s="959"/>
      <c r="AJ749" s="959"/>
      <c r="AK749" s="959"/>
      <c r="AL749" s="959"/>
      <c r="AM749" s="959"/>
      <c r="AN749" s="959"/>
      <c r="AO749" s="959"/>
      <c r="AP749" s="959"/>
      <c r="AQ749" s="959"/>
    </row>
    <row r="750" spans="2:43" s="18" customFormat="1">
      <c r="B750" s="16"/>
      <c r="C750" s="16"/>
      <c r="D750" s="17"/>
      <c r="E750" s="16"/>
      <c r="F750" s="16"/>
      <c r="G750" s="16"/>
      <c r="H750" s="16"/>
      <c r="I750" s="19"/>
      <c r="J750" s="20"/>
      <c r="K750" s="21"/>
      <c r="L750" s="22"/>
      <c r="M750" s="23"/>
      <c r="N750" s="24"/>
      <c r="O750" s="44"/>
      <c r="P750" s="16"/>
      <c r="S750" s="959"/>
      <c r="T750" s="959"/>
      <c r="U750" s="959"/>
      <c r="V750" s="959"/>
      <c r="W750" s="959"/>
      <c r="X750" s="959"/>
      <c r="Y750" s="959"/>
      <c r="Z750" s="959"/>
      <c r="AA750" s="959"/>
      <c r="AB750" s="959"/>
      <c r="AC750" s="959"/>
      <c r="AD750" s="959"/>
      <c r="AE750" s="959"/>
      <c r="AF750" s="959"/>
      <c r="AG750" s="959"/>
      <c r="AH750" s="959"/>
      <c r="AI750" s="959"/>
      <c r="AJ750" s="959"/>
      <c r="AK750" s="959"/>
      <c r="AL750" s="959"/>
      <c r="AM750" s="959"/>
      <c r="AN750" s="959"/>
      <c r="AO750" s="959"/>
      <c r="AP750" s="959"/>
      <c r="AQ750" s="959"/>
    </row>
    <row r="751" spans="2:43" s="18" customFormat="1">
      <c r="B751" s="16"/>
      <c r="C751" s="16"/>
      <c r="D751" s="17"/>
      <c r="E751" s="16"/>
      <c r="F751" s="16"/>
      <c r="G751" s="16"/>
      <c r="H751" s="16"/>
      <c r="I751" s="19"/>
      <c r="J751" s="20"/>
      <c r="K751" s="21"/>
      <c r="L751" s="22"/>
      <c r="M751" s="23"/>
      <c r="N751" s="24"/>
      <c r="O751" s="44"/>
      <c r="P751" s="16"/>
      <c r="S751" s="959"/>
      <c r="T751" s="959"/>
      <c r="U751" s="959"/>
      <c r="V751" s="959"/>
      <c r="W751" s="959"/>
      <c r="X751" s="959"/>
      <c r="Y751" s="959"/>
      <c r="Z751" s="959"/>
      <c r="AA751" s="959"/>
      <c r="AB751" s="959"/>
      <c r="AC751" s="959"/>
      <c r="AD751" s="959"/>
      <c r="AE751" s="959"/>
      <c r="AF751" s="959"/>
      <c r="AG751" s="959"/>
      <c r="AH751" s="959"/>
      <c r="AI751" s="959"/>
      <c r="AJ751" s="959"/>
      <c r="AK751" s="959"/>
      <c r="AL751" s="959"/>
      <c r="AM751" s="959"/>
      <c r="AN751" s="959"/>
      <c r="AO751" s="959"/>
      <c r="AP751" s="959"/>
      <c r="AQ751" s="959"/>
    </row>
    <row r="752" spans="2:43" s="18" customFormat="1">
      <c r="B752" s="16"/>
      <c r="C752" s="16"/>
      <c r="D752" s="17"/>
      <c r="E752" s="16"/>
      <c r="F752" s="16"/>
      <c r="G752" s="16"/>
      <c r="H752" s="16"/>
      <c r="I752" s="19"/>
      <c r="J752" s="20"/>
      <c r="K752" s="21"/>
      <c r="L752" s="22"/>
      <c r="M752" s="23"/>
      <c r="N752" s="24"/>
      <c r="O752" s="44"/>
      <c r="P752" s="16"/>
      <c r="S752" s="959"/>
      <c r="T752" s="959"/>
      <c r="U752" s="959"/>
      <c r="V752" s="959"/>
      <c r="W752" s="959"/>
      <c r="X752" s="959"/>
      <c r="Y752" s="959"/>
      <c r="Z752" s="959"/>
      <c r="AA752" s="959"/>
      <c r="AB752" s="959"/>
      <c r="AC752" s="959"/>
      <c r="AD752" s="959"/>
      <c r="AE752" s="959"/>
      <c r="AF752" s="959"/>
      <c r="AG752" s="959"/>
      <c r="AH752" s="959"/>
      <c r="AI752" s="959"/>
      <c r="AJ752" s="959"/>
      <c r="AK752" s="959"/>
      <c r="AL752" s="959"/>
      <c r="AM752" s="959"/>
      <c r="AN752" s="959"/>
      <c r="AO752" s="959"/>
      <c r="AP752" s="959"/>
      <c r="AQ752" s="959"/>
    </row>
    <row r="753" spans="2:43" s="18" customFormat="1">
      <c r="B753" s="16"/>
      <c r="C753" s="16"/>
      <c r="D753" s="17"/>
      <c r="E753" s="16"/>
      <c r="F753" s="16"/>
      <c r="G753" s="16"/>
      <c r="H753" s="16"/>
      <c r="I753" s="19"/>
      <c r="J753" s="20"/>
      <c r="K753" s="21"/>
      <c r="L753" s="22"/>
      <c r="M753" s="23"/>
      <c r="N753" s="24"/>
      <c r="O753" s="44"/>
      <c r="P753" s="16"/>
      <c r="S753" s="959"/>
      <c r="T753" s="959"/>
      <c r="U753" s="959"/>
      <c r="V753" s="959"/>
      <c r="W753" s="959"/>
      <c r="X753" s="959"/>
      <c r="Y753" s="959"/>
      <c r="Z753" s="959"/>
      <c r="AA753" s="959"/>
      <c r="AB753" s="959"/>
      <c r="AC753" s="959"/>
      <c r="AD753" s="959"/>
      <c r="AE753" s="959"/>
      <c r="AF753" s="959"/>
      <c r="AG753" s="959"/>
      <c r="AH753" s="959"/>
      <c r="AI753" s="959"/>
      <c r="AJ753" s="959"/>
      <c r="AK753" s="959"/>
      <c r="AL753" s="959"/>
      <c r="AM753" s="959"/>
      <c r="AN753" s="959"/>
      <c r="AO753" s="959"/>
      <c r="AP753" s="959"/>
      <c r="AQ753" s="959"/>
    </row>
    <row r="754" spans="2:43" s="18" customFormat="1">
      <c r="B754" s="16"/>
      <c r="C754" s="16"/>
      <c r="D754" s="17"/>
      <c r="E754" s="16"/>
      <c r="F754" s="16"/>
      <c r="G754" s="16"/>
      <c r="H754" s="16"/>
      <c r="I754" s="19"/>
      <c r="J754" s="20"/>
      <c r="K754" s="21"/>
      <c r="L754" s="22"/>
      <c r="M754" s="23"/>
      <c r="N754" s="24"/>
      <c r="O754" s="44"/>
      <c r="P754" s="16"/>
      <c r="S754" s="959"/>
      <c r="T754" s="959"/>
      <c r="U754" s="959"/>
      <c r="V754" s="959"/>
      <c r="W754" s="959"/>
      <c r="X754" s="959"/>
      <c r="Y754" s="959"/>
      <c r="Z754" s="959"/>
      <c r="AA754" s="959"/>
      <c r="AB754" s="959"/>
      <c r="AC754" s="959"/>
      <c r="AD754" s="959"/>
      <c r="AE754" s="959"/>
      <c r="AF754" s="959"/>
      <c r="AG754" s="959"/>
      <c r="AH754" s="959"/>
      <c r="AI754" s="959"/>
      <c r="AJ754" s="959"/>
      <c r="AK754" s="959"/>
      <c r="AL754" s="959"/>
      <c r="AM754" s="959"/>
      <c r="AN754" s="959"/>
      <c r="AO754" s="959"/>
      <c r="AP754" s="959"/>
      <c r="AQ754" s="959"/>
    </row>
    <row r="755" spans="2:43" s="18" customFormat="1">
      <c r="B755" s="16"/>
      <c r="C755" s="16"/>
      <c r="D755" s="17"/>
      <c r="E755" s="16"/>
      <c r="F755" s="16"/>
      <c r="G755" s="16"/>
      <c r="H755" s="16"/>
      <c r="I755" s="19"/>
      <c r="J755" s="20"/>
      <c r="K755" s="21"/>
      <c r="L755" s="22"/>
      <c r="M755" s="23"/>
      <c r="N755" s="24"/>
      <c r="O755" s="44"/>
      <c r="P755" s="16"/>
      <c r="S755" s="959"/>
      <c r="T755" s="959"/>
      <c r="U755" s="959"/>
      <c r="V755" s="959"/>
      <c r="W755" s="959"/>
      <c r="X755" s="959"/>
      <c r="Y755" s="959"/>
      <c r="Z755" s="959"/>
      <c r="AA755" s="959"/>
      <c r="AB755" s="959"/>
      <c r="AC755" s="959"/>
      <c r="AD755" s="959"/>
      <c r="AE755" s="959"/>
      <c r="AF755" s="959"/>
      <c r="AG755" s="959"/>
      <c r="AH755" s="959"/>
      <c r="AI755" s="959"/>
      <c r="AJ755" s="959"/>
      <c r="AK755" s="959"/>
      <c r="AL755" s="959"/>
      <c r="AM755" s="959"/>
      <c r="AN755" s="959"/>
      <c r="AO755" s="959"/>
      <c r="AP755" s="959"/>
      <c r="AQ755" s="959"/>
    </row>
    <row r="756" spans="2:43" s="18" customFormat="1">
      <c r="B756" s="16"/>
      <c r="C756" s="16"/>
      <c r="D756" s="17"/>
      <c r="E756" s="16"/>
      <c r="F756" s="16"/>
      <c r="G756" s="16"/>
      <c r="H756" s="16"/>
      <c r="I756" s="19"/>
      <c r="J756" s="20"/>
      <c r="K756" s="21"/>
      <c r="L756" s="22"/>
      <c r="M756" s="23"/>
      <c r="N756" s="24"/>
      <c r="O756" s="44"/>
      <c r="P756" s="16"/>
      <c r="S756" s="959"/>
      <c r="T756" s="959"/>
      <c r="U756" s="959"/>
      <c r="V756" s="959"/>
      <c r="W756" s="959"/>
      <c r="X756" s="959"/>
      <c r="Y756" s="959"/>
      <c r="Z756" s="959"/>
      <c r="AA756" s="959"/>
      <c r="AB756" s="959"/>
      <c r="AC756" s="959"/>
      <c r="AD756" s="959"/>
      <c r="AE756" s="959"/>
      <c r="AF756" s="959"/>
      <c r="AG756" s="959"/>
      <c r="AH756" s="959"/>
      <c r="AI756" s="959"/>
      <c r="AJ756" s="959"/>
      <c r="AK756" s="959"/>
      <c r="AL756" s="959"/>
      <c r="AM756" s="959"/>
      <c r="AN756" s="959"/>
      <c r="AO756" s="959"/>
      <c r="AP756" s="959"/>
      <c r="AQ756" s="959"/>
    </row>
    <row r="757" spans="2:43" s="18" customFormat="1">
      <c r="B757" s="16"/>
      <c r="C757" s="16"/>
      <c r="D757" s="17"/>
      <c r="E757" s="16"/>
      <c r="F757" s="16"/>
      <c r="G757" s="16"/>
      <c r="H757" s="16"/>
      <c r="I757" s="19"/>
      <c r="J757" s="20"/>
      <c r="K757" s="21"/>
      <c r="L757" s="22"/>
      <c r="M757" s="23"/>
      <c r="N757" s="24"/>
      <c r="O757" s="44"/>
      <c r="P757" s="16"/>
      <c r="S757" s="959"/>
      <c r="T757" s="959"/>
      <c r="U757" s="959"/>
      <c r="V757" s="959"/>
      <c r="W757" s="959"/>
      <c r="X757" s="959"/>
      <c r="Y757" s="959"/>
      <c r="Z757" s="959"/>
      <c r="AA757" s="959"/>
      <c r="AB757" s="959"/>
      <c r="AC757" s="959"/>
      <c r="AD757" s="959"/>
      <c r="AE757" s="959"/>
      <c r="AF757" s="959"/>
      <c r="AG757" s="959"/>
      <c r="AH757" s="959"/>
      <c r="AI757" s="959"/>
      <c r="AJ757" s="959"/>
      <c r="AK757" s="959"/>
      <c r="AL757" s="959"/>
      <c r="AM757" s="959"/>
      <c r="AN757" s="959"/>
      <c r="AO757" s="959"/>
      <c r="AP757" s="959"/>
      <c r="AQ757" s="959"/>
    </row>
    <row r="758" spans="2:43" s="18" customFormat="1">
      <c r="B758" s="16"/>
      <c r="C758" s="16"/>
      <c r="D758" s="17"/>
      <c r="E758" s="16"/>
      <c r="F758" s="16"/>
      <c r="G758" s="16"/>
      <c r="H758" s="16"/>
      <c r="I758" s="19"/>
      <c r="J758" s="20"/>
      <c r="K758" s="21"/>
      <c r="L758" s="22"/>
      <c r="M758" s="23"/>
      <c r="N758" s="24"/>
      <c r="O758" s="44"/>
      <c r="P758" s="16"/>
      <c r="S758" s="959"/>
      <c r="T758" s="959"/>
      <c r="U758" s="959"/>
      <c r="V758" s="959"/>
      <c r="W758" s="959"/>
      <c r="X758" s="959"/>
      <c r="Y758" s="959"/>
      <c r="Z758" s="959"/>
      <c r="AA758" s="959"/>
      <c r="AB758" s="959"/>
      <c r="AC758" s="959"/>
      <c r="AD758" s="959"/>
      <c r="AE758" s="959"/>
      <c r="AF758" s="959"/>
      <c r="AG758" s="959"/>
      <c r="AH758" s="959"/>
      <c r="AI758" s="959"/>
      <c r="AJ758" s="959"/>
      <c r="AK758" s="959"/>
      <c r="AL758" s="959"/>
      <c r="AM758" s="959"/>
      <c r="AN758" s="959"/>
      <c r="AO758" s="959"/>
      <c r="AP758" s="959"/>
      <c r="AQ758" s="959"/>
    </row>
    <row r="759" spans="2:43" s="18" customFormat="1">
      <c r="B759" s="16"/>
      <c r="C759" s="16"/>
      <c r="D759" s="17"/>
      <c r="E759" s="16"/>
      <c r="F759" s="16"/>
      <c r="G759" s="16"/>
      <c r="H759" s="16"/>
      <c r="I759" s="19"/>
      <c r="J759" s="20"/>
      <c r="K759" s="21"/>
      <c r="L759" s="22"/>
      <c r="M759" s="23"/>
      <c r="N759" s="24"/>
      <c r="O759" s="44"/>
      <c r="P759" s="16"/>
      <c r="S759" s="959"/>
      <c r="T759" s="959"/>
      <c r="U759" s="959"/>
      <c r="V759" s="959"/>
      <c r="W759" s="959"/>
      <c r="X759" s="959"/>
      <c r="Y759" s="959"/>
      <c r="Z759" s="959"/>
      <c r="AA759" s="959"/>
      <c r="AB759" s="959"/>
      <c r="AC759" s="959"/>
      <c r="AD759" s="959"/>
      <c r="AE759" s="959"/>
      <c r="AF759" s="959"/>
      <c r="AG759" s="959"/>
      <c r="AH759" s="959"/>
      <c r="AI759" s="959"/>
      <c r="AJ759" s="959"/>
      <c r="AK759" s="959"/>
      <c r="AL759" s="959"/>
      <c r="AM759" s="959"/>
      <c r="AN759" s="959"/>
      <c r="AO759" s="959"/>
      <c r="AP759" s="959"/>
      <c r="AQ759" s="959"/>
    </row>
    <row r="760" spans="2:43" s="18" customFormat="1">
      <c r="B760" s="16"/>
      <c r="C760" s="16"/>
      <c r="D760" s="17"/>
      <c r="E760" s="16"/>
      <c r="F760" s="16"/>
      <c r="G760" s="16"/>
      <c r="H760" s="16"/>
      <c r="I760" s="19"/>
      <c r="J760" s="20"/>
      <c r="K760" s="21"/>
      <c r="L760" s="22"/>
      <c r="M760" s="23"/>
      <c r="N760" s="24"/>
      <c r="O760" s="44"/>
      <c r="P760" s="16"/>
      <c r="S760" s="959"/>
      <c r="T760" s="959"/>
      <c r="U760" s="959"/>
      <c r="V760" s="959"/>
      <c r="W760" s="959"/>
      <c r="X760" s="959"/>
      <c r="Y760" s="959"/>
      <c r="Z760" s="959"/>
      <c r="AA760" s="959"/>
      <c r="AB760" s="959"/>
      <c r="AC760" s="959"/>
      <c r="AD760" s="959"/>
      <c r="AE760" s="959"/>
      <c r="AF760" s="959"/>
      <c r="AG760" s="959"/>
      <c r="AH760" s="959"/>
      <c r="AI760" s="959"/>
      <c r="AJ760" s="959"/>
      <c r="AK760" s="959"/>
      <c r="AL760" s="959"/>
      <c r="AM760" s="959"/>
      <c r="AN760" s="959"/>
      <c r="AO760" s="959"/>
      <c r="AP760" s="959"/>
      <c r="AQ760" s="959"/>
    </row>
    <row r="761" spans="2:43" s="18" customFormat="1">
      <c r="B761" s="16"/>
      <c r="C761" s="16"/>
      <c r="D761" s="17"/>
      <c r="E761" s="16"/>
      <c r="F761" s="16"/>
      <c r="G761" s="16"/>
      <c r="H761" s="16"/>
      <c r="I761" s="19"/>
      <c r="J761" s="20"/>
      <c r="K761" s="21"/>
      <c r="L761" s="22"/>
      <c r="M761" s="23"/>
      <c r="N761" s="24"/>
      <c r="O761" s="44"/>
      <c r="P761" s="16"/>
      <c r="S761" s="959"/>
      <c r="T761" s="959"/>
      <c r="U761" s="959"/>
      <c r="V761" s="959"/>
      <c r="W761" s="959"/>
      <c r="X761" s="959"/>
      <c r="Y761" s="959"/>
      <c r="Z761" s="959"/>
      <c r="AA761" s="959"/>
      <c r="AB761" s="959"/>
      <c r="AC761" s="959"/>
      <c r="AD761" s="959"/>
      <c r="AE761" s="959"/>
      <c r="AF761" s="959"/>
      <c r="AG761" s="959"/>
      <c r="AH761" s="959"/>
      <c r="AI761" s="959"/>
      <c r="AJ761" s="959"/>
      <c r="AK761" s="959"/>
      <c r="AL761" s="959"/>
      <c r="AM761" s="959"/>
      <c r="AN761" s="959"/>
      <c r="AO761" s="959"/>
      <c r="AP761" s="959"/>
      <c r="AQ761" s="959"/>
    </row>
    <row r="762" spans="2:43" s="18" customFormat="1">
      <c r="B762" s="16"/>
      <c r="C762" s="16"/>
      <c r="D762" s="17"/>
      <c r="E762" s="16"/>
      <c r="F762" s="16"/>
      <c r="G762" s="16"/>
      <c r="H762" s="16"/>
      <c r="I762" s="19"/>
      <c r="J762" s="20"/>
      <c r="K762" s="21"/>
      <c r="L762" s="22"/>
      <c r="M762" s="23"/>
      <c r="N762" s="24"/>
      <c r="O762" s="44"/>
      <c r="P762" s="16"/>
      <c r="S762" s="959"/>
      <c r="T762" s="959"/>
      <c r="U762" s="959"/>
      <c r="V762" s="959"/>
      <c r="W762" s="959"/>
      <c r="X762" s="959"/>
      <c r="Y762" s="959"/>
      <c r="Z762" s="959"/>
      <c r="AA762" s="959"/>
      <c r="AB762" s="959"/>
      <c r="AC762" s="959"/>
      <c r="AD762" s="959"/>
      <c r="AE762" s="959"/>
      <c r="AF762" s="959"/>
      <c r="AG762" s="959"/>
      <c r="AH762" s="959"/>
      <c r="AI762" s="959"/>
      <c r="AJ762" s="959"/>
      <c r="AK762" s="959"/>
      <c r="AL762" s="959"/>
      <c r="AM762" s="959"/>
      <c r="AN762" s="959"/>
      <c r="AO762" s="959"/>
      <c r="AP762" s="959"/>
      <c r="AQ762" s="959"/>
    </row>
    <row r="763" spans="2:43" s="18" customFormat="1">
      <c r="B763" s="16"/>
      <c r="C763" s="16"/>
      <c r="D763" s="17"/>
      <c r="E763" s="16"/>
      <c r="F763" s="16"/>
      <c r="G763" s="16"/>
      <c r="H763" s="16"/>
      <c r="I763" s="19"/>
      <c r="J763" s="20"/>
      <c r="K763" s="21"/>
      <c r="L763" s="22"/>
      <c r="M763" s="23"/>
      <c r="N763" s="24"/>
      <c r="O763" s="44"/>
      <c r="P763" s="16"/>
      <c r="S763" s="959"/>
      <c r="T763" s="959"/>
      <c r="U763" s="959"/>
      <c r="V763" s="959"/>
      <c r="W763" s="959"/>
      <c r="X763" s="959"/>
      <c r="Y763" s="959"/>
      <c r="Z763" s="959"/>
      <c r="AA763" s="959"/>
      <c r="AB763" s="959"/>
      <c r="AC763" s="959"/>
      <c r="AD763" s="959"/>
      <c r="AE763" s="959"/>
      <c r="AF763" s="959"/>
      <c r="AG763" s="959"/>
      <c r="AH763" s="959"/>
      <c r="AI763" s="959"/>
      <c r="AJ763" s="959"/>
      <c r="AK763" s="959"/>
      <c r="AL763" s="959"/>
      <c r="AM763" s="959"/>
      <c r="AN763" s="959"/>
      <c r="AO763" s="959"/>
      <c r="AP763" s="959"/>
      <c r="AQ763" s="959"/>
    </row>
    <row r="764" spans="2:43" s="18" customFormat="1">
      <c r="B764" s="16"/>
      <c r="C764" s="16"/>
      <c r="D764" s="17"/>
      <c r="E764" s="16"/>
      <c r="F764" s="16"/>
      <c r="G764" s="16"/>
      <c r="H764" s="16"/>
      <c r="I764" s="19"/>
      <c r="J764" s="20"/>
      <c r="K764" s="21"/>
      <c r="L764" s="22"/>
      <c r="M764" s="23"/>
      <c r="N764" s="24"/>
      <c r="O764" s="44"/>
      <c r="P764" s="16"/>
      <c r="S764" s="959"/>
      <c r="T764" s="959"/>
      <c r="U764" s="959"/>
      <c r="V764" s="959"/>
      <c r="W764" s="959"/>
      <c r="X764" s="959"/>
      <c r="Y764" s="959"/>
      <c r="Z764" s="959"/>
      <c r="AA764" s="959"/>
      <c r="AB764" s="959"/>
      <c r="AC764" s="959"/>
      <c r="AD764" s="959"/>
      <c r="AE764" s="959"/>
      <c r="AF764" s="959"/>
      <c r="AG764" s="959"/>
      <c r="AH764" s="959"/>
      <c r="AI764" s="959"/>
      <c r="AJ764" s="959"/>
      <c r="AK764" s="959"/>
      <c r="AL764" s="959"/>
      <c r="AM764" s="959"/>
      <c r="AN764" s="959"/>
      <c r="AO764" s="959"/>
      <c r="AP764" s="959"/>
      <c r="AQ764" s="959"/>
    </row>
    <row r="765" spans="2:43" s="18" customFormat="1">
      <c r="B765" s="16"/>
      <c r="C765" s="16"/>
      <c r="D765" s="17"/>
      <c r="E765" s="16"/>
      <c r="F765" s="16"/>
      <c r="G765" s="16"/>
      <c r="H765" s="16"/>
      <c r="I765" s="19"/>
      <c r="J765" s="20"/>
      <c r="K765" s="21"/>
      <c r="L765" s="22"/>
      <c r="M765" s="23"/>
      <c r="N765" s="24"/>
      <c r="O765" s="44"/>
      <c r="P765" s="16"/>
      <c r="S765" s="959"/>
      <c r="T765" s="959"/>
      <c r="U765" s="959"/>
      <c r="V765" s="959"/>
      <c r="W765" s="959"/>
      <c r="X765" s="959"/>
      <c r="Y765" s="959"/>
      <c r="Z765" s="959"/>
      <c r="AA765" s="959"/>
      <c r="AB765" s="959"/>
      <c r="AC765" s="959"/>
      <c r="AD765" s="959"/>
      <c r="AE765" s="959"/>
      <c r="AF765" s="959"/>
      <c r="AG765" s="959"/>
      <c r="AH765" s="959"/>
      <c r="AI765" s="959"/>
      <c r="AJ765" s="959"/>
      <c r="AK765" s="959"/>
      <c r="AL765" s="959"/>
      <c r="AM765" s="959"/>
      <c r="AN765" s="959"/>
      <c r="AO765" s="959"/>
      <c r="AP765" s="959"/>
      <c r="AQ765" s="959"/>
    </row>
    <row r="766" spans="2:43" s="18" customFormat="1">
      <c r="B766" s="16"/>
      <c r="C766" s="16"/>
      <c r="D766" s="17"/>
      <c r="E766" s="16"/>
      <c r="F766" s="16"/>
      <c r="G766" s="16"/>
      <c r="H766" s="16"/>
      <c r="I766" s="19"/>
      <c r="J766" s="20"/>
      <c r="K766" s="21"/>
      <c r="L766" s="22"/>
      <c r="M766" s="23"/>
      <c r="N766" s="24"/>
      <c r="O766" s="44"/>
      <c r="P766" s="16"/>
      <c r="S766" s="959"/>
      <c r="T766" s="959"/>
      <c r="U766" s="959"/>
      <c r="V766" s="959"/>
      <c r="W766" s="959"/>
      <c r="X766" s="959"/>
      <c r="Y766" s="959"/>
      <c r="Z766" s="959"/>
      <c r="AA766" s="959"/>
      <c r="AB766" s="959"/>
      <c r="AC766" s="959"/>
      <c r="AD766" s="959"/>
      <c r="AE766" s="959"/>
      <c r="AF766" s="959"/>
      <c r="AG766" s="959"/>
      <c r="AH766" s="959"/>
      <c r="AI766" s="959"/>
      <c r="AJ766" s="959"/>
      <c r="AK766" s="959"/>
      <c r="AL766" s="959"/>
      <c r="AM766" s="959"/>
      <c r="AN766" s="959"/>
      <c r="AO766" s="959"/>
      <c r="AP766" s="959"/>
      <c r="AQ766" s="959"/>
    </row>
    <row r="767" spans="2:43" s="18" customFormat="1">
      <c r="B767" s="16"/>
      <c r="C767" s="16"/>
      <c r="D767" s="17"/>
      <c r="E767" s="16"/>
      <c r="F767" s="16"/>
      <c r="G767" s="16"/>
      <c r="H767" s="16"/>
      <c r="I767" s="19"/>
      <c r="J767" s="20"/>
      <c r="K767" s="21"/>
      <c r="L767" s="22"/>
      <c r="M767" s="23"/>
      <c r="N767" s="24"/>
      <c r="O767" s="44"/>
      <c r="P767" s="16"/>
      <c r="S767" s="959"/>
      <c r="T767" s="959"/>
      <c r="U767" s="959"/>
      <c r="V767" s="959"/>
      <c r="W767" s="959"/>
      <c r="X767" s="959"/>
      <c r="Y767" s="959"/>
      <c r="Z767" s="959"/>
      <c r="AA767" s="959"/>
      <c r="AB767" s="959"/>
      <c r="AC767" s="959"/>
      <c r="AD767" s="959"/>
      <c r="AE767" s="959"/>
      <c r="AF767" s="959"/>
      <c r="AG767" s="959"/>
      <c r="AH767" s="959"/>
      <c r="AI767" s="959"/>
      <c r="AJ767" s="959"/>
      <c r="AK767" s="959"/>
      <c r="AL767" s="959"/>
      <c r="AM767" s="959"/>
      <c r="AN767" s="959"/>
      <c r="AO767" s="959"/>
      <c r="AP767" s="959"/>
      <c r="AQ767" s="959"/>
    </row>
    <row r="768" spans="2:43" s="18" customFormat="1">
      <c r="B768" s="16"/>
      <c r="C768" s="16"/>
      <c r="D768" s="17"/>
      <c r="E768" s="16"/>
      <c r="F768" s="16"/>
      <c r="G768" s="16"/>
      <c r="H768" s="16"/>
      <c r="I768" s="19"/>
      <c r="J768" s="20"/>
      <c r="K768" s="21"/>
      <c r="L768" s="22"/>
      <c r="M768" s="23"/>
      <c r="N768" s="24"/>
      <c r="O768" s="44"/>
      <c r="P768" s="16"/>
      <c r="S768" s="959"/>
      <c r="T768" s="959"/>
      <c r="U768" s="959"/>
      <c r="V768" s="959"/>
      <c r="W768" s="959"/>
      <c r="X768" s="959"/>
      <c r="Y768" s="959"/>
      <c r="Z768" s="959"/>
      <c r="AA768" s="959"/>
      <c r="AB768" s="959"/>
      <c r="AC768" s="959"/>
      <c r="AD768" s="959"/>
      <c r="AE768" s="959"/>
      <c r="AF768" s="959"/>
      <c r="AG768" s="959"/>
      <c r="AH768" s="959"/>
      <c r="AI768" s="959"/>
      <c r="AJ768" s="959"/>
      <c r="AK768" s="959"/>
      <c r="AL768" s="959"/>
      <c r="AM768" s="959"/>
      <c r="AN768" s="959"/>
      <c r="AO768" s="959"/>
      <c r="AP768" s="959"/>
      <c r="AQ768" s="959"/>
    </row>
    <row r="769" spans="2:43" s="18" customFormat="1">
      <c r="B769" s="16"/>
      <c r="C769" s="16"/>
      <c r="D769" s="17"/>
      <c r="E769" s="16"/>
      <c r="F769" s="16"/>
      <c r="G769" s="16"/>
      <c r="H769" s="16"/>
      <c r="I769" s="19"/>
      <c r="J769" s="20"/>
      <c r="K769" s="21"/>
      <c r="L769" s="22"/>
      <c r="M769" s="23"/>
      <c r="N769" s="24"/>
      <c r="O769" s="44"/>
      <c r="P769" s="16"/>
      <c r="S769" s="959"/>
      <c r="T769" s="959"/>
      <c r="U769" s="959"/>
      <c r="V769" s="959"/>
      <c r="W769" s="959"/>
      <c r="X769" s="959"/>
      <c r="Y769" s="959"/>
      <c r="Z769" s="959"/>
      <c r="AA769" s="959"/>
      <c r="AB769" s="959"/>
      <c r="AC769" s="959"/>
      <c r="AD769" s="959"/>
      <c r="AE769" s="959"/>
      <c r="AF769" s="959"/>
      <c r="AG769" s="959"/>
      <c r="AH769" s="959"/>
      <c r="AI769" s="959"/>
      <c r="AJ769" s="959"/>
      <c r="AK769" s="959"/>
      <c r="AL769" s="959"/>
      <c r="AM769" s="959"/>
      <c r="AN769" s="959"/>
      <c r="AO769" s="959"/>
      <c r="AP769" s="959"/>
      <c r="AQ769" s="959"/>
    </row>
    <row r="770" spans="2:43" s="18" customFormat="1">
      <c r="B770" s="16"/>
      <c r="C770" s="16"/>
      <c r="D770" s="17"/>
      <c r="E770" s="16"/>
      <c r="F770" s="16"/>
      <c r="G770" s="16"/>
      <c r="H770" s="16"/>
      <c r="I770" s="19"/>
      <c r="J770" s="20"/>
      <c r="K770" s="21"/>
      <c r="L770" s="22"/>
      <c r="M770" s="23"/>
      <c r="N770" s="24"/>
      <c r="O770" s="44"/>
      <c r="P770" s="16"/>
      <c r="S770" s="959"/>
      <c r="T770" s="959"/>
      <c r="U770" s="959"/>
      <c r="V770" s="959"/>
      <c r="W770" s="959"/>
      <c r="X770" s="959"/>
      <c r="Y770" s="959"/>
      <c r="Z770" s="959"/>
      <c r="AA770" s="959"/>
      <c r="AB770" s="959"/>
      <c r="AC770" s="959"/>
      <c r="AD770" s="959"/>
      <c r="AE770" s="959"/>
      <c r="AF770" s="959"/>
      <c r="AG770" s="959"/>
      <c r="AH770" s="959"/>
      <c r="AI770" s="959"/>
      <c r="AJ770" s="959"/>
      <c r="AK770" s="959"/>
      <c r="AL770" s="959"/>
      <c r="AM770" s="959"/>
      <c r="AN770" s="959"/>
      <c r="AO770" s="959"/>
      <c r="AP770" s="959"/>
      <c r="AQ770" s="959"/>
    </row>
    <row r="771" spans="2:43" s="18" customFormat="1">
      <c r="B771" s="16"/>
      <c r="C771" s="16"/>
      <c r="D771" s="17"/>
      <c r="E771" s="16"/>
      <c r="F771" s="16"/>
      <c r="G771" s="16"/>
      <c r="H771" s="16"/>
      <c r="I771" s="19"/>
      <c r="J771" s="20"/>
      <c r="K771" s="21"/>
      <c r="L771" s="22"/>
      <c r="M771" s="23"/>
      <c r="N771" s="24"/>
      <c r="O771" s="44"/>
      <c r="P771" s="16"/>
      <c r="S771" s="959"/>
      <c r="T771" s="959"/>
      <c r="U771" s="959"/>
      <c r="V771" s="959"/>
      <c r="W771" s="959"/>
      <c r="X771" s="959"/>
      <c r="Y771" s="959"/>
      <c r="Z771" s="959"/>
      <c r="AA771" s="959"/>
      <c r="AB771" s="959"/>
      <c r="AC771" s="959"/>
      <c r="AD771" s="959"/>
      <c r="AE771" s="959"/>
      <c r="AF771" s="959"/>
      <c r="AG771" s="959"/>
      <c r="AH771" s="959"/>
      <c r="AI771" s="959"/>
      <c r="AJ771" s="959"/>
      <c r="AK771" s="959"/>
      <c r="AL771" s="959"/>
      <c r="AM771" s="959"/>
      <c r="AN771" s="959"/>
      <c r="AO771" s="959"/>
      <c r="AP771" s="959"/>
      <c r="AQ771" s="959"/>
    </row>
    <row r="772" spans="2:43" s="18" customFormat="1">
      <c r="B772" s="16"/>
      <c r="C772" s="16"/>
      <c r="D772" s="17"/>
      <c r="E772" s="16"/>
      <c r="F772" s="16"/>
      <c r="G772" s="16"/>
      <c r="H772" s="16"/>
      <c r="I772" s="19"/>
      <c r="J772" s="20"/>
      <c r="K772" s="21"/>
      <c r="L772" s="22"/>
      <c r="M772" s="23"/>
      <c r="N772" s="24"/>
      <c r="O772" s="44"/>
      <c r="P772" s="16"/>
      <c r="S772" s="959"/>
      <c r="T772" s="959"/>
      <c r="U772" s="959"/>
      <c r="V772" s="959"/>
      <c r="W772" s="959"/>
      <c r="X772" s="959"/>
      <c r="Y772" s="959"/>
      <c r="Z772" s="959"/>
      <c r="AA772" s="959"/>
      <c r="AB772" s="959"/>
      <c r="AC772" s="959"/>
      <c r="AD772" s="959"/>
      <c r="AE772" s="959"/>
      <c r="AF772" s="959"/>
      <c r="AG772" s="959"/>
      <c r="AH772" s="959"/>
      <c r="AI772" s="959"/>
      <c r="AJ772" s="959"/>
      <c r="AK772" s="959"/>
      <c r="AL772" s="959"/>
      <c r="AM772" s="959"/>
      <c r="AN772" s="959"/>
      <c r="AO772" s="959"/>
      <c r="AP772" s="959"/>
      <c r="AQ772" s="959"/>
    </row>
    <row r="773" spans="2:43" s="18" customFormat="1">
      <c r="B773" s="16"/>
      <c r="C773" s="16"/>
      <c r="D773" s="17"/>
      <c r="E773" s="16"/>
      <c r="F773" s="16"/>
      <c r="G773" s="16"/>
      <c r="H773" s="16"/>
      <c r="I773" s="19"/>
      <c r="J773" s="20"/>
      <c r="K773" s="21"/>
      <c r="L773" s="22"/>
      <c r="M773" s="23"/>
      <c r="N773" s="24"/>
      <c r="O773" s="44"/>
      <c r="P773" s="16"/>
      <c r="S773" s="959"/>
      <c r="T773" s="959"/>
      <c r="U773" s="959"/>
      <c r="V773" s="959"/>
      <c r="W773" s="959"/>
      <c r="X773" s="959"/>
      <c r="Y773" s="959"/>
      <c r="Z773" s="959"/>
      <c r="AA773" s="959"/>
      <c r="AB773" s="959"/>
      <c r="AC773" s="959"/>
      <c r="AD773" s="959"/>
      <c r="AE773" s="959"/>
      <c r="AF773" s="959"/>
      <c r="AG773" s="959"/>
      <c r="AH773" s="959"/>
      <c r="AI773" s="959"/>
      <c r="AJ773" s="959"/>
      <c r="AK773" s="959"/>
      <c r="AL773" s="959"/>
      <c r="AM773" s="959"/>
      <c r="AN773" s="959"/>
      <c r="AO773" s="959"/>
      <c r="AP773" s="959"/>
      <c r="AQ773" s="959"/>
    </row>
    <row r="774" spans="2:43" s="18" customFormat="1">
      <c r="B774" s="16"/>
      <c r="C774" s="16"/>
      <c r="D774" s="17"/>
      <c r="E774" s="16"/>
      <c r="F774" s="16"/>
      <c r="G774" s="16"/>
      <c r="H774" s="16"/>
      <c r="I774" s="19"/>
      <c r="J774" s="20"/>
      <c r="K774" s="21"/>
      <c r="L774" s="22"/>
      <c r="M774" s="23"/>
      <c r="N774" s="24"/>
      <c r="O774" s="44"/>
      <c r="P774" s="16"/>
      <c r="S774" s="959"/>
      <c r="T774" s="959"/>
      <c r="U774" s="959"/>
      <c r="V774" s="959"/>
      <c r="W774" s="959"/>
      <c r="X774" s="959"/>
      <c r="Y774" s="959"/>
      <c r="Z774" s="959"/>
      <c r="AA774" s="959"/>
      <c r="AB774" s="959"/>
      <c r="AC774" s="959"/>
      <c r="AD774" s="959"/>
      <c r="AE774" s="959"/>
      <c r="AF774" s="959"/>
      <c r="AG774" s="959"/>
      <c r="AH774" s="959"/>
      <c r="AI774" s="959"/>
      <c r="AJ774" s="959"/>
      <c r="AK774" s="959"/>
      <c r="AL774" s="959"/>
      <c r="AM774" s="959"/>
      <c r="AN774" s="959"/>
      <c r="AO774" s="959"/>
      <c r="AP774" s="959"/>
      <c r="AQ774" s="959"/>
    </row>
    <row r="775" spans="2:43" s="18" customFormat="1">
      <c r="B775" s="16"/>
      <c r="C775" s="16"/>
      <c r="D775" s="17"/>
      <c r="E775" s="16"/>
      <c r="F775" s="16"/>
      <c r="G775" s="16"/>
      <c r="H775" s="16"/>
      <c r="I775" s="19"/>
      <c r="J775" s="20"/>
      <c r="K775" s="21"/>
      <c r="L775" s="22"/>
      <c r="M775" s="23"/>
      <c r="N775" s="24"/>
      <c r="O775" s="44"/>
      <c r="P775" s="16"/>
      <c r="S775" s="959"/>
      <c r="T775" s="959"/>
      <c r="U775" s="959"/>
      <c r="V775" s="959"/>
      <c r="W775" s="959"/>
      <c r="X775" s="959"/>
      <c r="Y775" s="959"/>
      <c r="Z775" s="959"/>
      <c r="AA775" s="959"/>
      <c r="AB775" s="959"/>
      <c r="AC775" s="959"/>
      <c r="AD775" s="959"/>
      <c r="AE775" s="959"/>
      <c r="AF775" s="959"/>
      <c r="AG775" s="959"/>
      <c r="AH775" s="959"/>
      <c r="AI775" s="959"/>
      <c r="AJ775" s="959"/>
      <c r="AK775" s="959"/>
      <c r="AL775" s="959"/>
      <c r="AM775" s="959"/>
      <c r="AN775" s="959"/>
      <c r="AO775" s="959"/>
      <c r="AP775" s="959"/>
      <c r="AQ775" s="959"/>
    </row>
    <row r="776" spans="2:43" s="18" customFormat="1">
      <c r="B776" s="16"/>
      <c r="C776" s="16"/>
      <c r="D776" s="17"/>
      <c r="E776" s="16"/>
      <c r="F776" s="16"/>
      <c r="G776" s="16"/>
      <c r="H776" s="16"/>
      <c r="I776" s="19"/>
      <c r="J776" s="20"/>
      <c r="K776" s="21"/>
      <c r="L776" s="22"/>
      <c r="M776" s="23"/>
      <c r="N776" s="24"/>
      <c r="O776" s="44"/>
      <c r="P776" s="16"/>
      <c r="S776" s="959"/>
      <c r="T776" s="959"/>
      <c r="U776" s="959"/>
      <c r="V776" s="959"/>
      <c r="W776" s="959"/>
      <c r="X776" s="959"/>
      <c r="Y776" s="959"/>
      <c r="Z776" s="959"/>
      <c r="AA776" s="959"/>
      <c r="AB776" s="959"/>
      <c r="AC776" s="959"/>
      <c r="AD776" s="959"/>
      <c r="AE776" s="959"/>
      <c r="AF776" s="959"/>
      <c r="AG776" s="959"/>
      <c r="AH776" s="959"/>
      <c r="AI776" s="959"/>
      <c r="AJ776" s="959"/>
      <c r="AK776" s="959"/>
      <c r="AL776" s="959"/>
      <c r="AM776" s="959"/>
      <c r="AN776" s="959"/>
      <c r="AO776" s="959"/>
      <c r="AP776" s="959"/>
      <c r="AQ776" s="959"/>
    </row>
    <row r="777" spans="2:43" s="18" customFormat="1">
      <c r="B777" s="16"/>
      <c r="C777" s="16"/>
      <c r="D777" s="17"/>
      <c r="E777" s="16"/>
      <c r="F777" s="16"/>
      <c r="G777" s="16"/>
      <c r="H777" s="16"/>
      <c r="I777" s="19"/>
      <c r="J777" s="20"/>
      <c r="K777" s="21"/>
      <c r="L777" s="22"/>
      <c r="M777" s="23"/>
      <c r="N777" s="24"/>
      <c r="O777" s="44"/>
      <c r="P777" s="16"/>
      <c r="S777" s="959"/>
      <c r="T777" s="959"/>
      <c r="U777" s="959"/>
      <c r="V777" s="959"/>
      <c r="W777" s="959"/>
      <c r="X777" s="959"/>
      <c r="Y777" s="959"/>
      <c r="Z777" s="959"/>
      <c r="AA777" s="959"/>
      <c r="AB777" s="959"/>
      <c r="AC777" s="959"/>
      <c r="AD777" s="959"/>
      <c r="AE777" s="959"/>
      <c r="AF777" s="959"/>
      <c r="AG777" s="959"/>
      <c r="AH777" s="959"/>
      <c r="AI777" s="959"/>
      <c r="AJ777" s="959"/>
      <c r="AK777" s="959"/>
      <c r="AL777" s="959"/>
      <c r="AM777" s="959"/>
      <c r="AN777" s="959"/>
      <c r="AO777" s="959"/>
      <c r="AP777" s="959"/>
      <c r="AQ777" s="959"/>
    </row>
    <row r="778" spans="2:43" s="18" customFormat="1">
      <c r="B778" s="16"/>
      <c r="C778" s="16"/>
      <c r="D778" s="17"/>
      <c r="E778" s="16"/>
      <c r="F778" s="16"/>
      <c r="G778" s="16"/>
      <c r="H778" s="16"/>
      <c r="I778" s="19"/>
      <c r="J778" s="20"/>
      <c r="K778" s="21"/>
      <c r="L778" s="22"/>
      <c r="M778" s="23"/>
      <c r="N778" s="24"/>
      <c r="O778" s="44"/>
      <c r="P778" s="16"/>
      <c r="S778" s="959"/>
      <c r="T778" s="959"/>
      <c r="U778" s="959"/>
      <c r="V778" s="959"/>
      <c r="W778" s="959"/>
      <c r="X778" s="959"/>
      <c r="Y778" s="959"/>
      <c r="Z778" s="959"/>
      <c r="AA778" s="959"/>
      <c r="AB778" s="959"/>
      <c r="AC778" s="959"/>
      <c r="AD778" s="959"/>
      <c r="AE778" s="959"/>
      <c r="AF778" s="959"/>
      <c r="AG778" s="959"/>
      <c r="AH778" s="959"/>
      <c r="AI778" s="959"/>
      <c r="AJ778" s="959"/>
      <c r="AK778" s="959"/>
      <c r="AL778" s="959"/>
      <c r="AM778" s="959"/>
      <c r="AN778" s="959"/>
      <c r="AO778" s="959"/>
      <c r="AP778" s="959"/>
      <c r="AQ778" s="959"/>
    </row>
    <row r="779" spans="2:43" s="18" customFormat="1">
      <c r="B779" s="16"/>
      <c r="C779" s="16"/>
      <c r="D779" s="17"/>
      <c r="E779" s="16"/>
      <c r="F779" s="16"/>
      <c r="G779" s="16"/>
      <c r="H779" s="16"/>
      <c r="I779" s="19"/>
      <c r="J779" s="20"/>
      <c r="K779" s="21"/>
      <c r="L779" s="22"/>
      <c r="M779" s="23"/>
      <c r="N779" s="24"/>
      <c r="O779" s="44"/>
      <c r="P779" s="16"/>
      <c r="S779" s="959"/>
      <c r="T779" s="959"/>
      <c r="U779" s="959"/>
      <c r="V779" s="959"/>
      <c r="W779" s="959"/>
      <c r="X779" s="959"/>
      <c r="Y779" s="959"/>
      <c r="Z779" s="959"/>
      <c r="AA779" s="959"/>
      <c r="AB779" s="959"/>
      <c r="AC779" s="959"/>
      <c r="AD779" s="959"/>
      <c r="AE779" s="959"/>
      <c r="AF779" s="959"/>
      <c r="AG779" s="959"/>
      <c r="AH779" s="959"/>
      <c r="AI779" s="959"/>
      <c r="AJ779" s="959"/>
      <c r="AK779" s="959"/>
      <c r="AL779" s="959"/>
      <c r="AM779" s="959"/>
      <c r="AN779" s="959"/>
      <c r="AO779" s="959"/>
      <c r="AP779" s="959"/>
      <c r="AQ779" s="959"/>
    </row>
    <row r="780" spans="2:43" s="18" customFormat="1">
      <c r="B780" s="16"/>
      <c r="C780" s="16"/>
      <c r="D780" s="17"/>
      <c r="E780" s="16"/>
      <c r="F780" s="16"/>
      <c r="G780" s="16"/>
      <c r="H780" s="16"/>
      <c r="I780" s="19"/>
      <c r="J780" s="20"/>
      <c r="K780" s="21"/>
      <c r="L780" s="22"/>
      <c r="M780" s="23"/>
      <c r="N780" s="24"/>
      <c r="O780" s="44"/>
      <c r="P780" s="16"/>
      <c r="S780" s="959"/>
      <c r="T780" s="959"/>
      <c r="U780" s="959"/>
      <c r="V780" s="959"/>
      <c r="W780" s="959"/>
      <c r="X780" s="959"/>
      <c r="Y780" s="959"/>
      <c r="Z780" s="959"/>
      <c r="AA780" s="959"/>
      <c r="AB780" s="959"/>
      <c r="AC780" s="959"/>
      <c r="AD780" s="959"/>
      <c r="AE780" s="959"/>
      <c r="AF780" s="959"/>
      <c r="AG780" s="959"/>
      <c r="AH780" s="959"/>
      <c r="AI780" s="959"/>
      <c r="AJ780" s="959"/>
      <c r="AK780" s="959"/>
      <c r="AL780" s="959"/>
      <c r="AM780" s="959"/>
      <c r="AN780" s="959"/>
      <c r="AO780" s="959"/>
      <c r="AP780" s="959"/>
      <c r="AQ780" s="959"/>
    </row>
    <row r="781" spans="2:43" s="18" customFormat="1">
      <c r="B781" s="16"/>
      <c r="C781" s="16"/>
      <c r="D781" s="17"/>
      <c r="E781" s="16"/>
      <c r="F781" s="16"/>
      <c r="G781" s="16"/>
      <c r="H781" s="16"/>
      <c r="I781" s="19"/>
      <c r="J781" s="20"/>
      <c r="K781" s="21"/>
      <c r="L781" s="22"/>
      <c r="M781" s="23"/>
      <c r="N781" s="24"/>
      <c r="O781" s="44"/>
      <c r="P781" s="16"/>
      <c r="S781" s="959"/>
      <c r="T781" s="959"/>
      <c r="U781" s="959"/>
      <c r="V781" s="959"/>
      <c r="W781" s="959"/>
      <c r="X781" s="959"/>
      <c r="Y781" s="959"/>
      <c r="Z781" s="959"/>
      <c r="AA781" s="959"/>
      <c r="AB781" s="959"/>
      <c r="AC781" s="959"/>
      <c r="AD781" s="959"/>
      <c r="AE781" s="959"/>
      <c r="AF781" s="959"/>
      <c r="AG781" s="959"/>
      <c r="AH781" s="959"/>
      <c r="AI781" s="959"/>
      <c r="AJ781" s="959"/>
      <c r="AK781" s="959"/>
      <c r="AL781" s="959"/>
      <c r="AM781" s="959"/>
      <c r="AN781" s="959"/>
      <c r="AO781" s="959"/>
      <c r="AP781" s="959"/>
      <c r="AQ781" s="959"/>
    </row>
    <row r="782" spans="2:43" s="18" customFormat="1">
      <c r="B782" s="16"/>
      <c r="C782" s="16"/>
      <c r="D782" s="17"/>
      <c r="E782" s="16"/>
      <c r="F782" s="16"/>
      <c r="G782" s="16"/>
      <c r="H782" s="16"/>
      <c r="I782" s="19"/>
      <c r="J782" s="20"/>
      <c r="K782" s="21"/>
      <c r="L782" s="22"/>
      <c r="M782" s="23"/>
      <c r="N782" s="24"/>
      <c r="O782" s="44"/>
      <c r="P782" s="16"/>
      <c r="S782" s="959"/>
      <c r="T782" s="959"/>
      <c r="U782" s="959"/>
      <c r="V782" s="959"/>
      <c r="W782" s="959"/>
      <c r="X782" s="959"/>
      <c r="Y782" s="959"/>
      <c r="Z782" s="959"/>
      <c r="AA782" s="959"/>
      <c r="AB782" s="959"/>
      <c r="AC782" s="959"/>
      <c r="AD782" s="959"/>
      <c r="AE782" s="959"/>
      <c r="AF782" s="959"/>
      <c r="AG782" s="959"/>
      <c r="AH782" s="959"/>
      <c r="AI782" s="959"/>
      <c r="AJ782" s="959"/>
      <c r="AK782" s="959"/>
      <c r="AL782" s="959"/>
      <c r="AM782" s="959"/>
      <c r="AN782" s="959"/>
      <c r="AO782" s="959"/>
      <c r="AP782" s="959"/>
      <c r="AQ782" s="959"/>
    </row>
    <row r="783" spans="2:43" s="18" customFormat="1">
      <c r="B783" s="16"/>
      <c r="C783" s="16"/>
      <c r="D783" s="17"/>
      <c r="E783" s="16"/>
      <c r="F783" s="16"/>
      <c r="G783" s="16"/>
      <c r="H783" s="16"/>
      <c r="I783" s="19"/>
      <c r="J783" s="20"/>
      <c r="K783" s="21"/>
      <c r="L783" s="22"/>
      <c r="M783" s="23"/>
      <c r="N783" s="24"/>
      <c r="O783" s="44"/>
      <c r="P783" s="16"/>
      <c r="S783" s="959"/>
      <c r="T783" s="959"/>
      <c r="U783" s="959"/>
      <c r="V783" s="959"/>
      <c r="W783" s="959"/>
      <c r="X783" s="959"/>
      <c r="Y783" s="959"/>
      <c r="Z783" s="959"/>
      <c r="AA783" s="959"/>
      <c r="AB783" s="959"/>
      <c r="AC783" s="959"/>
      <c r="AD783" s="959"/>
      <c r="AE783" s="959"/>
      <c r="AF783" s="959"/>
      <c r="AG783" s="959"/>
      <c r="AH783" s="959"/>
      <c r="AI783" s="959"/>
      <c r="AJ783" s="959"/>
      <c r="AK783" s="959"/>
      <c r="AL783" s="959"/>
      <c r="AM783" s="959"/>
      <c r="AN783" s="959"/>
      <c r="AO783" s="959"/>
      <c r="AP783" s="959"/>
      <c r="AQ783" s="959"/>
    </row>
    <row r="784" spans="2:43" s="18" customFormat="1">
      <c r="B784" s="16"/>
      <c r="C784" s="16"/>
      <c r="D784" s="17"/>
      <c r="E784" s="16"/>
      <c r="F784" s="16"/>
      <c r="G784" s="16"/>
      <c r="H784" s="16"/>
      <c r="I784" s="19"/>
      <c r="J784" s="20"/>
      <c r="K784" s="21"/>
      <c r="L784" s="22"/>
      <c r="M784" s="23"/>
      <c r="N784" s="24"/>
      <c r="O784" s="44"/>
      <c r="P784" s="16"/>
      <c r="S784" s="959"/>
      <c r="T784" s="959"/>
      <c r="U784" s="959"/>
      <c r="V784" s="959"/>
      <c r="W784" s="959"/>
      <c r="X784" s="959"/>
      <c r="Y784" s="959"/>
      <c r="Z784" s="959"/>
      <c r="AA784" s="959"/>
      <c r="AB784" s="959"/>
      <c r="AC784" s="959"/>
      <c r="AD784" s="959"/>
      <c r="AE784" s="959"/>
      <c r="AF784" s="959"/>
      <c r="AG784" s="959"/>
      <c r="AH784" s="959"/>
      <c r="AI784" s="959"/>
      <c r="AJ784" s="959"/>
      <c r="AK784" s="959"/>
      <c r="AL784" s="959"/>
      <c r="AM784" s="959"/>
      <c r="AN784" s="959"/>
      <c r="AO784" s="959"/>
      <c r="AP784" s="959"/>
      <c r="AQ784" s="959"/>
    </row>
    <row r="785" spans="2:43" s="18" customFormat="1">
      <c r="B785" s="16"/>
      <c r="C785" s="16"/>
      <c r="D785" s="17"/>
      <c r="E785" s="16"/>
      <c r="F785" s="16"/>
      <c r="G785" s="16"/>
      <c r="H785" s="16"/>
      <c r="I785" s="19"/>
      <c r="J785" s="20"/>
      <c r="K785" s="21"/>
      <c r="L785" s="22"/>
      <c r="M785" s="23"/>
      <c r="N785" s="24"/>
      <c r="O785" s="44"/>
      <c r="P785" s="16"/>
      <c r="S785" s="959"/>
      <c r="T785" s="959"/>
      <c r="U785" s="959"/>
      <c r="V785" s="959"/>
      <c r="W785" s="959"/>
      <c r="X785" s="959"/>
      <c r="Y785" s="959"/>
      <c r="Z785" s="959"/>
      <c r="AA785" s="959"/>
      <c r="AB785" s="959"/>
      <c r="AC785" s="959"/>
      <c r="AD785" s="959"/>
      <c r="AE785" s="959"/>
      <c r="AF785" s="959"/>
      <c r="AG785" s="959"/>
      <c r="AH785" s="959"/>
      <c r="AI785" s="959"/>
      <c r="AJ785" s="959"/>
      <c r="AK785" s="959"/>
      <c r="AL785" s="959"/>
      <c r="AM785" s="959"/>
      <c r="AN785" s="959"/>
      <c r="AO785" s="959"/>
      <c r="AP785" s="959"/>
      <c r="AQ785" s="959"/>
    </row>
    <row r="786" spans="2:43" s="18" customFormat="1">
      <c r="B786" s="16"/>
      <c r="C786" s="16"/>
      <c r="D786" s="17"/>
      <c r="E786" s="16"/>
      <c r="F786" s="16"/>
      <c r="G786" s="16"/>
      <c r="H786" s="16"/>
      <c r="I786" s="19"/>
      <c r="J786" s="20"/>
      <c r="K786" s="21"/>
      <c r="L786" s="22"/>
      <c r="M786" s="23"/>
      <c r="N786" s="24"/>
      <c r="O786" s="44"/>
      <c r="P786" s="16"/>
      <c r="S786" s="959"/>
      <c r="T786" s="959"/>
      <c r="U786" s="959"/>
      <c r="V786" s="959"/>
      <c r="W786" s="959"/>
      <c r="X786" s="959"/>
      <c r="Y786" s="959"/>
      <c r="Z786" s="959"/>
      <c r="AA786" s="959"/>
      <c r="AB786" s="959"/>
      <c r="AC786" s="959"/>
      <c r="AD786" s="959"/>
      <c r="AE786" s="959"/>
      <c r="AF786" s="959"/>
      <c r="AG786" s="959"/>
      <c r="AH786" s="959"/>
      <c r="AI786" s="959"/>
      <c r="AJ786" s="959"/>
      <c r="AK786" s="959"/>
      <c r="AL786" s="959"/>
      <c r="AM786" s="959"/>
      <c r="AN786" s="959"/>
      <c r="AO786" s="959"/>
      <c r="AP786" s="959"/>
      <c r="AQ786" s="959"/>
    </row>
    <row r="787" spans="2:43" s="18" customFormat="1">
      <c r="B787" s="16"/>
      <c r="C787" s="16"/>
      <c r="D787" s="17"/>
      <c r="E787" s="16"/>
      <c r="F787" s="16"/>
      <c r="G787" s="16"/>
      <c r="H787" s="16"/>
      <c r="I787" s="19"/>
      <c r="J787" s="20"/>
      <c r="K787" s="21"/>
      <c r="L787" s="22"/>
      <c r="M787" s="23"/>
      <c r="N787" s="24"/>
      <c r="O787" s="44"/>
      <c r="P787" s="16"/>
      <c r="S787" s="959"/>
      <c r="T787" s="959"/>
      <c r="U787" s="959"/>
      <c r="V787" s="959"/>
      <c r="W787" s="959"/>
      <c r="X787" s="959"/>
      <c r="Y787" s="959"/>
      <c r="Z787" s="959"/>
      <c r="AA787" s="959"/>
      <c r="AB787" s="959"/>
      <c r="AC787" s="959"/>
      <c r="AD787" s="959"/>
      <c r="AE787" s="959"/>
      <c r="AF787" s="959"/>
      <c r="AG787" s="959"/>
      <c r="AH787" s="959"/>
      <c r="AI787" s="959"/>
      <c r="AJ787" s="959"/>
      <c r="AK787" s="959"/>
      <c r="AL787" s="959"/>
      <c r="AM787" s="959"/>
      <c r="AN787" s="959"/>
      <c r="AO787" s="959"/>
      <c r="AP787" s="959"/>
      <c r="AQ787" s="959"/>
    </row>
    <row r="788" spans="2:43" s="18" customFormat="1">
      <c r="B788" s="16"/>
      <c r="C788" s="16"/>
      <c r="D788" s="17"/>
      <c r="E788" s="16"/>
      <c r="F788" s="16"/>
      <c r="G788" s="16"/>
      <c r="H788" s="16"/>
      <c r="I788" s="19"/>
      <c r="J788" s="20"/>
      <c r="K788" s="21"/>
      <c r="L788" s="22"/>
      <c r="M788" s="23"/>
      <c r="N788" s="24"/>
      <c r="O788" s="44"/>
      <c r="P788" s="16"/>
      <c r="S788" s="959"/>
      <c r="T788" s="959"/>
      <c r="U788" s="959"/>
      <c r="V788" s="959"/>
      <c r="W788" s="959"/>
      <c r="X788" s="959"/>
      <c r="Y788" s="959"/>
      <c r="Z788" s="959"/>
      <c r="AA788" s="959"/>
      <c r="AB788" s="959"/>
      <c r="AC788" s="959"/>
      <c r="AD788" s="959"/>
      <c r="AE788" s="959"/>
      <c r="AF788" s="959"/>
      <c r="AG788" s="959"/>
      <c r="AH788" s="959"/>
      <c r="AI788" s="959"/>
      <c r="AJ788" s="959"/>
      <c r="AK788" s="959"/>
      <c r="AL788" s="959"/>
      <c r="AM788" s="959"/>
      <c r="AN788" s="959"/>
      <c r="AO788" s="959"/>
      <c r="AP788" s="959"/>
      <c r="AQ788" s="959"/>
    </row>
    <row r="789" spans="2:43" s="18" customFormat="1">
      <c r="B789" s="16"/>
      <c r="C789" s="16"/>
      <c r="D789" s="17"/>
      <c r="E789" s="16"/>
      <c r="F789" s="16"/>
      <c r="G789" s="16"/>
      <c r="H789" s="16"/>
      <c r="I789" s="19"/>
      <c r="J789" s="20"/>
      <c r="K789" s="21"/>
      <c r="L789" s="22"/>
      <c r="M789" s="23"/>
      <c r="N789" s="24"/>
      <c r="O789" s="44"/>
      <c r="P789" s="16"/>
      <c r="S789" s="959"/>
      <c r="T789" s="959"/>
      <c r="U789" s="959"/>
      <c r="V789" s="959"/>
      <c r="W789" s="959"/>
      <c r="X789" s="959"/>
      <c r="Y789" s="959"/>
      <c r="Z789" s="959"/>
      <c r="AA789" s="959"/>
      <c r="AB789" s="959"/>
      <c r="AC789" s="959"/>
      <c r="AD789" s="959"/>
      <c r="AE789" s="959"/>
      <c r="AF789" s="959"/>
      <c r="AG789" s="959"/>
      <c r="AH789" s="959"/>
      <c r="AI789" s="959"/>
      <c r="AJ789" s="959"/>
      <c r="AK789" s="959"/>
      <c r="AL789" s="959"/>
      <c r="AM789" s="959"/>
      <c r="AN789" s="959"/>
      <c r="AO789" s="959"/>
      <c r="AP789" s="959"/>
      <c r="AQ789" s="959"/>
    </row>
    <row r="790" spans="2:43" s="18" customFormat="1">
      <c r="B790" s="16"/>
      <c r="C790" s="16"/>
      <c r="D790" s="17"/>
      <c r="E790" s="16"/>
      <c r="F790" s="16"/>
      <c r="G790" s="16"/>
      <c r="H790" s="16"/>
      <c r="I790" s="19"/>
      <c r="J790" s="20"/>
      <c r="K790" s="21"/>
      <c r="L790" s="22"/>
      <c r="M790" s="23"/>
      <c r="N790" s="24"/>
      <c r="O790" s="44"/>
      <c r="P790" s="16"/>
      <c r="S790" s="959"/>
      <c r="T790" s="959"/>
      <c r="U790" s="959"/>
      <c r="V790" s="959"/>
      <c r="W790" s="959"/>
      <c r="X790" s="959"/>
      <c r="Y790" s="959"/>
      <c r="Z790" s="959"/>
      <c r="AA790" s="959"/>
      <c r="AB790" s="959"/>
      <c r="AC790" s="959"/>
      <c r="AD790" s="959"/>
      <c r="AE790" s="959"/>
      <c r="AF790" s="959"/>
      <c r="AG790" s="959"/>
      <c r="AH790" s="959"/>
      <c r="AI790" s="959"/>
      <c r="AJ790" s="959"/>
      <c r="AK790" s="959"/>
      <c r="AL790" s="959"/>
      <c r="AM790" s="959"/>
      <c r="AN790" s="959"/>
      <c r="AO790" s="959"/>
      <c r="AP790" s="959"/>
      <c r="AQ790" s="959"/>
    </row>
    <row r="791" spans="2:43" s="18" customFormat="1">
      <c r="B791" s="16"/>
      <c r="C791" s="16"/>
      <c r="D791" s="17"/>
      <c r="E791" s="16"/>
      <c r="F791" s="16"/>
      <c r="G791" s="16"/>
      <c r="H791" s="16"/>
      <c r="I791" s="19"/>
      <c r="J791" s="20"/>
      <c r="K791" s="21"/>
      <c r="L791" s="22"/>
      <c r="M791" s="23"/>
      <c r="N791" s="24"/>
      <c r="O791" s="44"/>
      <c r="P791" s="16"/>
      <c r="S791" s="959"/>
      <c r="T791" s="959"/>
      <c r="U791" s="959"/>
      <c r="V791" s="959"/>
      <c r="W791" s="959"/>
      <c r="X791" s="959"/>
      <c r="Y791" s="959"/>
      <c r="Z791" s="959"/>
      <c r="AA791" s="959"/>
      <c r="AB791" s="959"/>
      <c r="AC791" s="959"/>
      <c r="AD791" s="959"/>
      <c r="AE791" s="959"/>
      <c r="AF791" s="959"/>
      <c r="AG791" s="959"/>
      <c r="AH791" s="959"/>
      <c r="AI791" s="959"/>
      <c r="AJ791" s="959"/>
      <c r="AK791" s="959"/>
      <c r="AL791" s="959"/>
      <c r="AM791" s="959"/>
      <c r="AN791" s="959"/>
      <c r="AO791" s="959"/>
      <c r="AP791" s="959"/>
      <c r="AQ791" s="959"/>
    </row>
    <row r="792" spans="2:43" s="18" customFormat="1">
      <c r="B792" s="16"/>
      <c r="C792" s="16"/>
      <c r="D792" s="17"/>
      <c r="E792" s="16"/>
      <c r="F792" s="16"/>
      <c r="G792" s="16"/>
      <c r="H792" s="16"/>
      <c r="I792" s="19"/>
      <c r="J792" s="20"/>
      <c r="K792" s="21"/>
      <c r="L792" s="22"/>
      <c r="M792" s="23"/>
      <c r="N792" s="24"/>
      <c r="O792" s="44"/>
      <c r="P792" s="16"/>
      <c r="S792" s="959"/>
      <c r="T792" s="959"/>
      <c r="U792" s="959"/>
      <c r="V792" s="959"/>
      <c r="W792" s="959"/>
      <c r="X792" s="959"/>
      <c r="Y792" s="959"/>
      <c r="Z792" s="959"/>
      <c r="AA792" s="959"/>
      <c r="AB792" s="959"/>
      <c r="AC792" s="959"/>
      <c r="AD792" s="959"/>
      <c r="AE792" s="959"/>
      <c r="AF792" s="959"/>
      <c r="AG792" s="959"/>
      <c r="AH792" s="959"/>
      <c r="AI792" s="959"/>
      <c r="AJ792" s="959"/>
      <c r="AK792" s="959"/>
      <c r="AL792" s="959"/>
      <c r="AM792" s="959"/>
      <c r="AN792" s="959"/>
      <c r="AO792" s="959"/>
      <c r="AP792" s="959"/>
      <c r="AQ792" s="959"/>
    </row>
    <row r="793" spans="2:43" s="18" customFormat="1">
      <c r="B793" s="16"/>
      <c r="C793" s="16"/>
      <c r="D793" s="17"/>
      <c r="E793" s="16"/>
      <c r="F793" s="16"/>
      <c r="G793" s="16"/>
      <c r="H793" s="16"/>
      <c r="I793" s="19"/>
      <c r="J793" s="20"/>
      <c r="K793" s="21"/>
      <c r="L793" s="22"/>
      <c r="M793" s="23"/>
      <c r="N793" s="24"/>
      <c r="O793" s="44"/>
      <c r="P793" s="16"/>
      <c r="S793" s="959"/>
      <c r="T793" s="959"/>
      <c r="U793" s="959"/>
      <c r="V793" s="959"/>
      <c r="W793" s="959"/>
      <c r="X793" s="959"/>
      <c r="Y793" s="959"/>
      <c r="Z793" s="959"/>
      <c r="AA793" s="959"/>
      <c r="AB793" s="959"/>
      <c r="AC793" s="959"/>
      <c r="AD793" s="959"/>
      <c r="AE793" s="959"/>
      <c r="AF793" s="959"/>
      <c r="AG793" s="959"/>
      <c r="AH793" s="959"/>
      <c r="AI793" s="959"/>
      <c r="AJ793" s="959"/>
      <c r="AK793" s="959"/>
      <c r="AL793" s="959"/>
      <c r="AM793" s="959"/>
      <c r="AN793" s="959"/>
      <c r="AO793" s="959"/>
      <c r="AP793" s="959"/>
      <c r="AQ793" s="959"/>
    </row>
    <row r="794" spans="2:43" s="18" customFormat="1">
      <c r="B794" s="16"/>
      <c r="C794" s="16"/>
      <c r="D794" s="17"/>
      <c r="E794" s="16"/>
      <c r="F794" s="16"/>
      <c r="G794" s="16"/>
      <c r="H794" s="16"/>
      <c r="I794" s="19"/>
      <c r="J794" s="20"/>
      <c r="K794" s="21"/>
      <c r="L794" s="22"/>
      <c r="M794" s="23"/>
      <c r="N794" s="24"/>
      <c r="O794" s="44"/>
      <c r="P794" s="16"/>
      <c r="S794" s="959"/>
      <c r="T794" s="959"/>
      <c r="U794" s="959"/>
      <c r="V794" s="959"/>
      <c r="W794" s="959"/>
      <c r="X794" s="959"/>
      <c r="Y794" s="959"/>
      <c r="Z794" s="959"/>
      <c r="AA794" s="959"/>
      <c r="AB794" s="959"/>
      <c r="AC794" s="959"/>
      <c r="AD794" s="959"/>
      <c r="AE794" s="959"/>
      <c r="AF794" s="959"/>
      <c r="AG794" s="959"/>
      <c r="AH794" s="959"/>
      <c r="AI794" s="959"/>
      <c r="AJ794" s="959"/>
      <c r="AK794" s="959"/>
      <c r="AL794" s="959"/>
      <c r="AM794" s="959"/>
      <c r="AN794" s="959"/>
      <c r="AO794" s="959"/>
      <c r="AP794" s="959"/>
      <c r="AQ794" s="959"/>
    </row>
    <row r="795" spans="2:43" s="18" customFormat="1">
      <c r="B795" s="16"/>
      <c r="C795" s="16"/>
      <c r="D795" s="17"/>
      <c r="E795" s="16"/>
      <c r="F795" s="16"/>
      <c r="G795" s="16"/>
      <c r="H795" s="16"/>
      <c r="I795" s="19"/>
      <c r="J795" s="20"/>
      <c r="K795" s="21"/>
      <c r="L795" s="22"/>
      <c r="M795" s="23"/>
      <c r="N795" s="24"/>
      <c r="O795" s="44"/>
      <c r="P795" s="16"/>
      <c r="S795" s="959"/>
      <c r="T795" s="959"/>
      <c r="U795" s="959"/>
      <c r="V795" s="959"/>
      <c r="W795" s="959"/>
      <c r="X795" s="959"/>
      <c r="Y795" s="959"/>
      <c r="Z795" s="959"/>
      <c r="AA795" s="959"/>
      <c r="AB795" s="959"/>
      <c r="AC795" s="959"/>
      <c r="AD795" s="959"/>
      <c r="AE795" s="959"/>
      <c r="AF795" s="959"/>
      <c r="AG795" s="959"/>
      <c r="AH795" s="959"/>
      <c r="AI795" s="959"/>
      <c r="AJ795" s="959"/>
      <c r="AK795" s="959"/>
      <c r="AL795" s="959"/>
      <c r="AM795" s="959"/>
      <c r="AN795" s="959"/>
      <c r="AO795" s="959"/>
      <c r="AP795" s="959"/>
      <c r="AQ795" s="959"/>
    </row>
    <row r="796" spans="2:43" s="18" customFormat="1">
      <c r="B796" s="16"/>
      <c r="C796" s="16"/>
      <c r="D796" s="17"/>
      <c r="E796" s="16"/>
      <c r="F796" s="16"/>
      <c r="G796" s="16"/>
      <c r="H796" s="16"/>
      <c r="I796" s="19"/>
      <c r="J796" s="20"/>
      <c r="K796" s="21"/>
      <c r="L796" s="22"/>
      <c r="M796" s="23"/>
      <c r="N796" s="24"/>
      <c r="O796" s="44"/>
      <c r="P796" s="16"/>
      <c r="S796" s="959"/>
      <c r="T796" s="959"/>
      <c r="U796" s="959"/>
      <c r="V796" s="959"/>
      <c r="W796" s="959"/>
      <c r="X796" s="959"/>
      <c r="Y796" s="959"/>
      <c r="Z796" s="959"/>
      <c r="AA796" s="959"/>
      <c r="AB796" s="959"/>
      <c r="AC796" s="959"/>
      <c r="AD796" s="959"/>
      <c r="AE796" s="959"/>
      <c r="AF796" s="959"/>
      <c r="AG796" s="959"/>
      <c r="AH796" s="959"/>
      <c r="AI796" s="959"/>
      <c r="AJ796" s="959"/>
      <c r="AK796" s="959"/>
      <c r="AL796" s="959"/>
      <c r="AM796" s="959"/>
      <c r="AN796" s="959"/>
      <c r="AO796" s="959"/>
      <c r="AP796" s="959"/>
      <c r="AQ796" s="959"/>
    </row>
    <row r="797" spans="2:43" s="18" customFormat="1">
      <c r="B797" s="16"/>
      <c r="C797" s="16"/>
      <c r="D797" s="17"/>
      <c r="E797" s="16"/>
      <c r="F797" s="16"/>
      <c r="G797" s="16"/>
      <c r="H797" s="16"/>
      <c r="I797" s="19"/>
      <c r="J797" s="20"/>
      <c r="K797" s="21"/>
      <c r="L797" s="22"/>
      <c r="M797" s="23"/>
      <c r="N797" s="24"/>
      <c r="O797" s="44"/>
      <c r="P797" s="16"/>
      <c r="S797" s="959"/>
      <c r="T797" s="959"/>
      <c r="U797" s="959"/>
      <c r="V797" s="959"/>
      <c r="W797" s="959"/>
      <c r="X797" s="959"/>
      <c r="Y797" s="959"/>
      <c r="Z797" s="959"/>
      <c r="AA797" s="959"/>
      <c r="AB797" s="959"/>
      <c r="AC797" s="959"/>
      <c r="AD797" s="959"/>
      <c r="AE797" s="959"/>
      <c r="AF797" s="959"/>
      <c r="AG797" s="959"/>
      <c r="AH797" s="959"/>
      <c r="AI797" s="959"/>
      <c r="AJ797" s="959"/>
      <c r="AK797" s="959"/>
      <c r="AL797" s="959"/>
      <c r="AM797" s="959"/>
      <c r="AN797" s="959"/>
      <c r="AO797" s="959"/>
      <c r="AP797" s="959"/>
      <c r="AQ797" s="959"/>
    </row>
    <row r="798" spans="2:43" s="18" customFormat="1">
      <c r="B798" s="16"/>
      <c r="C798" s="16"/>
      <c r="D798" s="17"/>
      <c r="E798" s="16"/>
      <c r="F798" s="16"/>
      <c r="G798" s="16"/>
      <c r="H798" s="16"/>
      <c r="I798" s="19"/>
      <c r="J798" s="20"/>
      <c r="K798" s="21"/>
      <c r="L798" s="22"/>
      <c r="M798" s="23"/>
      <c r="N798" s="24"/>
      <c r="O798" s="44"/>
      <c r="P798" s="16"/>
      <c r="S798" s="959"/>
      <c r="T798" s="959"/>
      <c r="U798" s="959"/>
      <c r="V798" s="959"/>
      <c r="W798" s="959"/>
      <c r="X798" s="959"/>
      <c r="Y798" s="959"/>
      <c r="Z798" s="959"/>
      <c r="AA798" s="959"/>
      <c r="AB798" s="959"/>
      <c r="AC798" s="959"/>
      <c r="AD798" s="959"/>
      <c r="AE798" s="959"/>
      <c r="AF798" s="959"/>
      <c r="AG798" s="959"/>
      <c r="AH798" s="959"/>
      <c r="AI798" s="959"/>
      <c r="AJ798" s="959"/>
      <c r="AK798" s="959"/>
      <c r="AL798" s="959"/>
      <c r="AM798" s="959"/>
      <c r="AN798" s="959"/>
      <c r="AO798" s="959"/>
      <c r="AP798" s="959"/>
      <c r="AQ798" s="959"/>
    </row>
    <row r="799" spans="2:43" s="18" customFormat="1">
      <c r="B799" s="16"/>
      <c r="C799" s="16"/>
      <c r="D799" s="17"/>
      <c r="E799" s="16"/>
      <c r="F799" s="16"/>
      <c r="G799" s="16"/>
      <c r="H799" s="16"/>
      <c r="I799" s="19"/>
      <c r="J799" s="20"/>
      <c r="K799" s="21"/>
      <c r="L799" s="22"/>
      <c r="M799" s="23"/>
      <c r="N799" s="24"/>
      <c r="O799" s="44"/>
      <c r="P799" s="16"/>
      <c r="S799" s="959"/>
      <c r="T799" s="959"/>
      <c r="U799" s="959"/>
      <c r="V799" s="959"/>
      <c r="W799" s="959"/>
      <c r="X799" s="959"/>
      <c r="Y799" s="959"/>
      <c r="Z799" s="959"/>
      <c r="AA799" s="959"/>
      <c r="AB799" s="959"/>
      <c r="AC799" s="959"/>
      <c r="AD799" s="959"/>
      <c r="AE799" s="959"/>
      <c r="AF799" s="959"/>
      <c r="AG799" s="959"/>
      <c r="AH799" s="959"/>
      <c r="AI799" s="959"/>
      <c r="AJ799" s="959"/>
      <c r="AK799" s="959"/>
      <c r="AL799" s="959"/>
      <c r="AM799" s="959"/>
      <c r="AN799" s="959"/>
      <c r="AO799" s="959"/>
      <c r="AP799" s="959"/>
      <c r="AQ799" s="959"/>
    </row>
    <row r="800" spans="2:43" s="18" customFormat="1">
      <c r="B800" s="16"/>
      <c r="C800" s="16"/>
      <c r="D800" s="17"/>
      <c r="E800" s="16"/>
      <c r="F800" s="16"/>
      <c r="G800" s="16"/>
      <c r="H800" s="16"/>
      <c r="I800" s="19"/>
      <c r="J800" s="20"/>
      <c r="K800" s="21"/>
      <c r="L800" s="22"/>
      <c r="M800" s="23"/>
      <c r="N800" s="24"/>
      <c r="O800" s="44"/>
      <c r="P800" s="16"/>
      <c r="S800" s="959"/>
      <c r="T800" s="959"/>
      <c r="U800" s="959"/>
      <c r="V800" s="959"/>
      <c r="W800" s="959"/>
      <c r="X800" s="959"/>
      <c r="Y800" s="959"/>
      <c r="Z800" s="959"/>
      <c r="AA800" s="959"/>
      <c r="AB800" s="959"/>
      <c r="AC800" s="959"/>
      <c r="AD800" s="959"/>
      <c r="AE800" s="959"/>
      <c r="AF800" s="959"/>
      <c r="AG800" s="959"/>
      <c r="AH800" s="959"/>
      <c r="AI800" s="959"/>
      <c r="AJ800" s="959"/>
      <c r="AK800" s="959"/>
      <c r="AL800" s="959"/>
      <c r="AM800" s="959"/>
      <c r="AN800" s="959"/>
      <c r="AO800" s="959"/>
      <c r="AP800" s="959"/>
      <c r="AQ800" s="959"/>
    </row>
    <row r="801" spans="2:43" s="18" customFormat="1">
      <c r="B801" s="16"/>
      <c r="C801" s="16"/>
      <c r="D801" s="17"/>
      <c r="E801" s="16"/>
      <c r="F801" s="16"/>
      <c r="G801" s="16"/>
      <c r="H801" s="16"/>
      <c r="I801" s="19"/>
      <c r="J801" s="20"/>
      <c r="K801" s="21"/>
      <c r="L801" s="22"/>
      <c r="M801" s="23"/>
      <c r="N801" s="24"/>
      <c r="O801" s="44"/>
      <c r="P801" s="16"/>
      <c r="S801" s="959"/>
      <c r="T801" s="959"/>
      <c r="U801" s="959"/>
      <c r="V801" s="959"/>
      <c r="W801" s="959"/>
      <c r="X801" s="959"/>
      <c r="Y801" s="959"/>
      <c r="Z801" s="959"/>
      <c r="AA801" s="959"/>
      <c r="AB801" s="959"/>
      <c r="AC801" s="959"/>
      <c r="AD801" s="959"/>
      <c r="AE801" s="959"/>
      <c r="AF801" s="959"/>
      <c r="AG801" s="959"/>
      <c r="AH801" s="959"/>
      <c r="AI801" s="959"/>
      <c r="AJ801" s="959"/>
      <c r="AK801" s="959"/>
      <c r="AL801" s="959"/>
      <c r="AM801" s="959"/>
      <c r="AN801" s="959"/>
      <c r="AO801" s="959"/>
      <c r="AP801" s="959"/>
      <c r="AQ801" s="959"/>
    </row>
    <row r="802" spans="2:43" s="18" customFormat="1">
      <c r="B802" s="16"/>
      <c r="C802" s="16"/>
      <c r="D802" s="17"/>
      <c r="E802" s="16"/>
      <c r="F802" s="16"/>
      <c r="G802" s="16"/>
      <c r="H802" s="16"/>
      <c r="I802" s="19"/>
      <c r="J802" s="20"/>
      <c r="K802" s="21"/>
      <c r="L802" s="22"/>
      <c r="M802" s="23"/>
      <c r="N802" s="24"/>
      <c r="O802" s="44"/>
      <c r="P802" s="16"/>
      <c r="S802" s="959"/>
      <c r="T802" s="959"/>
      <c r="U802" s="959"/>
      <c r="V802" s="959"/>
      <c r="W802" s="959"/>
      <c r="X802" s="959"/>
      <c r="Y802" s="959"/>
      <c r="Z802" s="959"/>
      <c r="AA802" s="959"/>
      <c r="AB802" s="959"/>
      <c r="AC802" s="959"/>
      <c r="AD802" s="959"/>
      <c r="AE802" s="959"/>
      <c r="AF802" s="959"/>
      <c r="AG802" s="959"/>
      <c r="AH802" s="959"/>
      <c r="AI802" s="959"/>
      <c r="AJ802" s="959"/>
      <c r="AK802" s="959"/>
      <c r="AL802" s="959"/>
      <c r="AM802" s="959"/>
      <c r="AN802" s="959"/>
      <c r="AO802" s="959"/>
      <c r="AP802" s="959"/>
      <c r="AQ802" s="959"/>
    </row>
    <row r="803" spans="2:43" s="18" customFormat="1">
      <c r="B803" s="16"/>
      <c r="C803" s="16"/>
      <c r="D803" s="17"/>
      <c r="E803" s="16"/>
      <c r="F803" s="16"/>
      <c r="G803" s="16"/>
      <c r="H803" s="16"/>
      <c r="I803" s="19"/>
      <c r="J803" s="20"/>
      <c r="K803" s="21"/>
      <c r="L803" s="22"/>
      <c r="M803" s="23"/>
      <c r="N803" s="24"/>
      <c r="O803" s="44"/>
      <c r="P803" s="16"/>
      <c r="S803" s="959"/>
      <c r="T803" s="959"/>
      <c r="U803" s="959"/>
      <c r="V803" s="959"/>
      <c r="W803" s="959"/>
      <c r="X803" s="959"/>
      <c r="Y803" s="959"/>
      <c r="Z803" s="959"/>
      <c r="AA803" s="959"/>
      <c r="AB803" s="959"/>
      <c r="AC803" s="959"/>
      <c r="AD803" s="959"/>
      <c r="AE803" s="959"/>
      <c r="AF803" s="959"/>
      <c r="AG803" s="959"/>
      <c r="AH803" s="959"/>
      <c r="AI803" s="959"/>
      <c r="AJ803" s="959"/>
      <c r="AK803" s="959"/>
      <c r="AL803" s="959"/>
      <c r="AM803" s="959"/>
      <c r="AN803" s="959"/>
      <c r="AO803" s="959"/>
      <c r="AP803" s="959"/>
      <c r="AQ803" s="959"/>
    </row>
    <row r="804" spans="2:43" s="18" customFormat="1">
      <c r="B804" s="16"/>
      <c r="C804" s="16"/>
      <c r="D804" s="17"/>
      <c r="E804" s="16"/>
      <c r="F804" s="16"/>
      <c r="G804" s="16"/>
      <c r="H804" s="16"/>
      <c r="I804" s="19"/>
      <c r="J804" s="20"/>
      <c r="K804" s="21"/>
      <c r="L804" s="22"/>
      <c r="M804" s="23"/>
      <c r="N804" s="24"/>
      <c r="O804" s="44"/>
      <c r="P804" s="16"/>
      <c r="S804" s="959"/>
      <c r="T804" s="959"/>
      <c r="U804" s="959"/>
      <c r="V804" s="959"/>
      <c r="W804" s="959"/>
      <c r="X804" s="959"/>
      <c r="Y804" s="959"/>
      <c r="Z804" s="959"/>
      <c r="AA804" s="959"/>
      <c r="AB804" s="959"/>
      <c r="AC804" s="959"/>
      <c r="AD804" s="959"/>
      <c r="AE804" s="959"/>
      <c r="AF804" s="959"/>
      <c r="AG804" s="959"/>
      <c r="AH804" s="959"/>
      <c r="AI804" s="959"/>
      <c r="AJ804" s="959"/>
      <c r="AK804" s="959"/>
      <c r="AL804" s="959"/>
      <c r="AM804" s="959"/>
      <c r="AN804" s="959"/>
      <c r="AO804" s="959"/>
      <c r="AP804" s="959"/>
      <c r="AQ804" s="959"/>
    </row>
    <row r="805" spans="2:43" s="18" customFormat="1">
      <c r="B805" s="16"/>
      <c r="C805" s="16"/>
      <c r="D805" s="17"/>
      <c r="E805" s="16"/>
      <c r="F805" s="16"/>
      <c r="G805" s="16"/>
      <c r="H805" s="16"/>
      <c r="I805" s="19"/>
      <c r="J805" s="20"/>
      <c r="K805" s="21"/>
      <c r="L805" s="22"/>
      <c r="M805" s="23"/>
      <c r="N805" s="24"/>
      <c r="O805" s="44"/>
      <c r="P805" s="16"/>
      <c r="S805" s="959"/>
      <c r="T805" s="959"/>
      <c r="U805" s="959"/>
      <c r="V805" s="959"/>
      <c r="W805" s="959"/>
      <c r="X805" s="959"/>
      <c r="Y805" s="959"/>
      <c r="Z805" s="959"/>
      <c r="AA805" s="959"/>
      <c r="AB805" s="959"/>
      <c r="AC805" s="959"/>
      <c r="AD805" s="959"/>
      <c r="AE805" s="959"/>
      <c r="AF805" s="959"/>
      <c r="AG805" s="959"/>
      <c r="AH805" s="959"/>
      <c r="AI805" s="959"/>
      <c r="AJ805" s="959"/>
      <c r="AK805" s="959"/>
      <c r="AL805" s="959"/>
      <c r="AM805" s="959"/>
      <c r="AN805" s="959"/>
      <c r="AO805" s="959"/>
      <c r="AP805" s="959"/>
      <c r="AQ805" s="959"/>
    </row>
    <row r="806" spans="2:43" s="18" customFormat="1">
      <c r="B806" s="16"/>
      <c r="C806" s="16"/>
      <c r="D806" s="17"/>
      <c r="E806" s="16"/>
      <c r="F806" s="16"/>
      <c r="G806" s="16"/>
      <c r="H806" s="16"/>
      <c r="I806" s="19"/>
      <c r="J806" s="20"/>
      <c r="K806" s="21"/>
      <c r="L806" s="22"/>
      <c r="M806" s="23"/>
      <c r="N806" s="24"/>
      <c r="O806" s="44"/>
      <c r="P806" s="16"/>
      <c r="S806" s="959"/>
      <c r="T806" s="959"/>
      <c r="U806" s="959"/>
      <c r="V806" s="959"/>
      <c r="W806" s="959"/>
      <c r="X806" s="959"/>
      <c r="Y806" s="959"/>
      <c r="Z806" s="959"/>
      <c r="AA806" s="959"/>
      <c r="AB806" s="959"/>
      <c r="AC806" s="959"/>
      <c r="AD806" s="959"/>
      <c r="AE806" s="959"/>
      <c r="AF806" s="959"/>
      <c r="AG806" s="959"/>
      <c r="AH806" s="959"/>
      <c r="AI806" s="959"/>
      <c r="AJ806" s="959"/>
      <c r="AK806" s="959"/>
      <c r="AL806" s="959"/>
      <c r="AM806" s="959"/>
      <c r="AN806" s="959"/>
      <c r="AO806" s="959"/>
      <c r="AP806" s="959"/>
      <c r="AQ806" s="959"/>
    </row>
    <row r="807" spans="2:43" s="18" customFormat="1">
      <c r="B807" s="16"/>
      <c r="C807" s="16"/>
      <c r="D807" s="17"/>
      <c r="E807" s="16"/>
      <c r="F807" s="16"/>
      <c r="G807" s="16"/>
      <c r="H807" s="16"/>
      <c r="I807" s="19"/>
      <c r="J807" s="20"/>
      <c r="K807" s="21"/>
      <c r="L807" s="22"/>
      <c r="M807" s="23"/>
      <c r="N807" s="24"/>
      <c r="O807" s="44"/>
      <c r="P807" s="16"/>
      <c r="S807" s="959"/>
      <c r="T807" s="959"/>
      <c r="U807" s="959"/>
      <c r="V807" s="959"/>
      <c r="W807" s="959"/>
      <c r="X807" s="959"/>
      <c r="Y807" s="959"/>
      <c r="Z807" s="959"/>
      <c r="AA807" s="959"/>
      <c r="AB807" s="959"/>
      <c r="AC807" s="959"/>
      <c r="AD807" s="959"/>
      <c r="AE807" s="959"/>
      <c r="AF807" s="959"/>
      <c r="AG807" s="959"/>
      <c r="AH807" s="959"/>
      <c r="AI807" s="959"/>
      <c r="AJ807" s="959"/>
      <c r="AK807" s="959"/>
      <c r="AL807" s="959"/>
      <c r="AM807" s="959"/>
      <c r="AN807" s="959"/>
      <c r="AO807" s="959"/>
      <c r="AP807" s="959"/>
      <c r="AQ807" s="959"/>
    </row>
    <row r="808" spans="2:43" s="18" customFormat="1">
      <c r="B808" s="16"/>
      <c r="C808" s="16"/>
      <c r="D808" s="17"/>
      <c r="E808" s="16"/>
      <c r="F808" s="16"/>
      <c r="G808" s="16"/>
      <c r="H808" s="16"/>
      <c r="I808" s="19"/>
      <c r="J808" s="20"/>
      <c r="K808" s="21"/>
      <c r="L808" s="22"/>
      <c r="M808" s="23"/>
      <c r="N808" s="24"/>
      <c r="O808" s="44"/>
      <c r="P808" s="16"/>
      <c r="S808" s="959"/>
      <c r="T808" s="959"/>
      <c r="U808" s="959"/>
      <c r="V808" s="959"/>
      <c r="W808" s="959"/>
      <c r="X808" s="959"/>
      <c r="Y808" s="959"/>
      <c r="Z808" s="959"/>
      <c r="AA808" s="959"/>
      <c r="AB808" s="959"/>
      <c r="AC808" s="959"/>
      <c r="AD808" s="959"/>
      <c r="AE808" s="959"/>
      <c r="AF808" s="959"/>
      <c r="AG808" s="959"/>
      <c r="AH808" s="959"/>
      <c r="AI808" s="959"/>
      <c r="AJ808" s="959"/>
      <c r="AK808" s="959"/>
      <c r="AL808" s="959"/>
      <c r="AM808" s="959"/>
      <c r="AN808" s="959"/>
      <c r="AO808" s="959"/>
      <c r="AP808" s="959"/>
      <c r="AQ808" s="959"/>
    </row>
    <row r="809" spans="2:43" s="18" customFormat="1">
      <c r="B809" s="16"/>
      <c r="C809" s="16"/>
      <c r="D809" s="17"/>
      <c r="E809" s="16"/>
      <c r="F809" s="16"/>
      <c r="G809" s="16"/>
      <c r="H809" s="16"/>
      <c r="I809" s="19"/>
      <c r="J809" s="20"/>
      <c r="K809" s="21"/>
      <c r="L809" s="22"/>
      <c r="M809" s="23"/>
      <c r="N809" s="24"/>
      <c r="O809" s="44"/>
      <c r="P809" s="16"/>
      <c r="S809" s="959"/>
      <c r="T809" s="959"/>
      <c r="U809" s="959"/>
      <c r="V809" s="959"/>
      <c r="W809" s="959"/>
      <c r="X809" s="959"/>
      <c r="Y809" s="959"/>
      <c r="Z809" s="959"/>
      <c r="AA809" s="959"/>
      <c r="AB809" s="959"/>
      <c r="AC809" s="959"/>
      <c r="AD809" s="959"/>
      <c r="AE809" s="959"/>
      <c r="AF809" s="959"/>
      <c r="AG809" s="959"/>
      <c r="AH809" s="959"/>
      <c r="AI809" s="959"/>
      <c r="AJ809" s="959"/>
      <c r="AK809" s="959"/>
      <c r="AL809" s="959"/>
      <c r="AM809" s="959"/>
      <c r="AN809" s="959"/>
      <c r="AO809" s="959"/>
      <c r="AP809" s="959"/>
      <c r="AQ809" s="959"/>
    </row>
    <row r="810" spans="2:43" s="18" customFormat="1">
      <c r="B810" s="16"/>
      <c r="C810" s="16"/>
      <c r="D810" s="17"/>
      <c r="E810" s="16"/>
      <c r="F810" s="16"/>
      <c r="G810" s="16"/>
      <c r="H810" s="16"/>
      <c r="I810" s="19"/>
      <c r="J810" s="20"/>
      <c r="K810" s="21"/>
      <c r="L810" s="22"/>
      <c r="M810" s="23"/>
      <c r="N810" s="24"/>
      <c r="O810" s="44"/>
      <c r="P810" s="16"/>
      <c r="S810" s="959"/>
      <c r="T810" s="959"/>
      <c r="U810" s="959"/>
      <c r="V810" s="959"/>
      <c r="W810" s="959"/>
      <c r="X810" s="959"/>
      <c r="Y810" s="959"/>
      <c r="Z810" s="959"/>
      <c r="AA810" s="959"/>
      <c r="AB810" s="959"/>
      <c r="AC810" s="959"/>
      <c r="AD810" s="959"/>
      <c r="AE810" s="959"/>
      <c r="AF810" s="959"/>
      <c r="AG810" s="959"/>
      <c r="AH810" s="959"/>
      <c r="AI810" s="959"/>
      <c r="AJ810" s="959"/>
      <c r="AK810" s="959"/>
      <c r="AL810" s="959"/>
      <c r="AM810" s="959"/>
      <c r="AN810" s="959"/>
      <c r="AO810" s="959"/>
      <c r="AP810" s="959"/>
      <c r="AQ810" s="959"/>
    </row>
    <row r="811" spans="2:43" s="18" customFormat="1">
      <c r="B811" s="16"/>
      <c r="C811" s="16"/>
      <c r="D811" s="17"/>
      <c r="E811" s="16"/>
      <c r="F811" s="16"/>
      <c r="G811" s="16"/>
      <c r="H811" s="16"/>
      <c r="I811" s="19"/>
      <c r="J811" s="20"/>
      <c r="K811" s="21"/>
      <c r="L811" s="22"/>
      <c r="M811" s="23"/>
      <c r="N811" s="24"/>
      <c r="O811" s="44"/>
      <c r="P811" s="16"/>
      <c r="S811" s="959"/>
      <c r="T811" s="959"/>
      <c r="U811" s="959"/>
      <c r="V811" s="959"/>
      <c r="W811" s="959"/>
      <c r="X811" s="959"/>
      <c r="Y811" s="959"/>
      <c r="Z811" s="959"/>
      <c r="AA811" s="959"/>
      <c r="AB811" s="959"/>
      <c r="AC811" s="959"/>
      <c r="AD811" s="959"/>
      <c r="AE811" s="959"/>
      <c r="AF811" s="959"/>
      <c r="AG811" s="959"/>
      <c r="AH811" s="959"/>
      <c r="AI811" s="959"/>
      <c r="AJ811" s="959"/>
      <c r="AK811" s="959"/>
      <c r="AL811" s="959"/>
      <c r="AM811" s="959"/>
      <c r="AN811" s="959"/>
      <c r="AO811" s="959"/>
      <c r="AP811" s="959"/>
      <c r="AQ811" s="959"/>
    </row>
    <row r="812" spans="2:43" s="18" customFormat="1">
      <c r="B812" s="16"/>
      <c r="C812" s="16"/>
      <c r="D812" s="17"/>
      <c r="E812" s="16"/>
      <c r="F812" s="16"/>
      <c r="G812" s="16"/>
      <c r="H812" s="16"/>
      <c r="I812" s="19"/>
      <c r="J812" s="20"/>
      <c r="K812" s="21"/>
      <c r="L812" s="22"/>
      <c r="M812" s="23"/>
      <c r="N812" s="24"/>
      <c r="O812" s="44"/>
      <c r="P812" s="16"/>
      <c r="S812" s="959"/>
      <c r="T812" s="959"/>
      <c r="U812" s="959"/>
      <c r="V812" s="959"/>
      <c r="W812" s="959"/>
      <c r="X812" s="959"/>
      <c r="Y812" s="959"/>
      <c r="Z812" s="959"/>
      <c r="AA812" s="959"/>
      <c r="AB812" s="959"/>
      <c r="AC812" s="959"/>
      <c r="AD812" s="959"/>
      <c r="AE812" s="959"/>
      <c r="AF812" s="959"/>
      <c r="AG812" s="959"/>
      <c r="AH812" s="959"/>
      <c r="AI812" s="959"/>
      <c r="AJ812" s="959"/>
      <c r="AK812" s="959"/>
      <c r="AL812" s="959"/>
      <c r="AM812" s="959"/>
      <c r="AN812" s="959"/>
      <c r="AO812" s="959"/>
      <c r="AP812" s="959"/>
      <c r="AQ812" s="959"/>
    </row>
    <row r="813" spans="2:43" s="18" customFormat="1">
      <c r="B813" s="16"/>
      <c r="C813" s="16"/>
      <c r="D813" s="17"/>
      <c r="E813" s="16"/>
      <c r="F813" s="16"/>
      <c r="G813" s="16"/>
      <c r="H813" s="16"/>
      <c r="I813" s="19"/>
      <c r="J813" s="20"/>
      <c r="K813" s="21"/>
      <c r="L813" s="22"/>
      <c r="M813" s="23"/>
      <c r="N813" s="24"/>
      <c r="O813" s="44"/>
      <c r="P813" s="16"/>
      <c r="S813" s="959"/>
      <c r="T813" s="959"/>
      <c r="U813" s="959"/>
      <c r="V813" s="959"/>
      <c r="W813" s="959"/>
      <c r="X813" s="959"/>
      <c r="Y813" s="959"/>
      <c r="Z813" s="959"/>
      <c r="AA813" s="959"/>
      <c r="AB813" s="959"/>
      <c r="AC813" s="959"/>
      <c r="AD813" s="959"/>
      <c r="AE813" s="959"/>
      <c r="AF813" s="959"/>
      <c r="AG813" s="959"/>
      <c r="AH813" s="959"/>
      <c r="AI813" s="959"/>
      <c r="AJ813" s="959"/>
      <c r="AK813" s="959"/>
      <c r="AL813" s="959"/>
      <c r="AM813" s="959"/>
      <c r="AN813" s="959"/>
      <c r="AO813" s="959"/>
      <c r="AP813" s="959"/>
      <c r="AQ813" s="959"/>
    </row>
    <row r="814" spans="2:43" s="18" customFormat="1">
      <c r="B814" s="16"/>
      <c r="C814" s="16"/>
      <c r="D814" s="17"/>
      <c r="E814" s="16"/>
      <c r="F814" s="16"/>
      <c r="G814" s="16"/>
      <c r="H814" s="16"/>
      <c r="I814" s="19"/>
      <c r="J814" s="20"/>
      <c r="K814" s="21"/>
      <c r="L814" s="22"/>
      <c r="M814" s="23"/>
      <c r="N814" s="24"/>
      <c r="O814" s="44"/>
      <c r="P814" s="16"/>
      <c r="S814" s="959"/>
      <c r="T814" s="959"/>
      <c r="U814" s="959"/>
      <c r="V814" s="959"/>
      <c r="W814" s="959"/>
      <c r="X814" s="959"/>
      <c r="Y814" s="959"/>
      <c r="Z814" s="959"/>
      <c r="AA814" s="959"/>
      <c r="AB814" s="959"/>
      <c r="AC814" s="959"/>
      <c r="AD814" s="959"/>
      <c r="AE814" s="959"/>
      <c r="AF814" s="959"/>
      <c r="AG814" s="959"/>
      <c r="AH814" s="959"/>
      <c r="AI814" s="959"/>
      <c r="AJ814" s="959"/>
      <c r="AK814" s="959"/>
      <c r="AL814" s="959"/>
      <c r="AM814" s="959"/>
      <c r="AN814" s="959"/>
      <c r="AO814" s="959"/>
      <c r="AP814" s="959"/>
      <c r="AQ814" s="959"/>
    </row>
    <row r="815" spans="2:43" s="18" customFormat="1">
      <c r="B815" s="16"/>
      <c r="C815" s="16"/>
      <c r="D815" s="17"/>
      <c r="E815" s="16"/>
      <c r="F815" s="16"/>
      <c r="G815" s="16"/>
      <c r="H815" s="16"/>
      <c r="I815" s="19"/>
      <c r="J815" s="20"/>
      <c r="K815" s="21"/>
      <c r="L815" s="22"/>
      <c r="M815" s="23"/>
      <c r="N815" s="24"/>
      <c r="O815" s="44"/>
      <c r="P815" s="16"/>
      <c r="S815" s="959"/>
      <c r="T815" s="959"/>
      <c r="U815" s="959"/>
      <c r="V815" s="959"/>
      <c r="W815" s="959"/>
      <c r="X815" s="959"/>
      <c r="Y815" s="959"/>
      <c r="Z815" s="959"/>
      <c r="AA815" s="959"/>
      <c r="AB815" s="959"/>
      <c r="AC815" s="959"/>
      <c r="AD815" s="959"/>
      <c r="AE815" s="959"/>
      <c r="AF815" s="959"/>
      <c r="AG815" s="959"/>
      <c r="AH815" s="959"/>
      <c r="AI815" s="959"/>
      <c r="AJ815" s="959"/>
      <c r="AK815" s="959"/>
      <c r="AL815" s="959"/>
      <c r="AM815" s="959"/>
      <c r="AN815" s="959"/>
      <c r="AO815" s="959"/>
      <c r="AP815" s="959"/>
      <c r="AQ815" s="959"/>
    </row>
    <row r="816" spans="2:43" s="18" customFormat="1">
      <c r="B816" s="16"/>
      <c r="C816" s="16"/>
      <c r="D816" s="17"/>
      <c r="E816" s="16"/>
      <c r="F816" s="16"/>
      <c r="G816" s="16"/>
      <c r="H816" s="16"/>
      <c r="I816" s="19"/>
      <c r="J816" s="20"/>
      <c r="K816" s="21"/>
      <c r="L816" s="22"/>
      <c r="M816" s="23"/>
      <c r="N816" s="24"/>
      <c r="O816" s="44"/>
      <c r="P816" s="16"/>
      <c r="S816" s="959"/>
      <c r="T816" s="959"/>
      <c r="U816" s="959"/>
      <c r="V816" s="959"/>
      <c r="W816" s="959"/>
      <c r="X816" s="959"/>
      <c r="Y816" s="959"/>
      <c r="Z816" s="959"/>
      <c r="AA816" s="959"/>
      <c r="AB816" s="959"/>
      <c r="AC816" s="959"/>
      <c r="AD816" s="959"/>
      <c r="AE816" s="959"/>
      <c r="AF816" s="959"/>
      <c r="AG816" s="959"/>
      <c r="AH816" s="959"/>
      <c r="AI816" s="959"/>
      <c r="AJ816" s="959"/>
      <c r="AK816" s="959"/>
      <c r="AL816" s="959"/>
      <c r="AM816" s="959"/>
      <c r="AN816" s="959"/>
      <c r="AO816" s="959"/>
      <c r="AP816" s="959"/>
      <c r="AQ816" s="959"/>
    </row>
    <row r="817" spans="2:43" s="18" customFormat="1">
      <c r="B817" s="16"/>
      <c r="C817" s="16"/>
      <c r="D817" s="17"/>
      <c r="E817" s="16"/>
      <c r="F817" s="16"/>
      <c r="G817" s="16"/>
      <c r="H817" s="16"/>
      <c r="I817" s="19"/>
      <c r="J817" s="20"/>
      <c r="K817" s="21"/>
      <c r="L817" s="22"/>
      <c r="M817" s="23"/>
      <c r="N817" s="24"/>
      <c r="O817" s="44"/>
      <c r="P817" s="16"/>
      <c r="S817" s="959"/>
      <c r="T817" s="959"/>
      <c r="U817" s="959"/>
      <c r="V817" s="959"/>
      <c r="W817" s="959"/>
      <c r="X817" s="959"/>
      <c r="Y817" s="959"/>
      <c r="Z817" s="959"/>
      <c r="AA817" s="959"/>
      <c r="AB817" s="959"/>
      <c r="AC817" s="959"/>
      <c r="AD817" s="959"/>
      <c r="AE817" s="959"/>
      <c r="AF817" s="959"/>
      <c r="AG817" s="959"/>
      <c r="AH817" s="959"/>
      <c r="AI817" s="959"/>
      <c r="AJ817" s="959"/>
      <c r="AK817" s="959"/>
      <c r="AL817" s="959"/>
      <c r="AM817" s="959"/>
      <c r="AN817" s="959"/>
      <c r="AO817" s="959"/>
      <c r="AP817" s="959"/>
      <c r="AQ817" s="959"/>
    </row>
    <row r="818" spans="2:43" s="18" customFormat="1">
      <c r="B818" s="16"/>
      <c r="C818" s="16"/>
      <c r="D818" s="17"/>
      <c r="E818" s="16"/>
      <c r="F818" s="16"/>
      <c r="G818" s="16"/>
      <c r="H818" s="16"/>
      <c r="I818" s="19"/>
      <c r="J818" s="20"/>
      <c r="K818" s="21"/>
      <c r="L818" s="22"/>
      <c r="M818" s="23"/>
      <c r="N818" s="24"/>
      <c r="O818" s="44"/>
      <c r="P818" s="16"/>
      <c r="S818" s="959"/>
      <c r="T818" s="959"/>
      <c r="U818" s="959"/>
      <c r="V818" s="959"/>
      <c r="W818" s="959"/>
      <c r="X818" s="959"/>
      <c r="Y818" s="959"/>
      <c r="Z818" s="959"/>
      <c r="AA818" s="959"/>
      <c r="AB818" s="959"/>
      <c r="AC818" s="959"/>
      <c r="AD818" s="959"/>
      <c r="AE818" s="959"/>
      <c r="AF818" s="959"/>
      <c r="AG818" s="959"/>
      <c r="AH818" s="959"/>
      <c r="AI818" s="959"/>
      <c r="AJ818" s="959"/>
      <c r="AK818" s="959"/>
      <c r="AL818" s="959"/>
      <c r="AM818" s="959"/>
      <c r="AN818" s="959"/>
      <c r="AO818" s="959"/>
      <c r="AP818" s="959"/>
      <c r="AQ818" s="959"/>
    </row>
    <row r="819" spans="2:43" s="18" customFormat="1">
      <c r="B819" s="16"/>
      <c r="C819" s="16"/>
      <c r="D819" s="17"/>
      <c r="E819" s="16"/>
      <c r="F819" s="16"/>
      <c r="G819" s="16"/>
      <c r="H819" s="16"/>
      <c r="I819" s="19"/>
      <c r="J819" s="20"/>
      <c r="K819" s="21"/>
      <c r="L819" s="22"/>
      <c r="M819" s="23"/>
      <c r="N819" s="24"/>
      <c r="O819" s="44"/>
      <c r="P819" s="16"/>
      <c r="S819" s="959"/>
      <c r="T819" s="959"/>
      <c r="U819" s="959"/>
      <c r="V819" s="959"/>
      <c r="W819" s="959"/>
      <c r="X819" s="959"/>
      <c r="Y819" s="959"/>
      <c r="Z819" s="959"/>
      <c r="AA819" s="959"/>
      <c r="AB819" s="959"/>
      <c r="AC819" s="959"/>
      <c r="AD819" s="959"/>
      <c r="AE819" s="959"/>
      <c r="AF819" s="959"/>
      <c r="AG819" s="959"/>
      <c r="AH819" s="959"/>
      <c r="AI819" s="959"/>
      <c r="AJ819" s="959"/>
      <c r="AK819" s="959"/>
      <c r="AL819" s="959"/>
      <c r="AM819" s="959"/>
      <c r="AN819" s="959"/>
      <c r="AO819" s="959"/>
      <c r="AP819" s="959"/>
      <c r="AQ819" s="959"/>
    </row>
    <row r="820" spans="2:43" s="18" customFormat="1">
      <c r="B820" s="16"/>
      <c r="C820" s="16"/>
      <c r="D820" s="17"/>
      <c r="E820" s="16"/>
      <c r="F820" s="16"/>
      <c r="G820" s="16"/>
      <c r="H820" s="16"/>
      <c r="I820" s="19"/>
      <c r="J820" s="20"/>
      <c r="K820" s="21"/>
      <c r="L820" s="22"/>
      <c r="M820" s="23"/>
      <c r="N820" s="24"/>
      <c r="O820" s="44"/>
      <c r="P820" s="16"/>
      <c r="S820" s="959"/>
      <c r="T820" s="959"/>
      <c r="U820" s="959"/>
      <c r="V820" s="959"/>
      <c r="W820" s="959"/>
      <c r="X820" s="959"/>
      <c r="Y820" s="959"/>
      <c r="Z820" s="959"/>
      <c r="AA820" s="959"/>
      <c r="AB820" s="959"/>
      <c r="AC820" s="959"/>
      <c r="AD820" s="959"/>
      <c r="AE820" s="959"/>
      <c r="AF820" s="959"/>
      <c r="AG820" s="959"/>
      <c r="AH820" s="959"/>
      <c r="AI820" s="959"/>
      <c r="AJ820" s="959"/>
      <c r="AK820" s="959"/>
      <c r="AL820" s="959"/>
      <c r="AM820" s="959"/>
      <c r="AN820" s="959"/>
      <c r="AO820" s="959"/>
      <c r="AP820" s="959"/>
      <c r="AQ820" s="959"/>
    </row>
    <row r="821" spans="2:43" s="18" customFormat="1">
      <c r="B821" s="16"/>
      <c r="C821" s="16"/>
      <c r="D821" s="17"/>
      <c r="E821" s="16"/>
      <c r="F821" s="16"/>
      <c r="G821" s="16"/>
      <c r="H821" s="16"/>
      <c r="I821" s="19"/>
      <c r="J821" s="20"/>
      <c r="K821" s="21"/>
      <c r="L821" s="22"/>
      <c r="M821" s="23"/>
      <c r="N821" s="24"/>
      <c r="O821" s="44"/>
      <c r="P821" s="16"/>
      <c r="S821" s="959"/>
      <c r="T821" s="959"/>
      <c r="U821" s="959"/>
      <c r="V821" s="959"/>
      <c r="W821" s="959"/>
      <c r="X821" s="959"/>
      <c r="Y821" s="959"/>
      <c r="Z821" s="959"/>
      <c r="AA821" s="959"/>
      <c r="AB821" s="959"/>
      <c r="AC821" s="959"/>
      <c r="AD821" s="959"/>
      <c r="AE821" s="959"/>
      <c r="AF821" s="959"/>
      <c r="AG821" s="959"/>
      <c r="AH821" s="959"/>
      <c r="AI821" s="959"/>
      <c r="AJ821" s="959"/>
      <c r="AK821" s="959"/>
      <c r="AL821" s="959"/>
      <c r="AM821" s="959"/>
      <c r="AN821" s="959"/>
      <c r="AO821" s="959"/>
      <c r="AP821" s="959"/>
      <c r="AQ821" s="959"/>
    </row>
    <row r="822" spans="2:43" s="18" customFormat="1">
      <c r="B822" s="16"/>
      <c r="C822" s="16"/>
      <c r="D822" s="17"/>
      <c r="E822" s="16"/>
      <c r="F822" s="16"/>
      <c r="G822" s="16"/>
      <c r="H822" s="16"/>
      <c r="I822" s="19"/>
      <c r="J822" s="20"/>
      <c r="K822" s="21"/>
      <c r="L822" s="22"/>
      <c r="M822" s="23"/>
      <c r="N822" s="24"/>
      <c r="O822" s="44"/>
      <c r="P822" s="16"/>
      <c r="S822" s="959"/>
      <c r="T822" s="959"/>
      <c r="U822" s="959"/>
      <c r="V822" s="959"/>
      <c r="W822" s="959"/>
      <c r="X822" s="959"/>
      <c r="Y822" s="959"/>
      <c r="Z822" s="959"/>
      <c r="AA822" s="959"/>
      <c r="AB822" s="959"/>
      <c r="AC822" s="959"/>
      <c r="AD822" s="959"/>
      <c r="AE822" s="959"/>
      <c r="AF822" s="959"/>
      <c r="AG822" s="959"/>
      <c r="AH822" s="959"/>
      <c r="AI822" s="959"/>
      <c r="AJ822" s="959"/>
      <c r="AK822" s="959"/>
      <c r="AL822" s="959"/>
      <c r="AM822" s="959"/>
      <c r="AN822" s="959"/>
      <c r="AO822" s="959"/>
      <c r="AP822" s="959"/>
      <c r="AQ822" s="959"/>
    </row>
    <row r="823" spans="2:43" s="18" customFormat="1">
      <c r="B823" s="16"/>
      <c r="C823" s="16"/>
      <c r="D823" s="17"/>
      <c r="E823" s="16"/>
      <c r="F823" s="16"/>
      <c r="G823" s="16"/>
      <c r="H823" s="16"/>
      <c r="I823" s="19"/>
      <c r="J823" s="20"/>
      <c r="K823" s="21"/>
      <c r="L823" s="22"/>
      <c r="M823" s="23"/>
      <c r="N823" s="24"/>
      <c r="O823" s="44"/>
      <c r="P823" s="16"/>
      <c r="S823" s="959"/>
      <c r="T823" s="959"/>
      <c r="U823" s="959"/>
      <c r="V823" s="959"/>
      <c r="W823" s="959"/>
      <c r="X823" s="959"/>
      <c r="Y823" s="959"/>
      <c r="Z823" s="959"/>
      <c r="AA823" s="959"/>
      <c r="AB823" s="959"/>
      <c r="AC823" s="959"/>
      <c r="AD823" s="959"/>
      <c r="AE823" s="959"/>
      <c r="AF823" s="959"/>
      <c r="AG823" s="959"/>
      <c r="AH823" s="959"/>
      <c r="AI823" s="959"/>
      <c r="AJ823" s="959"/>
      <c r="AK823" s="959"/>
      <c r="AL823" s="959"/>
      <c r="AM823" s="959"/>
      <c r="AN823" s="959"/>
      <c r="AO823" s="959"/>
      <c r="AP823" s="959"/>
      <c r="AQ823" s="959"/>
    </row>
    <row r="824" spans="2:43" s="18" customFormat="1">
      <c r="B824" s="16"/>
      <c r="C824" s="16"/>
      <c r="D824" s="17"/>
      <c r="E824" s="16"/>
      <c r="F824" s="16"/>
      <c r="G824" s="16"/>
      <c r="H824" s="16"/>
      <c r="I824" s="19"/>
      <c r="J824" s="20"/>
      <c r="K824" s="21"/>
      <c r="L824" s="22"/>
      <c r="M824" s="23"/>
      <c r="N824" s="24"/>
      <c r="O824" s="44"/>
      <c r="P824" s="16"/>
      <c r="S824" s="959"/>
      <c r="T824" s="959"/>
      <c r="U824" s="959"/>
      <c r="V824" s="959"/>
      <c r="W824" s="959"/>
      <c r="X824" s="959"/>
      <c r="Y824" s="959"/>
      <c r="Z824" s="959"/>
      <c r="AA824" s="959"/>
      <c r="AB824" s="959"/>
      <c r="AC824" s="959"/>
      <c r="AD824" s="959"/>
      <c r="AE824" s="959"/>
      <c r="AF824" s="959"/>
      <c r="AG824" s="959"/>
      <c r="AH824" s="959"/>
      <c r="AI824" s="959"/>
      <c r="AJ824" s="959"/>
      <c r="AK824" s="959"/>
      <c r="AL824" s="959"/>
      <c r="AM824" s="959"/>
      <c r="AN824" s="959"/>
      <c r="AO824" s="959"/>
      <c r="AP824" s="959"/>
      <c r="AQ824" s="959"/>
    </row>
    <row r="825" spans="2:43" s="18" customFormat="1">
      <c r="B825" s="16"/>
      <c r="C825" s="16"/>
      <c r="D825" s="17"/>
      <c r="E825" s="16"/>
      <c r="F825" s="16"/>
      <c r="G825" s="16"/>
      <c r="H825" s="16"/>
      <c r="I825" s="19"/>
      <c r="J825" s="20"/>
      <c r="K825" s="21"/>
      <c r="L825" s="22"/>
      <c r="M825" s="23"/>
      <c r="N825" s="24"/>
      <c r="O825" s="44"/>
      <c r="P825" s="16"/>
      <c r="S825" s="959"/>
      <c r="T825" s="959"/>
      <c r="U825" s="959"/>
      <c r="V825" s="959"/>
      <c r="W825" s="959"/>
      <c r="X825" s="959"/>
      <c r="Y825" s="959"/>
      <c r="Z825" s="959"/>
      <c r="AA825" s="959"/>
      <c r="AB825" s="959"/>
      <c r="AC825" s="959"/>
      <c r="AD825" s="959"/>
      <c r="AE825" s="959"/>
      <c r="AF825" s="959"/>
      <c r="AG825" s="959"/>
      <c r="AH825" s="959"/>
      <c r="AI825" s="959"/>
      <c r="AJ825" s="959"/>
      <c r="AK825" s="959"/>
      <c r="AL825" s="959"/>
      <c r="AM825" s="959"/>
      <c r="AN825" s="959"/>
      <c r="AO825" s="959"/>
      <c r="AP825" s="959"/>
      <c r="AQ825" s="959"/>
    </row>
    <row r="826" spans="2:43" s="18" customFormat="1">
      <c r="B826" s="16"/>
      <c r="C826" s="16"/>
      <c r="D826" s="17"/>
      <c r="E826" s="16"/>
      <c r="F826" s="16"/>
      <c r="G826" s="16"/>
      <c r="H826" s="16"/>
      <c r="I826" s="19"/>
      <c r="J826" s="20"/>
      <c r="K826" s="21"/>
      <c r="L826" s="22"/>
      <c r="M826" s="23"/>
      <c r="N826" s="24"/>
      <c r="O826" s="44"/>
      <c r="P826" s="16"/>
      <c r="S826" s="959"/>
      <c r="T826" s="959"/>
      <c r="U826" s="959"/>
      <c r="V826" s="959"/>
      <c r="W826" s="959"/>
      <c r="X826" s="959"/>
      <c r="Y826" s="959"/>
      <c r="Z826" s="959"/>
      <c r="AA826" s="959"/>
      <c r="AB826" s="959"/>
      <c r="AC826" s="959"/>
      <c r="AD826" s="959"/>
      <c r="AE826" s="959"/>
      <c r="AF826" s="959"/>
      <c r="AG826" s="959"/>
      <c r="AH826" s="959"/>
      <c r="AI826" s="959"/>
      <c r="AJ826" s="959"/>
      <c r="AK826" s="959"/>
      <c r="AL826" s="959"/>
      <c r="AM826" s="959"/>
      <c r="AN826" s="959"/>
      <c r="AO826" s="959"/>
      <c r="AP826" s="959"/>
      <c r="AQ826" s="959"/>
    </row>
    <row r="827" spans="2:43" s="18" customFormat="1">
      <c r="B827" s="16"/>
      <c r="C827" s="16"/>
      <c r="D827" s="17"/>
      <c r="E827" s="16"/>
      <c r="F827" s="16"/>
      <c r="G827" s="16"/>
      <c r="H827" s="16"/>
      <c r="I827" s="19"/>
      <c r="J827" s="20"/>
      <c r="K827" s="21"/>
      <c r="L827" s="22"/>
      <c r="M827" s="23"/>
      <c r="N827" s="24"/>
      <c r="O827" s="44"/>
      <c r="P827" s="16"/>
      <c r="S827" s="959"/>
      <c r="T827" s="959"/>
      <c r="U827" s="959"/>
      <c r="V827" s="959"/>
      <c r="W827" s="959"/>
      <c r="X827" s="959"/>
      <c r="Y827" s="959"/>
      <c r="Z827" s="959"/>
      <c r="AA827" s="959"/>
      <c r="AB827" s="959"/>
      <c r="AC827" s="959"/>
      <c r="AD827" s="959"/>
      <c r="AE827" s="959"/>
      <c r="AF827" s="959"/>
      <c r="AG827" s="959"/>
      <c r="AH827" s="959"/>
      <c r="AI827" s="959"/>
      <c r="AJ827" s="959"/>
      <c r="AK827" s="959"/>
      <c r="AL827" s="959"/>
      <c r="AM827" s="959"/>
      <c r="AN827" s="959"/>
      <c r="AO827" s="959"/>
      <c r="AP827" s="959"/>
      <c r="AQ827" s="959"/>
    </row>
    <row r="828" spans="2:43" s="18" customFormat="1">
      <c r="B828" s="16"/>
      <c r="C828" s="16"/>
      <c r="D828" s="17"/>
      <c r="E828" s="16"/>
      <c r="F828" s="16"/>
      <c r="G828" s="16"/>
      <c r="H828" s="16"/>
      <c r="I828" s="19"/>
      <c r="J828" s="20"/>
      <c r="K828" s="21"/>
      <c r="L828" s="22"/>
      <c r="M828" s="23"/>
      <c r="N828" s="24"/>
      <c r="O828" s="44"/>
      <c r="P828" s="16"/>
      <c r="S828" s="959"/>
      <c r="T828" s="959"/>
      <c r="U828" s="959"/>
      <c r="V828" s="959"/>
      <c r="W828" s="959"/>
      <c r="X828" s="959"/>
      <c r="Y828" s="959"/>
      <c r="Z828" s="959"/>
      <c r="AA828" s="959"/>
      <c r="AB828" s="959"/>
      <c r="AC828" s="959"/>
      <c r="AD828" s="959"/>
      <c r="AE828" s="959"/>
      <c r="AF828" s="959"/>
      <c r="AG828" s="959"/>
      <c r="AH828" s="959"/>
      <c r="AI828" s="959"/>
      <c r="AJ828" s="959"/>
      <c r="AK828" s="959"/>
      <c r="AL828" s="959"/>
      <c r="AM828" s="959"/>
      <c r="AN828" s="959"/>
      <c r="AO828" s="959"/>
      <c r="AP828" s="959"/>
      <c r="AQ828" s="959"/>
    </row>
    <row r="829" spans="2:43" s="18" customFormat="1">
      <c r="B829" s="16"/>
      <c r="C829" s="16"/>
      <c r="D829" s="17"/>
      <c r="E829" s="16"/>
      <c r="F829" s="16"/>
      <c r="G829" s="16"/>
      <c r="H829" s="16"/>
      <c r="I829" s="19"/>
      <c r="J829" s="20"/>
      <c r="K829" s="21"/>
      <c r="L829" s="22"/>
      <c r="M829" s="23"/>
      <c r="N829" s="24"/>
      <c r="O829" s="44"/>
      <c r="P829" s="16"/>
      <c r="S829" s="959"/>
      <c r="T829" s="959"/>
      <c r="U829" s="959"/>
      <c r="V829" s="959"/>
      <c r="W829" s="959"/>
      <c r="X829" s="959"/>
      <c r="Y829" s="959"/>
      <c r="Z829" s="959"/>
      <c r="AA829" s="959"/>
      <c r="AB829" s="959"/>
      <c r="AC829" s="959"/>
      <c r="AD829" s="959"/>
      <c r="AE829" s="959"/>
      <c r="AF829" s="959"/>
      <c r="AG829" s="959"/>
      <c r="AH829" s="959"/>
      <c r="AI829" s="959"/>
      <c r="AJ829" s="959"/>
      <c r="AK829" s="959"/>
      <c r="AL829" s="959"/>
      <c r="AM829" s="959"/>
      <c r="AN829" s="959"/>
      <c r="AO829" s="959"/>
      <c r="AP829" s="959"/>
      <c r="AQ829" s="959"/>
    </row>
    <row r="830" spans="2:43" s="18" customFormat="1">
      <c r="B830" s="16"/>
      <c r="C830" s="16"/>
      <c r="D830" s="17"/>
      <c r="E830" s="16"/>
      <c r="F830" s="16"/>
      <c r="G830" s="16"/>
      <c r="H830" s="16"/>
      <c r="I830" s="19"/>
      <c r="J830" s="20"/>
      <c r="K830" s="21"/>
      <c r="L830" s="22"/>
      <c r="M830" s="23"/>
      <c r="N830" s="24"/>
      <c r="O830" s="44"/>
      <c r="P830" s="16"/>
      <c r="S830" s="959"/>
      <c r="T830" s="959"/>
      <c r="U830" s="959"/>
      <c r="V830" s="959"/>
      <c r="W830" s="959"/>
      <c r="X830" s="959"/>
      <c r="Y830" s="959"/>
      <c r="Z830" s="959"/>
      <c r="AA830" s="959"/>
      <c r="AB830" s="959"/>
      <c r="AC830" s="959"/>
      <c r="AD830" s="959"/>
      <c r="AE830" s="959"/>
      <c r="AF830" s="959"/>
      <c r="AG830" s="959"/>
      <c r="AH830" s="959"/>
      <c r="AI830" s="959"/>
      <c r="AJ830" s="959"/>
      <c r="AK830" s="959"/>
      <c r="AL830" s="959"/>
      <c r="AM830" s="959"/>
      <c r="AN830" s="959"/>
      <c r="AO830" s="959"/>
      <c r="AP830" s="959"/>
      <c r="AQ830" s="959"/>
    </row>
    <row r="831" spans="2:43" s="18" customFormat="1">
      <c r="B831" s="16"/>
      <c r="C831" s="16"/>
      <c r="D831" s="17"/>
      <c r="E831" s="16"/>
      <c r="F831" s="16"/>
      <c r="G831" s="16"/>
      <c r="H831" s="16"/>
      <c r="I831" s="19"/>
      <c r="J831" s="20"/>
      <c r="K831" s="21"/>
      <c r="L831" s="22"/>
      <c r="M831" s="23"/>
      <c r="N831" s="24"/>
      <c r="O831" s="44"/>
      <c r="P831" s="16"/>
      <c r="S831" s="959"/>
      <c r="T831" s="959"/>
      <c r="U831" s="959"/>
      <c r="V831" s="959"/>
      <c r="W831" s="959"/>
      <c r="X831" s="959"/>
      <c r="Y831" s="959"/>
      <c r="Z831" s="959"/>
      <c r="AA831" s="959"/>
      <c r="AB831" s="959"/>
      <c r="AC831" s="959"/>
      <c r="AD831" s="959"/>
      <c r="AE831" s="959"/>
      <c r="AF831" s="959"/>
      <c r="AG831" s="959"/>
      <c r="AH831" s="959"/>
      <c r="AI831" s="959"/>
      <c r="AJ831" s="959"/>
      <c r="AK831" s="959"/>
      <c r="AL831" s="959"/>
      <c r="AM831" s="959"/>
      <c r="AN831" s="959"/>
      <c r="AO831" s="959"/>
      <c r="AP831" s="959"/>
      <c r="AQ831" s="959"/>
    </row>
    <row r="832" spans="2:43" s="18" customFormat="1">
      <c r="B832" s="16"/>
      <c r="C832" s="16"/>
      <c r="D832" s="17"/>
      <c r="E832" s="16"/>
      <c r="F832" s="16"/>
      <c r="G832" s="16"/>
      <c r="H832" s="16"/>
      <c r="I832" s="19"/>
      <c r="J832" s="20"/>
      <c r="K832" s="21"/>
      <c r="L832" s="22"/>
      <c r="M832" s="23"/>
      <c r="N832" s="24"/>
      <c r="O832" s="44"/>
      <c r="P832" s="16"/>
      <c r="S832" s="959"/>
      <c r="T832" s="959"/>
      <c r="U832" s="959"/>
      <c r="V832" s="959"/>
      <c r="W832" s="959"/>
      <c r="X832" s="959"/>
      <c r="Y832" s="959"/>
      <c r="Z832" s="959"/>
      <c r="AA832" s="959"/>
      <c r="AB832" s="959"/>
      <c r="AC832" s="959"/>
      <c r="AD832" s="959"/>
      <c r="AE832" s="959"/>
      <c r="AF832" s="959"/>
      <c r="AG832" s="959"/>
      <c r="AH832" s="959"/>
      <c r="AI832" s="959"/>
      <c r="AJ832" s="959"/>
      <c r="AK832" s="959"/>
      <c r="AL832" s="959"/>
      <c r="AM832" s="959"/>
      <c r="AN832" s="959"/>
      <c r="AO832" s="959"/>
      <c r="AP832" s="959"/>
      <c r="AQ832" s="959"/>
    </row>
    <row r="833" spans="2:43" s="18" customFormat="1">
      <c r="B833" s="16"/>
      <c r="C833" s="16"/>
      <c r="D833" s="17"/>
      <c r="E833" s="16"/>
      <c r="F833" s="16"/>
      <c r="G833" s="16"/>
      <c r="H833" s="16"/>
      <c r="I833" s="19"/>
      <c r="J833" s="20"/>
      <c r="K833" s="21"/>
      <c r="L833" s="22"/>
      <c r="M833" s="23"/>
      <c r="N833" s="24"/>
      <c r="O833" s="44"/>
      <c r="P833" s="16"/>
      <c r="S833" s="959"/>
      <c r="T833" s="959"/>
      <c r="U833" s="959"/>
      <c r="V833" s="959"/>
      <c r="W833" s="959"/>
      <c r="X833" s="959"/>
      <c r="Y833" s="959"/>
      <c r="Z833" s="959"/>
      <c r="AA833" s="959"/>
      <c r="AB833" s="959"/>
      <c r="AC833" s="959"/>
      <c r="AD833" s="959"/>
      <c r="AE833" s="959"/>
      <c r="AF833" s="959"/>
      <c r="AG833" s="959"/>
      <c r="AH833" s="959"/>
      <c r="AI833" s="959"/>
      <c r="AJ833" s="959"/>
      <c r="AK833" s="959"/>
      <c r="AL833" s="959"/>
      <c r="AM833" s="959"/>
      <c r="AN833" s="959"/>
      <c r="AO833" s="959"/>
      <c r="AP833" s="959"/>
      <c r="AQ833" s="959"/>
    </row>
    <row r="834" spans="2:43" s="18" customFormat="1">
      <c r="B834" s="16"/>
      <c r="C834" s="16"/>
      <c r="D834" s="17"/>
      <c r="E834" s="16"/>
      <c r="F834" s="16"/>
      <c r="G834" s="16"/>
      <c r="H834" s="16"/>
      <c r="I834" s="19"/>
      <c r="J834" s="20"/>
      <c r="K834" s="21"/>
      <c r="L834" s="22"/>
      <c r="M834" s="23"/>
      <c r="N834" s="24"/>
      <c r="O834" s="44"/>
      <c r="P834" s="16"/>
      <c r="S834" s="959"/>
      <c r="T834" s="959"/>
      <c r="U834" s="959"/>
      <c r="V834" s="959"/>
      <c r="W834" s="959"/>
      <c r="X834" s="959"/>
      <c r="Y834" s="959"/>
      <c r="Z834" s="959"/>
      <c r="AA834" s="959"/>
      <c r="AB834" s="959"/>
      <c r="AC834" s="959"/>
      <c r="AD834" s="959"/>
      <c r="AE834" s="959"/>
      <c r="AF834" s="959"/>
      <c r="AG834" s="959"/>
      <c r="AH834" s="959"/>
      <c r="AI834" s="959"/>
      <c r="AJ834" s="959"/>
      <c r="AK834" s="959"/>
      <c r="AL834" s="959"/>
      <c r="AM834" s="959"/>
      <c r="AN834" s="959"/>
      <c r="AO834" s="959"/>
      <c r="AP834" s="959"/>
      <c r="AQ834" s="959"/>
    </row>
    <row r="835" spans="2:43" s="18" customFormat="1">
      <c r="B835" s="16"/>
      <c r="C835" s="16"/>
      <c r="D835" s="17"/>
      <c r="E835" s="16"/>
      <c r="F835" s="16"/>
      <c r="G835" s="16"/>
      <c r="H835" s="16"/>
      <c r="I835" s="19"/>
      <c r="J835" s="20"/>
      <c r="K835" s="21"/>
      <c r="L835" s="22"/>
      <c r="M835" s="23"/>
      <c r="N835" s="24"/>
      <c r="O835" s="44"/>
      <c r="P835" s="16"/>
      <c r="S835" s="959"/>
      <c r="T835" s="959"/>
      <c r="U835" s="959"/>
      <c r="V835" s="959"/>
      <c r="W835" s="959"/>
      <c r="X835" s="959"/>
      <c r="Y835" s="959"/>
      <c r="Z835" s="959"/>
      <c r="AA835" s="959"/>
      <c r="AB835" s="959"/>
      <c r="AC835" s="959"/>
      <c r="AD835" s="959"/>
      <c r="AE835" s="959"/>
      <c r="AF835" s="959"/>
      <c r="AG835" s="959"/>
      <c r="AH835" s="959"/>
      <c r="AI835" s="959"/>
      <c r="AJ835" s="959"/>
      <c r="AK835" s="959"/>
      <c r="AL835" s="959"/>
      <c r="AM835" s="959"/>
      <c r="AN835" s="959"/>
      <c r="AO835" s="959"/>
      <c r="AP835" s="959"/>
      <c r="AQ835" s="959"/>
    </row>
    <row r="836" spans="2:43" s="18" customFormat="1">
      <c r="B836" s="16"/>
      <c r="C836" s="16"/>
      <c r="D836" s="17"/>
      <c r="E836" s="16"/>
      <c r="F836" s="16"/>
      <c r="G836" s="16"/>
      <c r="H836" s="16"/>
      <c r="I836" s="19"/>
      <c r="J836" s="20"/>
      <c r="K836" s="21"/>
      <c r="L836" s="22"/>
      <c r="M836" s="23"/>
      <c r="N836" s="24"/>
      <c r="O836" s="44"/>
      <c r="P836" s="16"/>
      <c r="S836" s="959"/>
      <c r="T836" s="959"/>
      <c r="U836" s="959"/>
      <c r="V836" s="959"/>
      <c r="W836" s="959"/>
      <c r="X836" s="959"/>
      <c r="Y836" s="959"/>
      <c r="Z836" s="959"/>
      <c r="AA836" s="959"/>
      <c r="AB836" s="959"/>
      <c r="AC836" s="959"/>
      <c r="AD836" s="959"/>
      <c r="AE836" s="959"/>
      <c r="AF836" s="959"/>
      <c r="AG836" s="959"/>
      <c r="AH836" s="959"/>
      <c r="AI836" s="959"/>
      <c r="AJ836" s="959"/>
      <c r="AK836" s="959"/>
      <c r="AL836" s="959"/>
      <c r="AM836" s="959"/>
      <c r="AN836" s="959"/>
      <c r="AO836" s="959"/>
      <c r="AP836" s="959"/>
      <c r="AQ836" s="959"/>
    </row>
    <row r="837" spans="2:43" s="18" customFormat="1">
      <c r="B837" s="16"/>
      <c r="C837" s="16"/>
      <c r="D837" s="17"/>
      <c r="E837" s="16"/>
      <c r="F837" s="16"/>
      <c r="G837" s="16"/>
      <c r="H837" s="16"/>
      <c r="I837" s="19"/>
      <c r="J837" s="20"/>
      <c r="K837" s="21"/>
      <c r="L837" s="22"/>
      <c r="M837" s="23"/>
      <c r="N837" s="24"/>
      <c r="O837" s="44"/>
      <c r="P837" s="16"/>
      <c r="S837" s="959"/>
      <c r="T837" s="959"/>
      <c r="U837" s="959"/>
      <c r="V837" s="959"/>
      <c r="W837" s="959"/>
      <c r="X837" s="959"/>
      <c r="Y837" s="959"/>
      <c r="Z837" s="959"/>
      <c r="AA837" s="959"/>
      <c r="AB837" s="959"/>
      <c r="AC837" s="959"/>
      <c r="AD837" s="959"/>
      <c r="AE837" s="959"/>
      <c r="AF837" s="959"/>
      <c r="AG837" s="959"/>
      <c r="AH837" s="959"/>
      <c r="AI837" s="959"/>
      <c r="AJ837" s="959"/>
      <c r="AK837" s="959"/>
      <c r="AL837" s="959"/>
      <c r="AM837" s="959"/>
      <c r="AN837" s="959"/>
      <c r="AO837" s="959"/>
      <c r="AP837" s="959"/>
      <c r="AQ837" s="959"/>
    </row>
    <row r="838" spans="2:43" s="18" customFormat="1">
      <c r="B838" s="16"/>
      <c r="C838" s="16"/>
      <c r="D838" s="17"/>
      <c r="E838" s="16"/>
      <c r="F838" s="16"/>
      <c r="G838" s="16"/>
      <c r="H838" s="16"/>
      <c r="I838" s="19"/>
      <c r="J838" s="20"/>
      <c r="K838" s="21"/>
      <c r="L838" s="22"/>
      <c r="M838" s="23"/>
      <c r="N838" s="24"/>
      <c r="O838" s="44"/>
      <c r="P838" s="16"/>
      <c r="S838" s="959"/>
      <c r="T838" s="959"/>
      <c r="U838" s="959"/>
      <c r="V838" s="959"/>
      <c r="W838" s="959"/>
      <c r="X838" s="959"/>
      <c r="Y838" s="959"/>
      <c r="Z838" s="959"/>
      <c r="AA838" s="959"/>
      <c r="AB838" s="959"/>
      <c r="AC838" s="959"/>
      <c r="AD838" s="959"/>
      <c r="AE838" s="959"/>
      <c r="AF838" s="959"/>
      <c r="AG838" s="959"/>
      <c r="AH838" s="959"/>
      <c r="AI838" s="959"/>
      <c r="AJ838" s="959"/>
      <c r="AK838" s="959"/>
      <c r="AL838" s="959"/>
      <c r="AM838" s="959"/>
      <c r="AN838" s="959"/>
      <c r="AO838" s="959"/>
      <c r="AP838" s="959"/>
      <c r="AQ838" s="959"/>
    </row>
    <row r="839" spans="2:43" s="18" customFormat="1">
      <c r="B839" s="16"/>
      <c r="C839" s="16"/>
      <c r="D839" s="17"/>
      <c r="E839" s="16"/>
      <c r="F839" s="16"/>
      <c r="G839" s="16"/>
      <c r="H839" s="16"/>
      <c r="I839" s="19"/>
      <c r="J839" s="20"/>
      <c r="K839" s="21"/>
      <c r="L839" s="22"/>
      <c r="M839" s="23"/>
      <c r="N839" s="24"/>
      <c r="O839" s="44"/>
      <c r="P839" s="16"/>
      <c r="S839" s="959"/>
      <c r="T839" s="959"/>
      <c r="U839" s="959"/>
      <c r="V839" s="959"/>
      <c r="W839" s="959"/>
      <c r="X839" s="959"/>
      <c r="Y839" s="959"/>
      <c r="Z839" s="959"/>
      <c r="AA839" s="959"/>
      <c r="AB839" s="959"/>
      <c r="AC839" s="959"/>
      <c r="AD839" s="959"/>
      <c r="AE839" s="959"/>
      <c r="AF839" s="959"/>
      <c r="AG839" s="959"/>
      <c r="AH839" s="959"/>
      <c r="AI839" s="959"/>
      <c r="AJ839" s="959"/>
      <c r="AK839" s="959"/>
      <c r="AL839" s="959"/>
      <c r="AM839" s="959"/>
      <c r="AN839" s="959"/>
      <c r="AO839" s="959"/>
      <c r="AP839" s="959"/>
      <c r="AQ839" s="959"/>
    </row>
    <row r="840" spans="2:43" s="18" customFormat="1">
      <c r="B840" s="16"/>
      <c r="C840" s="16"/>
      <c r="D840" s="17"/>
      <c r="E840" s="16"/>
      <c r="F840" s="16"/>
      <c r="G840" s="16"/>
      <c r="H840" s="16"/>
      <c r="I840" s="19"/>
      <c r="J840" s="20"/>
      <c r="K840" s="21"/>
      <c r="L840" s="22"/>
      <c r="M840" s="23"/>
      <c r="N840" s="24"/>
      <c r="O840" s="44"/>
      <c r="P840" s="16"/>
      <c r="S840" s="959"/>
      <c r="T840" s="959"/>
      <c r="U840" s="959"/>
      <c r="V840" s="959"/>
      <c r="W840" s="959"/>
      <c r="X840" s="959"/>
      <c r="Y840" s="959"/>
      <c r="Z840" s="959"/>
      <c r="AA840" s="959"/>
      <c r="AB840" s="959"/>
      <c r="AC840" s="959"/>
      <c r="AD840" s="959"/>
      <c r="AE840" s="959"/>
      <c r="AF840" s="959"/>
      <c r="AG840" s="959"/>
      <c r="AH840" s="959"/>
      <c r="AI840" s="959"/>
      <c r="AJ840" s="959"/>
      <c r="AK840" s="959"/>
      <c r="AL840" s="959"/>
      <c r="AM840" s="959"/>
      <c r="AN840" s="959"/>
      <c r="AO840" s="959"/>
      <c r="AP840" s="959"/>
      <c r="AQ840" s="959"/>
    </row>
    <row r="841" spans="2:43" s="18" customFormat="1">
      <c r="B841" s="16"/>
      <c r="C841" s="16"/>
      <c r="D841" s="17"/>
      <c r="E841" s="16"/>
      <c r="F841" s="16"/>
      <c r="G841" s="16"/>
      <c r="H841" s="16"/>
      <c r="I841" s="19"/>
      <c r="J841" s="20"/>
      <c r="K841" s="21"/>
      <c r="L841" s="22"/>
      <c r="M841" s="23"/>
      <c r="N841" s="24"/>
      <c r="O841" s="44"/>
      <c r="P841" s="16"/>
      <c r="S841" s="959"/>
      <c r="T841" s="959"/>
      <c r="U841" s="959"/>
      <c r="V841" s="959"/>
      <c r="W841" s="959"/>
      <c r="X841" s="959"/>
      <c r="Y841" s="959"/>
      <c r="Z841" s="959"/>
      <c r="AA841" s="959"/>
      <c r="AB841" s="959"/>
      <c r="AC841" s="959"/>
      <c r="AD841" s="959"/>
      <c r="AE841" s="959"/>
      <c r="AF841" s="959"/>
      <c r="AG841" s="959"/>
      <c r="AH841" s="959"/>
      <c r="AI841" s="959"/>
      <c r="AJ841" s="959"/>
      <c r="AK841" s="959"/>
      <c r="AL841" s="959"/>
      <c r="AM841" s="959"/>
      <c r="AN841" s="959"/>
      <c r="AO841" s="959"/>
      <c r="AP841" s="959"/>
      <c r="AQ841" s="959"/>
    </row>
    <row r="842" spans="2:43" s="18" customFormat="1">
      <c r="B842" s="16"/>
      <c r="C842" s="16"/>
      <c r="D842" s="17"/>
      <c r="E842" s="16"/>
      <c r="F842" s="16"/>
      <c r="G842" s="16"/>
      <c r="H842" s="16"/>
      <c r="I842" s="19"/>
      <c r="J842" s="20"/>
      <c r="K842" s="21"/>
      <c r="L842" s="22"/>
      <c r="M842" s="23"/>
      <c r="N842" s="24"/>
      <c r="O842" s="44"/>
      <c r="P842" s="16"/>
      <c r="S842" s="959"/>
      <c r="T842" s="959"/>
      <c r="U842" s="959"/>
      <c r="V842" s="959"/>
      <c r="W842" s="959"/>
      <c r="X842" s="959"/>
      <c r="Y842" s="959"/>
      <c r="Z842" s="959"/>
      <c r="AA842" s="959"/>
      <c r="AB842" s="959"/>
      <c r="AC842" s="959"/>
      <c r="AD842" s="959"/>
      <c r="AE842" s="959"/>
      <c r="AF842" s="959"/>
      <c r="AG842" s="959"/>
      <c r="AH842" s="959"/>
      <c r="AI842" s="959"/>
      <c r="AJ842" s="959"/>
      <c r="AK842" s="959"/>
      <c r="AL842" s="959"/>
      <c r="AM842" s="959"/>
      <c r="AN842" s="959"/>
      <c r="AO842" s="959"/>
      <c r="AP842" s="959"/>
      <c r="AQ842" s="959"/>
    </row>
    <row r="843" spans="2:43" s="18" customFormat="1">
      <c r="B843" s="16"/>
      <c r="C843" s="16"/>
      <c r="D843" s="17"/>
      <c r="E843" s="16"/>
      <c r="F843" s="16"/>
      <c r="G843" s="16"/>
      <c r="H843" s="16"/>
      <c r="I843" s="19"/>
      <c r="J843" s="20"/>
      <c r="K843" s="21"/>
      <c r="L843" s="22"/>
      <c r="M843" s="23"/>
      <c r="N843" s="24"/>
      <c r="O843" s="44"/>
      <c r="P843" s="16"/>
      <c r="S843" s="959"/>
      <c r="T843" s="959"/>
      <c r="U843" s="959"/>
      <c r="V843" s="959"/>
      <c r="W843" s="959"/>
      <c r="X843" s="959"/>
      <c r="Y843" s="959"/>
      <c r="Z843" s="959"/>
      <c r="AA843" s="959"/>
      <c r="AB843" s="959"/>
      <c r="AC843" s="959"/>
      <c r="AD843" s="959"/>
      <c r="AE843" s="959"/>
      <c r="AF843" s="959"/>
      <c r="AG843" s="959"/>
      <c r="AH843" s="959"/>
      <c r="AI843" s="959"/>
      <c r="AJ843" s="959"/>
      <c r="AK843" s="959"/>
      <c r="AL843" s="959"/>
      <c r="AM843" s="959"/>
      <c r="AN843" s="959"/>
      <c r="AO843" s="959"/>
      <c r="AP843" s="959"/>
      <c r="AQ843" s="959"/>
    </row>
    <row r="844" spans="2:43" s="18" customFormat="1">
      <c r="B844" s="16"/>
      <c r="C844" s="16"/>
      <c r="D844" s="17"/>
      <c r="E844" s="16"/>
      <c r="F844" s="16"/>
      <c r="G844" s="16"/>
      <c r="H844" s="16"/>
      <c r="I844" s="19"/>
      <c r="J844" s="20"/>
      <c r="K844" s="21"/>
      <c r="L844" s="22"/>
      <c r="M844" s="23"/>
      <c r="N844" s="24"/>
      <c r="O844" s="44"/>
      <c r="P844" s="16"/>
      <c r="S844" s="959"/>
      <c r="T844" s="959"/>
      <c r="U844" s="959"/>
      <c r="V844" s="959"/>
      <c r="W844" s="959"/>
      <c r="X844" s="959"/>
      <c r="Y844" s="959"/>
      <c r="Z844" s="959"/>
      <c r="AA844" s="959"/>
      <c r="AB844" s="959"/>
      <c r="AC844" s="959"/>
      <c r="AD844" s="959"/>
      <c r="AE844" s="959"/>
      <c r="AF844" s="959"/>
      <c r="AG844" s="959"/>
      <c r="AH844" s="959"/>
      <c r="AI844" s="959"/>
      <c r="AJ844" s="959"/>
      <c r="AK844" s="959"/>
      <c r="AL844" s="959"/>
      <c r="AM844" s="959"/>
      <c r="AN844" s="959"/>
      <c r="AO844" s="959"/>
      <c r="AP844" s="959"/>
      <c r="AQ844" s="959"/>
    </row>
    <row r="845" spans="2:43" s="18" customFormat="1">
      <c r="B845" s="16"/>
      <c r="C845" s="16"/>
      <c r="D845" s="17"/>
      <c r="E845" s="16"/>
      <c r="F845" s="16"/>
      <c r="G845" s="16"/>
      <c r="H845" s="16"/>
      <c r="I845" s="19"/>
      <c r="J845" s="20"/>
      <c r="K845" s="21"/>
      <c r="L845" s="22"/>
      <c r="M845" s="23"/>
      <c r="N845" s="24"/>
      <c r="O845" s="44"/>
      <c r="P845" s="16"/>
      <c r="S845" s="959"/>
      <c r="T845" s="959"/>
      <c r="U845" s="959"/>
      <c r="V845" s="959"/>
      <c r="W845" s="959"/>
      <c r="X845" s="959"/>
      <c r="Y845" s="959"/>
      <c r="Z845" s="959"/>
      <c r="AA845" s="959"/>
      <c r="AB845" s="959"/>
      <c r="AC845" s="959"/>
      <c r="AD845" s="959"/>
      <c r="AE845" s="959"/>
      <c r="AF845" s="959"/>
      <c r="AG845" s="959"/>
      <c r="AH845" s="959"/>
      <c r="AI845" s="959"/>
      <c r="AJ845" s="959"/>
      <c r="AK845" s="959"/>
      <c r="AL845" s="959"/>
      <c r="AM845" s="959"/>
      <c r="AN845" s="959"/>
      <c r="AO845" s="959"/>
      <c r="AP845" s="959"/>
      <c r="AQ845" s="959"/>
    </row>
    <row r="846" spans="2:43" s="18" customFormat="1">
      <c r="B846" s="16"/>
      <c r="C846" s="16"/>
      <c r="D846" s="17"/>
      <c r="E846" s="16"/>
      <c r="F846" s="16"/>
      <c r="G846" s="16"/>
      <c r="H846" s="16"/>
      <c r="I846" s="19"/>
      <c r="J846" s="20"/>
      <c r="K846" s="21"/>
      <c r="L846" s="22"/>
      <c r="M846" s="23"/>
      <c r="N846" s="24"/>
      <c r="O846" s="44"/>
      <c r="P846" s="16"/>
      <c r="S846" s="959"/>
      <c r="T846" s="959"/>
      <c r="U846" s="959"/>
      <c r="V846" s="959"/>
      <c r="W846" s="959"/>
      <c r="X846" s="959"/>
      <c r="Y846" s="959"/>
      <c r="Z846" s="959"/>
      <c r="AA846" s="959"/>
      <c r="AB846" s="959"/>
      <c r="AC846" s="959"/>
      <c r="AD846" s="959"/>
      <c r="AE846" s="959"/>
      <c r="AF846" s="959"/>
      <c r="AG846" s="959"/>
      <c r="AH846" s="959"/>
      <c r="AI846" s="959"/>
      <c r="AJ846" s="959"/>
      <c r="AK846" s="959"/>
      <c r="AL846" s="959"/>
      <c r="AM846" s="959"/>
      <c r="AN846" s="959"/>
      <c r="AO846" s="959"/>
      <c r="AP846" s="959"/>
      <c r="AQ846" s="959"/>
    </row>
    <row r="847" spans="2:43" s="18" customFormat="1">
      <c r="B847" s="16"/>
      <c r="C847" s="16"/>
      <c r="D847" s="17"/>
      <c r="E847" s="16"/>
      <c r="F847" s="16"/>
      <c r="G847" s="16"/>
      <c r="H847" s="16"/>
      <c r="I847" s="19"/>
      <c r="J847" s="20"/>
      <c r="K847" s="21"/>
      <c r="L847" s="22"/>
      <c r="M847" s="23"/>
      <c r="N847" s="24"/>
      <c r="O847" s="44"/>
      <c r="P847" s="16"/>
      <c r="S847" s="959"/>
      <c r="T847" s="959"/>
      <c r="U847" s="959"/>
      <c r="V847" s="959"/>
      <c r="W847" s="959"/>
      <c r="X847" s="959"/>
      <c r="Y847" s="959"/>
      <c r="Z847" s="959"/>
      <c r="AA847" s="959"/>
      <c r="AB847" s="959"/>
      <c r="AC847" s="959"/>
      <c r="AD847" s="959"/>
      <c r="AE847" s="959"/>
      <c r="AF847" s="959"/>
      <c r="AG847" s="959"/>
      <c r="AH847" s="959"/>
      <c r="AI847" s="959"/>
      <c r="AJ847" s="959"/>
      <c r="AK847" s="959"/>
      <c r="AL847" s="959"/>
      <c r="AM847" s="959"/>
      <c r="AN847" s="959"/>
      <c r="AO847" s="959"/>
      <c r="AP847" s="959"/>
      <c r="AQ847" s="959"/>
    </row>
    <row r="848" spans="2:43" s="18" customFormat="1">
      <c r="B848" s="16"/>
      <c r="C848" s="16"/>
      <c r="D848" s="17"/>
      <c r="E848" s="16"/>
      <c r="F848" s="16"/>
      <c r="G848" s="16"/>
      <c r="H848" s="16"/>
      <c r="I848" s="19"/>
      <c r="J848" s="20"/>
      <c r="K848" s="21"/>
      <c r="L848" s="22"/>
      <c r="M848" s="23"/>
      <c r="N848" s="24"/>
      <c r="O848" s="44"/>
      <c r="P848" s="16"/>
      <c r="S848" s="959"/>
      <c r="T848" s="959"/>
      <c r="U848" s="959"/>
      <c r="V848" s="959"/>
      <c r="W848" s="959"/>
      <c r="X848" s="959"/>
      <c r="Y848" s="959"/>
      <c r="Z848" s="959"/>
      <c r="AA848" s="959"/>
      <c r="AB848" s="959"/>
      <c r="AC848" s="959"/>
      <c r="AD848" s="959"/>
      <c r="AE848" s="959"/>
      <c r="AF848" s="959"/>
      <c r="AG848" s="959"/>
      <c r="AH848" s="959"/>
      <c r="AI848" s="959"/>
      <c r="AJ848" s="959"/>
      <c r="AK848" s="959"/>
      <c r="AL848" s="959"/>
      <c r="AM848" s="959"/>
      <c r="AN848" s="959"/>
      <c r="AO848" s="959"/>
      <c r="AP848" s="959"/>
      <c r="AQ848" s="959"/>
    </row>
    <row r="849" spans="2:43" s="18" customFormat="1">
      <c r="B849" s="16"/>
      <c r="C849" s="16"/>
      <c r="D849" s="17"/>
      <c r="E849" s="16"/>
      <c r="F849" s="16"/>
      <c r="G849" s="16"/>
      <c r="H849" s="16"/>
      <c r="I849" s="19"/>
      <c r="J849" s="20"/>
      <c r="K849" s="21"/>
      <c r="L849" s="22"/>
      <c r="M849" s="23"/>
      <c r="N849" s="24"/>
      <c r="O849" s="44"/>
      <c r="P849" s="16"/>
      <c r="S849" s="959"/>
      <c r="T849" s="959"/>
      <c r="U849" s="959"/>
      <c r="V849" s="959"/>
      <c r="W849" s="959"/>
      <c r="X849" s="959"/>
      <c r="Y849" s="959"/>
      <c r="Z849" s="959"/>
      <c r="AA849" s="959"/>
      <c r="AB849" s="959"/>
      <c r="AC849" s="959"/>
      <c r="AD849" s="959"/>
      <c r="AE849" s="959"/>
      <c r="AF849" s="959"/>
      <c r="AG849" s="959"/>
      <c r="AH849" s="959"/>
      <c r="AI849" s="959"/>
      <c r="AJ849" s="959"/>
      <c r="AK849" s="959"/>
      <c r="AL849" s="959"/>
      <c r="AM849" s="959"/>
      <c r="AN849" s="959"/>
      <c r="AO849" s="959"/>
      <c r="AP849" s="959"/>
      <c r="AQ849" s="959"/>
    </row>
    <row r="850" spans="2:43" s="18" customFormat="1">
      <c r="B850" s="16"/>
      <c r="C850" s="16"/>
      <c r="D850" s="17"/>
      <c r="E850" s="16"/>
      <c r="F850" s="16"/>
      <c r="G850" s="16"/>
      <c r="H850" s="16"/>
      <c r="I850" s="19"/>
      <c r="J850" s="20"/>
      <c r="K850" s="21"/>
      <c r="L850" s="22"/>
      <c r="M850" s="23"/>
      <c r="N850" s="24"/>
      <c r="O850" s="44"/>
      <c r="P850" s="16"/>
      <c r="S850" s="959"/>
      <c r="T850" s="959"/>
      <c r="U850" s="959"/>
      <c r="V850" s="959"/>
      <c r="W850" s="959"/>
      <c r="X850" s="959"/>
      <c r="Y850" s="959"/>
      <c r="Z850" s="959"/>
      <c r="AA850" s="959"/>
      <c r="AB850" s="959"/>
      <c r="AC850" s="959"/>
      <c r="AD850" s="959"/>
      <c r="AE850" s="959"/>
      <c r="AF850" s="959"/>
      <c r="AG850" s="959"/>
      <c r="AH850" s="959"/>
      <c r="AI850" s="959"/>
      <c r="AJ850" s="959"/>
      <c r="AK850" s="959"/>
      <c r="AL850" s="959"/>
      <c r="AM850" s="959"/>
      <c r="AN850" s="959"/>
      <c r="AO850" s="959"/>
      <c r="AP850" s="959"/>
      <c r="AQ850" s="959"/>
    </row>
    <row r="851" spans="2:43" s="18" customFormat="1">
      <c r="B851" s="16"/>
      <c r="C851" s="16"/>
      <c r="D851" s="17"/>
      <c r="E851" s="16"/>
      <c r="F851" s="16"/>
      <c r="G851" s="16"/>
      <c r="H851" s="16"/>
      <c r="I851" s="19"/>
      <c r="J851" s="20"/>
      <c r="K851" s="21"/>
      <c r="L851" s="22"/>
      <c r="M851" s="23"/>
      <c r="N851" s="24"/>
      <c r="O851" s="44"/>
      <c r="P851" s="16"/>
      <c r="S851" s="959"/>
      <c r="T851" s="959"/>
      <c r="U851" s="959"/>
      <c r="V851" s="959"/>
      <c r="W851" s="959"/>
      <c r="X851" s="959"/>
      <c r="Y851" s="959"/>
      <c r="Z851" s="959"/>
      <c r="AA851" s="959"/>
      <c r="AB851" s="959"/>
      <c r="AC851" s="959"/>
      <c r="AD851" s="959"/>
      <c r="AE851" s="959"/>
      <c r="AF851" s="959"/>
      <c r="AG851" s="959"/>
      <c r="AH851" s="959"/>
      <c r="AI851" s="959"/>
      <c r="AJ851" s="959"/>
      <c r="AK851" s="959"/>
      <c r="AL851" s="959"/>
      <c r="AM851" s="959"/>
      <c r="AN851" s="959"/>
      <c r="AO851" s="959"/>
      <c r="AP851" s="959"/>
      <c r="AQ851" s="959"/>
    </row>
    <row r="852" spans="2:43" s="18" customFormat="1">
      <c r="B852" s="16"/>
      <c r="C852" s="16"/>
      <c r="D852" s="17"/>
      <c r="E852" s="16"/>
      <c r="F852" s="16"/>
      <c r="G852" s="16"/>
      <c r="H852" s="16"/>
      <c r="I852" s="19"/>
      <c r="J852" s="20"/>
      <c r="K852" s="21"/>
      <c r="L852" s="22"/>
      <c r="M852" s="23"/>
      <c r="N852" s="24"/>
      <c r="O852" s="44"/>
      <c r="P852" s="16"/>
      <c r="S852" s="959"/>
      <c r="T852" s="959"/>
      <c r="U852" s="959"/>
      <c r="V852" s="959"/>
      <c r="W852" s="959"/>
      <c r="X852" s="959"/>
      <c r="Y852" s="959"/>
      <c r="Z852" s="959"/>
      <c r="AA852" s="959"/>
      <c r="AB852" s="959"/>
      <c r="AC852" s="959"/>
      <c r="AD852" s="959"/>
      <c r="AE852" s="959"/>
      <c r="AF852" s="959"/>
      <c r="AG852" s="959"/>
      <c r="AH852" s="959"/>
      <c r="AI852" s="959"/>
      <c r="AJ852" s="959"/>
      <c r="AK852" s="959"/>
      <c r="AL852" s="959"/>
      <c r="AM852" s="959"/>
      <c r="AN852" s="959"/>
      <c r="AO852" s="959"/>
      <c r="AP852" s="959"/>
      <c r="AQ852" s="959"/>
    </row>
    <row r="853" spans="2:43" s="18" customFormat="1">
      <c r="B853" s="16"/>
      <c r="C853" s="16"/>
      <c r="D853" s="17"/>
      <c r="E853" s="16"/>
      <c r="F853" s="16"/>
      <c r="G853" s="16"/>
      <c r="H853" s="16"/>
      <c r="I853" s="19"/>
      <c r="J853" s="20"/>
      <c r="K853" s="21"/>
      <c r="L853" s="22"/>
      <c r="M853" s="23"/>
      <c r="N853" s="24"/>
      <c r="O853" s="44"/>
      <c r="P853" s="16"/>
      <c r="S853" s="959"/>
      <c r="T853" s="959"/>
      <c r="U853" s="959"/>
      <c r="V853" s="959"/>
      <c r="W853" s="959"/>
      <c r="X853" s="959"/>
      <c r="Y853" s="959"/>
      <c r="Z853" s="959"/>
      <c r="AA853" s="959"/>
      <c r="AB853" s="959"/>
      <c r="AC853" s="959"/>
      <c r="AD853" s="959"/>
      <c r="AE853" s="959"/>
      <c r="AF853" s="959"/>
      <c r="AG853" s="959"/>
      <c r="AH853" s="959"/>
      <c r="AI853" s="959"/>
      <c r="AJ853" s="959"/>
      <c r="AK853" s="959"/>
      <c r="AL853" s="959"/>
      <c r="AM853" s="959"/>
      <c r="AN853" s="959"/>
      <c r="AO853" s="959"/>
      <c r="AP853" s="959"/>
      <c r="AQ853" s="959"/>
    </row>
    <row r="854" spans="2:43" s="18" customFormat="1">
      <c r="B854" s="16"/>
      <c r="C854" s="16"/>
      <c r="D854" s="17"/>
      <c r="E854" s="16"/>
      <c r="F854" s="16"/>
      <c r="G854" s="16"/>
      <c r="H854" s="16"/>
      <c r="I854" s="19"/>
      <c r="J854" s="20"/>
      <c r="K854" s="21"/>
      <c r="L854" s="22"/>
      <c r="M854" s="23"/>
      <c r="N854" s="24"/>
      <c r="O854" s="44"/>
      <c r="P854" s="16"/>
      <c r="S854" s="959"/>
      <c r="T854" s="959"/>
      <c r="U854" s="959"/>
      <c r="V854" s="959"/>
      <c r="W854" s="959"/>
      <c r="X854" s="959"/>
      <c r="Y854" s="959"/>
      <c r="Z854" s="959"/>
      <c r="AA854" s="959"/>
      <c r="AB854" s="959"/>
      <c r="AC854" s="959"/>
      <c r="AD854" s="959"/>
      <c r="AE854" s="959"/>
      <c r="AF854" s="959"/>
      <c r="AG854" s="959"/>
      <c r="AH854" s="959"/>
      <c r="AI854" s="959"/>
      <c r="AJ854" s="959"/>
      <c r="AK854" s="959"/>
      <c r="AL854" s="959"/>
      <c r="AM854" s="959"/>
      <c r="AN854" s="959"/>
      <c r="AO854" s="959"/>
      <c r="AP854" s="959"/>
      <c r="AQ854" s="959"/>
    </row>
    <row r="855" spans="2:43" s="18" customFormat="1">
      <c r="B855" s="16"/>
      <c r="C855" s="16"/>
      <c r="D855" s="17"/>
      <c r="E855" s="16"/>
      <c r="F855" s="16"/>
      <c r="G855" s="16"/>
      <c r="H855" s="16"/>
      <c r="I855" s="19"/>
      <c r="J855" s="20"/>
      <c r="K855" s="21"/>
      <c r="L855" s="22"/>
      <c r="M855" s="23"/>
      <c r="N855" s="24"/>
      <c r="O855" s="44"/>
      <c r="P855" s="16"/>
      <c r="S855" s="959"/>
      <c r="T855" s="959"/>
      <c r="U855" s="959"/>
      <c r="V855" s="959"/>
      <c r="W855" s="959"/>
      <c r="X855" s="959"/>
      <c r="Y855" s="959"/>
      <c r="Z855" s="959"/>
      <c r="AA855" s="959"/>
      <c r="AB855" s="959"/>
      <c r="AC855" s="959"/>
      <c r="AD855" s="959"/>
      <c r="AE855" s="959"/>
      <c r="AF855" s="959"/>
      <c r="AG855" s="959"/>
      <c r="AH855" s="959"/>
      <c r="AI855" s="959"/>
      <c r="AJ855" s="959"/>
      <c r="AK855" s="959"/>
      <c r="AL855" s="959"/>
      <c r="AM855" s="959"/>
      <c r="AN855" s="959"/>
      <c r="AO855" s="959"/>
      <c r="AP855" s="959"/>
      <c r="AQ855" s="959"/>
    </row>
    <row r="856" spans="2:43" s="18" customFormat="1">
      <c r="B856" s="16"/>
      <c r="C856" s="16"/>
      <c r="D856" s="17"/>
      <c r="E856" s="16"/>
      <c r="F856" s="16"/>
      <c r="G856" s="16"/>
      <c r="H856" s="16"/>
      <c r="I856" s="19"/>
      <c r="J856" s="20"/>
      <c r="K856" s="21"/>
      <c r="L856" s="22"/>
      <c r="M856" s="23"/>
      <c r="N856" s="24"/>
      <c r="O856" s="44"/>
      <c r="P856" s="16"/>
      <c r="S856" s="959"/>
      <c r="T856" s="959"/>
      <c r="U856" s="959"/>
      <c r="V856" s="959"/>
      <c r="W856" s="959"/>
      <c r="X856" s="959"/>
      <c r="Y856" s="959"/>
      <c r="Z856" s="959"/>
      <c r="AA856" s="959"/>
      <c r="AB856" s="959"/>
      <c r="AC856" s="959"/>
      <c r="AD856" s="959"/>
      <c r="AE856" s="959"/>
      <c r="AF856" s="959"/>
      <c r="AG856" s="959"/>
      <c r="AH856" s="959"/>
      <c r="AI856" s="959"/>
      <c r="AJ856" s="959"/>
      <c r="AK856" s="959"/>
      <c r="AL856" s="959"/>
      <c r="AM856" s="959"/>
      <c r="AN856" s="959"/>
      <c r="AO856" s="959"/>
      <c r="AP856" s="959"/>
      <c r="AQ856" s="959"/>
    </row>
    <row r="857" spans="2:43" s="18" customFormat="1">
      <c r="B857" s="16"/>
      <c r="C857" s="16"/>
      <c r="D857" s="17"/>
      <c r="E857" s="16"/>
      <c r="F857" s="16"/>
      <c r="G857" s="16"/>
      <c r="H857" s="16"/>
      <c r="I857" s="19"/>
      <c r="J857" s="20"/>
      <c r="K857" s="21"/>
      <c r="L857" s="22"/>
      <c r="M857" s="23"/>
      <c r="N857" s="24"/>
      <c r="O857" s="44"/>
      <c r="P857" s="16"/>
      <c r="S857" s="959"/>
      <c r="T857" s="959"/>
      <c r="U857" s="959"/>
      <c r="V857" s="959"/>
      <c r="W857" s="959"/>
      <c r="X857" s="959"/>
      <c r="Y857" s="959"/>
      <c r="Z857" s="959"/>
      <c r="AA857" s="959"/>
      <c r="AB857" s="959"/>
      <c r="AC857" s="959"/>
      <c r="AD857" s="959"/>
      <c r="AE857" s="959"/>
      <c r="AF857" s="959"/>
      <c r="AG857" s="959"/>
      <c r="AH857" s="959"/>
      <c r="AI857" s="959"/>
      <c r="AJ857" s="959"/>
      <c r="AK857" s="959"/>
      <c r="AL857" s="959"/>
      <c r="AM857" s="959"/>
      <c r="AN857" s="959"/>
      <c r="AO857" s="959"/>
      <c r="AP857" s="959"/>
      <c r="AQ857" s="959"/>
    </row>
    <row r="858" spans="2:43" s="18" customFormat="1">
      <c r="B858" s="16"/>
      <c r="C858" s="16"/>
      <c r="D858" s="17"/>
      <c r="E858" s="16"/>
      <c r="F858" s="16"/>
      <c r="G858" s="16"/>
      <c r="H858" s="16"/>
      <c r="I858" s="19"/>
      <c r="J858" s="20"/>
      <c r="K858" s="21"/>
      <c r="L858" s="22"/>
      <c r="M858" s="23"/>
      <c r="N858" s="24"/>
      <c r="O858" s="44"/>
      <c r="P858" s="16"/>
      <c r="S858" s="959"/>
      <c r="T858" s="959"/>
      <c r="U858" s="959"/>
      <c r="V858" s="959"/>
      <c r="W858" s="959"/>
      <c r="X858" s="959"/>
      <c r="Y858" s="959"/>
      <c r="Z858" s="959"/>
      <c r="AA858" s="959"/>
      <c r="AB858" s="959"/>
      <c r="AC858" s="959"/>
      <c r="AD858" s="959"/>
      <c r="AE858" s="959"/>
      <c r="AF858" s="959"/>
      <c r="AG858" s="959"/>
      <c r="AH858" s="959"/>
      <c r="AI858" s="959"/>
      <c r="AJ858" s="959"/>
      <c r="AK858" s="959"/>
      <c r="AL858" s="959"/>
      <c r="AM858" s="959"/>
      <c r="AN858" s="959"/>
      <c r="AO858" s="959"/>
      <c r="AP858" s="959"/>
      <c r="AQ858" s="959"/>
    </row>
    <row r="859" spans="2:43" s="18" customFormat="1">
      <c r="B859" s="16"/>
      <c r="C859" s="16"/>
      <c r="D859" s="17"/>
      <c r="E859" s="16"/>
      <c r="F859" s="16"/>
      <c r="G859" s="16"/>
      <c r="H859" s="16"/>
      <c r="I859" s="19"/>
      <c r="J859" s="20"/>
      <c r="K859" s="21"/>
      <c r="L859" s="22"/>
      <c r="M859" s="23"/>
      <c r="N859" s="24"/>
      <c r="O859" s="44"/>
      <c r="P859" s="16"/>
      <c r="S859" s="959"/>
      <c r="T859" s="959"/>
      <c r="U859" s="959"/>
      <c r="V859" s="959"/>
      <c r="W859" s="959"/>
      <c r="X859" s="959"/>
      <c r="Y859" s="959"/>
      <c r="Z859" s="959"/>
      <c r="AA859" s="959"/>
      <c r="AB859" s="959"/>
      <c r="AC859" s="959"/>
      <c r="AD859" s="959"/>
      <c r="AE859" s="959"/>
      <c r="AF859" s="959"/>
      <c r="AG859" s="959"/>
      <c r="AH859" s="959"/>
      <c r="AI859" s="959"/>
      <c r="AJ859" s="959"/>
      <c r="AK859" s="959"/>
      <c r="AL859" s="959"/>
      <c r="AM859" s="959"/>
      <c r="AN859" s="959"/>
      <c r="AO859" s="959"/>
      <c r="AP859" s="959"/>
      <c r="AQ859" s="959"/>
    </row>
    <row r="860" spans="2:43" s="18" customFormat="1">
      <c r="B860" s="16"/>
      <c r="C860" s="16"/>
      <c r="D860" s="17"/>
      <c r="E860" s="16"/>
      <c r="F860" s="16"/>
      <c r="G860" s="16"/>
      <c r="H860" s="16"/>
      <c r="I860" s="19"/>
      <c r="J860" s="20"/>
      <c r="K860" s="21"/>
      <c r="L860" s="22"/>
      <c r="M860" s="23"/>
      <c r="N860" s="24"/>
      <c r="O860" s="44"/>
      <c r="P860" s="16"/>
      <c r="S860" s="959"/>
      <c r="T860" s="959"/>
      <c r="U860" s="959"/>
      <c r="V860" s="959"/>
      <c r="W860" s="959"/>
      <c r="X860" s="959"/>
      <c r="Y860" s="959"/>
      <c r="Z860" s="959"/>
      <c r="AA860" s="959"/>
      <c r="AB860" s="959"/>
      <c r="AC860" s="959"/>
      <c r="AD860" s="959"/>
      <c r="AE860" s="959"/>
      <c r="AF860" s="959"/>
      <c r="AG860" s="959"/>
      <c r="AH860" s="959"/>
      <c r="AI860" s="959"/>
      <c r="AJ860" s="959"/>
      <c r="AK860" s="959"/>
      <c r="AL860" s="959"/>
      <c r="AM860" s="959"/>
      <c r="AN860" s="959"/>
      <c r="AO860" s="959"/>
      <c r="AP860" s="959"/>
      <c r="AQ860" s="959"/>
    </row>
    <row r="861" spans="2:43" s="18" customFormat="1">
      <c r="B861" s="16"/>
      <c r="C861" s="16"/>
      <c r="D861" s="17"/>
      <c r="E861" s="16"/>
      <c r="F861" s="16"/>
      <c r="G861" s="16"/>
      <c r="H861" s="16"/>
      <c r="I861" s="19"/>
      <c r="J861" s="20"/>
      <c r="K861" s="21"/>
      <c r="L861" s="22"/>
      <c r="M861" s="23"/>
      <c r="N861" s="24"/>
      <c r="O861" s="44"/>
      <c r="P861" s="16"/>
      <c r="S861" s="959"/>
      <c r="T861" s="959"/>
      <c r="U861" s="959"/>
      <c r="V861" s="959"/>
      <c r="W861" s="959"/>
      <c r="X861" s="959"/>
      <c r="Y861" s="959"/>
      <c r="Z861" s="959"/>
      <c r="AA861" s="959"/>
      <c r="AB861" s="959"/>
      <c r="AC861" s="959"/>
      <c r="AD861" s="959"/>
      <c r="AE861" s="959"/>
      <c r="AF861" s="959"/>
      <c r="AG861" s="959"/>
      <c r="AH861" s="959"/>
      <c r="AI861" s="959"/>
      <c r="AJ861" s="959"/>
      <c r="AK861" s="959"/>
      <c r="AL861" s="959"/>
      <c r="AM861" s="959"/>
      <c r="AN861" s="959"/>
      <c r="AO861" s="959"/>
      <c r="AP861" s="959"/>
      <c r="AQ861" s="959"/>
    </row>
    <row r="862" spans="2:43" s="18" customFormat="1">
      <c r="B862" s="16"/>
      <c r="C862" s="16"/>
      <c r="D862" s="17"/>
      <c r="E862" s="16"/>
      <c r="F862" s="16"/>
      <c r="G862" s="16"/>
      <c r="H862" s="16"/>
      <c r="I862" s="19"/>
      <c r="J862" s="20"/>
      <c r="K862" s="21"/>
      <c r="L862" s="22"/>
      <c r="M862" s="23"/>
      <c r="N862" s="24"/>
      <c r="O862" s="44"/>
      <c r="P862" s="16"/>
      <c r="S862" s="959"/>
      <c r="T862" s="959"/>
      <c r="U862" s="959"/>
      <c r="V862" s="959"/>
      <c r="W862" s="959"/>
      <c r="X862" s="959"/>
      <c r="Y862" s="959"/>
      <c r="Z862" s="959"/>
      <c r="AA862" s="959"/>
      <c r="AB862" s="959"/>
      <c r="AC862" s="959"/>
      <c r="AD862" s="959"/>
      <c r="AE862" s="959"/>
      <c r="AF862" s="959"/>
      <c r="AG862" s="959"/>
      <c r="AH862" s="959"/>
      <c r="AI862" s="959"/>
      <c r="AJ862" s="959"/>
      <c r="AK862" s="959"/>
      <c r="AL862" s="959"/>
      <c r="AM862" s="959"/>
      <c r="AN862" s="959"/>
      <c r="AO862" s="959"/>
      <c r="AP862" s="959"/>
      <c r="AQ862" s="959"/>
    </row>
    <row r="863" spans="2:43" s="18" customFormat="1">
      <c r="B863" s="16"/>
      <c r="C863" s="16"/>
      <c r="D863" s="17"/>
      <c r="E863" s="16"/>
      <c r="F863" s="16"/>
      <c r="G863" s="16"/>
      <c r="H863" s="16"/>
      <c r="I863" s="19"/>
      <c r="J863" s="20"/>
      <c r="K863" s="21"/>
      <c r="L863" s="22"/>
      <c r="M863" s="23"/>
      <c r="N863" s="24"/>
      <c r="O863" s="44"/>
      <c r="P863" s="16"/>
      <c r="S863" s="959"/>
      <c r="T863" s="959"/>
      <c r="U863" s="959"/>
      <c r="V863" s="959"/>
      <c r="W863" s="959"/>
      <c r="X863" s="959"/>
      <c r="Y863" s="959"/>
      <c r="Z863" s="959"/>
      <c r="AA863" s="959"/>
      <c r="AB863" s="959"/>
      <c r="AC863" s="959"/>
      <c r="AD863" s="959"/>
      <c r="AE863" s="959"/>
      <c r="AF863" s="959"/>
      <c r="AG863" s="959"/>
      <c r="AH863" s="959"/>
      <c r="AI863" s="959"/>
      <c r="AJ863" s="959"/>
      <c r="AK863" s="959"/>
      <c r="AL863" s="959"/>
      <c r="AM863" s="959"/>
      <c r="AN863" s="959"/>
      <c r="AO863" s="959"/>
      <c r="AP863" s="959"/>
      <c r="AQ863" s="959"/>
    </row>
    <row r="864" spans="2:43" s="18" customFormat="1">
      <c r="B864" s="16"/>
      <c r="C864" s="16"/>
      <c r="D864" s="17"/>
      <c r="E864" s="16"/>
      <c r="F864" s="16"/>
      <c r="G864" s="16"/>
      <c r="H864" s="16"/>
      <c r="I864" s="19"/>
      <c r="J864" s="20"/>
      <c r="K864" s="21"/>
      <c r="L864" s="22"/>
      <c r="M864" s="23"/>
      <c r="N864" s="24"/>
      <c r="O864" s="44"/>
      <c r="P864" s="16"/>
      <c r="S864" s="959"/>
      <c r="T864" s="959"/>
      <c r="U864" s="959"/>
      <c r="V864" s="959"/>
      <c r="W864" s="959"/>
      <c r="X864" s="959"/>
      <c r="Y864" s="959"/>
      <c r="Z864" s="959"/>
      <c r="AA864" s="959"/>
      <c r="AB864" s="959"/>
      <c r="AC864" s="959"/>
      <c r="AD864" s="959"/>
      <c r="AE864" s="959"/>
      <c r="AF864" s="959"/>
      <c r="AG864" s="959"/>
      <c r="AH864" s="959"/>
      <c r="AI864" s="959"/>
      <c r="AJ864" s="959"/>
      <c r="AK864" s="959"/>
      <c r="AL864" s="959"/>
      <c r="AM864" s="959"/>
      <c r="AN864" s="959"/>
      <c r="AO864" s="959"/>
      <c r="AP864" s="959"/>
      <c r="AQ864" s="959"/>
    </row>
    <row r="865" spans="2:43" s="18" customFormat="1">
      <c r="B865" s="16"/>
      <c r="C865" s="16"/>
      <c r="D865" s="17"/>
      <c r="E865" s="16"/>
      <c r="F865" s="16"/>
      <c r="G865" s="16"/>
      <c r="H865" s="16"/>
      <c r="I865" s="19"/>
      <c r="J865" s="20"/>
      <c r="K865" s="21"/>
      <c r="L865" s="22"/>
      <c r="M865" s="23"/>
      <c r="N865" s="24"/>
      <c r="O865" s="44"/>
      <c r="P865" s="16"/>
      <c r="S865" s="959"/>
      <c r="T865" s="959"/>
      <c r="U865" s="959"/>
      <c r="V865" s="959"/>
      <c r="W865" s="959"/>
      <c r="X865" s="959"/>
      <c r="Y865" s="959"/>
      <c r="Z865" s="959"/>
      <c r="AA865" s="959"/>
      <c r="AB865" s="959"/>
      <c r="AC865" s="959"/>
      <c r="AD865" s="959"/>
      <c r="AE865" s="959"/>
      <c r="AF865" s="959"/>
      <c r="AG865" s="959"/>
      <c r="AH865" s="959"/>
      <c r="AI865" s="959"/>
      <c r="AJ865" s="959"/>
      <c r="AK865" s="959"/>
      <c r="AL865" s="959"/>
      <c r="AM865" s="959"/>
      <c r="AN865" s="959"/>
      <c r="AO865" s="959"/>
      <c r="AP865" s="959"/>
      <c r="AQ865" s="959"/>
    </row>
    <row r="866" spans="2:43" s="18" customFormat="1">
      <c r="B866" s="16"/>
      <c r="C866" s="16"/>
      <c r="D866" s="17"/>
      <c r="E866" s="16"/>
      <c r="F866" s="16"/>
      <c r="G866" s="16"/>
      <c r="H866" s="16"/>
      <c r="I866" s="19"/>
      <c r="J866" s="20"/>
      <c r="K866" s="21"/>
      <c r="L866" s="22"/>
      <c r="M866" s="23"/>
      <c r="N866" s="24"/>
      <c r="O866" s="44"/>
      <c r="P866" s="16"/>
      <c r="S866" s="959"/>
      <c r="T866" s="959"/>
      <c r="U866" s="959"/>
      <c r="V866" s="959"/>
      <c r="W866" s="959"/>
      <c r="X866" s="959"/>
      <c r="Y866" s="959"/>
      <c r="Z866" s="959"/>
      <c r="AA866" s="959"/>
      <c r="AB866" s="959"/>
      <c r="AC866" s="959"/>
      <c r="AD866" s="959"/>
      <c r="AE866" s="959"/>
      <c r="AF866" s="959"/>
      <c r="AG866" s="959"/>
      <c r="AH866" s="959"/>
      <c r="AI866" s="959"/>
      <c r="AJ866" s="959"/>
      <c r="AK866" s="959"/>
      <c r="AL866" s="959"/>
      <c r="AM866" s="959"/>
      <c r="AN866" s="959"/>
      <c r="AO866" s="959"/>
      <c r="AP866" s="959"/>
      <c r="AQ866" s="959"/>
    </row>
    <row r="867" spans="2:43" s="18" customFormat="1">
      <c r="B867" s="16"/>
      <c r="C867" s="16"/>
      <c r="D867" s="17"/>
      <c r="E867" s="16"/>
      <c r="F867" s="16"/>
      <c r="G867" s="16"/>
      <c r="H867" s="16"/>
      <c r="I867" s="19"/>
      <c r="J867" s="20"/>
      <c r="K867" s="21"/>
      <c r="L867" s="22"/>
      <c r="M867" s="23"/>
      <c r="N867" s="24"/>
      <c r="O867" s="44"/>
      <c r="P867" s="16"/>
      <c r="S867" s="959"/>
      <c r="T867" s="959"/>
      <c r="U867" s="959"/>
      <c r="V867" s="959"/>
      <c r="W867" s="959"/>
      <c r="X867" s="959"/>
      <c r="Y867" s="959"/>
      <c r="Z867" s="959"/>
      <c r="AA867" s="959"/>
      <c r="AB867" s="959"/>
      <c r="AC867" s="959"/>
      <c r="AD867" s="959"/>
      <c r="AE867" s="959"/>
      <c r="AF867" s="959"/>
      <c r="AG867" s="959"/>
      <c r="AH867" s="959"/>
      <c r="AI867" s="959"/>
      <c r="AJ867" s="959"/>
      <c r="AK867" s="959"/>
      <c r="AL867" s="959"/>
      <c r="AM867" s="959"/>
      <c r="AN867" s="959"/>
      <c r="AO867" s="959"/>
      <c r="AP867" s="959"/>
      <c r="AQ867" s="959"/>
    </row>
    <row r="868" spans="2:43" s="18" customFormat="1">
      <c r="B868" s="16"/>
      <c r="C868" s="16"/>
      <c r="D868" s="17"/>
      <c r="E868" s="16"/>
      <c r="F868" s="16"/>
      <c r="G868" s="16"/>
      <c r="H868" s="16"/>
      <c r="I868" s="19"/>
      <c r="J868" s="20"/>
      <c r="K868" s="21"/>
      <c r="L868" s="22"/>
      <c r="M868" s="23"/>
      <c r="N868" s="24"/>
      <c r="O868" s="44"/>
      <c r="P868" s="16"/>
      <c r="S868" s="959"/>
      <c r="T868" s="959"/>
      <c r="U868" s="959"/>
      <c r="V868" s="959"/>
      <c r="W868" s="959"/>
      <c r="X868" s="959"/>
      <c r="Y868" s="959"/>
      <c r="Z868" s="959"/>
      <c r="AA868" s="959"/>
      <c r="AB868" s="959"/>
      <c r="AC868" s="959"/>
      <c r="AD868" s="959"/>
      <c r="AE868" s="959"/>
      <c r="AF868" s="959"/>
      <c r="AG868" s="959"/>
      <c r="AH868" s="959"/>
      <c r="AI868" s="959"/>
      <c r="AJ868" s="959"/>
      <c r="AK868" s="959"/>
      <c r="AL868" s="959"/>
      <c r="AM868" s="959"/>
      <c r="AN868" s="959"/>
      <c r="AO868" s="959"/>
      <c r="AP868" s="959"/>
      <c r="AQ868" s="959"/>
    </row>
    <row r="869" spans="2:43" s="18" customFormat="1">
      <c r="B869" s="16"/>
      <c r="C869" s="16"/>
      <c r="D869" s="17"/>
      <c r="E869" s="16"/>
      <c r="F869" s="16"/>
      <c r="G869" s="16"/>
      <c r="H869" s="16"/>
      <c r="I869" s="19"/>
      <c r="J869" s="20"/>
      <c r="K869" s="21"/>
      <c r="L869" s="22"/>
      <c r="M869" s="23"/>
      <c r="N869" s="24"/>
      <c r="O869" s="44"/>
      <c r="P869" s="16"/>
      <c r="S869" s="959"/>
      <c r="T869" s="959"/>
      <c r="U869" s="959"/>
      <c r="V869" s="959"/>
      <c r="W869" s="959"/>
      <c r="X869" s="959"/>
      <c r="Y869" s="959"/>
      <c r="Z869" s="959"/>
      <c r="AA869" s="959"/>
      <c r="AB869" s="959"/>
      <c r="AC869" s="959"/>
      <c r="AD869" s="959"/>
      <c r="AE869" s="959"/>
      <c r="AF869" s="959"/>
      <c r="AG869" s="959"/>
      <c r="AH869" s="959"/>
      <c r="AI869" s="959"/>
      <c r="AJ869" s="959"/>
      <c r="AK869" s="959"/>
      <c r="AL869" s="959"/>
      <c r="AM869" s="959"/>
      <c r="AN869" s="959"/>
      <c r="AO869" s="959"/>
      <c r="AP869" s="959"/>
      <c r="AQ869" s="959"/>
    </row>
    <row r="870" spans="2:43" s="18" customFormat="1">
      <c r="B870" s="16"/>
      <c r="C870" s="16"/>
      <c r="D870" s="17"/>
      <c r="E870" s="16"/>
      <c r="F870" s="16"/>
      <c r="G870" s="16"/>
      <c r="H870" s="16"/>
      <c r="I870" s="19"/>
      <c r="J870" s="20"/>
      <c r="K870" s="21"/>
      <c r="L870" s="22"/>
      <c r="M870" s="23"/>
      <c r="N870" s="24"/>
      <c r="O870" s="44"/>
      <c r="P870" s="16"/>
      <c r="S870" s="959"/>
      <c r="T870" s="959"/>
      <c r="U870" s="959"/>
      <c r="V870" s="959"/>
      <c r="W870" s="959"/>
      <c r="X870" s="959"/>
      <c r="Y870" s="959"/>
      <c r="Z870" s="959"/>
      <c r="AA870" s="959"/>
      <c r="AB870" s="959"/>
      <c r="AC870" s="959"/>
      <c r="AD870" s="959"/>
      <c r="AE870" s="959"/>
      <c r="AF870" s="959"/>
      <c r="AG870" s="959"/>
      <c r="AH870" s="959"/>
      <c r="AI870" s="959"/>
      <c r="AJ870" s="959"/>
      <c r="AK870" s="959"/>
      <c r="AL870" s="959"/>
      <c r="AM870" s="959"/>
      <c r="AN870" s="959"/>
      <c r="AO870" s="959"/>
      <c r="AP870" s="959"/>
      <c r="AQ870" s="959"/>
    </row>
    <row r="871" spans="2:43" s="18" customFormat="1">
      <c r="B871" s="16"/>
      <c r="C871" s="16"/>
      <c r="D871" s="17"/>
      <c r="E871" s="16"/>
      <c r="F871" s="16"/>
      <c r="G871" s="16"/>
      <c r="H871" s="16"/>
      <c r="I871" s="19"/>
      <c r="J871" s="20"/>
      <c r="K871" s="21"/>
      <c r="L871" s="22"/>
      <c r="M871" s="23"/>
      <c r="N871" s="24"/>
      <c r="O871" s="44"/>
      <c r="P871" s="16"/>
      <c r="S871" s="959"/>
      <c r="T871" s="959"/>
      <c r="U871" s="959"/>
      <c r="V871" s="959"/>
      <c r="W871" s="959"/>
      <c r="X871" s="959"/>
      <c r="Y871" s="959"/>
      <c r="Z871" s="959"/>
      <c r="AA871" s="959"/>
      <c r="AB871" s="959"/>
      <c r="AC871" s="959"/>
      <c r="AD871" s="959"/>
      <c r="AE871" s="959"/>
      <c r="AF871" s="959"/>
      <c r="AG871" s="959"/>
      <c r="AH871" s="959"/>
      <c r="AI871" s="959"/>
      <c r="AJ871" s="959"/>
      <c r="AK871" s="959"/>
      <c r="AL871" s="959"/>
      <c r="AM871" s="959"/>
      <c r="AN871" s="959"/>
      <c r="AO871" s="959"/>
      <c r="AP871" s="959"/>
      <c r="AQ871" s="959"/>
    </row>
    <row r="872" spans="2:43" s="18" customFormat="1">
      <c r="B872" s="16"/>
      <c r="C872" s="16"/>
      <c r="D872" s="17"/>
      <c r="E872" s="16"/>
      <c r="F872" s="16"/>
      <c r="G872" s="16"/>
      <c r="H872" s="16"/>
      <c r="I872" s="19"/>
      <c r="J872" s="20"/>
      <c r="K872" s="21"/>
      <c r="L872" s="22"/>
      <c r="M872" s="23"/>
      <c r="N872" s="24"/>
      <c r="O872" s="44"/>
      <c r="P872" s="16"/>
      <c r="S872" s="959"/>
      <c r="T872" s="959"/>
      <c r="U872" s="959"/>
      <c r="V872" s="959"/>
      <c r="W872" s="959"/>
      <c r="X872" s="959"/>
      <c r="Y872" s="959"/>
      <c r="Z872" s="959"/>
      <c r="AA872" s="959"/>
      <c r="AB872" s="959"/>
      <c r="AC872" s="959"/>
      <c r="AD872" s="959"/>
      <c r="AE872" s="959"/>
      <c r="AF872" s="959"/>
      <c r="AG872" s="959"/>
      <c r="AH872" s="959"/>
      <c r="AI872" s="959"/>
      <c r="AJ872" s="959"/>
      <c r="AK872" s="959"/>
      <c r="AL872" s="959"/>
      <c r="AM872" s="959"/>
      <c r="AN872" s="959"/>
      <c r="AO872" s="959"/>
      <c r="AP872" s="959"/>
      <c r="AQ872" s="959"/>
    </row>
    <row r="873" spans="2:43" s="18" customFormat="1">
      <c r="B873" s="16"/>
      <c r="C873" s="16"/>
      <c r="D873" s="17"/>
      <c r="E873" s="16"/>
      <c r="F873" s="16"/>
      <c r="G873" s="16"/>
      <c r="H873" s="16"/>
      <c r="I873" s="19"/>
      <c r="J873" s="20"/>
      <c r="K873" s="21"/>
      <c r="L873" s="22"/>
      <c r="M873" s="23"/>
      <c r="N873" s="24"/>
      <c r="O873" s="44"/>
      <c r="P873" s="16"/>
      <c r="S873" s="959"/>
      <c r="T873" s="959"/>
      <c r="U873" s="959"/>
      <c r="V873" s="959"/>
      <c r="W873" s="959"/>
      <c r="X873" s="959"/>
      <c r="Y873" s="959"/>
      <c r="Z873" s="959"/>
      <c r="AA873" s="959"/>
      <c r="AB873" s="959"/>
      <c r="AC873" s="959"/>
      <c r="AD873" s="959"/>
      <c r="AE873" s="959"/>
      <c r="AF873" s="959"/>
      <c r="AG873" s="959"/>
      <c r="AH873" s="959"/>
      <c r="AI873" s="959"/>
      <c r="AJ873" s="959"/>
      <c r="AK873" s="959"/>
      <c r="AL873" s="959"/>
      <c r="AM873" s="959"/>
      <c r="AN873" s="959"/>
      <c r="AO873" s="959"/>
      <c r="AP873" s="959"/>
      <c r="AQ873" s="959"/>
    </row>
    <row r="874" spans="2:43" s="18" customFormat="1">
      <c r="B874" s="16"/>
      <c r="C874" s="16"/>
      <c r="D874" s="17"/>
      <c r="E874" s="16"/>
      <c r="F874" s="16"/>
      <c r="G874" s="16"/>
      <c r="H874" s="16"/>
      <c r="I874" s="19"/>
      <c r="J874" s="20"/>
      <c r="K874" s="21"/>
      <c r="L874" s="22"/>
      <c r="M874" s="23"/>
      <c r="N874" s="24"/>
      <c r="O874" s="44"/>
      <c r="P874" s="16"/>
      <c r="S874" s="959"/>
      <c r="T874" s="959"/>
      <c r="U874" s="959"/>
      <c r="V874" s="959"/>
      <c r="W874" s="959"/>
      <c r="X874" s="959"/>
      <c r="Y874" s="959"/>
      <c r="Z874" s="959"/>
      <c r="AA874" s="959"/>
      <c r="AB874" s="959"/>
      <c r="AC874" s="959"/>
      <c r="AD874" s="959"/>
      <c r="AE874" s="959"/>
      <c r="AF874" s="959"/>
      <c r="AG874" s="959"/>
      <c r="AH874" s="959"/>
      <c r="AI874" s="959"/>
      <c r="AJ874" s="959"/>
      <c r="AK874" s="959"/>
      <c r="AL874" s="959"/>
      <c r="AM874" s="959"/>
      <c r="AN874" s="959"/>
      <c r="AO874" s="959"/>
      <c r="AP874" s="959"/>
      <c r="AQ874" s="959"/>
    </row>
    <row r="875" spans="2:43" s="18" customFormat="1">
      <c r="B875" s="16"/>
      <c r="C875" s="16"/>
      <c r="D875" s="17"/>
      <c r="E875" s="16"/>
      <c r="F875" s="16"/>
      <c r="G875" s="16"/>
      <c r="H875" s="16"/>
      <c r="I875" s="19"/>
      <c r="J875" s="20"/>
      <c r="K875" s="21"/>
      <c r="L875" s="22"/>
      <c r="M875" s="23"/>
      <c r="N875" s="24"/>
      <c r="O875" s="44"/>
      <c r="P875" s="16"/>
      <c r="S875" s="959"/>
      <c r="T875" s="959"/>
      <c r="U875" s="959"/>
      <c r="V875" s="959"/>
      <c r="W875" s="959"/>
      <c r="X875" s="959"/>
      <c r="Y875" s="959"/>
      <c r="Z875" s="959"/>
      <c r="AA875" s="959"/>
      <c r="AB875" s="959"/>
      <c r="AC875" s="959"/>
      <c r="AD875" s="959"/>
      <c r="AE875" s="959"/>
      <c r="AF875" s="959"/>
      <c r="AG875" s="959"/>
      <c r="AH875" s="959"/>
      <c r="AI875" s="959"/>
      <c r="AJ875" s="959"/>
      <c r="AK875" s="959"/>
      <c r="AL875" s="959"/>
      <c r="AM875" s="959"/>
      <c r="AN875" s="959"/>
      <c r="AO875" s="959"/>
      <c r="AP875" s="959"/>
      <c r="AQ875" s="959"/>
    </row>
    <row r="876" spans="2:43" s="18" customFormat="1">
      <c r="B876" s="16"/>
      <c r="C876" s="16"/>
      <c r="D876" s="17"/>
      <c r="E876" s="16"/>
      <c r="F876" s="16"/>
      <c r="G876" s="16"/>
      <c r="H876" s="16"/>
      <c r="I876" s="19"/>
      <c r="J876" s="20"/>
      <c r="K876" s="21"/>
      <c r="L876" s="22"/>
      <c r="M876" s="23"/>
      <c r="N876" s="24"/>
      <c r="O876" s="44"/>
      <c r="P876" s="16"/>
      <c r="S876" s="959"/>
      <c r="T876" s="959"/>
      <c r="U876" s="959"/>
      <c r="V876" s="959"/>
      <c r="W876" s="959"/>
      <c r="X876" s="959"/>
      <c r="Y876" s="959"/>
      <c r="Z876" s="959"/>
      <c r="AA876" s="959"/>
      <c r="AB876" s="959"/>
      <c r="AC876" s="959"/>
      <c r="AD876" s="959"/>
      <c r="AE876" s="959"/>
      <c r="AF876" s="959"/>
      <c r="AG876" s="959"/>
      <c r="AH876" s="959"/>
      <c r="AI876" s="959"/>
      <c r="AJ876" s="959"/>
      <c r="AK876" s="959"/>
      <c r="AL876" s="959"/>
      <c r="AM876" s="959"/>
      <c r="AN876" s="959"/>
      <c r="AO876" s="959"/>
      <c r="AP876" s="959"/>
      <c r="AQ876" s="959"/>
    </row>
    <row r="877" spans="2:43" s="18" customFormat="1">
      <c r="B877" s="16"/>
      <c r="C877" s="16"/>
      <c r="D877" s="17"/>
      <c r="E877" s="16"/>
      <c r="F877" s="16"/>
      <c r="G877" s="16"/>
      <c r="H877" s="16"/>
      <c r="I877" s="19"/>
      <c r="J877" s="20"/>
      <c r="K877" s="21"/>
      <c r="L877" s="22"/>
      <c r="M877" s="23"/>
      <c r="N877" s="24"/>
      <c r="O877" s="44"/>
      <c r="P877" s="16"/>
      <c r="S877" s="959"/>
      <c r="T877" s="959"/>
      <c r="U877" s="959"/>
      <c r="V877" s="959"/>
      <c r="W877" s="959"/>
      <c r="X877" s="959"/>
      <c r="Y877" s="959"/>
      <c r="Z877" s="959"/>
      <c r="AA877" s="959"/>
      <c r="AB877" s="959"/>
      <c r="AC877" s="959"/>
      <c r="AD877" s="959"/>
      <c r="AE877" s="959"/>
      <c r="AF877" s="959"/>
      <c r="AG877" s="959"/>
      <c r="AH877" s="959"/>
      <c r="AI877" s="959"/>
      <c r="AJ877" s="959"/>
      <c r="AK877" s="959"/>
      <c r="AL877" s="959"/>
      <c r="AM877" s="959"/>
      <c r="AN877" s="959"/>
      <c r="AO877" s="959"/>
      <c r="AP877" s="959"/>
      <c r="AQ877" s="959"/>
    </row>
    <row r="878" spans="2:43" s="18" customFormat="1">
      <c r="B878" s="16"/>
      <c r="C878" s="16"/>
      <c r="D878" s="17"/>
      <c r="E878" s="16"/>
      <c r="F878" s="16"/>
      <c r="G878" s="16"/>
      <c r="H878" s="16"/>
      <c r="I878" s="19"/>
      <c r="J878" s="20"/>
      <c r="K878" s="21"/>
      <c r="L878" s="22"/>
      <c r="M878" s="23"/>
      <c r="N878" s="24"/>
      <c r="O878" s="44"/>
      <c r="P878" s="16"/>
      <c r="S878" s="959"/>
      <c r="T878" s="959"/>
      <c r="U878" s="959"/>
      <c r="V878" s="959"/>
      <c r="W878" s="959"/>
      <c r="X878" s="959"/>
      <c r="Y878" s="959"/>
      <c r="Z878" s="959"/>
      <c r="AA878" s="959"/>
      <c r="AB878" s="959"/>
      <c r="AC878" s="959"/>
      <c r="AD878" s="959"/>
      <c r="AE878" s="959"/>
      <c r="AF878" s="959"/>
      <c r="AG878" s="959"/>
      <c r="AH878" s="959"/>
      <c r="AI878" s="959"/>
      <c r="AJ878" s="959"/>
      <c r="AK878" s="959"/>
      <c r="AL878" s="959"/>
      <c r="AM878" s="959"/>
      <c r="AN878" s="959"/>
      <c r="AO878" s="959"/>
      <c r="AP878" s="959"/>
      <c r="AQ878" s="959"/>
    </row>
    <row r="879" spans="2:43" s="18" customFormat="1">
      <c r="B879" s="16"/>
      <c r="C879" s="16"/>
      <c r="D879" s="17"/>
      <c r="E879" s="16"/>
      <c r="F879" s="16"/>
      <c r="G879" s="16"/>
      <c r="H879" s="16"/>
      <c r="I879" s="19"/>
      <c r="J879" s="20"/>
      <c r="K879" s="21"/>
      <c r="L879" s="22"/>
      <c r="M879" s="23"/>
      <c r="N879" s="24"/>
      <c r="O879" s="44"/>
      <c r="P879" s="16"/>
      <c r="S879" s="959"/>
      <c r="T879" s="959"/>
      <c r="U879" s="959"/>
      <c r="V879" s="959"/>
      <c r="W879" s="959"/>
      <c r="X879" s="959"/>
      <c r="Y879" s="959"/>
      <c r="Z879" s="959"/>
      <c r="AA879" s="959"/>
      <c r="AB879" s="959"/>
      <c r="AC879" s="959"/>
      <c r="AD879" s="959"/>
      <c r="AE879" s="959"/>
      <c r="AF879" s="959"/>
      <c r="AG879" s="959"/>
      <c r="AH879" s="959"/>
      <c r="AI879" s="959"/>
      <c r="AJ879" s="959"/>
      <c r="AK879" s="959"/>
      <c r="AL879" s="959"/>
      <c r="AM879" s="959"/>
      <c r="AN879" s="959"/>
      <c r="AO879" s="959"/>
      <c r="AP879" s="959"/>
      <c r="AQ879" s="959"/>
    </row>
    <row r="880" spans="2:43" s="18" customFormat="1">
      <c r="B880" s="16"/>
      <c r="C880" s="16"/>
      <c r="D880" s="17"/>
      <c r="E880" s="16"/>
      <c r="F880" s="16"/>
      <c r="G880" s="16"/>
      <c r="H880" s="16"/>
      <c r="I880" s="19"/>
      <c r="J880" s="20"/>
      <c r="K880" s="21"/>
      <c r="L880" s="22"/>
      <c r="M880" s="23"/>
      <c r="N880" s="24"/>
      <c r="O880" s="44"/>
      <c r="P880" s="16"/>
      <c r="S880" s="959"/>
      <c r="T880" s="959"/>
      <c r="U880" s="959"/>
      <c r="V880" s="959"/>
      <c r="W880" s="959"/>
      <c r="X880" s="959"/>
      <c r="Y880" s="959"/>
      <c r="Z880" s="959"/>
      <c r="AA880" s="959"/>
      <c r="AB880" s="959"/>
      <c r="AC880" s="959"/>
      <c r="AD880" s="959"/>
      <c r="AE880" s="959"/>
      <c r="AF880" s="959"/>
      <c r="AG880" s="959"/>
      <c r="AH880" s="959"/>
      <c r="AI880" s="959"/>
      <c r="AJ880" s="959"/>
      <c r="AK880" s="959"/>
      <c r="AL880" s="959"/>
      <c r="AM880" s="959"/>
      <c r="AN880" s="959"/>
      <c r="AO880" s="959"/>
      <c r="AP880" s="959"/>
      <c r="AQ880" s="959"/>
    </row>
    <row r="881" spans="2:43" s="18" customFormat="1">
      <c r="B881" s="16"/>
      <c r="C881" s="16"/>
      <c r="D881" s="17"/>
      <c r="E881" s="16"/>
      <c r="F881" s="16"/>
      <c r="G881" s="16"/>
      <c r="H881" s="16"/>
      <c r="I881" s="19"/>
      <c r="J881" s="20"/>
      <c r="K881" s="21"/>
      <c r="L881" s="22"/>
      <c r="M881" s="23"/>
      <c r="N881" s="24"/>
      <c r="O881" s="44"/>
      <c r="P881" s="16"/>
      <c r="S881" s="959"/>
      <c r="T881" s="959"/>
      <c r="U881" s="959"/>
      <c r="V881" s="959"/>
      <c r="W881" s="959"/>
      <c r="X881" s="959"/>
      <c r="Y881" s="959"/>
      <c r="Z881" s="959"/>
      <c r="AA881" s="959"/>
      <c r="AB881" s="959"/>
      <c r="AC881" s="959"/>
      <c r="AD881" s="959"/>
      <c r="AE881" s="959"/>
      <c r="AF881" s="959"/>
      <c r="AG881" s="959"/>
      <c r="AH881" s="959"/>
      <c r="AI881" s="959"/>
      <c r="AJ881" s="959"/>
      <c r="AK881" s="959"/>
      <c r="AL881" s="959"/>
      <c r="AM881" s="959"/>
      <c r="AN881" s="959"/>
      <c r="AO881" s="959"/>
      <c r="AP881" s="959"/>
      <c r="AQ881" s="959"/>
    </row>
    <row r="882" spans="2:43" s="18" customFormat="1">
      <c r="B882" s="16"/>
      <c r="C882" s="16"/>
      <c r="D882" s="17"/>
      <c r="E882" s="16"/>
      <c r="F882" s="16"/>
      <c r="G882" s="16"/>
      <c r="H882" s="16"/>
      <c r="I882" s="19"/>
      <c r="J882" s="20"/>
      <c r="K882" s="21"/>
      <c r="L882" s="22"/>
      <c r="M882" s="23"/>
      <c r="N882" s="24"/>
      <c r="O882" s="44"/>
      <c r="P882" s="16"/>
      <c r="S882" s="959"/>
      <c r="T882" s="959"/>
      <c r="U882" s="959"/>
      <c r="V882" s="959"/>
      <c r="W882" s="959"/>
      <c r="X882" s="959"/>
      <c r="Y882" s="959"/>
      <c r="Z882" s="959"/>
      <c r="AA882" s="959"/>
      <c r="AB882" s="959"/>
      <c r="AC882" s="959"/>
      <c r="AD882" s="959"/>
      <c r="AE882" s="959"/>
      <c r="AF882" s="959"/>
      <c r="AG882" s="959"/>
      <c r="AH882" s="959"/>
      <c r="AI882" s="959"/>
      <c r="AJ882" s="959"/>
      <c r="AK882" s="959"/>
      <c r="AL882" s="959"/>
      <c r="AM882" s="959"/>
      <c r="AN882" s="959"/>
      <c r="AO882" s="959"/>
      <c r="AP882" s="959"/>
      <c r="AQ882" s="959"/>
    </row>
    <row r="883" spans="2:43" s="18" customFormat="1">
      <c r="B883" s="16"/>
      <c r="C883" s="16"/>
      <c r="D883" s="17"/>
      <c r="E883" s="16"/>
      <c r="F883" s="16"/>
      <c r="G883" s="16"/>
      <c r="H883" s="16"/>
      <c r="I883" s="19"/>
      <c r="J883" s="20"/>
      <c r="K883" s="21"/>
      <c r="L883" s="22"/>
      <c r="M883" s="23"/>
      <c r="N883" s="24"/>
      <c r="O883" s="44"/>
      <c r="P883" s="16"/>
      <c r="S883" s="959"/>
      <c r="T883" s="959"/>
      <c r="U883" s="959"/>
      <c r="V883" s="959"/>
      <c r="W883" s="959"/>
      <c r="X883" s="959"/>
      <c r="Y883" s="959"/>
      <c r="Z883" s="959"/>
      <c r="AA883" s="959"/>
      <c r="AB883" s="959"/>
      <c r="AC883" s="959"/>
      <c r="AD883" s="959"/>
      <c r="AE883" s="959"/>
      <c r="AF883" s="959"/>
      <c r="AG883" s="959"/>
      <c r="AH883" s="959"/>
      <c r="AI883" s="959"/>
      <c r="AJ883" s="959"/>
      <c r="AK883" s="959"/>
      <c r="AL883" s="959"/>
      <c r="AM883" s="959"/>
      <c r="AN883" s="959"/>
      <c r="AO883" s="959"/>
      <c r="AP883" s="959"/>
      <c r="AQ883" s="959"/>
    </row>
    <row r="884" spans="2:43" s="18" customFormat="1">
      <c r="B884" s="16"/>
      <c r="C884" s="16"/>
      <c r="D884" s="17"/>
      <c r="E884" s="16"/>
      <c r="F884" s="16"/>
      <c r="G884" s="16"/>
      <c r="H884" s="16"/>
      <c r="I884" s="19"/>
      <c r="J884" s="20"/>
      <c r="K884" s="21"/>
      <c r="L884" s="22"/>
      <c r="M884" s="23"/>
      <c r="N884" s="24"/>
      <c r="O884" s="44"/>
      <c r="P884" s="16"/>
      <c r="S884" s="959"/>
      <c r="T884" s="959"/>
      <c r="U884" s="959"/>
      <c r="V884" s="959"/>
      <c r="W884" s="959"/>
      <c r="X884" s="959"/>
      <c r="Y884" s="959"/>
      <c r="Z884" s="959"/>
      <c r="AA884" s="959"/>
      <c r="AB884" s="959"/>
      <c r="AC884" s="959"/>
      <c r="AD884" s="959"/>
      <c r="AE884" s="959"/>
      <c r="AF884" s="959"/>
      <c r="AG884" s="959"/>
      <c r="AH884" s="959"/>
      <c r="AI884" s="959"/>
      <c r="AJ884" s="959"/>
      <c r="AK884" s="959"/>
      <c r="AL884" s="959"/>
      <c r="AM884" s="959"/>
      <c r="AN884" s="959"/>
      <c r="AO884" s="959"/>
      <c r="AP884" s="959"/>
      <c r="AQ884" s="959"/>
    </row>
    <row r="885" spans="2:43" s="18" customFormat="1">
      <c r="B885" s="16"/>
      <c r="C885" s="16"/>
      <c r="D885" s="17"/>
      <c r="E885" s="16"/>
      <c r="F885" s="16"/>
      <c r="G885" s="16"/>
      <c r="H885" s="16"/>
      <c r="I885" s="19"/>
      <c r="J885" s="20"/>
      <c r="K885" s="21"/>
      <c r="L885" s="22"/>
      <c r="M885" s="23"/>
      <c r="N885" s="24"/>
      <c r="O885" s="44"/>
      <c r="P885" s="16"/>
      <c r="S885" s="959"/>
      <c r="T885" s="959"/>
      <c r="U885" s="959"/>
      <c r="V885" s="959"/>
      <c r="W885" s="959"/>
      <c r="X885" s="959"/>
      <c r="Y885" s="959"/>
      <c r="Z885" s="959"/>
      <c r="AA885" s="959"/>
      <c r="AB885" s="959"/>
      <c r="AC885" s="959"/>
      <c r="AD885" s="959"/>
      <c r="AE885" s="959"/>
      <c r="AF885" s="959"/>
      <c r="AG885" s="959"/>
      <c r="AH885" s="959"/>
      <c r="AI885" s="959"/>
      <c r="AJ885" s="959"/>
      <c r="AK885" s="959"/>
      <c r="AL885" s="959"/>
      <c r="AM885" s="959"/>
      <c r="AN885" s="959"/>
      <c r="AO885" s="959"/>
      <c r="AP885" s="959"/>
      <c r="AQ885" s="959"/>
    </row>
    <row r="886" spans="2:43" s="18" customFormat="1">
      <c r="B886" s="16"/>
      <c r="C886" s="16"/>
      <c r="D886" s="17"/>
      <c r="E886" s="16"/>
      <c r="F886" s="16"/>
      <c r="G886" s="16"/>
      <c r="H886" s="16"/>
      <c r="I886" s="19"/>
      <c r="J886" s="20"/>
      <c r="K886" s="21"/>
      <c r="L886" s="22"/>
      <c r="M886" s="23"/>
      <c r="N886" s="24"/>
      <c r="O886" s="44"/>
      <c r="P886" s="16"/>
      <c r="S886" s="959"/>
      <c r="T886" s="959"/>
      <c r="U886" s="959"/>
      <c r="V886" s="959"/>
      <c r="W886" s="959"/>
      <c r="X886" s="959"/>
      <c r="Y886" s="959"/>
      <c r="Z886" s="959"/>
      <c r="AA886" s="959"/>
      <c r="AB886" s="959"/>
      <c r="AC886" s="959"/>
      <c r="AD886" s="959"/>
      <c r="AE886" s="959"/>
      <c r="AF886" s="959"/>
      <c r="AG886" s="959"/>
      <c r="AH886" s="959"/>
      <c r="AI886" s="959"/>
      <c r="AJ886" s="959"/>
      <c r="AK886" s="959"/>
      <c r="AL886" s="959"/>
      <c r="AM886" s="959"/>
      <c r="AN886" s="959"/>
      <c r="AO886" s="959"/>
      <c r="AP886" s="959"/>
      <c r="AQ886" s="959"/>
    </row>
    <row r="887" spans="2:43" s="18" customFormat="1">
      <c r="B887" s="16"/>
      <c r="C887" s="16"/>
      <c r="D887" s="17"/>
      <c r="E887" s="16"/>
      <c r="F887" s="16"/>
      <c r="G887" s="16"/>
      <c r="H887" s="16"/>
      <c r="I887" s="19"/>
      <c r="J887" s="20"/>
      <c r="K887" s="21"/>
      <c r="L887" s="22"/>
      <c r="M887" s="23"/>
      <c r="N887" s="24"/>
      <c r="O887" s="44"/>
      <c r="P887" s="16"/>
      <c r="S887" s="959"/>
      <c r="T887" s="959"/>
      <c r="U887" s="959"/>
      <c r="V887" s="959"/>
      <c r="W887" s="959"/>
      <c r="X887" s="959"/>
      <c r="Y887" s="959"/>
      <c r="Z887" s="959"/>
      <c r="AA887" s="959"/>
      <c r="AB887" s="959"/>
      <c r="AC887" s="959"/>
      <c r="AD887" s="959"/>
      <c r="AE887" s="959"/>
      <c r="AF887" s="959"/>
      <c r="AG887" s="959"/>
      <c r="AH887" s="959"/>
      <c r="AI887" s="959"/>
      <c r="AJ887" s="959"/>
      <c r="AK887" s="959"/>
      <c r="AL887" s="959"/>
      <c r="AM887" s="959"/>
      <c r="AN887" s="959"/>
      <c r="AO887" s="959"/>
      <c r="AP887" s="959"/>
      <c r="AQ887" s="959"/>
    </row>
    <row r="888" spans="2:43" s="18" customFormat="1">
      <c r="B888" s="16"/>
      <c r="C888" s="16"/>
      <c r="D888" s="17"/>
      <c r="E888" s="16"/>
      <c r="F888" s="16"/>
      <c r="G888" s="16"/>
      <c r="H888" s="16"/>
      <c r="I888" s="19"/>
      <c r="J888" s="20"/>
      <c r="K888" s="21"/>
      <c r="L888" s="22"/>
      <c r="M888" s="23"/>
      <c r="N888" s="24"/>
      <c r="O888" s="44"/>
      <c r="P888" s="16"/>
      <c r="S888" s="959"/>
      <c r="T888" s="959"/>
      <c r="U888" s="959"/>
      <c r="V888" s="959"/>
      <c r="W888" s="959"/>
      <c r="X888" s="959"/>
      <c r="Y888" s="959"/>
      <c r="Z888" s="959"/>
      <c r="AA888" s="959"/>
      <c r="AB888" s="959"/>
      <c r="AC888" s="959"/>
      <c r="AD888" s="959"/>
      <c r="AE888" s="959"/>
      <c r="AF888" s="959"/>
      <c r="AG888" s="959"/>
      <c r="AH888" s="959"/>
      <c r="AI888" s="959"/>
      <c r="AJ888" s="959"/>
      <c r="AK888" s="959"/>
      <c r="AL888" s="959"/>
      <c r="AM888" s="959"/>
      <c r="AN888" s="959"/>
      <c r="AO888" s="959"/>
      <c r="AP888" s="959"/>
      <c r="AQ888" s="959"/>
    </row>
    <row r="889" spans="2:43" s="18" customFormat="1">
      <c r="B889" s="16"/>
      <c r="C889" s="16"/>
      <c r="D889" s="17"/>
      <c r="E889" s="16"/>
      <c r="F889" s="16"/>
      <c r="G889" s="16"/>
      <c r="H889" s="16"/>
      <c r="I889" s="19"/>
      <c r="J889" s="20"/>
      <c r="K889" s="21"/>
      <c r="L889" s="22"/>
      <c r="M889" s="23"/>
      <c r="N889" s="24"/>
      <c r="O889" s="44"/>
      <c r="P889" s="16"/>
      <c r="S889" s="959"/>
      <c r="T889" s="959"/>
      <c r="U889" s="959"/>
      <c r="V889" s="959"/>
      <c r="W889" s="959"/>
      <c r="X889" s="959"/>
      <c r="Y889" s="959"/>
      <c r="Z889" s="959"/>
      <c r="AA889" s="959"/>
      <c r="AB889" s="959"/>
      <c r="AC889" s="959"/>
      <c r="AD889" s="959"/>
      <c r="AE889" s="959"/>
      <c r="AF889" s="959"/>
      <c r="AG889" s="959"/>
      <c r="AH889" s="959"/>
      <c r="AI889" s="959"/>
      <c r="AJ889" s="959"/>
      <c r="AK889" s="959"/>
      <c r="AL889" s="959"/>
      <c r="AM889" s="959"/>
      <c r="AN889" s="959"/>
      <c r="AO889" s="959"/>
      <c r="AP889" s="959"/>
      <c r="AQ889" s="959"/>
    </row>
    <row r="890" spans="2:43" s="18" customFormat="1">
      <c r="B890" s="16"/>
      <c r="C890" s="16"/>
      <c r="D890" s="17"/>
      <c r="E890" s="16"/>
      <c r="F890" s="16"/>
      <c r="G890" s="16"/>
      <c r="H890" s="16"/>
      <c r="I890" s="19"/>
      <c r="J890" s="20"/>
      <c r="K890" s="21"/>
      <c r="L890" s="22"/>
      <c r="M890" s="23"/>
      <c r="N890" s="24"/>
      <c r="O890" s="44"/>
      <c r="P890" s="16"/>
      <c r="S890" s="959"/>
      <c r="T890" s="959"/>
      <c r="U890" s="959"/>
      <c r="V890" s="959"/>
      <c r="W890" s="959"/>
      <c r="X890" s="959"/>
      <c r="Y890" s="959"/>
      <c r="Z890" s="959"/>
      <c r="AA890" s="959"/>
      <c r="AB890" s="959"/>
      <c r="AC890" s="959"/>
      <c r="AD890" s="959"/>
      <c r="AE890" s="959"/>
      <c r="AF890" s="959"/>
      <c r="AG890" s="959"/>
      <c r="AH890" s="959"/>
      <c r="AI890" s="959"/>
      <c r="AJ890" s="959"/>
      <c r="AK890" s="959"/>
      <c r="AL890" s="959"/>
      <c r="AM890" s="959"/>
      <c r="AN890" s="959"/>
      <c r="AO890" s="959"/>
      <c r="AP890" s="959"/>
      <c r="AQ890" s="959"/>
    </row>
    <row r="891" spans="2:43" s="18" customFormat="1">
      <c r="B891" s="16"/>
      <c r="C891" s="16"/>
      <c r="D891" s="17"/>
      <c r="E891" s="16"/>
      <c r="F891" s="16"/>
      <c r="G891" s="16"/>
      <c r="H891" s="16"/>
      <c r="I891" s="19"/>
      <c r="J891" s="20"/>
      <c r="K891" s="21"/>
      <c r="L891" s="22"/>
      <c r="M891" s="23"/>
      <c r="N891" s="24"/>
      <c r="O891" s="44"/>
      <c r="P891" s="16"/>
      <c r="S891" s="959"/>
      <c r="T891" s="959"/>
      <c r="U891" s="959"/>
      <c r="V891" s="959"/>
      <c r="W891" s="959"/>
      <c r="X891" s="959"/>
      <c r="Y891" s="959"/>
      <c r="Z891" s="959"/>
      <c r="AA891" s="959"/>
      <c r="AB891" s="959"/>
      <c r="AC891" s="959"/>
      <c r="AD891" s="959"/>
      <c r="AE891" s="959"/>
      <c r="AF891" s="959"/>
      <c r="AG891" s="959"/>
      <c r="AH891" s="959"/>
      <c r="AI891" s="959"/>
      <c r="AJ891" s="959"/>
      <c r="AK891" s="959"/>
      <c r="AL891" s="959"/>
      <c r="AM891" s="959"/>
      <c r="AN891" s="959"/>
      <c r="AO891" s="959"/>
      <c r="AP891" s="959"/>
      <c r="AQ891" s="959"/>
    </row>
    <row r="892" spans="2:43" s="18" customFormat="1">
      <c r="B892" s="16"/>
      <c r="C892" s="16"/>
      <c r="D892" s="17"/>
      <c r="E892" s="16"/>
      <c r="F892" s="16"/>
      <c r="G892" s="16"/>
      <c r="H892" s="16"/>
      <c r="I892" s="19"/>
      <c r="J892" s="20"/>
      <c r="K892" s="21"/>
      <c r="L892" s="22"/>
      <c r="M892" s="23"/>
      <c r="N892" s="24"/>
      <c r="O892" s="44"/>
      <c r="P892" s="16"/>
      <c r="S892" s="959"/>
      <c r="T892" s="959"/>
      <c r="U892" s="959"/>
      <c r="V892" s="959"/>
      <c r="W892" s="959"/>
      <c r="X892" s="959"/>
      <c r="Y892" s="959"/>
      <c r="Z892" s="959"/>
      <c r="AA892" s="959"/>
      <c r="AB892" s="959"/>
      <c r="AC892" s="959"/>
      <c r="AD892" s="959"/>
      <c r="AE892" s="959"/>
      <c r="AF892" s="959"/>
      <c r="AG892" s="959"/>
      <c r="AH892" s="959"/>
      <c r="AI892" s="959"/>
      <c r="AJ892" s="959"/>
      <c r="AK892" s="959"/>
      <c r="AL892" s="959"/>
      <c r="AM892" s="959"/>
      <c r="AN892" s="959"/>
      <c r="AO892" s="959"/>
      <c r="AP892" s="959"/>
      <c r="AQ892" s="959"/>
    </row>
    <row r="893" spans="2:43" s="18" customFormat="1">
      <c r="B893" s="16"/>
      <c r="C893" s="16"/>
      <c r="D893" s="17"/>
      <c r="E893" s="16"/>
      <c r="F893" s="16"/>
      <c r="G893" s="16"/>
      <c r="H893" s="16"/>
      <c r="I893" s="19"/>
      <c r="J893" s="20"/>
      <c r="K893" s="21"/>
      <c r="L893" s="22"/>
      <c r="M893" s="23"/>
      <c r="N893" s="24"/>
      <c r="O893" s="44"/>
      <c r="P893" s="16"/>
      <c r="S893" s="959"/>
      <c r="T893" s="959"/>
      <c r="U893" s="959"/>
      <c r="V893" s="959"/>
      <c r="W893" s="959"/>
      <c r="X893" s="959"/>
      <c r="Y893" s="959"/>
      <c r="Z893" s="959"/>
      <c r="AA893" s="959"/>
      <c r="AB893" s="959"/>
      <c r="AC893" s="959"/>
      <c r="AD893" s="959"/>
      <c r="AE893" s="959"/>
      <c r="AF893" s="959"/>
      <c r="AG893" s="959"/>
      <c r="AH893" s="959"/>
      <c r="AI893" s="959"/>
      <c r="AJ893" s="959"/>
      <c r="AK893" s="959"/>
      <c r="AL893" s="959"/>
      <c r="AM893" s="959"/>
      <c r="AN893" s="959"/>
      <c r="AO893" s="959"/>
      <c r="AP893" s="959"/>
      <c r="AQ893" s="959"/>
    </row>
    <row r="894" spans="2:43" s="18" customFormat="1">
      <c r="B894" s="16"/>
      <c r="C894" s="16"/>
      <c r="D894" s="17"/>
      <c r="E894" s="16"/>
      <c r="F894" s="16"/>
      <c r="G894" s="16"/>
      <c r="H894" s="16"/>
      <c r="I894" s="19"/>
      <c r="J894" s="20"/>
      <c r="K894" s="21"/>
      <c r="L894" s="22"/>
      <c r="M894" s="23"/>
      <c r="N894" s="24"/>
      <c r="O894" s="44"/>
      <c r="P894" s="16"/>
      <c r="S894" s="959"/>
      <c r="T894" s="959"/>
      <c r="U894" s="959"/>
      <c r="V894" s="959"/>
      <c r="W894" s="959"/>
      <c r="X894" s="959"/>
      <c r="Y894" s="959"/>
      <c r="Z894" s="959"/>
      <c r="AA894" s="959"/>
      <c r="AB894" s="959"/>
      <c r="AC894" s="959"/>
      <c r="AD894" s="959"/>
      <c r="AE894" s="959"/>
      <c r="AF894" s="959"/>
      <c r="AG894" s="959"/>
      <c r="AH894" s="959"/>
      <c r="AI894" s="959"/>
      <c r="AJ894" s="959"/>
      <c r="AK894" s="959"/>
      <c r="AL894" s="959"/>
      <c r="AM894" s="959"/>
      <c r="AN894" s="959"/>
      <c r="AO894" s="959"/>
      <c r="AP894" s="959"/>
      <c r="AQ894" s="959"/>
    </row>
    <row r="895" spans="2:43" s="18" customFormat="1">
      <c r="B895" s="16"/>
      <c r="C895" s="16"/>
      <c r="D895" s="17"/>
      <c r="E895" s="16"/>
      <c r="F895" s="16"/>
      <c r="G895" s="16"/>
      <c r="H895" s="16"/>
      <c r="I895" s="19"/>
      <c r="J895" s="20"/>
      <c r="K895" s="21"/>
      <c r="L895" s="22"/>
      <c r="M895" s="23"/>
      <c r="N895" s="24"/>
      <c r="O895" s="44"/>
      <c r="P895" s="16"/>
      <c r="S895" s="959"/>
      <c r="T895" s="959"/>
      <c r="U895" s="959"/>
      <c r="V895" s="959"/>
      <c r="W895" s="959"/>
      <c r="X895" s="959"/>
      <c r="Y895" s="959"/>
      <c r="Z895" s="959"/>
      <c r="AA895" s="959"/>
      <c r="AB895" s="959"/>
      <c r="AC895" s="959"/>
      <c r="AD895" s="959"/>
      <c r="AE895" s="959"/>
      <c r="AF895" s="959"/>
      <c r="AG895" s="959"/>
      <c r="AH895" s="959"/>
      <c r="AI895" s="959"/>
      <c r="AJ895" s="959"/>
      <c r="AK895" s="959"/>
      <c r="AL895" s="959"/>
      <c r="AM895" s="959"/>
      <c r="AN895" s="959"/>
      <c r="AO895" s="959"/>
      <c r="AP895" s="959"/>
      <c r="AQ895" s="959"/>
    </row>
    <row r="896" spans="2:43" s="18" customFormat="1">
      <c r="B896" s="16"/>
      <c r="C896" s="16"/>
      <c r="D896" s="17"/>
      <c r="E896" s="16"/>
      <c r="F896" s="16"/>
      <c r="G896" s="16"/>
      <c r="H896" s="16"/>
      <c r="I896" s="19"/>
      <c r="J896" s="20"/>
      <c r="K896" s="21"/>
      <c r="L896" s="22"/>
      <c r="M896" s="23"/>
      <c r="N896" s="24"/>
      <c r="O896" s="44"/>
      <c r="P896" s="16"/>
      <c r="S896" s="959"/>
      <c r="T896" s="959"/>
      <c r="U896" s="959"/>
      <c r="V896" s="959"/>
      <c r="W896" s="959"/>
      <c r="X896" s="959"/>
      <c r="Y896" s="959"/>
      <c r="Z896" s="959"/>
      <c r="AA896" s="959"/>
      <c r="AB896" s="959"/>
      <c r="AC896" s="959"/>
      <c r="AD896" s="959"/>
      <c r="AE896" s="959"/>
      <c r="AF896" s="959"/>
      <c r="AG896" s="959"/>
      <c r="AH896" s="959"/>
      <c r="AI896" s="959"/>
      <c r="AJ896" s="959"/>
      <c r="AK896" s="959"/>
      <c r="AL896" s="959"/>
      <c r="AM896" s="959"/>
      <c r="AN896" s="959"/>
      <c r="AO896" s="959"/>
      <c r="AP896" s="959"/>
      <c r="AQ896" s="959"/>
    </row>
    <row r="897" spans="2:43" s="18" customFormat="1">
      <c r="B897" s="16"/>
      <c r="C897" s="16"/>
      <c r="D897" s="17"/>
      <c r="E897" s="16"/>
      <c r="F897" s="16"/>
      <c r="G897" s="16"/>
      <c r="H897" s="16"/>
      <c r="I897" s="19"/>
      <c r="J897" s="20"/>
      <c r="K897" s="21"/>
      <c r="L897" s="22"/>
      <c r="M897" s="23"/>
      <c r="N897" s="24"/>
      <c r="O897" s="44"/>
      <c r="P897" s="16"/>
      <c r="S897" s="959"/>
      <c r="T897" s="959"/>
      <c r="U897" s="959"/>
      <c r="V897" s="959"/>
      <c r="W897" s="959"/>
      <c r="X897" s="959"/>
      <c r="Y897" s="959"/>
      <c r="Z897" s="959"/>
      <c r="AA897" s="959"/>
      <c r="AB897" s="959"/>
      <c r="AC897" s="959"/>
      <c r="AD897" s="959"/>
      <c r="AE897" s="959"/>
      <c r="AF897" s="959"/>
      <c r="AG897" s="959"/>
      <c r="AH897" s="959"/>
      <c r="AI897" s="959"/>
      <c r="AJ897" s="959"/>
      <c r="AK897" s="959"/>
      <c r="AL897" s="959"/>
      <c r="AM897" s="959"/>
      <c r="AN897" s="959"/>
      <c r="AO897" s="959"/>
      <c r="AP897" s="959"/>
      <c r="AQ897" s="959"/>
    </row>
    <row r="898" spans="2:43" s="18" customFormat="1">
      <c r="B898" s="16"/>
      <c r="C898" s="16"/>
      <c r="D898" s="17"/>
      <c r="E898" s="16"/>
      <c r="F898" s="16"/>
      <c r="G898" s="16"/>
      <c r="H898" s="16"/>
      <c r="I898" s="19"/>
      <c r="J898" s="20"/>
      <c r="K898" s="21"/>
      <c r="L898" s="22"/>
      <c r="M898" s="23"/>
      <c r="N898" s="24"/>
      <c r="O898" s="44"/>
      <c r="P898" s="16"/>
      <c r="S898" s="959"/>
      <c r="T898" s="959"/>
      <c r="U898" s="959"/>
      <c r="V898" s="959"/>
      <c r="W898" s="959"/>
      <c r="X898" s="959"/>
      <c r="Y898" s="959"/>
      <c r="Z898" s="959"/>
      <c r="AA898" s="959"/>
      <c r="AB898" s="959"/>
      <c r="AC898" s="959"/>
      <c r="AD898" s="959"/>
      <c r="AE898" s="959"/>
      <c r="AF898" s="959"/>
      <c r="AG898" s="959"/>
      <c r="AH898" s="959"/>
      <c r="AI898" s="959"/>
      <c r="AJ898" s="959"/>
      <c r="AK898" s="959"/>
      <c r="AL898" s="959"/>
      <c r="AM898" s="959"/>
      <c r="AN898" s="959"/>
      <c r="AO898" s="959"/>
      <c r="AP898" s="959"/>
      <c r="AQ898" s="959"/>
    </row>
    <row r="899" spans="2:43" s="18" customFormat="1">
      <c r="B899" s="16"/>
      <c r="C899" s="16"/>
      <c r="D899" s="17"/>
      <c r="E899" s="16"/>
      <c r="F899" s="16"/>
      <c r="G899" s="16"/>
      <c r="H899" s="16"/>
      <c r="I899" s="19"/>
      <c r="J899" s="20"/>
      <c r="K899" s="21"/>
      <c r="L899" s="22"/>
      <c r="M899" s="23"/>
      <c r="N899" s="24"/>
      <c r="O899" s="44"/>
      <c r="P899" s="16"/>
      <c r="S899" s="959"/>
      <c r="T899" s="959"/>
      <c r="U899" s="959"/>
      <c r="V899" s="959"/>
      <c r="W899" s="959"/>
      <c r="X899" s="959"/>
      <c r="Y899" s="959"/>
      <c r="Z899" s="959"/>
      <c r="AA899" s="959"/>
      <c r="AB899" s="959"/>
      <c r="AC899" s="959"/>
      <c r="AD899" s="959"/>
      <c r="AE899" s="959"/>
      <c r="AF899" s="959"/>
      <c r="AG899" s="959"/>
      <c r="AH899" s="959"/>
      <c r="AI899" s="959"/>
      <c r="AJ899" s="959"/>
      <c r="AK899" s="959"/>
      <c r="AL899" s="959"/>
      <c r="AM899" s="959"/>
      <c r="AN899" s="959"/>
      <c r="AO899" s="959"/>
      <c r="AP899" s="959"/>
      <c r="AQ899" s="959"/>
    </row>
    <row r="900" spans="2:43" s="18" customFormat="1">
      <c r="B900" s="16"/>
      <c r="C900" s="16"/>
      <c r="D900" s="17"/>
      <c r="E900" s="16"/>
      <c r="F900" s="16"/>
      <c r="G900" s="16"/>
      <c r="H900" s="16"/>
      <c r="I900" s="19"/>
      <c r="J900" s="20"/>
      <c r="K900" s="21"/>
      <c r="L900" s="22"/>
      <c r="M900" s="23"/>
      <c r="N900" s="24"/>
      <c r="O900" s="44"/>
      <c r="P900" s="16"/>
      <c r="S900" s="959"/>
      <c r="T900" s="959"/>
      <c r="U900" s="959"/>
      <c r="V900" s="959"/>
      <c r="W900" s="959"/>
      <c r="X900" s="959"/>
      <c r="Y900" s="959"/>
      <c r="Z900" s="959"/>
      <c r="AA900" s="959"/>
      <c r="AB900" s="959"/>
      <c r="AC900" s="959"/>
      <c r="AD900" s="959"/>
      <c r="AE900" s="959"/>
      <c r="AF900" s="959"/>
      <c r="AG900" s="959"/>
      <c r="AH900" s="959"/>
      <c r="AI900" s="959"/>
      <c r="AJ900" s="959"/>
      <c r="AK900" s="959"/>
      <c r="AL900" s="959"/>
      <c r="AM900" s="959"/>
      <c r="AN900" s="959"/>
      <c r="AO900" s="959"/>
      <c r="AP900" s="959"/>
      <c r="AQ900" s="959"/>
    </row>
    <row r="901" spans="2:43" s="18" customFormat="1">
      <c r="B901" s="16"/>
      <c r="C901" s="16"/>
      <c r="D901" s="17"/>
      <c r="E901" s="16"/>
      <c r="F901" s="16"/>
      <c r="G901" s="16"/>
      <c r="H901" s="16"/>
      <c r="I901" s="19"/>
      <c r="J901" s="20"/>
      <c r="K901" s="21"/>
      <c r="L901" s="22"/>
      <c r="M901" s="23"/>
      <c r="N901" s="24"/>
      <c r="O901" s="44"/>
      <c r="P901" s="16"/>
      <c r="S901" s="959"/>
      <c r="T901" s="959"/>
      <c r="U901" s="959"/>
      <c r="V901" s="959"/>
      <c r="W901" s="959"/>
      <c r="X901" s="959"/>
      <c r="Y901" s="959"/>
      <c r="Z901" s="959"/>
      <c r="AA901" s="959"/>
      <c r="AB901" s="959"/>
      <c r="AC901" s="959"/>
      <c r="AD901" s="959"/>
      <c r="AE901" s="959"/>
      <c r="AF901" s="959"/>
      <c r="AG901" s="959"/>
      <c r="AH901" s="959"/>
      <c r="AI901" s="959"/>
      <c r="AJ901" s="959"/>
      <c r="AK901" s="959"/>
      <c r="AL901" s="959"/>
      <c r="AM901" s="959"/>
      <c r="AN901" s="959"/>
      <c r="AO901" s="959"/>
      <c r="AP901" s="959"/>
      <c r="AQ901" s="959"/>
    </row>
    <row r="902" spans="2:43" s="18" customFormat="1">
      <c r="B902" s="16"/>
      <c r="C902" s="16"/>
      <c r="D902" s="17"/>
      <c r="E902" s="16"/>
      <c r="F902" s="16"/>
      <c r="G902" s="16"/>
      <c r="H902" s="16"/>
      <c r="I902" s="19"/>
      <c r="J902" s="20"/>
      <c r="K902" s="21"/>
      <c r="L902" s="22"/>
      <c r="M902" s="23"/>
      <c r="N902" s="24"/>
      <c r="O902" s="44"/>
      <c r="P902" s="16"/>
      <c r="S902" s="959"/>
      <c r="T902" s="959"/>
      <c r="U902" s="959"/>
      <c r="V902" s="959"/>
      <c r="W902" s="959"/>
      <c r="X902" s="959"/>
      <c r="Y902" s="959"/>
      <c r="Z902" s="959"/>
      <c r="AA902" s="959"/>
      <c r="AB902" s="959"/>
      <c r="AC902" s="959"/>
      <c r="AD902" s="959"/>
      <c r="AE902" s="959"/>
      <c r="AF902" s="959"/>
      <c r="AG902" s="959"/>
      <c r="AH902" s="959"/>
      <c r="AI902" s="959"/>
      <c r="AJ902" s="959"/>
      <c r="AK902" s="959"/>
      <c r="AL902" s="959"/>
      <c r="AM902" s="959"/>
      <c r="AN902" s="959"/>
      <c r="AO902" s="959"/>
      <c r="AP902" s="959"/>
      <c r="AQ902" s="959"/>
    </row>
    <row r="903" spans="2:43" s="18" customFormat="1">
      <c r="B903" s="16"/>
      <c r="C903" s="16"/>
      <c r="D903" s="17"/>
      <c r="E903" s="16"/>
      <c r="F903" s="16"/>
      <c r="G903" s="16"/>
      <c r="H903" s="16"/>
      <c r="I903" s="19"/>
      <c r="J903" s="20"/>
      <c r="K903" s="21"/>
      <c r="L903" s="22"/>
      <c r="M903" s="23"/>
      <c r="N903" s="24"/>
      <c r="O903" s="44"/>
      <c r="P903" s="16"/>
      <c r="S903" s="959"/>
      <c r="T903" s="959"/>
      <c r="U903" s="959"/>
      <c r="V903" s="959"/>
      <c r="W903" s="959"/>
      <c r="X903" s="959"/>
      <c r="Y903" s="959"/>
      <c r="Z903" s="959"/>
      <c r="AA903" s="959"/>
      <c r="AB903" s="959"/>
      <c r="AC903" s="959"/>
      <c r="AD903" s="959"/>
      <c r="AE903" s="959"/>
      <c r="AF903" s="959"/>
      <c r="AG903" s="959"/>
      <c r="AH903" s="959"/>
      <c r="AI903" s="959"/>
      <c r="AJ903" s="959"/>
      <c r="AK903" s="959"/>
      <c r="AL903" s="959"/>
      <c r="AM903" s="959"/>
      <c r="AN903" s="959"/>
      <c r="AO903" s="959"/>
      <c r="AP903" s="959"/>
      <c r="AQ903" s="959"/>
    </row>
    <row r="904" spans="2:43" s="18" customFormat="1">
      <c r="B904" s="16"/>
      <c r="C904" s="16"/>
      <c r="D904" s="17"/>
      <c r="E904" s="16"/>
      <c r="F904" s="16"/>
      <c r="G904" s="16"/>
      <c r="H904" s="16"/>
      <c r="I904" s="19"/>
      <c r="J904" s="20"/>
      <c r="K904" s="21"/>
      <c r="L904" s="22"/>
      <c r="M904" s="23"/>
      <c r="N904" s="24"/>
      <c r="O904" s="44"/>
      <c r="P904" s="16"/>
      <c r="S904" s="959"/>
      <c r="T904" s="959"/>
      <c r="U904" s="959"/>
      <c r="V904" s="959"/>
      <c r="W904" s="959"/>
      <c r="X904" s="959"/>
      <c r="Y904" s="959"/>
      <c r="Z904" s="959"/>
      <c r="AA904" s="959"/>
      <c r="AB904" s="959"/>
      <c r="AC904" s="959"/>
      <c r="AD904" s="959"/>
      <c r="AE904" s="959"/>
      <c r="AF904" s="959"/>
      <c r="AG904" s="959"/>
      <c r="AH904" s="959"/>
      <c r="AI904" s="959"/>
      <c r="AJ904" s="959"/>
      <c r="AK904" s="959"/>
      <c r="AL904" s="959"/>
      <c r="AM904" s="959"/>
      <c r="AN904" s="959"/>
      <c r="AO904" s="959"/>
      <c r="AP904" s="959"/>
      <c r="AQ904" s="959"/>
    </row>
    <row r="905" spans="2:43" s="18" customFormat="1">
      <c r="B905" s="16"/>
      <c r="C905" s="16"/>
      <c r="D905" s="17"/>
      <c r="E905" s="16"/>
      <c r="F905" s="16"/>
      <c r="G905" s="16"/>
      <c r="H905" s="16"/>
      <c r="I905" s="19"/>
      <c r="J905" s="20"/>
      <c r="K905" s="21"/>
      <c r="L905" s="22"/>
      <c r="M905" s="23"/>
      <c r="N905" s="24"/>
      <c r="O905" s="44"/>
      <c r="P905" s="16"/>
      <c r="S905" s="959"/>
      <c r="T905" s="959"/>
      <c r="U905" s="959"/>
      <c r="V905" s="959"/>
      <c r="W905" s="959"/>
      <c r="X905" s="959"/>
      <c r="Y905" s="959"/>
      <c r="Z905" s="959"/>
      <c r="AA905" s="959"/>
      <c r="AB905" s="959"/>
      <c r="AC905" s="959"/>
      <c r="AD905" s="959"/>
      <c r="AE905" s="959"/>
      <c r="AF905" s="959"/>
      <c r="AG905" s="959"/>
      <c r="AH905" s="959"/>
      <c r="AI905" s="959"/>
      <c r="AJ905" s="959"/>
      <c r="AK905" s="959"/>
      <c r="AL905" s="959"/>
      <c r="AM905" s="959"/>
      <c r="AN905" s="959"/>
      <c r="AO905" s="959"/>
      <c r="AP905" s="959"/>
      <c r="AQ905" s="959"/>
    </row>
    <row r="906" spans="2:43" s="18" customFormat="1">
      <c r="B906" s="16"/>
      <c r="C906" s="16"/>
      <c r="D906" s="17"/>
      <c r="E906" s="16"/>
      <c r="F906" s="16"/>
      <c r="G906" s="16"/>
      <c r="H906" s="16"/>
      <c r="I906" s="19"/>
      <c r="J906" s="20"/>
      <c r="K906" s="21"/>
      <c r="L906" s="22"/>
      <c r="M906" s="23"/>
      <c r="N906" s="24"/>
      <c r="O906" s="44"/>
      <c r="P906" s="16"/>
      <c r="S906" s="959"/>
      <c r="T906" s="959"/>
      <c r="U906" s="959"/>
      <c r="V906" s="959"/>
      <c r="W906" s="959"/>
      <c r="X906" s="959"/>
      <c r="Y906" s="959"/>
      <c r="Z906" s="959"/>
      <c r="AA906" s="959"/>
      <c r="AB906" s="959"/>
      <c r="AC906" s="959"/>
      <c r="AD906" s="959"/>
      <c r="AE906" s="959"/>
      <c r="AF906" s="959"/>
      <c r="AG906" s="959"/>
      <c r="AH906" s="959"/>
      <c r="AI906" s="959"/>
      <c r="AJ906" s="959"/>
      <c r="AK906" s="959"/>
      <c r="AL906" s="959"/>
      <c r="AM906" s="959"/>
      <c r="AN906" s="959"/>
      <c r="AO906" s="959"/>
      <c r="AP906" s="959"/>
      <c r="AQ906" s="959"/>
    </row>
    <row r="907" spans="2:43" s="18" customFormat="1">
      <c r="B907" s="16"/>
      <c r="C907" s="16"/>
      <c r="D907" s="17"/>
      <c r="E907" s="16"/>
      <c r="F907" s="16"/>
      <c r="G907" s="16"/>
      <c r="H907" s="16"/>
      <c r="I907" s="19"/>
      <c r="J907" s="20"/>
      <c r="K907" s="21"/>
      <c r="L907" s="22"/>
      <c r="M907" s="23"/>
      <c r="N907" s="24"/>
      <c r="O907" s="44"/>
      <c r="P907" s="16"/>
      <c r="S907" s="959"/>
      <c r="T907" s="959"/>
      <c r="U907" s="959"/>
      <c r="V907" s="959"/>
      <c r="W907" s="959"/>
      <c r="X907" s="959"/>
      <c r="Y907" s="959"/>
      <c r="Z907" s="959"/>
      <c r="AA907" s="959"/>
      <c r="AB907" s="959"/>
      <c r="AC907" s="959"/>
      <c r="AD907" s="959"/>
      <c r="AE907" s="959"/>
      <c r="AF907" s="959"/>
      <c r="AG907" s="959"/>
      <c r="AH907" s="959"/>
      <c r="AI907" s="959"/>
      <c r="AJ907" s="959"/>
      <c r="AK907" s="959"/>
      <c r="AL907" s="959"/>
      <c r="AM907" s="959"/>
      <c r="AN907" s="959"/>
      <c r="AO907" s="959"/>
      <c r="AP907" s="959"/>
      <c r="AQ907" s="959"/>
    </row>
    <row r="908" spans="2:43" s="18" customFormat="1">
      <c r="B908" s="16"/>
      <c r="C908" s="16"/>
      <c r="D908" s="17"/>
      <c r="E908" s="16"/>
      <c r="F908" s="16"/>
      <c r="G908" s="16"/>
      <c r="H908" s="16"/>
      <c r="I908" s="19"/>
      <c r="J908" s="20"/>
      <c r="K908" s="21"/>
      <c r="L908" s="22"/>
      <c r="M908" s="23"/>
      <c r="N908" s="24"/>
      <c r="O908" s="44"/>
      <c r="P908" s="16"/>
      <c r="S908" s="959"/>
      <c r="T908" s="959"/>
      <c r="U908" s="959"/>
      <c r="V908" s="959"/>
      <c r="W908" s="959"/>
      <c r="X908" s="959"/>
      <c r="Y908" s="959"/>
      <c r="Z908" s="959"/>
      <c r="AA908" s="959"/>
      <c r="AB908" s="959"/>
      <c r="AC908" s="959"/>
      <c r="AD908" s="959"/>
      <c r="AE908" s="959"/>
      <c r="AF908" s="959"/>
      <c r="AG908" s="959"/>
      <c r="AH908" s="959"/>
      <c r="AI908" s="959"/>
      <c r="AJ908" s="959"/>
      <c r="AK908" s="959"/>
      <c r="AL908" s="959"/>
      <c r="AM908" s="959"/>
      <c r="AN908" s="959"/>
      <c r="AO908" s="959"/>
      <c r="AP908" s="959"/>
      <c r="AQ908" s="959"/>
    </row>
    <row r="909" spans="2:43" s="18" customFormat="1">
      <c r="B909" s="16"/>
      <c r="C909" s="16"/>
      <c r="D909" s="17"/>
      <c r="E909" s="16"/>
      <c r="F909" s="16"/>
      <c r="G909" s="16"/>
      <c r="H909" s="16"/>
      <c r="I909" s="19"/>
      <c r="J909" s="20"/>
      <c r="K909" s="21"/>
      <c r="L909" s="22"/>
      <c r="M909" s="23"/>
      <c r="N909" s="24"/>
      <c r="O909" s="44"/>
      <c r="P909" s="16"/>
      <c r="S909" s="959"/>
      <c r="T909" s="959"/>
      <c r="U909" s="959"/>
      <c r="V909" s="959"/>
      <c r="W909" s="959"/>
      <c r="X909" s="959"/>
      <c r="Y909" s="959"/>
      <c r="Z909" s="959"/>
      <c r="AA909" s="959"/>
      <c r="AB909" s="959"/>
      <c r="AC909" s="959"/>
      <c r="AD909" s="959"/>
      <c r="AE909" s="959"/>
      <c r="AF909" s="959"/>
      <c r="AG909" s="959"/>
      <c r="AH909" s="959"/>
      <c r="AI909" s="959"/>
      <c r="AJ909" s="959"/>
      <c r="AK909" s="959"/>
      <c r="AL909" s="959"/>
      <c r="AM909" s="959"/>
      <c r="AN909" s="959"/>
      <c r="AO909" s="959"/>
      <c r="AP909" s="959"/>
      <c r="AQ909" s="959"/>
    </row>
    <row r="910" spans="2:43" s="18" customFormat="1">
      <c r="B910" s="16"/>
      <c r="C910" s="16"/>
      <c r="D910" s="17"/>
      <c r="E910" s="16"/>
      <c r="F910" s="16"/>
      <c r="G910" s="16"/>
      <c r="H910" s="16"/>
      <c r="I910" s="19"/>
      <c r="J910" s="20"/>
      <c r="K910" s="21"/>
      <c r="L910" s="22"/>
      <c r="M910" s="23"/>
      <c r="N910" s="24"/>
      <c r="O910" s="44"/>
      <c r="P910" s="16"/>
      <c r="S910" s="959"/>
      <c r="T910" s="959"/>
      <c r="U910" s="959"/>
      <c r="V910" s="959"/>
      <c r="W910" s="959"/>
      <c r="X910" s="959"/>
      <c r="Y910" s="959"/>
      <c r="Z910" s="959"/>
      <c r="AA910" s="959"/>
      <c r="AB910" s="959"/>
      <c r="AC910" s="959"/>
      <c r="AD910" s="959"/>
      <c r="AE910" s="959"/>
      <c r="AF910" s="959"/>
      <c r="AG910" s="959"/>
      <c r="AH910" s="959"/>
      <c r="AI910" s="959"/>
      <c r="AJ910" s="959"/>
      <c r="AK910" s="959"/>
      <c r="AL910" s="959"/>
      <c r="AM910" s="959"/>
      <c r="AN910" s="959"/>
      <c r="AO910" s="959"/>
      <c r="AP910" s="959"/>
      <c r="AQ910" s="959"/>
    </row>
    <row r="911" spans="2:43" s="18" customFormat="1">
      <c r="B911" s="16"/>
      <c r="C911" s="16"/>
      <c r="D911" s="17"/>
      <c r="E911" s="16"/>
      <c r="F911" s="16"/>
      <c r="G911" s="16"/>
      <c r="H911" s="16"/>
      <c r="I911" s="19"/>
      <c r="J911" s="20"/>
      <c r="K911" s="21"/>
      <c r="L911" s="22"/>
      <c r="M911" s="23"/>
      <c r="N911" s="24"/>
      <c r="O911" s="44"/>
      <c r="P911" s="16"/>
      <c r="S911" s="959"/>
      <c r="T911" s="959"/>
      <c r="U911" s="959"/>
      <c r="V911" s="959"/>
      <c r="W911" s="959"/>
      <c r="X911" s="959"/>
      <c r="Y911" s="959"/>
      <c r="Z911" s="959"/>
      <c r="AA911" s="959"/>
      <c r="AB911" s="959"/>
      <c r="AC911" s="959"/>
      <c r="AD911" s="959"/>
      <c r="AE911" s="959"/>
      <c r="AF911" s="959"/>
      <c r="AG911" s="959"/>
      <c r="AH911" s="959"/>
      <c r="AI911" s="959"/>
      <c r="AJ911" s="959"/>
      <c r="AK911" s="959"/>
      <c r="AL911" s="959"/>
      <c r="AM911" s="959"/>
      <c r="AN911" s="959"/>
      <c r="AO911" s="959"/>
      <c r="AP911" s="959"/>
      <c r="AQ911" s="959"/>
    </row>
    <row r="912" spans="2:43" s="18" customFormat="1">
      <c r="B912" s="16"/>
      <c r="C912" s="16"/>
      <c r="D912" s="17"/>
      <c r="E912" s="16"/>
      <c r="F912" s="16"/>
      <c r="G912" s="16"/>
      <c r="H912" s="16"/>
      <c r="I912" s="19"/>
      <c r="J912" s="20"/>
      <c r="K912" s="21"/>
      <c r="L912" s="22"/>
      <c r="M912" s="23"/>
      <c r="N912" s="24"/>
      <c r="O912" s="44"/>
      <c r="P912" s="16"/>
      <c r="S912" s="959"/>
      <c r="T912" s="959"/>
      <c r="U912" s="959"/>
      <c r="V912" s="959"/>
      <c r="W912" s="959"/>
      <c r="X912" s="959"/>
      <c r="Y912" s="959"/>
      <c r="Z912" s="959"/>
      <c r="AA912" s="959"/>
      <c r="AB912" s="959"/>
      <c r="AC912" s="959"/>
      <c r="AD912" s="959"/>
      <c r="AE912" s="959"/>
      <c r="AF912" s="959"/>
      <c r="AG912" s="959"/>
      <c r="AH912" s="959"/>
      <c r="AI912" s="959"/>
      <c r="AJ912" s="959"/>
      <c r="AK912" s="959"/>
      <c r="AL912" s="959"/>
      <c r="AM912" s="959"/>
      <c r="AN912" s="959"/>
      <c r="AO912" s="959"/>
      <c r="AP912" s="959"/>
      <c r="AQ912" s="959"/>
    </row>
    <row r="913" spans="2:43" s="18" customFormat="1">
      <c r="B913" s="16"/>
      <c r="C913" s="16"/>
      <c r="D913" s="17"/>
      <c r="E913" s="16"/>
      <c r="F913" s="16"/>
      <c r="G913" s="16"/>
      <c r="H913" s="16"/>
      <c r="I913" s="19"/>
      <c r="J913" s="20"/>
      <c r="K913" s="21"/>
      <c r="L913" s="22"/>
      <c r="M913" s="23"/>
      <c r="N913" s="24"/>
      <c r="O913" s="44"/>
      <c r="P913" s="16"/>
      <c r="S913" s="959"/>
      <c r="T913" s="959"/>
      <c r="U913" s="959"/>
      <c r="V913" s="959"/>
      <c r="W913" s="959"/>
      <c r="X913" s="959"/>
      <c r="Y913" s="959"/>
      <c r="Z913" s="959"/>
      <c r="AA913" s="959"/>
      <c r="AB913" s="959"/>
      <c r="AC913" s="959"/>
      <c r="AD913" s="959"/>
      <c r="AE913" s="959"/>
      <c r="AF913" s="959"/>
      <c r="AG913" s="959"/>
      <c r="AH913" s="959"/>
      <c r="AI913" s="959"/>
      <c r="AJ913" s="959"/>
      <c r="AK913" s="959"/>
      <c r="AL913" s="959"/>
      <c r="AM913" s="959"/>
      <c r="AN913" s="959"/>
      <c r="AO913" s="959"/>
      <c r="AP913" s="959"/>
      <c r="AQ913" s="959"/>
    </row>
    <row r="914" spans="2:43" s="18" customFormat="1">
      <c r="B914" s="16"/>
      <c r="C914" s="16"/>
      <c r="D914" s="17"/>
      <c r="E914" s="16"/>
      <c r="F914" s="16"/>
      <c r="G914" s="16"/>
      <c r="H914" s="16"/>
      <c r="I914" s="19"/>
      <c r="J914" s="20"/>
      <c r="K914" s="21"/>
      <c r="L914" s="22"/>
      <c r="M914" s="23"/>
      <c r="N914" s="24"/>
      <c r="O914" s="44"/>
      <c r="P914" s="16"/>
      <c r="S914" s="959"/>
      <c r="T914" s="959"/>
      <c r="U914" s="959"/>
      <c r="V914" s="959"/>
      <c r="W914" s="959"/>
      <c r="X914" s="959"/>
      <c r="Y914" s="959"/>
      <c r="Z914" s="959"/>
      <c r="AA914" s="959"/>
      <c r="AB914" s="959"/>
      <c r="AC914" s="959"/>
      <c r="AD914" s="959"/>
      <c r="AE914" s="959"/>
      <c r="AF914" s="959"/>
      <c r="AG914" s="959"/>
      <c r="AH914" s="959"/>
      <c r="AI914" s="959"/>
      <c r="AJ914" s="959"/>
      <c r="AK914" s="959"/>
      <c r="AL914" s="959"/>
      <c r="AM914" s="959"/>
      <c r="AN914" s="959"/>
      <c r="AO914" s="959"/>
      <c r="AP914" s="959"/>
      <c r="AQ914" s="959"/>
    </row>
    <row r="915" spans="2:43" s="18" customFormat="1">
      <c r="B915" s="16"/>
      <c r="C915" s="16"/>
      <c r="D915" s="17"/>
      <c r="E915" s="16"/>
      <c r="F915" s="16"/>
      <c r="G915" s="16"/>
      <c r="H915" s="16"/>
      <c r="I915" s="19"/>
      <c r="J915" s="20"/>
      <c r="K915" s="21"/>
      <c r="L915" s="22"/>
      <c r="M915" s="23"/>
      <c r="N915" s="24"/>
      <c r="O915" s="44"/>
      <c r="P915" s="16"/>
      <c r="S915" s="959"/>
      <c r="T915" s="959"/>
      <c r="U915" s="959"/>
      <c r="V915" s="959"/>
      <c r="W915" s="959"/>
      <c r="X915" s="959"/>
      <c r="Y915" s="959"/>
      <c r="Z915" s="959"/>
      <c r="AA915" s="959"/>
      <c r="AB915" s="959"/>
      <c r="AC915" s="959"/>
      <c r="AD915" s="959"/>
      <c r="AE915" s="959"/>
      <c r="AF915" s="959"/>
      <c r="AG915" s="959"/>
      <c r="AH915" s="959"/>
      <c r="AI915" s="959"/>
      <c r="AJ915" s="959"/>
      <c r="AK915" s="959"/>
      <c r="AL915" s="959"/>
      <c r="AM915" s="959"/>
      <c r="AN915" s="959"/>
      <c r="AO915" s="959"/>
      <c r="AP915" s="959"/>
      <c r="AQ915" s="959"/>
    </row>
    <row r="916" spans="2:43" s="18" customFormat="1">
      <c r="B916" s="16"/>
      <c r="C916" s="16"/>
      <c r="D916" s="17"/>
      <c r="E916" s="16"/>
      <c r="F916" s="16"/>
      <c r="G916" s="16"/>
      <c r="H916" s="16"/>
      <c r="I916" s="19"/>
      <c r="J916" s="20"/>
      <c r="K916" s="21"/>
      <c r="L916" s="22"/>
      <c r="M916" s="23"/>
      <c r="N916" s="24"/>
      <c r="O916" s="44"/>
      <c r="P916" s="16"/>
      <c r="S916" s="959"/>
      <c r="T916" s="959"/>
      <c r="U916" s="959"/>
      <c r="V916" s="959"/>
      <c r="W916" s="959"/>
      <c r="X916" s="959"/>
      <c r="Y916" s="959"/>
      <c r="Z916" s="959"/>
      <c r="AA916" s="959"/>
      <c r="AB916" s="959"/>
      <c r="AC916" s="959"/>
      <c r="AD916" s="959"/>
      <c r="AE916" s="959"/>
      <c r="AF916" s="959"/>
      <c r="AG916" s="959"/>
      <c r="AH916" s="959"/>
      <c r="AI916" s="959"/>
      <c r="AJ916" s="959"/>
      <c r="AK916" s="959"/>
      <c r="AL916" s="959"/>
      <c r="AM916" s="959"/>
      <c r="AN916" s="959"/>
      <c r="AO916" s="959"/>
      <c r="AP916" s="959"/>
      <c r="AQ916" s="959"/>
    </row>
    <row r="917" spans="2:43" s="18" customFormat="1">
      <c r="B917" s="16"/>
      <c r="C917" s="16"/>
      <c r="D917" s="17"/>
      <c r="E917" s="16"/>
      <c r="F917" s="16"/>
      <c r="G917" s="16"/>
      <c r="H917" s="16"/>
      <c r="I917" s="19"/>
      <c r="J917" s="20"/>
      <c r="K917" s="21"/>
      <c r="L917" s="22"/>
      <c r="M917" s="23"/>
      <c r="N917" s="24"/>
      <c r="O917" s="44"/>
      <c r="P917" s="16"/>
      <c r="S917" s="959"/>
      <c r="T917" s="959"/>
      <c r="U917" s="959"/>
      <c r="V917" s="959"/>
      <c r="W917" s="959"/>
      <c r="X917" s="959"/>
      <c r="Y917" s="959"/>
      <c r="Z917" s="959"/>
      <c r="AA917" s="959"/>
      <c r="AB917" s="959"/>
      <c r="AC917" s="959"/>
      <c r="AD917" s="959"/>
      <c r="AE917" s="959"/>
      <c r="AF917" s="959"/>
      <c r="AG917" s="959"/>
      <c r="AH917" s="959"/>
      <c r="AI917" s="959"/>
      <c r="AJ917" s="959"/>
      <c r="AK917" s="959"/>
      <c r="AL917" s="959"/>
      <c r="AM917" s="959"/>
      <c r="AN917" s="959"/>
      <c r="AO917" s="959"/>
      <c r="AP917" s="959"/>
      <c r="AQ917" s="959"/>
    </row>
    <row r="918" spans="2:43" s="18" customFormat="1">
      <c r="B918" s="16"/>
      <c r="C918" s="16"/>
      <c r="D918" s="17"/>
      <c r="E918" s="16"/>
      <c r="F918" s="16"/>
      <c r="G918" s="16"/>
      <c r="H918" s="16"/>
      <c r="I918" s="19"/>
      <c r="J918" s="20"/>
      <c r="K918" s="21"/>
      <c r="L918" s="22"/>
      <c r="M918" s="23"/>
      <c r="N918" s="24"/>
      <c r="O918" s="44"/>
      <c r="P918" s="16"/>
      <c r="S918" s="959"/>
      <c r="T918" s="959"/>
      <c r="U918" s="959"/>
      <c r="V918" s="959"/>
      <c r="W918" s="959"/>
      <c r="X918" s="959"/>
      <c r="Y918" s="959"/>
      <c r="Z918" s="959"/>
      <c r="AA918" s="959"/>
      <c r="AB918" s="959"/>
      <c r="AC918" s="959"/>
      <c r="AD918" s="959"/>
      <c r="AE918" s="959"/>
      <c r="AF918" s="959"/>
      <c r="AG918" s="959"/>
      <c r="AH918" s="959"/>
      <c r="AI918" s="959"/>
      <c r="AJ918" s="959"/>
      <c r="AK918" s="959"/>
      <c r="AL918" s="959"/>
      <c r="AM918" s="959"/>
      <c r="AN918" s="959"/>
      <c r="AO918" s="959"/>
      <c r="AP918" s="959"/>
      <c r="AQ918" s="959"/>
    </row>
    <row r="919" spans="2:43" s="18" customFormat="1">
      <c r="B919" s="16"/>
      <c r="C919" s="16"/>
      <c r="D919" s="17"/>
      <c r="E919" s="16"/>
      <c r="F919" s="16"/>
      <c r="G919" s="16"/>
      <c r="H919" s="16"/>
      <c r="I919" s="19"/>
      <c r="J919" s="20"/>
      <c r="K919" s="21"/>
      <c r="L919" s="22"/>
      <c r="M919" s="23"/>
      <c r="N919" s="24"/>
      <c r="O919" s="44"/>
      <c r="P919" s="16"/>
      <c r="S919" s="959"/>
      <c r="T919" s="959"/>
      <c r="U919" s="959"/>
      <c r="V919" s="959"/>
      <c r="W919" s="959"/>
      <c r="X919" s="959"/>
      <c r="Y919" s="959"/>
      <c r="Z919" s="959"/>
      <c r="AA919" s="959"/>
      <c r="AB919" s="959"/>
      <c r="AC919" s="959"/>
      <c r="AD919" s="959"/>
      <c r="AE919" s="959"/>
      <c r="AF919" s="959"/>
      <c r="AG919" s="959"/>
      <c r="AH919" s="959"/>
      <c r="AI919" s="959"/>
      <c r="AJ919" s="959"/>
      <c r="AK919" s="959"/>
      <c r="AL919" s="959"/>
      <c r="AM919" s="959"/>
      <c r="AN919" s="959"/>
      <c r="AO919" s="959"/>
      <c r="AP919" s="959"/>
      <c r="AQ919" s="959"/>
    </row>
    <row r="920" spans="2:43" s="18" customFormat="1">
      <c r="B920" s="16"/>
      <c r="C920" s="16"/>
      <c r="D920" s="17"/>
      <c r="E920" s="16"/>
      <c r="F920" s="16"/>
      <c r="G920" s="16"/>
      <c r="H920" s="16"/>
      <c r="I920" s="19"/>
      <c r="J920" s="20"/>
      <c r="K920" s="21"/>
      <c r="L920" s="22"/>
      <c r="M920" s="23"/>
      <c r="N920" s="24"/>
      <c r="O920" s="44"/>
      <c r="P920" s="16"/>
      <c r="S920" s="959"/>
      <c r="T920" s="959"/>
      <c r="U920" s="959"/>
      <c r="V920" s="959"/>
      <c r="W920" s="959"/>
      <c r="X920" s="959"/>
      <c r="Y920" s="959"/>
      <c r="Z920" s="959"/>
      <c r="AA920" s="959"/>
      <c r="AB920" s="959"/>
      <c r="AC920" s="959"/>
      <c r="AD920" s="959"/>
      <c r="AE920" s="959"/>
      <c r="AF920" s="959"/>
      <c r="AG920" s="959"/>
      <c r="AH920" s="959"/>
      <c r="AI920" s="959"/>
      <c r="AJ920" s="959"/>
      <c r="AK920" s="959"/>
      <c r="AL920" s="959"/>
      <c r="AM920" s="959"/>
      <c r="AN920" s="959"/>
      <c r="AO920" s="959"/>
      <c r="AP920" s="959"/>
      <c r="AQ920" s="959"/>
    </row>
    <row r="921" spans="2:43" s="18" customFormat="1">
      <c r="B921" s="16"/>
      <c r="C921" s="16"/>
      <c r="D921" s="17"/>
      <c r="E921" s="16"/>
      <c r="F921" s="16"/>
      <c r="G921" s="16"/>
      <c r="H921" s="16"/>
      <c r="I921" s="19"/>
      <c r="J921" s="20"/>
      <c r="K921" s="21"/>
      <c r="L921" s="22"/>
      <c r="M921" s="23"/>
      <c r="N921" s="24"/>
      <c r="O921" s="44"/>
      <c r="P921" s="16"/>
      <c r="S921" s="959"/>
      <c r="T921" s="959"/>
      <c r="U921" s="959"/>
      <c r="V921" s="959"/>
      <c r="W921" s="959"/>
      <c r="X921" s="959"/>
      <c r="Y921" s="959"/>
      <c r="Z921" s="959"/>
      <c r="AA921" s="959"/>
      <c r="AB921" s="959"/>
      <c r="AC921" s="959"/>
      <c r="AD921" s="959"/>
      <c r="AE921" s="959"/>
      <c r="AF921" s="959"/>
      <c r="AG921" s="959"/>
      <c r="AH921" s="959"/>
      <c r="AI921" s="959"/>
      <c r="AJ921" s="959"/>
      <c r="AK921" s="959"/>
      <c r="AL921" s="959"/>
      <c r="AM921" s="959"/>
      <c r="AN921" s="959"/>
      <c r="AO921" s="959"/>
      <c r="AP921" s="959"/>
      <c r="AQ921" s="959"/>
    </row>
    <row r="922" spans="2:43" s="18" customFormat="1">
      <c r="B922" s="16"/>
      <c r="C922" s="16"/>
      <c r="D922" s="17"/>
      <c r="E922" s="16"/>
      <c r="F922" s="16"/>
      <c r="G922" s="16"/>
      <c r="H922" s="16"/>
      <c r="I922" s="19"/>
      <c r="J922" s="20"/>
      <c r="K922" s="21"/>
      <c r="L922" s="22"/>
      <c r="M922" s="23"/>
      <c r="N922" s="24"/>
      <c r="O922" s="44"/>
      <c r="P922" s="16"/>
      <c r="S922" s="959"/>
      <c r="T922" s="959"/>
      <c r="U922" s="959"/>
      <c r="V922" s="959"/>
      <c r="W922" s="959"/>
      <c r="X922" s="959"/>
      <c r="Y922" s="959"/>
      <c r="Z922" s="959"/>
      <c r="AA922" s="959"/>
      <c r="AB922" s="959"/>
      <c r="AC922" s="959"/>
      <c r="AD922" s="959"/>
      <c r="AE922" s="959"/>
      <c r="AF922" s="959"/>
      <c r="AG922" s="959"/>
      <c r="AH922" s="959"/>
      <c r="AI922" s="959"/>
      <c r="AJ922" s="959"/>
      <c r="AK922" s="959"/>
      <c r="AL922" s="959"/>
      <c r="AM922" s="959"/>
      <c r="AN922" s="959"/>
      <c r="AO922" s="959"/>
      <c r="AP922" s="959"/>
      <c r="AQ922" s="959"/>
    </row>
    <row r="923" spans="2:43" s="18" customFormat="1">
      <c r="B923" s="16"/>
      <c r="C923" s="16"/>
      <c r="D923" s="17"/>
      <c r="E923" s="16"/>
      <c r="F923" s="16"/>
      <c r="G923" s="16"/>
      <c r="H923" s="16"/>
      <c r="I923" s="19"/>
      <c r="J923" s="20"/>
      <c r="K923" s="21"/>
      <c r="L923" s="22"/>
      <c r="M923" s="23"/>
      <c r="N923" s="24"/>
      <c r="O923" s="44"/>
      <c r="P923" s="16"/>
      <c r="S923" s="959"/>
      <c r="T923" s="959"/>
      <c r="U923" s="959"/>
      <c r="V923" s="959"/>
      <c r="W923" s="959"/>
      <c r="X923" s="959"/>
      <c r="Y923" s="959"/>
      <c r="Z923" s="959"/>
      <c r="AA923" s="959"/>
      <c r="AB923" s="959"/>
      <c r="AC923" s="959"/>
      <c r="AD923" s="959"/>
      <c r="AE923" s="959"/>
      <c r="AF923" s="959"/>
      <c r="AG923" s="959"/>
      <c r="AH923" s="959"/>
      <c r="AI923" s="959"/>
      <c r="AJ923" s="959"/>
      <c r="AK923" s="959"/>
      <c r="AL923" s="959"/>
      <c r="AM923" s="959"/>
      <c r="AN923" s="959"/>
      <c r="AO923" s="959"/>
      <c r="AP923" s="959"/>
      <c r="AQ923" s="959"/>
    </row>
    <row r="924" spans="2:43" s="18" customFormat="1">
      <c r="B924" s="16"/>
      <c r="C924" s="16"/>
      <c r="D924" s="17"/>
      <c r="E924" s="16"/>
      <c r="F924" s="16"/>
      <c r="G924" s="16"/>
      <c r="H924" s="16"/>
      <c r="I924" s="19"/>
      <c r="J924" s="20"/>
      <c r="K924" s="21"/>
      <c r="L924" s="22"/>
      <c r="M924" s="23"/>
      <c r="N924" s="24"/>
      <c r="O924" s="44"/>
      <c r="P924" s="16"/>
      <c r="S924" s="959"/>
      <c r="T924" s="959"/>
      <c r="U924" s="959"/>
      <c r="V924" s="959"/>
      <c r="W924" s="959"/>
      <c r="X924" s="959"/>
      <c r="Y924" s="959"/>
      <c r="Z924" s="959"/>
      <c r="AA924" s="959"/>
      <c r="AB924" s="959"/>
      <c r="AC924" s="959"/>
      <c r="AD924" s="959"/>
      <c r="AE924" s="959"/>
      <c r="AF924" s="959"/>
      <c r="AG924" s="959"/>
      <c r="AH924" s="959"/>
      <c r="AI924" s="959"/>
      <c r="AJ924" s="959"/>
      <c r="AK924" s="959"/>
      <c r="AL924" s="959"/>
      <c r="AM924" s="959"/>
      <c r="AN924" s="959"/>
      <c r="AO924" s="959"/>
      <c r="AP924" s="959"/>
      <c r="AQ924" s="959"/>
    </row>
    <row r="925" spans="2:43" s="18" customFormat="1">
      <c r="B925" s="16"/>
      <c r="C925" s="16"/>
      <c r="D925" s="17"/>
      <c r="E925" s="16"/>
      <c r="F925" s="16"/>
      <c r="G925" s="16"/>
      <c r="H925" s="16"/>
      <c r="I925" s="19"/>
      <c r="J925" s="20"/>
      <c r="K925" s="21"/>
      <c r="L925" s="22"/>
      <c r="M925" s="23"/>
      <c r="N925" s="24"/>
      <c r="O925" s="44"/>
      <c r="P925" s="16"/>
      <c r="S925" s="959"/>
      <c r="T925" s="959"/>
      <c r="U925" s="959"/>
      <c r="V925" s="959"/>
      <c r="W925" s="959"/>
      <c r="X925" s="959"/>
      <c r="Y925" s="959"/>
      <c r="Z925" s="959"/>
      <c r="AA925" s="959"/>
      <c r="AB925" s="959"/>
      <c r="AC925" s="959"/>
      <c r="AD925" s="959"/>
      <c r="AE925" s="959"/>
      <c r="AF925" s="959"/>
      <c r="AG925" s="959"/>
      <c r="AH925" s="959"/>
      <c r="AI925" s="959"/>
      <c r="AJ925" s="959"/>
      <c r="AK925" s="959"/>
      <c r="AL925" s="959"/>
      <c r="AM925" s="959"/>
      <c r="AN925" s="959"/>
      <c r="AO925" s="959"/>
      <c r="AP925" s="959"/>
      <c r="AQ925" s="959"/>
    </row>
    <row r="926" spans="2:43" s="18" customFormat="1">
      <c r="B926" s="16"/>
      <c r="C926" s="16"/>
      <c r="D926" s="17"/>
      <c r="E926" s="16"/>
      <c r="F926" s="16"/>
      <c r="G926" s="16"/>
      <c r="H926" s="16"/>
      <c r="I926" s="19"/>
      <c r="J926" s="20"/>
      <c r="K926" s="21"/>
      <c r="L926" s="22"/>
      <c r="M926" s="23"/>
      <c r="N926" s="24"/>
      <c r="O926" s="44"/>
      <c r="P926" s="16"/>
      <c r="S926" s="959"/>
      <c r="T926" s="959"/>
      <c r="U926" s="959"/>
      <c r="V926" s="959"/>
      <c r="W926" s="959"/>
      <c r="X926" s="959"/>
      <c r="Y926" s="959"/>
      <c r="Z926" s="959"/>
      <c r="AA926" s="959"/>
      <c r="AB926" s="959"/>
      <c r="AC926" s="959"/>
      <c r="AD926" s="959"/>
      <c r="AE926" s="959"/>
      <c r="AF926" s="959"/>
      <c r="AG926" s="959"/>
      <c r="AH926" s="959"/>
      <c r="AI926" s="959"/>
      <c r="AJ926" s="959"/>
      <c r="AK926" s="959"/>
      <c r="AL926" s="959"/>
      <c r="AM926" s="959"/>
      <c r="AN926" s="959"/>
      <c r="AO926" s="959"/>
      <c r="AP926" s="959"/>
      <c r="AQ926" s="959"/>
    </row>
    <row r="927" spans="2:43" s="18" customFormat="1">
      <c r="B927" s="16"/>
      <c r="C927" s="16"/>
      <c r="D927" s="17"/>
      <c r="E927" s="16"/>
      <c r="F927" s="16"/>
      <c r="G927" s="16"/>
      <c r="H927" s="16"/>
      <c r="I927" s="19"/>
      <c r="J927" s="20"/>
      <c r="K927" s="21"/>
      <c r="L927" s="22"/>
      <c r="M927" s="23"/>
      <c r="N927" s="24"/>
      <c r="O927" s="44"/>
      <c r="P927" s="16"/>
      <c r="S927" s="959"/>
      <c r="T927" s="959"/>
      <c r="U927" s="959"/>
      <c r="V927" s="959"/>
      <c r="W927" s="959"/>
      <c r="X927" s="959"/>
      <c r="Y927" s="959"/>
      <c r="Z927" s="959"/>
      <c r="AA927" s="959"/>
      <c r="AB927" s="959"/>
      <c r="AC927" s="959"/>
      <c r="AD927" s="959"/>
      <c r="AE927" s="959"/>
      <c r="AF927" s="959"/>
      <c r="AG927" s="959"/>
      <c r="AH927" s="959"/>
      <c r="AI927" s="959"/>
      <c r="AJ927" s="959"/>
      <c r="AK927" s="959"/>
      <c r="AL927" s="959"/>
      <c r="AM927" s="959"/>
      <c r="AN927" s="959"/>
      <c r="AO927" s="959"/>
      <c r="AP927" s="959"/>
      <c r="AQ927" s="959"/>
    </row>
    <row r="928" spans="2:43" s="18" customFormat="1">
      <c r="B928" s="16"/>
      <c r="C928" s="16"/>
      <c r="D928" s="17"/>
      <c r="E928" s="16"/>
      <c r="F928" s="16"/>
      <c r="G928" s="16"/>
      <c r="H928" s="16"/>
      <c r="I928" s="19"/>
      <c r="J928" s="20"/>
      <c r="K928" s="21"/>
      <c r="L928" s="22"/>
      <c r="M928" s="23"/>
      <c r="N928" s="24"/>
      <c r="O928" s="44"/>
      <c r="P928" s="16"/>
      <c r="S928" s="959"/>
      <c r="T928" s="959"/>
      <c r="U928" s="959"/>
      <c r="V928" s="959"/>
      <c r="W928" s="959"/>
      <c r="X928" s="959"/>
      <c r="Y928" s="959"/>
      <c r="Z928" s="959"/>
      <c r="AA928" s="959"/>
      <c r="AB928" s="959"/>
      <c r="AC928" s="959"/>
      <c r="AD928" s="959"/>
      <c r="AE928" s="959"/>
      <c r="AF928" s="959"/>
      <c r="AG928" s="959"/>
      <c r="AH928" s="959"/>
      <c r="AI928" s="959"/>
      <c r="AJ928" s="959"/>
      <c r="AK928" s="959"/>
      <c r="AL928" s="959"/>
      <c r="AM928" s="959"/>
      <c r="AN928" s="959"/>
      <c r="AO928" s="959"/>
      <c r="AP928" s="959"/>
      <c r="AQ928" s="959"/>
    </row>
    <row r="929" spans="2:43" s="18" customFormat="1">
      <c r="B929" s="16"/>
      <c r="C929" s="16"/>
      <c r="D929" s="17"/>
      <c r="E929" s="16"/>
      <c r="F929" s="16"/>
      <c r="G929" s="16"/>
      <c r="H929" s="16"/>
      <c r="I929" s="19"/>
      <c r="J929" s="20"/>
      <c r="K929" s="21"/>
      <c r="L929" s="22"/>
      <c r="M929" s="23"/>
      <c r="N929" s="24"/>
      <c r="O929" s="44"/>
      <c r="P929" s="16"/>
      <c r="S929" s="959"/>
      <c r="T929" s="959"/>
      <c r="U929" s="959"/>
      <c r="V929" s="959"/>
      <c r="W929" s="959"/>
      <c r="X929" s="959"/>
      <c r="Y929" s="959"/>
      <c r="Z929" s="959"/>
      <c r="AA929" s="959"/>
      <c r="AB929" s="959"/>
      <c r="AC929" s="959"/>
      <c r="AD929" s="959"/>
      <c r="AE929" s="959"/>
      <c r="AF929" s="959"/>
      <c r="AG929" s="959"/>
      <c r="AH929" s="959"/>
      <c r="AI929" s="959"/>
      <c r="AJ929" s="959"/>
      <c r="AK929" s="959"/>
      <c r="AL929" s="959"/>
      <c r="AM929" s="959"/>
      <c r="AN929" s="959"/>
      <c r="AO929" s="959"/>
      <c r="AP929" s="959"/>
      <c r="AQ929" s="959"/>
    </row>
    <row r="930" spans="2:43" s="18" customFormat="1">
      <c r="B930" s="16"/>
      <c r="C930" s="16"/>
      <c r="D930" s="17"/>
      <c r="E930" s="16"/>
      <c r="F930" s="16"/>
      <c r="G930" s="16"/>
      <c r="H930" s="16"/>
      <c r="I930" s="19"/>
      <c r="J930" s="20"/>
      <c r="K930" s="21"/>
      <c r="L930" s="22"/>
      <c r="M930" s="23"/>
      <c r="N930" s="24"/>
      <c r="O930" s="44"/>
      <c r="P930" s="16"/>
      <c r="S930" s="959"/>
      <c r="T930" s="959"/>
      <c r="U930" s="959"/>
      <c r="V930" s="959"/>
      <c r="W930" s="959"/>
      <c r="X930" s="959"/>
      <c r="Y930" s="959"/>
      <c r="Z930" s="959"/>
      <c r="AA930" s="959"/>
      <c r="AB930" s="959"/>
      <c r="AC930" s="959"/>
      <c r="AD930" s="959"/>
      <c r="AE930" s="959"/>
      <c r="AF930" s="959"/>
      <c r="AG930" s="959"/>
      <c r="AH930" s="959"/>
      <c r="AI930" s="959"/>
      <c r="AJ930" s="959"/>
      <c r="AK930" s="959"/>
      <c r="AL930" s="959"/>
      <c r="AM930" s="959"/>
      <c r="AN930" s="959"/>
      <c r="AO930" s="959"/>
      <c r="AP930" s="959"/>
      <c r="AQ930" s="959"/>
    </row>
    <row r="931" spans="2:43" s="18" customFormat="1">
      <c r="B931" s="16"/>
      <c r="C931" s="16"/>
      <c r="D931" s="17"/>
      <c r="E931" s="16"/>
      <c r="F931" s="16"/>
      <c r="G931" s="16"/>
      <c r="H931" s="16"/>
      <c r="I931" s="19"/>
      <c r="J931" s="20"/>
      <c r="K931" s="21"/>
      <c r="L931" s="22"/>
      <c r="M931" s="23"/>
      <c r="N931" s="24"/>
      <c r="O931" s="44"/>
      <c r="P931" s="16"/>
      <c r="S931" s="959"/>
      <c r="T931" s="959"/>
      <c r="U931" s="959"/>
      <c r="V931" s="959"/>
      <c r="W931" s="959"/>
      <c r="X931" s="959"/>
      <c r="Y931" s="959"/>
      <c r="Z931" s="959"/>
      <c r="AA931" s="959"/>
      <c r="AB931" s="959"/>
      <c r="AC931" s="959"/>
      <c r="AD931" s="959"/>
      <c r="AE931" s="959"/>
      <c r="AF931" s="959"/>
      <c r="AG931" s="959"/>
      <c r="AH931" s="959"/>
      <c r="AI931" s="959"/>
      <c r="AJ931" s="959"/>
      <c r="AK931" s="959"/>
      <c r="AL931" s="959"/>
      <c r="AM931" s="959"/>
      <c r="AN931" s="959"/>
      <c r="AO931" s="959"/>
      <c r="AP931" s="959"/>
      <c r="AQ931" s="959"/>
    </row>
    <row r="932" spans="2:43" s="18" customFormat="1">
      <c r="B932" s="16"/>
      <c r="C932" s="16"/>
      <c r="D932" s="17"/>
      <c r="E932" s="16"/>
      <c r="F932" s="16"/>
      <c r="G932" s="16"/>
      <c r="H932" s="16"/>
      <c r="I932" s="19"/>
      <c r="J932" s="20"/>
      <c r="K932" s="21"/>
      <c r="L932" s="22"/>
      <c r="M932" s="23"/>
      <c r="N932" s="24"/>
      <c r="O932" s="44"/>
      <c r="P932" s="16"/>
      <c r="S932" s="959"/>
      <c r="T932" s="959"/>
      <c r="U932" s="959"/>
      <c r="V932" s="959"/>
      <c r="W932" s="959"/>
      <c r="X932" s="959"/>
      <c r="Y932" s="959"/>
      <c r="Z932" s="959"/>
      <c r="AA932" s="959"/>
      <c r="AB932" s="959"/>
      <c r="AC932" s="959"/>
      <c r="AD932" s="959"/>
      <c r="AE932" s="959"/>
      <c r="AF932" s="959"/>
      <c r="AG932" s="959"/>
      <c r="AH932" s="959"/>
      <c r="AI932" s="959"/>
      <c r="AJ932" s="959"/>
      <c r="AK932" s="959"/>
      <c r="AL932" s="959"/>
      <c r="AM932" s="959"/>
      <c r="AN932" s="959"/>
      <c r="AO932" s="959"/>
      <c r="AP932" s="959"/>
      <c r="AQ932" s="959"/>
    </row>
    <row r="933" spans="2:43" s="18" customFormat="1">
      <c r="B933" s="16"/>
      <c r="C933" s="16"/>
      <c r="D933" s="17"/>
      <c r="E933" s="16"/>
      <c r="F933" s="16"/>
      <c r="G933" s="16"/>
      <c r="H933" s="16"/>
      <c r="I933" s="19"/>
      <c r="J933" s="20"/>
      <c r="K933" s="21"/>
      <c r="L933" s="22"/>
      <c r="M933" s="23"/>
      <c r="N933" s="24"/>
      <c r="O933" s="44"/>
      <c r="P933" s="16"/>
      <c r="S933" s="959"/>
      <c r="T933" s="959"/>
      <c r="U933" s="959"/>
      <c r="V933" s="959"/>
      <c r="W933" s="959"/>
      <c r="X933" s="959"/>
      <c r="Y933" s="959"/>
      <c r="Z933" s="959"/>
      <c r="AA933" s="959"/>
      <c r="AB933" s="959"/>
      <c r="AC933" s="959"/>
      <c r="AD933" s="959"/>
      <c r="AE933" s="959"/>
      <c r="AF933" s="959"/>
      <c r="AG933" s="959"/>
      <c r="AH933" s="959"/>
      <c r="AI933" s="959"/>
      <c r="AJ933" s="959"/>
      <c r="AK933" s="959"/>
      <c r="AL933" s="959"/>
      <c r="AM933" s="959"/>
      <c r="AN933" s="959"/>
      <c r="AO933" s="959"/>
      <c r="AP933" s="959"/>
      <c r="AQ933" s="959"/>
    </row>
    <row r="934" spans="2:43" s="18" customFormat="1">
      <c r="B934" s="16"/>
      <c r="C934" s="16"/>
      <c r="D934" s="17"/>
      <c r="E934" s="16"/>
      <c r="F934" s="16"/>
      <c r="G934" s="16"/>
      <c r="H934" s="16"/>
      <c r="I934" s="19"/>
      <c r="J934" s="20"/>
      <c r="K934" s="21"/>
      <c r="L934" s="22"/>
      <c r="M934" s="23"/>
      <c r="N934" s="24"/>
      <c r="O934" s="44"/>
      <c r="P934" s="16"/>
      <c r="S934" s="959"/>
      <c r="T934" s="959"/>
      <c r="U934" s="959"/>
      <c r="V934" s="959"/>
      <c r="W934" s="959"/>
      <c r="X934" s="959"/>
      <c r="Y934" s="959"/>
      <c r="Z934" s="959"/>
      <c r="AA934" s="959"/>
      <c r="AB934" s="959"/>
      <c r="AC934" s="959"/>
      <c r="AD934" s="959"/>
      <c r="AE934" s="959"/>
      <c r="AF934" s="959"/>
      <c r="AG934" s="959"/>
      <c r="AH934" s="959"/>
      <c r="AI934" s="959"/>
      <c r="AJ934" s="959"/>
      <c r="AK934" s="959"/>
      <c r="AL934" s="959"/>
      <c r="AM934" s="959"/>
      <c r="AN934" s="959"/>
      <c r="AO934" s="959"/>
      <c r="AP934" s="959"/>
      <c r="AQ934" s="959"/>
    </row>
    <row r="935" spans="2:43" s="18" customFormat="1">
      <c r="B935" s="16"/>
      <c r="C935" s="16"/>
      <c r="D935" s="17"/>
      <c r="E935" s="16"/>
      <c r="F935" s="16"/>
      <c r="G935" s="16"/>
      <c r="H935" s="16"/>
      <c r="I935" s="19"/>
      <c r="J935" s="20"/>
      <c r="K935" s="21"/>
      <c r="L935" s="22"/>
      <c r="M935" s="23"/>
      <c r="N935" s="24"/>
      <c r="O935" s="44"/>
      <c r="P935" s="16"/>
      <c r="S935" s="959"/>
      <c r="T935" s="959"/>
      <c r="U935" s="959"/>
      <c r="V935" s="959"/>
      <c r="W935" s="959"/>
      <c r="X935" s="959"/>
      <c r="Y935" s="959"/>
      <c r="Z935" s="959"/>
      <c r="AA935" s="959"/>
      <c r="AB935" s="959"/>
      <c r="AC935" s="959"/>
      <c r="AD935" s="959"/>
      <c r="AE935" s="959"/>
      <c r="AF935" s="959"/>
      <c r="AG935" s="959"/>
      <c r="AH935" s="959"/>
      <c r="AI935" s="959"/>
      <c r="AJ935" s="959"/>
      <c r="AK935" s="959"/>
      <c r="AL935" s="959"/>
      <c r="AM935" s="959"/>
      <c r="AN935" s="959"/>
      <c r="AO935" s="959"/>
      <c r="AP935" s="959"/>
      <c r="AQ935" s="959"/>
    </row>
    <row r="936" spans="2:43" s="18" customFormat="1">
      <c r="B936" s="16"/>
      <c r="C936" s="16"/>
      <c r="D936" s="17"/>
      <c r="E936" s="16"/>
      <c r="F936" s="16"/>
      <c r="G936" s="16"/>
      <c r="H936" s="16"/>
      <c r="I936" s="19"/>
      <c r="J936" s="20"/>
      <c r="K936" s="21"/>
      <c r="L936" s="22"/>
      <c r="M936" s="23"/>
      <c r="N936" s="24"/>
      <c r="O936" s="44"/>
      <c r="P936" s="16"/>
      <c r="S936" s="959"/>
      <c r="T936" s="959"/>
      <c r="U936" s="959"/>
      <c r="V936" s="959"/>
      <c r="W936" s="959"/>
      <c r="X936" s="959"/>
      <c r="Y936" s="959"/>
      <c r="Z936" s="959"/>
      <c r="AA936" s="959"/>
      <c r="AB936" s="959"/>
      <c r="AC936" s="959"/>
      <c r="AD936" s="959"/>
      <c r="AE936" s="959"/>
      <c r="AF936" s="959"/>
      <c r="AG936" s="959"/>
      <c r="AH936" s="959"/>
      <c r="AI936" s="959"/>
      <c r="AJ936" s="959"/>
      <c r="AK936" s="959"/>
      <c r="AL936" s="959"/>
      <c r="AM936" s="959"/>
      <c r="AN936" s="959"/>
      <c r="AO936" s="959"/>
      <c r="AP936" s="959"/>
      <c r="AQ936" s="959"/>
    </row>
    <row r="937" spans="2:43" s="18" customFormat="1">
      <c r="B937" s="16"/>
      <c r="C937" s="16"/>
      <c r="D937" s="17"/>
      <c r="E937" s="16"/>
      <c r="F937" s="16"/>
      <c r="G937" s="16"/>
      <c r="H937" s="16"/>
      <c r="I937" s="19"/>
      <c r="J937" s="20"/>
      <c r="K937" s="21"/>
      <c r="L937" s="22"/>
      <c r="M937" s="23"/>
      <c r="N937" s="24"/>
      <c r="O937" s="44"/>
      <c r="P937" s="16"/>
      <c r="S937" s="959"/>
      <c r="T937" s="959"/>
      <c r="U937" s="959"/>
      <c r="V937" s="959"/>
      <c r="W937" s="959"/>
      <c r="X937" s="959"/>
      <c r="Y937" s="959"/>
      <c r="Z937" s="959"/>
      <c r="AA937" s="959"/>
      <c r="AB937" s="959"/>
      <c r="AC937" s="959"/>
      <c r="AD937" s="959"/>
      <c r="AE937" s="959"/>
      <c r="AF937" s="959"/>
      <c r="AG937" s="959"/>
      <c r="AH937" s="959"/>
      <c r="AI937" s="959"/>
      <c r="AJ937" s="959"/>
      <c r="AK937" s="959"/>
      <c r="AL937" s="959"/>
      <c r="AM937" s="959"/>
      <c r="AN937" s="959"/>
      <c r="AO937" s="959"/>
      <c r="AP937" s="959"/>
      <c r="AQ937" s="959"/>
    </row>
    <row r="938" spans="2:43" s="18" customFormat="1">
      <c r="B938" s="16"/>
      <c r="C938" s="16"/>
      <c r="D938" s="17"/>
      <c r="E938" s="16"/>
      <c r="F938" s="16"/>
      <c r="G938" s="16"/>
      <c r="H938" s="16"/>
      <c r="I938" s="19"/>
      <c r="J938" s="20"/>
      <c r="K938" s="21"/>
      <c r="L938" s="22"/>
      <c r="M938" s="23"/>
      <c r="N938" s="24"/>
      <c r="O938" s="44"/>
      <c r="P938" s="16"/>
      <c r="S938" s="959"/>
      <c r="T938" s="959"/>
      <c r="U938" s="959"/>
      <c r="V938" s="959"/>
      <c r="W938" s="959"/>
      <c r="X938" s="959"/>
      <c r="Y938" s="959"/>
      <c r="Z938" s="959"/>
      <c r="AA938" s="959"/>
      <c r="AB938" s="959"/>
      <c r="AC938" s="959"/>
      <c r="AD938" s="959"/>
      <c r="AE938" s="959"/>
      <c r="AF938" s="959"/>
      <c r="AG938" s="959"/>
      <c r="AH938" s="959"/>
      <c r="AI938" s="959"/>
      <c r="AJ938" s="959"/>
      <c r="AK938" s="959"/>
      <c r="AL938" s="959"/>
      <c r="AM938" s="959"/>
      <c r="AN938" s="959"/>
      <c r="AO938" s="959"/>
      <c r="AP938" s="959"/>
      <c r="AQ938" s="959"/>
    </row>
    <row r="939" spans="2:43" s="18" customFormat="1">
      <c r="B939" s="16"/>
      <c r="C939" s="16"/>
      <c r="D939" s="17"/>
      <c r="E939" s="16"/>
      <c r="F939" s="16"/>
      <c r="G939" s="16"/>
      <c r="H939" s="16"/>
      <c r="I939" s="19"/>
      <c r="J939" s="20"/>
      <c r="K939" s="21"/>
      <c r="L939" s="22"/>
      <c r="M939" s="23"/>
      <c r="N939" s="24"/>
      <c r="O939" s="44"/>
      <c r="P939" s="16"/>
      <c r="S939" s="959"/>
      <c r="T939" s="959"/>
      <c r="U939" s="959"/>
      <c r="V939" s="959"/>
      <c r="W939" s="959"/>
      <c r="X939" s="959"/>
      <c r="Y939" s="959"/>
      <c r="Z939" s="959"/>
      <c r="AA939" s="959"/>
      <c r="AB939" s="959"/>
      <c r="AC939" s="959"/>
      <c r="AD939" s="959"/>
      <c r="AE939" s="959"/>
      <c r="AF939" s="959"/>
      <c r="AG939" s="959"/>
      <c r="AH939" s="959"/>
      <c r="AI939" s="959"/>
      <c r="AJ939" s="959"/>
      <c r="AK939" s="959"/>
      <c r="AL939" s="959"/>
      <c r="AM939" s="959"/>
      <c r="AN939" s="959"/>
      <c r="AO939" s="959"/>
      <c r="AP939" s="959"/>
      <c r="AQ939" s="959"/>
    </row>
    <row r="940" spans="2:43" s="18" customFormat="1">
      <c r="B940" s="16"/>
      <c r="C940" s="16"/>
      <c r="D940" s="17"/>
      <c r="E940" s="16"/>
      <c r="F940" s="16"/>
      <c r="G940" s="16"/>
      <c r="H940" s="16"/>
      <c r="I940" s="19"/>
      <c r="J940" s="20"/>
      <c r="K940" s="21"/>
      <c r="L940" s="22"/>
      <c r="M940" s="23"/>
      <c r="N940" s="24"/>
      <c r="O940" s="44"/>
      <c r="P940" s="16"/>
      <c r="S940" s="959"/>
      <c r="T940" s="959"/>
      <c r="U940" s="959"/>
      <c r="V940" s="959"/>
      <c r="W940" s="959"/>
      <c r="X940" s="959"/>
      <c r="Y940" s="959"/>
      <c r="Z940" s="959"/>
      <c r="AA940" s="959"/>
      <c r="AB940" s="959"/>
      <c r="AC940" s="959"/>
      <c r="AD940" s="959"/>
      <c r="AE940" s="959"/>
      <c r="AF940" s="959"/>
      <c r="AG940" s="959"/>
      <c r="AH940" s="959"/>
      <c r="AI940" s="959"/>
      <c r="AJ940" s="959"/>
      <c r="AK940" s="959"/>
      <c r="AL940" s="959"/>
      <c r="AM940" s="959"/>
      <c r="AN940" s="959"/>
      <c r="AO940" s="959"/>
      <c r="AP940" s="959"/>
      <c r="AQ940" s="959"/>
    </row>
    <row r="941" spans="2:43" s="18" customFormat="1">
      <c r="B941" s="16"/>
      <c r="C941" s="16"/>
      <c r="D941" s="17"/>
      <c r="E941" s="16"/>
      <c r="F941" s="16"/>
      <c r="G941" s="16"/>
      <c r="H941" s="16"/>
      <c r="I941" s="19"/>
      <c r="J941" s="20"/>
      <c r="K941" s="21"/>
      <c r="L941" s="22"/>
      <c r="M941" s="23"/>
      <c r="N941" s="24"/>
      <c r="O941" s="44"/>
      <c r="P941" s="16"/>
      <c r="S941" s="959"/>
      <c r="T941" s="959"/>
      <c r="U941" s="959"/>
      <c r="V941" s="959"/>
      <c r="W941" s="959"/>
      <c r="X941" s="959"/>
      <c r="Y941" s="959"/>
      <c r="Z941" s="959"/>
      <c r="AA941" s="959"/>
      <c r="AB941" s="959"/>
      <c r="AC941" s="959"/>
      <c r="AD941" s="959"/>
      <c r="AE941" s="959"/>
      <c r="AF941" s="959"/>
      <c r="AG941" s="959"/>
      <c r="AH941" s="959"/>
      <c r="AI941" s="959"/>
      <c r="AJ941" s="959"/>
      <c r="AK941" s="959"/>
      <c r="AL941" s="959"/>
      <c r="AM941" s="959"/>
      <c r="AN941" s="959"/>
      <c r="AO941" s="959"/>
      <c r="AP941" s="959"/>
      <c r="AQ941" s="959"/>
    </row>
    <row r="942" spans="2:43" s="18" customFormat="1">
      <c r="B942" s="16"/>
      <c r="C942" s="16"/>
      <c r="D942" s="17"/>
      <c r="E942" s="16"/>
      <c r="F942" s="16"/>
      <c r="G942" s="16"/>
      <c r="H942" s="16"/>
      <c r="I942" s="19"/>
      <c r="J942" s="20"/>
      <c r="K942" s="21"/>
      <c r="L942" s="22"/>
      <c r="M942" s="23"/>
      <c r="N942" s="24"/>
      <c r="O942" s="44"/>
      <c r="P942" s="16"/>
      <c r="S942" s="959"/>
      <c r="T942" s="959"/>
      <c r="U942" s="959"/>
      <c r="V942" s="959"/>
      <c r="W942" s="959"/>
      <c r="X942" s="959"/>
      <c r="Y942" s="959"/>
      <c r="Z942" s="959"/>
      <c r="AA942" s="959"/>
      <c r="AB942" s="959"/>
      <c r="AC942" s="959"/>
      <c r="AD942" s="959"/>
      <c r="AE942" s="959"/>
      <c r="AF942" s="959"/>
      <c r="AG942" s="959"/>
      <c r="AH942" s="959"/>
      <c r="AI942" s="959"/>
      <c r="AJ942" s="959"/>
      <c r="AK942" s="959"/>
      <c r="AL942" s="959"/>
      <c r="AM942" s="959"/>
      <c r="AN942" s="959"/>
      <c r="AO942" s="959"/>
      <c r="AP942" s="959"/>
      <c r="AQ942" s="959"/>
    </row>
    <row r="943" spans="2:43" s="18" customFormat="1">
      <c r="B943" s="16"/>
      <c r="C943" s="16"/>
      <c r="D943" s="17"/>
      <c r="E943" s="16"/>
      <c r="F943" s="16"/>
      <c r="G943" s="16"/>
      <c r="H943" s="16"/>
      <c r="I943" s="19"/>
      <c r="J943" s="20"/>
      <c r="K943" s="21"/>
      <c r="L943" s="22"/>
      <c r="M943" s="23"/>
      <c r="N943" s="24"/>
      <c r="O943" s="44"/>
      <c r="P943" s="16"/>
      <c r="S943" s="959"/>
      <c r="T943" s="959"/>
      <c r="U943" s="959"/>
      <c r="V943" s="959"/>
      <c r="W943" s="959"/>
      <c r="X943" s="959"/>
      <c r="Y943" s="959"/>
      <c r="Z943" s="959"/>
      <c r="AA943" s="959"/>
      <c r="AB943" s="959"/>
      <c r="AC943" s="959"/>
      <c r="AD943" s="959"/>
      <c r="AE943" s="959"/>
      <c r="AF943" s="959"/>
      <c r="AG943" s="959"/>
      <c r="AH943" s="959"/>
      <c r="AI943" s="959"/>
      <c r="AJ943" s="959"/>
      <c r="AK943" s="959"/>
      <c r="AL943" s="959"/>
      <c r="AM943" s="959"/>
      <c r="AN943" s="959"/>
      <c r="AO943" s="959"/>
      <c r="AP943" s="959"/>
      <c r="AQ943" s="959"/>
    </row>
    <row r="944" spans="2:43" s="18" customFormat="1">
      <c r="B944" s="16"/>
      <c r="C944" s="16"/>
      <c r="D944" s="17"/>
      <c r="E944" s="16"/>
      <c r="F944" s="16"/>
      <c r="G944" s="16"/>
      <c r="H944" s="16"/>
      <c r="I944" s="19"/>
      <c r="J944" s="20"/>
      <c r="K944" s="21"/>
      <c r="L944" s="22"/>
      <c r="M944" s="23"/>
      <c r="N944" s="24"/>
      <c r="O944" s="44"/>
      <c r="P944" s="16"/>
      <c r="S944" s="959"/>
      <c r="T944" s="959"/>
      <c r="U944" s="959"/>
      <c r="V944" s="959"/>
      <c r="W944" s="959"/>
      <c r="X944" s="959"/>
      <c r="Y944" s="959"/>
      <c r="Z944" s="959"/>
      <c r="AA944" s="959"/>
      <c r="AB944" s="959"/>
      <c r="AC944" s="959"/>
      <c r="AD944" s="959"/>
      <c r="AE944" s="959"/>
      <c r="AF944" s="959"/>
      <c r="AG944" s="959"/>
      <c r="AH944" s="959"/>
      <c r="AI944" s="959"/>
      <c r="AJ944" s="959"/>
      <c r="AK944" s="959"/>
      <c r="AL944" s="959"/>
      <c r="AM944" s="959"/>
      <c r="AN944" s="959"/>
      <c r="AO944" s="959"/>
      <c r="AP944" s="959"/>
      <c r="AQ944" s="959"/>
    </row>
    <row r="945" spans="2:43" s="18" customFormat="1">
      <c r="B945" s="16"/>
      <c r="C945" s="16"/>
      <c r="D945" s="17"/>
      <c r="E945" s="16"/>
      <c r="F945" s="16"/>
      <c r="G945" s="16"/>
      <c r="H945" s="16"/>
      <c r="I945" s="19"/>
      <c r="J945" s="20"/>
      <c r="K945" s="21"/>
      <c r="L945" s="22"/>
      <c r="M945" s="23"/>
      <c r="N945" s="24"/>
      <c r="O945" s="44"/>
      <c r="P945" s="16"/>
      <c r="S945" s="959"/>
      <c r="T945" s="959"/>
      <c r="U945" s="959"/>
      <c r="V945" s="959"/>
      <c r="W945" s="959"/>
      <c r="X945" s="959"/>
      <c r="Y945" s="959"/>
      <c r="Z945" s="959"/>
      <c r="AA945" s="959"/>
      <c r="AB945" s="959"/>
      <c r="AC945" s="959"/>
      <c r="AD945" s="959"/>
      <c r="AE945" s="959"/>
      <c r="AF945" s="959"/>
      <c r="AG945" s="959"/>
      <c r="AH945" s="959"/>
      <c r="AI945" s="959"/>
      <c r="AJ945" s="959"/>
      <c r="AK945" s="959"/>
      <c r="AL945" s="959"/>
      <c r="AM945" s="959"/>
      <c r="AN945" s="959"/>
      <c r="AO945" s="959"/>
      <c r="AP945" s="959"/>
      <c r="AQ945" s="959"/>
    </row>
    <row r="946" spans="2:43" s="18" customFormat="1">
      <c r="B946" s="16"/>
      <c r="C946" s="16"/>
      <c r="D946" s="17"/>
      <c r="E946" s="16"/>
      <c r="F946" s="16"/>
      <c r="G946" s="16"/>
      <c r="H946" s="16"/>
      <c r="I946" s="19"/>
      <c r="J946" s="20"/>
      <c r="K946" s="21"/>
      <c r="L946" s="22"/>
      <c r="M946" s="23"/>
      <c r="N946" s="24"/>
      <c r="O946" s="44"/>
      <c r="P946" s="16"/>
      <c r="S946" s="959"/>
      <c r="T946" s="959"/>
      <c r="U946" s="959"/>
      <c r="V946" s="959"/>
      <c r="W946" s="959"/>
      <c r="X946" s="959"/>
      <c r="Y946" s="959"/>
      <c r="Z946" s="959"/>
      <c r="AA946" s="959"/>
      <c r="AB946" s="959"/>
      <c r="AC946" s="959"/>
      <c r="AD946" s="959"/>
      <c r="AE946" s="959"/>
      <c r="AF946" s="959"/>
      <c r="AG946" s="959"/>
      <c r="AH946" s="959"/>
      <c r="AI946" s="959"/>
      <c r="AJ946" s="959"/>
      <c r="AK946" s="959"/>
      <c r="AL946" s="959"/>
      <c r="AM946" s="959"/>
      <c r="AN946" s="959"/>
      <c r="AO946" s="959"/>
      <c r="AP946" s="959"/>
      <c r="AQ946" s="959"/>
    </row>
    <row r="947" spans="2:43" s="18" customFormat="1">
      <c r="B947" s="16"/>
      <c r="C947" s="16"/>
      <c r="D947" s="17"/>
      <c r="E947" s="16"/>
      <c r="F947" s="16"/>
      <c r="G947" s="16"/>
      <c r="H947" s="16"/>
      <c r="I947" s="19"/>
      <c r="J947" s="20"/>
      <c r="K947" s="21"/>
      <c r="L947" s="22"/>
      <c r="M947" s="23"/>
      <c r="N947" s="24"/>
      <c r="O947" s="44"/>
      <c r="P947" s="16"/>
      <c r="S947" s="959"/>
      <c r="T947" s="959"/>
      <c r="U947" s="959"/>
      <c r="V947" s="959"/>
      <c r="W947" s="959"/>
      <c r="X947" s="959"/>
      <c r="Y947" s="959"/>
      <c r="Z947" s="959"/>
      <c r="AA947" s="959"/>
      <c r="AB947" s="959"/>
      <c r="AC947" s="959"/>
      <c r="AD947" s="959"/>
      <c r="AE947" s="959"/>
      <c r="AF947" s="959"/>
      <c r="AG947" s="959"/>
      <c r="AH947" s="959"/>
      <c r="AI947" s="959"/>
      <c r="AJ947" s="959"/>
      <c r="AK947" s="959"/>
      <c r="AL947" s="959"/>
      <c r="AM947" s="959"/>
      <c r="AN947" s="959"/>
      <c r="AO947" s="959"/>
      <c r="AP947" s="959"/>
      <c r="AQ947" s="959"/>
    </row>
    <row r="948" spans="2:43" s="18" customFormat="1">
      <c r="B948" s="16"/>
      <c r="C948" s="16"/>
      <c r="D948" s="17"/>
      <c r="E948" s="16"/>
      <c r="F948" s="16"/>
      <c r="G948" s="16"/>
      <c r="H948" s="16"/>
      <c r="I948" s="19"/>
      <c r="J948" s="20"/>
      <c r="K948" s="21"/>
      <c r="L948" s="22"/>
      <c r="M948" s="23"/>
      <c r="N948" s="24"/>
      <c r="O948" s="44"/>
      <c r="P948" s="16"/>
      <c r="S948" s="959"/>
      <c r="T948" s="959"/>
      <c r="U948" s="959"/>
      <c r="V948" s="959"/>
      <c r="W948" s="959"/>
      <c r="X948" s="959"/>
      <c r="Y948" s="959"/>
      <c r="Z948" s="959"/>
      <c r="AA948" s="959"/>
      <c r="AB948" s="959"/>
      <c r="AC948" s="959"/>
      <c r="AD948" s="959"/>
      <c r="AE948" s="959"/>
      <c r="AF948" s="959"/>
      <c r="AG948" s="959"/>
      <c r="AH948" s="959"/>
      <c r="AI948" s="959"/>
      <c r="AJ948" s="959"/>
      <c r="AK948" s="959"/>
      <c r="AL948" s="959"/>
      <c r="AM948" s="959"/>
      <c r="AN948" s="959"/>
      <c r="AO948" s="959"/>
      <c r="AP948" s="959"/>
      <c r="AQ948" s="959"/>
    </row>
    <row r="949" spans="2:43" s="18" customFormat="1">
      <c r="B949" s="16"/>
      <c r="C949" s="16"/>
      <c r="D949" s="17"/>
      <c r="E949" s="16"/>
      <c r="F949" s="16"/>
      <c r="G949" s="16"/>
      <c r="H949" s="16"/>
      <c r="I949" s="19"/>
      <c r="J949" s="20"/>
      <c r="K949" s="21"/>
      <c r="L949" s="22"/>
      <c r="M949" s="23"/>
      <c r="N949" s="24"/>
      <c r="O949" s="44"/>
      <c r="P949" s="16"/>
      <c r="S949" s="959"/>
      <c r="T949" s="959"/>
      <c r="U949" s="959"/>
      <c r="V949" s="959"/>
      <c r="W949" s="959"/>
      <c r="X949" s="959"/>
      <c r="Y949" s="959"/>
      <c r="Z949" s="959"/>
      <c r="AA949" s="959"/>
      <c r="AB949" s="959"/>
      <c r="AC949" s="959"/>
      <c r="AD949" s="959"/>
      <c r="AE949" s="959"/>
      <c r="AF949" s="959"/>
      <c r="AG949" s="959"/>
      <c r="AH949" s="959"/>
      <c r="AI949" s="959"/>
      <c r="AJ949" s="959"/>
      <c r="AK949" s="959"/>
      <c r="AL949" s="959"/>
      <c r="AM949" s="959"/>
      <c r="AN949" s="959"/>
      <c r="AO949" s="959"/>
      <c r="AP949" s="959"/>
      <c r="AQ949" s="959"/>
    </row>
    <row r="950" spans="2:43" s="18" customFormat="1">
      <c r="B950" s="16"/>
      <c r="C950" s="16"/>
      <c r="D950" s="17"/>
      <c r="E950" s="16"/>
      <c r="F950" s="16"/>
      <c r="G950" s="16"/>
      <c r="H950" s="16"/>
      <c r="I950" s="19"/>
      <c r="J950" s="20"/>
      <c r="K950" s="21"/>
      <c r="L950" s="22"/>
      <c r="M950" s="23"/>
      <c r="N950" s="24"/>
      <c r="O950" s="44"/>
      <c r="P950" s="16"/>
      <c r="S950" s="959"/>
      <c r="T950" s="959"/>
      <c r="U950" s="959"/>
      <c r="V950" s="959"/>
      <c r="W950" s="959"/>
      <c r="X950" s="959"/>
      <c r="Y950" s="959"/>
      <c r="Z950" s="959"/>
      <c r="AA950" s="959"/>
      <c r="AB950" s="959"/>
      <c r="AC950" s="959"/>
      <c r="AD950" s="959"/>
      <c r="AE950" s="959"/>
      <c r="AF950" s="959"/>
      <c r="AG950" s="959"/>
      <c r="AH950" s="959"/>
      <c r="AI950" s="959"/>
      <c r="AJ950" s="959"/>
      <c r="AK950" s="959"/>
      <c r="AL950" s="959"/>
      <c r="AM950" s="959"/>
      <c r="AN950" s="959"/>
      <c r="AO950" s="959"/>
      <c r="AP950" s="959"/>
      <c r="AQ950" s="959"/>
    </row>
    <row r="951" spans="2:43" s="18" customFormat="1">
      <c r="B951" s="16"/>
      <c r="C951" s="16"/>
      <c r="D951" s="17"/>
      <c r="E951" s="16"/>
      <c r="F951" s="16"/>
      <c r="G951" s="16"/>
      <c r="H951" s="16"/>
      <c r="I951" s="19"/>
      <c r="J951" s="20"/>
      <c r="K951" s="21"/>
      <c r="L951" s="22"/>
      <c r="M951" s="23"/>
      <c r="N951" s="24"/>
      <c r="O951" s="44"/>
      <c r="P951" s="16"/>
      <c r="S951" s="959"/>
      <c r="T951" s="959"/>
      <c r="U951" s="959"/>
      <c r="V951" s="959"/>
      <c r="W951" s="959"/>
      <c r="X951" s="959"/>
      <c r="Y951" s="959"/>
      <c r="Z951" s="959"/>
      <c r="AA951" s="959"/>
      <c r="AB951" s="959"/>
      <c r="AC951" s="959"/>
      <c r="AD951" s="959"/>
      <c r="AE951" s="959"/>
      <c r="AF951" s="959"/>
      <c r="AG951" s="959"/>
      <c r="AH951" s="959"/>
      <c r="AI951" s="959"/>
      <c r="AJ951" s="959"/>
      <c r="AK951" s="959"/>
      <c r="AL951" s="959"/>
      <c r="AM951" s="959"/>
      <c r="AN951" s="959"/>
      <c r="AO951" s="959"/>
      <c r="AP951" s="959"/>
      <c r="AQ951" s="959"/>
    </row>
    <row r="952" spans="2:43" s="18" customFormat="1">
      <c r="B952" s="16"/>
      <c r="C952" s="16"/>
      <c r="D952" s="17"/>
      <c r="E952" s="16"/>
      <c r="F952" s="16"/>
      <c r="G952" s="16"/>
      <c r="H952" s="16"/>
      <c r="I952" s="19"/>
      <c r="J952" s="20"/>
      <c r="K952" s="21"/>
      <c r="L952" s="22"/>
      <c r="M952" s="23"/>
      <c r="N952" s="24"/>
      <c r="O952" s="44"/>
      <c r="P952" s="16"/>
      <c r="S952" s="959"/>
      <c r="T952" s="959"/>
      <c r="U952" s="959"/>
      <c r="V952" s="959"/>
      <c r="W952" s="959"/>
      <c r="X952" s="959"/>
      <c r="Y952" s="959"/>
      <c r="Z952" s="959"/>
      <c r="AA952" s="959"/>
      <c r="AB952" s="959"/>
      <c r="AC952" s="959"/>
      <c r="AD952" s="959"/>
      <c r="AE952" s="959"/>
      <c r="AF952" s="959"/>
      <c r="AG952" s="959"/>
      <c r="AH952" s="959"/>
      <c r="AI952" s="959"/>
      <c r="AJ952" s="959"/>
      <c r="AK952" s="959"/>
      <c r="AL952" s="959"/>
      <c r="AM952" s="959"/>
      <c r="AN952" s="959"/>
      <c r="AO952" s="959"/>
      <c r="AP952" s="959"/>
      <c r="AQ952" s="959"/>
    </row>
    <row r="953" spans="2:43" s="18" customFormat="1">
      <c r="B953" s="16"/>
      <c r="C953" s="16"/>
      <c r="D953" s="17"/>
      <c r="E953" s="16"/>
      <c r="F953" s="16"/>
      <c r="G953" s="16"/>
      <c r="H953" s="16"/>
      <c r="I953" s="19"/>
      <c r="J953" s="20"/>
      <c r="K953" s="21"/>
      <c r="L953" s="22"/>
      <c r="M953" s="23"/>
      <c r="N953" s="24"/>
      <c r="O953" s="44"/>
      <c r="P953" s="16"/>
      <c r="S953" s="959"/>
      <c r="T953" s="959"/>
      <c r="U953" s="959"/>
      <c r="V953" s="959"/>
      <c r="W953" s="959"/>
      <c r="X953" s="959"/>
      <c r="Y953" s="959"/>
      <c r="Z953" s="959"/>
      <c r="AA953" s="959"/>
      <c r="AB953" s="959"/>
      <c r="AC953" s="959"/>
      <c r="AD953" s="959"/>
      <c r="AE953" s="959"/>
      <c r="AF953" s="959"/>
      <c r="AG953" s="959"/>
      <c r="AH953" s="959"/>
      <c r="AI953" s="959"/>
      <c r="AJ953" s="959"/>
      <c r="AK953" s="959"/>
      <c r="AL953" s="959"/>
      <c r="AM953" s="959"/>
      <c r="AN953" s="959"/>
      <c r="AO953" s="959"/>
      <c r="AP953" s="959"/>
      <c r="AQ953" s="959"/>
    </row>
    <row r="954" spans="2:43" s="18" customFormat="1">
      <c r="B954" s="16"/>
      <c r="C954" s="16"/>
      <c r="D954" s="17"/>
      <c r="E954" s="16"/>
      <c r="F954" s="16"/>
      <c r="G954" s="16"/>
      <c r="H954" s="16"/>
      <c r="I954" s="19"/>
      <c r="J954" s="20"/>
      <c r="K954" s="21"/>
      <c r="L954" s="22"/>
      <c r="M954" s="23"/>
      <c r="N954" s="24"/>
      <c r="O954" s="44"/>
      <c r="P954" s="16"/>
      <c r="S954" s="959"/>
      <c r="T954" s="959"/>
      <c r="U954" s="959"/>
      <c r="V954" s="959"/>
      <c r="W954" s="959"/>
      <c r="X954" s="959"/>
      <c r="Y954" s="959"/>
      <c r="Z954" s="959"/>
      <c r="AA954" s="959"/>
      <c r="AB954" s="959"/>
      <c r="AC954" s="959"/>
      <c r="AD954" s="959"/>
      <c r="AE954" s="959"/>
      <c r="AF954" s="959"/>
      <c r="AG954" s="959"/>
      <c r="AH954" s="959"/>
      <c r="AI954" s="959"/>
      <c r="AJ954" s="959"/>
      <c r="AK954" s="959"/>
      <c r="AL954" s="959"/>
      <c r="AM954" s="959"/>
      <c r="AN954" s="959"/>
      <c r="AO954" s="959"/>
      <c r="AP954" s="959"/>
      <c r="AQ954" s="959"/>
    </row>
    <row r="955" spans="2:43" s="18" customFormat="1">
      <c r="B955" s="16"/>
      <c r="C955" s="16"/>
      <c r="D955" s="17"/>
      <c r="E955" s="16"/>
      <c r="F955" s="16"/>
      <c r="G955" s="16"/>
      <c r="H955" s="16"/>
      <c r="I955" s="19"/>
      <c r="J955" s="20"/>
      <c r="K955" s="21"/>
      <c r="L955" s="22"/>
      <c r="M955" s="23"/>
      <c r="N955" s="24"/>
      <c r="O955" s="44"/>
      <c r="P955" s="16"/>
      <c r="S955" s="959"/>
      <c r="T955" s="959"/>
      <c r="U955" s="959"/>
      <c r="V955" s="959"/>
      <c r="W955" s="959"/>
      <c r="X955" s="959"/>
      <c r="Y955" s="959"/>
      <c r="Z955" s="959"/>
      <c r="AA955" s="959"/>
      <c r="AB955" s="959"/>
      <c r="AC955" s="959"/>
      <c r="AD955" s="959"/>
      <c r="AE955" s="959"/>
      <c r="AF955" s="959"/>
      <c r="AG955" s="959"/>
      <c r="AH955" s="959"/>
      <c r="AI955" s="959"/>
      <c r="AJ955" s="959"/>
      <c r="AK955" s="959"/>
      <c r="AL955" s="959"/>
      <c r="AM955" s="959"/>
      <c r="AN955" s="959"/>
      <c r="AO955" s="959"/>
      <c r="AP955" s="959"/>
      <c r="AQ955" s="959"/>
    </row>
    <row r="956" spans="2:43" s="18" customFormat="1">
      <c r="B956" s="16"/>
      <c r="C956" s="16"/>
      <c r="D956" s="17"/>
      <c r="E956" s="16"/>
      <c r="F956" s="16"/>
      <c r="G956" s="16"/>
      <c r="H956" s="16"/>
      <c r="I956" s="19"/>
      <c r="J956" s="20"/>
      <c r="K956" s="21"/>
      <c r="L956" s="22"/>
      <c r="M956" s="23"/>
      <c r="N956" s="24"/>
      <c r="O956" s="44"/>
      <c r="P956" s="16"/>
      <c r="S956" s="959"/>
      <c r="T956" s="959"/>
      <c r="U956" s="959"/>
      <c r="V956" s="959"/>
      <c r="W956" s="959"/>
      <c r="X956" s="959"/>
      <c r="Y956" s="959"/>
      <c r="Z956" s="959"/>
      <c r="AA956" s="959"/>
      <c r="AB956" s="959"/>
      <c r="AC956" s="959"/>
      <c r="AD956" s="959"/>
      <c r="AE956" s="959"/>
      <c r="AF956" s="959"/>
      <c r="AG956" s="959"/>
      <c r="AH956" s="959"/>
      <c r="AI956" s="959"/>
      <c r="AJ956" s="959"/>
      <c r="AK956" s="959"/>
      <c r="AL956" s="959"/>
      <c r="AM956" s="959"/>
      <c r="AN956" s="959"/>
      <c r="AO956" s="959"/>
      <c r="AP956" s="959"/>
      <c r="AQ956" s="959"/>
    </row>
    <row r="957" spans="2:43" s="18" customFormat="1">
      <c r="B957" s="16"/>
      <c r="C957" s="16"/>
      <c r="D957" s="17"/>
      <c r="E957" s="16"/>
      <c r="F957" s="16"/>
      <c r="G957" s="16"/>
      <c r="H957" s="16"/>
      <c r="I957" s="19"/>
      <c r="J957" s="20"/>
      <c r="K957" s="21"/>
      <c r="L957" s="22"/>
      <c r="M957" s="23"/>
      <c r="N957" s="24"/>
      <c r="O957" s="44"/>
      <c r="P957" s="16"/>
      <c r="S957" s="959"/>
      <c r="T957" s="959"/>
      <c r="U957" s="959"/>
      <c r="V957" s="959"/>
      <c r="W957" s="959"/>
      <c r="X957" s="959"/>
      <c r="Y957" s="959"/>
      <c r="Z957" s="959"/>
      <c r="AA957" s="959"/>
      <c r="AB957" s="959"/>
      <c r="AC957" s="959"/>
      <c r="AD957" s="959"/>
      <c r="AE957" s="959"/>
      <c r="AF957" s="959"/>
      <c r="AG957" s="959"/>
      <c r="AH957" s="959"/>
      <c r="AI957" s="959"/>
      <c r="AJ957" s="959"/>
      <c r="AK957" s="959"/>
      <c r="AL957" s="959"/>
      <c r="AM957" s="959"/>
      <c r="AN957" s="959"/>
      <c r="AO957" s="959"/>
      <c r="AP957" s="959"/>
      <c r="AQ957" s="959"/>
    </row>
    <row r="958" spans="2:43" s="18" customFormat="1">
      <c r="B958" s="16"/>
      <c r="C958" s="16"/>
      <c r="D958" s="17"/>
      <c r="E958" s="16"/>
      <c r="F958" s="16"/>
      <c r="G958" s="16"/>
      <c r="H958" s="16"/>
      <c r="I958" s="19"/>
      <c r="J958" s="20"/>
      <c r="K958" s="21"/>
      <c r="L958" s="22"/>
      <c r="M958" s="23"/>
      <c r="N958" s="24"/>
      <c r="O958" s="44"/>
      <c r="P958" s="16"/>
      <c r="S958" s="959"/>
      <c r="T958" s="959"/>
      <c r="U958" s="959"/>
      <c r="V958" s="959"/>
      <c r="W958" s="959"/>
      <c r="X958" s="959"/>
      <c r="Y958" s="959"/>
      <c r="Z958" s="959"/>
      <c r="AA958" s="959"/>
      <c r="AB958" s="959"/>
      <c r="AC958" s="959"/>
      <c r="AD958" s="959"/>
      <c r="AE958" s="959"/>
      <c r="AF958" s="959"/>
      <c r="AG958" s="959"/>
      <c r="AH958" s="959"/>
      <c r="AI958" s="959"/>
      <c r="AJ958" s="959"/>
      <c r="AK958" s="959"/>
      <c r="AL958" s="959"/>
      <c r="AM958" s="959"/>
      <c r="AN958" s="959"/>
      <c r="AO958" s="959"/>
      <c r="AP958" s="959"/>
      <c r="AQ958" s="959"/>
    </row>
    <row r="959" spans="2:43" s="18" customFormat="1">
      <c r="B959" s="16"/>
      <c r="C959" s="16"/>
      <c r="D959" s="17"/>
      <c r="E959" s="16"/>
      <c r="F959" s="16"/>
      <c r="G959" s="16"/>
      <c r="H959" s="16"/>
      <c r="I959" s="19"/>
      <c r="J959" s="20"/>
      <c r="K959" s="21"/>
      <c r="L959" s="22"/>
      <c r="M959" s="23"/>
      <c r="N959" s="24"/>
      <c r="O959" s="44"/>
      <c r="P959" s="16"/>
      <c r="S959" s="959"/>
      <c r="T959" s="959"/>
      <c r="U959" s="959"/>
      <c r="V959" s="959"/>
      <c r="W959" s="959"/>
      <c r="X959" s="959"/>
      <c r="Y959" s="959"/>
      <c r="Z959" s="959"/>
      <c r="AA959" s="959"/>
      <c r="AB959" s="959"/>
      <c r="AC959" s="959"/>
      <c r="AD959" s="959"/>
      <c r="AE959" s="959"/>
      <c r="AF959" s="959"/>
      <c r="AG959" s="959"/>
      <c r="AH959" s="959"/>
      <c r="AI959" s="959"/>
      <c r="AJ959" s="959"/>
      <c r="AK959" s="959"/>
      <c r="AL959" s="959"/>
      <c r="AM959" s="959"/>
      <c r="AN959" s="959"/>
      <c r="AO959" s="959"/>
      <c r="AP959" s="959"/>
      <c r="AQ959" s="959"/>
    </row>
    <row r="960" spans="2:43" s="18" customFormat="1">
      <c r="B960" s="16"/>
      <c r="C960" s="16"/>
      <c r="D960" s="17"/>
      <c r="E960" s="16"/>
      <c r="F960" s="16"/>
      <c r="G960" s="16"/>
      <c r="H960" s="16"/>
      <c r="I960" s="19"/>
      <c r="J960" s="20"/>
      <c r="K960" s="21"/>
      <c r="L960" s="22"/>
      <c r="M960" s="23"/>
      <c r="N960" s="24"/>
      <c r="O960" s="44"/>
      <c r="P960" s="16"/>
      <c r="S960" s="959"/>
      <c r="T960" s="959"/>
      <c r="U960" s="959"/>
      <c r="V960" s="959"/>
      <c r="W960" s="959"/>
      <c r="X960" s="959"/>
      <c r="Y960" s="959"/>
      <c r="Z960" s="959"/>
      <c r="AA960" s="959"/>
      <c r="AB960" s="959"/>
      <c r="AC960" s="959"/>
      <c r="AD960" s="959"/>
      <c r="AE960" s="959"/>
      <c r="AF960" s="959"/>
      <c r="AG960" s="959"/>
      <c r="AH960" s="959"/>
      <c r="AI960" s="959"/>
      <c r="AJ960" s="959"/>
      <c r="AK960" s="959"/>
      <c r="AL960" s="959"/>
      <c r="AM960" s="959"/>
      <c r="AN960" s="959"/>
      <c r="AO960" s="959"/>
      <c r="AP960" s="959"/>
      <c r="AQ960" s="959"/>
    </row>
    <row r="961" spans="2:43" s="18" customFormat="1">
      <c r="B961" s="16"/>
      <c r="C961" s="16"/>
      <c r="D961" s="17"/>
      <c r="E961" s="16"/>
      <c r="F961" s="16"/>
      <c r="G961" s="16"/>
      <c r="H961" s="16"/>
      <c r="I961" s="19"/>
      <c r="J961" s="20"/>
      <c r="K961" s="21"/>
      <c r="L961" s="22"/>
      <c r="M961" s="23"/>
      <c r="N961" s="24"/>
      <c r="O961" s="44"/>
      <c r="P961" s="16"/>
      <c r="S961" s="959"/>
      <c r="T961" s="959"/>
      <c r="U961" s="959"/>
      <c r="V961" s="959"/>
      <c r="W961" s="959"/>
      <c r="X961" s="959"/>
      <c r="Y961" s="959"/>
      <c r="Z961" s="959"/>
      <c r="AA961" s="959"/>
      <c r="AB961" s="959"/>
      <c r="AC961" s="959"/>
      <c r="AD961" s="959"/>
      <c r="AE961" s="959"/>
      <c r="AF961" s="959"/>
      <c r="AG961" s="959"/>
      <c r="AH961" s="959"/>
      <c r="AI961" s="959"/>
      <c r="AJ961" s="959"/>
      <c r="AK961" s="959"/>
      <c r="AL961" s="959"/>
      <c r="AM961" s="959"/>
      <c r="AN961" s="959"/>
      <c r="AO961" s="959"/>
      <c r="AP961" s="959"/>
      <c r="AQ961" s="959"/>
    </row>
    <row r="962" spans="2:43" s="18" customFormat="1">
      <c r="B962" s="16"/>
      <c r="C962" s="16"/>
      <c r="D962" s="17"/>
      <c r="E962" s="16"/>
      <c r="F962" s="16"/>
      <c r="G962" s="16"/>
      <c r="H962" s="16"/>
      <c r="I962" s="19"/>
      <c r="J962" s="20"/>
      <c r="K962" s="21"/>
      <c r="L962" s="22"/>
      <c r="M962" s="23"/>
      <c r="N962" s="24"/>
      <c r="O962" s="44"/>
      <c r="P962" s="16"/>
      <c r="S962" s="959"/>
      <c r="T962" s="959"/>
      <c r="U962" s="959"/>
      <c r="V962" s="959"/>
      <c r="W962" s="959"/>
      <c r="X962" s="959"/>
      <c r="Y962" s="959"/>
      <c r="Z962" s="959"/>
      <c r="AA962" s="959"/>
      <c r="AB962" s="959"/>
      <c r="AC962" s="959"/>
      <c r="AD962" s="959"/>
      <c r="AE962" s="959"/>
      <c r="AF962" s="959"/>
      <c r="AG962" s="959"/>
      <c r="AH962" s="959"/>
      <c r="AI962" s="959"/>
      <c r="AJ962" s="959"/>
      <c r="AK962" s="959"/>
      <c r="AL962" s="959"/>
      <c r="AM962" s="959"/>
      <c r="AN962" s="959"/>
      <c r="AO962" s="959"/>
      <c r="AP962" s="959"/>
      <c r="AQ962" s="959"/>
    </row>
    <row r="963" spans="2:43" s="18" customFormat="1">
      <c r="B963" s="16"/>
      <c r="C963" s="16"/>
      <c r="D963" s="17"/>
      <c r="E963" s="16"/>
      <c r="F963" s="16"/>
      <c r="G963" s="16"/>
      <c r="H963" s="16"/>
      <c r="I963" s="19"/>
      <c r="J963" s="20"/>
      <c r="K963" s="21"/>
      <c r="L963" s="22"/>
      <c r="M963" s="23"/>
      <c r="N963" s="24"/>
      <c r="O963" s="44"/>
      <c r="P963" s="16"/>
      <c r="S963" s="959"/>
      <c r="T963" s="959"/>
      <c r="U963" s="959"/>
      <c r="V963" s="959"/>
      <c r="W963" s="959"/>
      <c r="X963" s="959"/>
      <c r="Y963" s="959"/>
      <c r="Z963" s="959"/>
      <c r="AA963" s="959"/>
      <c r="AB963" s="959"/>
      <c r="AC963" s="959"/>
      <c r="AD963" s="959"/>
      <c r="AE963" s="959"/>
      <c r="AF963" s="959"/>
      <c r="AG963" s="959"/>
      <c r="AH963" s="959"/>
      <c r="AI963" s="959"/>
      <c r="AJ963" s="959"/>
      <c r="AK963" s="959"/>
      <c r="AL963" s="959"/>
      <c r="AM963" s="959"/>
      <c r="AN963" s="959"/>
      <c r="AO963" s="959"/>
      <c r="AP963" s="959"/>
      <c r="AQ963" s="959"/>
    </row>
    <row r="964" spans="2:43" s="18" customFormat="1">
      <c r="B964" s="16"/>
      <c r="C964" s="16"/>
      <c r="D964" s="17"/>
      <c r="E964" s="16"/>
      <c r="F964" s="16"/>
      <c r="G964" s="16"/>
      <c r="H964" s="16"/>
      <c r="I964" s="19"/>
      <c r="J964" s="20"/>
      <c r="K964" s="21"/>
      <c r="L964" s="22"/>
      <c r="M964" s="23"/>
      <c r="N964" s="24"/>
      <c r="O964" s="44"/>
      <c r="P964" s="16"/>
      <c r="S964" s="959"/>
      <c r="T964" s="959"/>
      <c r="U964" s="959"/>
      <c r="V964" s="959"/>
      <c r="W964" s="959"/>
      <c r="X964" s="959"/>
      <c r="Y964" s="959"/>
      <c r="Z964" s="959"/>
      <c r="AA964" s="959"/>
      <c r="AB964" s="959"/>
      <c r="AC964" s="959"/>
      <c r="AD964" s="959"/>
      <c r="AE964" s="959"/>
      <c r="AF964" s="959"/>
      <c r="AG964" s="959"/>
      <c r="AH964" s="959"/>
      <c r="AI964" s="959"/>
      <c r="AJ964" s="959"/>
      <c r="AK964" s="959"/>
      <c r="AL964" s="959"/>
      <c r="AM964" s="959"/>
      <c r="AN964" s="959"/>
      <c r="AO964" s="959"/>
      <c r="AP964" s="959"/>
      <c r="AQ964" s="959"/>
    </row>
    <row r="965" spans="2:43" s="18" customFormat="1">
      <c r="B965" s="16"/>
      <c r="C965" s="16"/>
      <c r="D965" s="17"/>
      <c r="E965" s="16"/>
      <c r="F965" s="16"/>
      <c r="G965" s="16"/>
      <c r="H965" s="16"/>
      <c r="I965" s="19"/>
      <c r="J965" s="20"/>
      <c r="K965" s="21"/>
      <c r="L965" s="22"/>
      <c r="M965" s="23"/>
      <c r="N965" s="24"/>
      <c r="O965" s="44"/>
      <c r="P965" s="16"/>
      <c r="S965" s="959"/>
      <c r="T965" s="959"/>
      <c r="U965" s="959"/>
      <c r="V965" s="959"/>
      <c r="W965" s="959"/>
      <c r="X965" s="959"/>
      <c r="Y965" s="959"/>
      <c r="Z965" s="959"/>
      <c r="AA965" s="959"/>
      <c r="AB965" s="959"/>
      <c r="AC965" s="959"/>
      <c r="AD965" s="959"/>
      <c r="AE965" s="959"/>
      <c r="AF965" s="959"/>
      <c r="AG965" s="959"/>
      <c r="AH965" s="959"/>
      <c r="AI965" s="959"/>
      <c r="AJ965" s="959"/>
      <c r="AK965" s="959"/>
      <c r="AL965" s="959"/>
      <c r="AM965" s="959"/>
      <c r="AN965" s="959"/>
      <c r="AO965" s="959"/>
      <c r="AP965" s="959"/>
      <c r="AQ965" s="959"/>
    </row>
    <row r="966" spans="2:43" s="18" customFormat="1">
      <c r="B966" s="16"/>
      <c r="C966" s="16"/>
      <c r="D966" s="17"/>
      <c r="E966" s="16"/>
      <c r="F966" s="16"/>
      <c r="G966" s="16"/>
      <c r="H966" s="16"/>
      <c r="I966" s="19"/>
      <c r="J966" s="20"/>
      <c r="K966" s="21"/>
      <c r="L966" s="22"/>
      <c r="M966" s="23"/>
      <c r="N966" s="24"/>
      <c r="O966" s="44"/>
      <c r="P966" s="16"/>
      <c r="S966" s="959"/>
      <c r="T966" s="959"/>
      <c r="U966" s="959"/>
      <c r="V966" s="959"/>
      <c r="W966" s="959"/>
      <c r="X966" s="959"/>
      <c r="Y966" s="959"/>
      <c r="Z966" s="959"/>
      <c r="AA966" s="959"/>
      <c r="AB966" s="959"/>
      <c r="AC966" s="959"/>
      <c r="AD966" s="959"/>
      <c r="AE966" s="959"/>
      <c r="AF966" s="959"/>
      <c r="AG966" s="959"/>
      <c r="AH966" s="959"/>
      <c r="AI966" s="959"/>
      <c r="AJ966" s="959"/>
      <c r="AK966" s="959"/>
      <c r="AL966" s="959"/>
      <c r="AM966" s="959"/>
      <c r="AN966" s="959"/>
      <c r="AO966" s="959"/>
      <c r="AP966" s="959"/>
      <c r="AQ966" s="959"/>
    </row>
    <row r="967" spans="2:43" s="18" customFormat="1">
      <c r="B967" s="16"/>
      <c r="C967" s="16"/>
      <c r="D967" s="17"/>
      <c r="E967" s="16"/>
      <c r="F967" s="16"/>
      <c r="G967" s="16"/>
      <c r="H967" s="16"/>
      <c r="I967" s="19"/>
      <c r="J967" s="20"/>
      <c r="K967" s="21"/>
      <c r="L967" s="22"/>
      <c r="M967" s="23"/>
      <c r="N967" s="24"/>
      <c r="O967" s="44"/>
      <c r="P967" s="16"/>
      <c r="S967" s="959"/>
      <c r="T967" s="959"/>
      <c r="U967" s="959"/>
      <c r="V967" s="959"/>
      <c r="W967" s="959"/>
      <c r="X967" s="959"/>
      <c r="Y967" s="959"/>
      <c r="Z967" s="959"/>
      <c r="AA967" s="959"/>
      <c r="AB967" s="959"/>
      <c r="AC967" s="959"/>
      <c r="AD967" s="959"/>
      <c r="AE967" s="959"/>
      <c r="AF967" s="959"/>
      <c r="AG967" s="959"/>
      <c r="AH967" s="959"/>
      <c r="AI967" s="959"/>
      <c r="AJ967" s="959"/>
      <c r="AK967" s="959"/>
      <c r="AL967" s="959"/>
      <c r="AM967" s="959"/>
      <c r="AN967" s="959"/>
      <c r="AO967" s="959"/>
      <c r="AP967" s="959"/>
      <c r="AQ967" s="959"/>
    </row>
    <row r="968" spans="2:43" s="18" customFormat="1">
      <c r="B968" s="16"/>
      <c r="C968" s="16"/>
      <c r="D968" s="17"/>
      <c r="E968" s="16"/>
      <c r="F968" s="16"/>
      <c r="G968" s="16"/>
      <c r="H968" s="16"/>
      <c r="I968" s="19"/>
      <c r="J968" s="20"/>
      <c r="K968" s="21"/>
      <c r="L968" s="22"/>
      <c r="M968" s="23"/>
      <c r="N968" s="24"/>
      <c r="O968" s="44"/>
      <c r="P968" s="16"/>
      <c r="S968" s="959"/>
      <c r="T968" s="959"/>
      <c r="U968" s="959"/>
      <c r="V968" s="959"/>
      <c r="W968" s="959"/>
      <c r="X968" s="959"/>
      <c r="Y968" s="959"/>
      <c r="Z968" s="959"/>
      <c r="AA968" s="959"/>
      <c r="AB968" s="959"/>
      <c r="AC968" s="959"/>
      <c r="AD968" s="959"/>
      <c r="AE968" s="959"/>
      <c r="AF968" s="959"/>
      <c r="AG968" s="959"/>
      <c r="AH968" s="959"/>
      <c r="AI968" s="959"/>
      <c r="AJ968" s="959"/>
      <c r="AK968" s="959"/>
      <c r="AL968" s="959"/>
      <c r="AM968" s="959"/>
      <c r="AN968" s="959"/>
      <c r="AO968" s="959"/>
      <c r="AP968" s="959"/>
      <c r="AQ968" s="959"/>
    </row>
    <row r="969" spans="2:43" s="18" customFormat="1">
      <c r="B969" s="16"/>
      <c r="C969" s="16"/>
      <c r="D969" s="17"/>
      <c r="E969" s="16"/>
      <c r="F969" s="16"/>
      <c r="G969" s="16"/>
      <c r="H969" s="16"/>
      <c r="I969" s="19"/>
      <c r="J969" s="20"/>
      <c r="K969" s="21"/>
      <c r="L969" s="22"/>
      <c r="M969" s="23"/>
      <c r="N969" s="24"/>
      <c r="O969" s="44"/>
      <c r="P969" s="16"/>
      <c r="S969" s="959"/>
      <c r="T969" s="959"/>
      <c r="U969" s="959"/>
      <c r="V969" s="959"/>
      <c r="W969" s="959"/>
      <c r="X969" s="959"/>
      <c r="Y969" s="959"/>
      <c r="Z969" s="959"/>
      <c r="AA969" s="959"/>
      <c r="AB969" s="959"/>
      <c r="AC969" s="959"/>
      <c r="AD969" s="959"/>
      <c r="AE969" s="959"/>
      <c r="AF969" s="959"/>
      <c r="AG969" s="959"/>
      <c r="AH969" s="959"/>
      <c r="AI969" s="959"/>
      <c r="AJ969" s="959"/>
      <c r="AK969" s="959"/>
      <c r="AL969" s="959"/>
      <c r="AM969" s="959"/>
      <c r="AN969" s="959"/>
      <c r="AO969" s="959"/>
      <c r="AP969" s="959"/>
      <c r="AQ969" s="959"/>
    </row>
    <row r="970" spans="2:43" s="18" customFormat="1">
      <c r="B970" s="16"/>
      <c r="C970" s="16"/>
      <c r="D970" s="17"/>
      <c r="E970" s="16"/>
      <c r="F970" s="16"/>
      <c r="G970" s="16"/>
      <c r="H970" s="16"/>
      <c r="I970" s="19"/>
      <c r="J970" s="20"/>
      <c r="K970" s="21"/>
      <c r="L970" s="22"/>
      <c r="M970" s="23"/>
      <c r="N970" s="24"/>
      <c r="O970" s="44"/>
      <c r="P970" s="16"/>
      <c r="S970" s="959"/>
      <c r="T970" s="959"/>
      <c r="U970" s="959"/>
      <c r="V970" s="959"/>
      <c r="W970" s="959"/>
      <c r="X970" s="959"/>
      <c r="Y970" s="959"/>
      <c r="Z970" s="959"/>
      <c r="AA970" s="959"/>
      <c r="AB970" s="959"/>
      <c r="AC970" s="959"/>
      <c r="AD970" s="959"/>
      <c r="AE970" s="959"/>
      <c r="AF970" s="959"/>
      <c r="AG970" s="959"/>
      <c r="AH970" s="959"/>
      <c r="AI970" s="959"/>
      <c r="AJ970" s="959"/>
      <c r="AK970" s="959"/>
      <c r="AL970" s="959"/>
      <c r="AM970" s="959"/>
      <c r="AN970" s="959"/>
      <c r="AO970" s="959"/>
      <c r="AP970" s="959"/>
      <c r="AQ970" s="959"/>
    </row>
    <row r="971" spans="2:43" s="18" customFormat="1">
      <c r="B971" s="16"/>
      <c r="C971" s="16"/>
      <c r="D971" s="17"/>
      <c r="E971" s="16"/>
      <c r="F971" s="16"/>
      <c r="G971" s="16"/>
      <c r="H971" s="16"/>
      <c r="I971" s="19"/>
      <c r="J971" s="20"/>
      <c r="K971" s="21"/>
      <c r="L971" s="22"/>
      <c r="M971" s="23"/>
      <c r="N971" s="24"/>
      <c r="O971" s="44"/>
      <c r="P971" s="16"/>
      <c r="S971" s="959"/>
      <c r="T971" s="959"/>
      <c r="U971" s="959"/>
      <c r="V971" s="959"/>
      <c r="W971" s="959"/>
      <c r="X971" s="959"/>
      <c r="Y971" s="959"/>
      <c r="Z971" s="959"/>
      <c r="AA971" s="959"/>
      <c r="AB971" s="959"/>
      <c r="AC971" s="959"/>
      <c r="AD971" s="959"/>
      <c r="AE971" s="959"/>
      <c r="AF971" s="959"/>
      <c r="AG971" s="959"/>
      <c r="AH971" s="959"/>
      <c r="AI971" s="959"/>
      <c r="AJ971" s="959"/>
      <c r="AK971" s="959"/>
      <c r="AL971" s="959"/>
      <c r="AM971" s="959"/>
      <c r="AN971" s="959"/>
      <c r="AO971" s="959"/>
      <c r="AP971" s="959"/>
      <c r="AQ971" s="959"/>
    </row>
    <row r="972" spans="2:43" s="18" customFormat="1">
      <c r="B972" s="16"/>
      <c r="C972" s="16"/>
      <c r="D972" s="17"/>
      <c r="E972" s="16"/>
      <c r="F972" s="16"/>
      <c r="G972" s="16"/>
      <c r="H972" s="16"/>
      <c r="I972" s="19"/>
      <c r="J972" s="20"/>
      <c r="K972" s="21"/>
      <c r="L972" s="22"/>
      <c r="M972" s="23"/>
      <c r="N972" s="24"/>
      <c r="O972" s="44"/>
      <c r="P972" s="16"/>
      <c r="S972" s="959"/>
      <c r="T972" s="959"/>
      <c r="U972" s="959"/>
      <c r="V972" s="959"/>
      <c r="W972" s="959"/>
      <c r="X972" s="959"/>
      <c r="Y972" s="959"/>
      <c r="Z972" s="959"/>
      <c r="AA972" s="959"/>
      <c r="AB972" s="959"/>
      <c r="AC972" s="959"/>
      <c r="AD972" s="959"/>
      <c r="AE972" s="959"/>
      <c r="AF972" s="959"/>
      <c r="AG972" s="959"/>
      <c r="AH972" s="959"/>
      <c r="AI972" s="959"/>
      <c r="AJ972" s="959"/>
      <c r="AK972" s="959"/>
      <c r="AL972" s="959"/>
      <c r="AM972" s="959"/>
      <c r="AN972" s="959"/>
      <c r="AO972" s="959"/>
      <c r="AP972" s="959"/>
      <c r="AQ972" s="959"/>
    </row>
    <row r="973" spans="2:43" s="18" customFormat="1">
      <c r="B973" s="16"/>
      <c r="C973" s="16"/>
      <c r="D973" s="17"/>
      <c r="E973" s="16"/>
      <c r="F973" s="16"/>
      <c r="G973" s="16"/>
      <c r="H973" s="16"/>
      <c r="I973" s="19"/>
      <c r="J973" s="20"/>
      <c r="K973" s="21"/>
      <c r="L973" s="22"/>
      <c r="M973" s="23"/>
      <c r="N973" s="24"/>
      <c r="O973" s="44"/>
      <c r="P973" s="16"/>
      <c r="S973" s="959"/>
      <c r="T973" s="959"/>
      <c r="U973" s="959"/>
      <c r="V973" s="959"/>
      <c r="W973" s="959"/>
      <c r="X973" s="959"/>
      <c r="Y973" s="959"/>
      <c r="Z973" s="959"/>
      <c r="AA973" s="959"/>
      <c r="AB973" s="959"/>
      <c r="AC973" s="959"/>
      <c r="AD973" s="959"/>
      <c r="AE973" s="959"/>
      <c r="AF973" s="959"/>
      <c r="AG973" s="959"/>
      <c r="AH973" s="959"/>
      <c r="AI973" s="959"/>
      <c r="AJ973" s="959"/>
      <c r="AK973" s="959"/>
      <c r="AL973" s="959"/>
      <c r="AM973" s="959"/>
      <c r="AN973" s="959"/>
      <c r="AO973" s="959"/>
      <c r="AP973" s="959"/>
      <c r="AQ973" s="959"/>
    </row>
    <row r="974" spans="2:43" s="18" customFormat="1">
      <c r="B974" s="16"/>
      <c r="C974" s="16"/>
      <c r="D974" s="17"/>
      <c r="E974" s="16"/>
      <c r="F974" s="16"/>
      <c r="G974" s="16"/>
      <c r="H974" s="16"/>
      <c r="I974" s="19"/>
      <c r="J974" s="20"/>
      <c r="K974" s="21"/>
      <c r="L974" s="22"/>
      <c r="M974" s="23"/>
      <c r="N974" s="24"/>
      <c r="O974" s="44"/>
      <c r="P974" s="16"/>
      <c r="S974" s="959"/>
      <c r="T974" s="959"/>
      <c r="U974" s="959"/>
      <c r="V974" s="959"/>
      <c r="W974" s="959"/>
      <c r="X974" s="959"/>
      <c r="Y974" s="959"/>
      <c r="Z974" s="959"/>
      <c r="AA974" s="959"/>
      <c r="AB974" s="959"/>
      <c r="AC974" s="959"/>
      <c r="AD974" s="959"/>
      <c r="AE974" s="959"/>
      <c r="AF974" s="959"/>
      <c r="AG974" s="959"/>
      <c r="AH974" s="959"/>
      <c r="AI974" s="959"/>
      <c r="AJ974" s="959"/>
      <c r="AK974" s="959"/>
      <c r="AL974" s="959"/>
      <c r="AM974" s="959"/>
      <c r="AN974" s="959"/>
      <c r="AO974" s="959"/>
      <c r="AP974" s="959"/>
      <c r="AQ974" s="959"/>
    </row>
    <row r="975" spans="2:43" s="18" customFormat="1">
      <c r="B975" s="16"/>
      <c r="C975" s="16"/>
      <c r="D975" s="17"/>
      <c r="E975" s="16"/>
      <c r="F975" s="16"/>
      <c r="G975" s="16"/>
      <c r="H975" s="16"/>
      <c r="I975" s="19"/>
      <c r="J975" s="20"/>
      <c r="K975" s="21"/>
      <c r="L975" s="22"/>
      <c r="M975" s="23"/>
      <c r="N975" s="24"/>
      <c r="O975" s="44"/>
      <c r="P975" s="16"/>
      <c r="S975" s="959"/>
      <c r="T975" s="959"/>
      <c r="U975" s="959"/>
      <c r="V975" s="959"/>
      <c r="W975" s="959"/>
      <c r="X975" s="959"/>
      <c r="Y975" s="959"/>
      <c r="Z975" s="959"/>
      <c r="AA975" s="959"/>
      <c r="AB975" s="959"/>
      <c r="AC975" s="959"/>
      <c r="AD975" s="959"/>
      <c r="AE975" s="959"/>
      <c r="AF975" s="959"/>
      <c r="AG975" s="959"/>
      <c r="AH975" s="959"/>
      <c r="AI975" s="959"/>
      <c r="AJ975" s="959"/>
      <c r="AK975" s="959"/>
      <c r="AL975" s="959"/>
      <c r="AM975" s="959"/>
      <c r="AN975" s="959"/>
      <c r="AO975" s="959"/>
      <c r="AP975" s="959"/>
      <c r="AQ975" s="959"/>
    </row>
    <row r="976" spans="2:43" s="18" customFormat="1">
      <c r="B976" s="16"/>
      <c r="C976" s="16"/>
      <c r="D976" s="17"/>
      <c r="E976" s="16"/>
      <c r="F976" s="16"/>
      <c r="G976" s="16"/>
      <c r="H976" s="16"/>
      <c r="I976" s="19"/>
      <c r="J976" s="20"/>
      <c r="K976" s="21"/>
      <c r="L976" s="22"/>
      <c r="M976" s="23"/>
      <c r="N976" s="24"/>
      <c r="O976" s="44"/>
      <c r="P976" s="16"/>
      <c r="S976" s="959"/>
      <c r="T976" s="959"/>
      <c r="U976" s="959"/>
      <c r="V976" s="959"/>
      <c r="W976" s="959"/>
      <c r="X976" s="959"/>
      <c r="Y976" s="959"/>
      <c r="Z976" s="959"/>
      <c r="AA976" s="959"/>
      <c r="AB976" s="959"/>
      <c r="AC976" s="959"/>
      <c r="AD976" s="959"/>
      <c r="AE976" s="959"/>
      <c r="AF976" s="959"/>
      <c r="AG976" s="959"/>
      <c r="AH976" s="959"/>
      <c r="AI976" s="959"/>
      <c r="AJ976" s="959"/>
      <c r="AK976" s="959"/>
      <c r="AL976" s="959"/>
      <c r="AM976" s="959"/>
      <c r="AN976" s="959"/>
      <c r="AO976" s="959"/>
      <c r="AP976" s="959"/>
      <c r="AQ976" s="959"/>
    </row>
    <row r="977" spans="2:43" s="18" customFormat="1">
      <c r="B977" s="16"/>
      <c r="C977" s="16"/>
      <c r="D977" s="17"/>
      <c r="E977" s="16"/>
      <c r="F977" s="16"/>
      <c r="G977" s="16"/>
      <c r="H977" s="16"/>
      <c r="I977" s="19"/>
      <c r="J977" s="20"/>
      <c r="K977" s="21"/>
      <c r="L977" s="22"/>
      <c r="M977" s="23"/>
      <c r="N977" s="24"/>
      <c r="O977" s="44"/>
      <c r="P977" s="16"/>
      <c r="S977" s="959"/>
      <c r="T977" s="959"/>
      <c r="U977" s="959"/>
      <c r="V977" s="959"/>
      <c r="W977" s="959"/>
      <c r="X977" s="959"/>
      <c r="Y977" s="959"/>
      <c r="Z977" s="959"/>
      <c r="AA977" s="959"/>
      <c r="AB977" s="959"/>
      <c r="AC977" s="959"/>
      <c r="AD977" s="959"/>
      <c r="AE977" s="959"/>
      <c r="AF977" s="959"/>
      <c r="AG977" s="959"/>
      <c r="AH977" s="959"/>
      <c r="AI977" s="959"/>
      <c r="AJ977" s="959"/>
      <c r="AK977" s="959"/>
      <c r="AL977" s="959"/>
      <c r="AM977" s="959"/>
      <c r="AN977" s="959"/>
      <c r="AO977" s="959"/>
      <c r="AP977" s="959"/>
      <c r="AQ977" s="959"/>
    </row>
    <row r="978" spans="2:43" s="18" customFormat="1">
      <c r="B978" s="16"/>
      <c r="C978" s="16"/>
      <c r="D978" s="17"/>
      <c r="E978" s="16"/>
      <c r="F978" s="16"/>
      <c r="G978" s="16"/>
      <c r="H978" s="16"/>
      <c r="I978" s="19"/>
      <c r="J978" s="20"/>
      <c r="K978" s="21"/>
      <c r="L978" s="22"/>
      <c r="M978" s="23"/>
      <c r="N978" s="24"/>
      <c r="O978" s="44"/>
      <c r="P978" s="16"/>
      <c r="S978" s="959"/>
      <c r="T978" s="959"/>
      <c r="U978" s="959"/>
      <c r="V978" s="959"/>
      <c r="W978" s="959"/>
      <c r="X978" s="959"/>
      <c r="Y978" s="959"/>
      <c r="Z978" s="959"/>
      <c r="AA978" s="959"/>
      <c r="AB978" s="959"/>
      <c r="AC978" s="959"/>
      <c r="AD978" s="959"/>
      <c r="AE978" s="959"/>
      <c r="AF978" s="959"/>
      <c r="AG978" s="959"/>
      <c r="AH978" s="959"/>
      <c r="AI978" s="959"/>
      <c r="AJ978" s="959"/>
      <c r="AK978" s="959"/>
      <c r="AL978" s="959"/>
      <c r="AM978" s="959"/>
      <c r="AN978" s="959"/>
      <c r="AO978" s="959"/>
      <c r="AP978" s="959"/>
      <c r="AQ978" s="959"/>
    </row>
    <row r="979" spans="2:43" s="18" customFormat="1">
      <c r="B979" s="16"/>
      <c r="C979" s="16"/>
      <c r="D979" s="17"/>
      <c r="E979" s="16"/>
      <c r="F979" s="16"/>
      <c r="G979" s="16"/>
      <c r="H979" s="16"/>
      <c r="I979" s="19"/>
      <c r="J979" s="20"/>
      <c r="K979" s="21"/>
      <c r="L979" s="22"/>
      <c r="M979" s="23"/>
      <c r="N979" s="24"/>
      <c r="O979" s="44"/>
      <c r="P979" s="16"/>
      <c r="S979" s="959"/>
      <c r="T979" s="959"/>
      <c r="U979" s="959"/>
      <c r="V979" s="959"/>
      <c r="W979" s="959"/>
      <c r="X979" s="959"/>
      <c r="Y979" s="959"/>
      <c r="Z979" s="959"/>
      <c r="AA979" s="959"/>
      <c r="AB979" s="959"/>
      <c r="AC979" s="959"/>
      <c r="AD979" s="959"/>
      <c r="AE979" s="959"/>
      <c r="AF979" s="959"/>
      <c r="AG979" s="959"/>
      <c r="AH979" s="959"/>
      <c r="AI979" s="959"/>
      <c r="AJ979" s="959"/>
      <c r="AK979" s="959"/>
      <c r="AL979" s="959"/>
      <c r="AM979" s="959"/>
      <c r="AN979" s="959"/>
      <c r="AO979" s="959"/>
      <c r="AP979" s="959"/>
      <c r="AQ979" s="959"/>
    </row>
    <row r="980" spans="2:43" s="18" customFormat="1">
      <c r="B980" s="16"/>
      <c r="C980" s="16"/>
      <c r="D980" s="17"/>
      <c r="E980" s="16"/>
      <c r="F980" s="16"/>
      <c r="G980" s="16"/>
      <c r="H980" s="16"/>
      <c r="I980" s="19"/>
      <c r="J980" s="20"/>
      <c r="K980" s="21"/>
      <c r="L980" s="22"/>
      <c r="M980" s="23"/>
      <c r="N980" s="24"/>
      <c r="O980" s="44"/>
      <c r="P980" s="16"/>
      <c r="S980" s="959"/>
      <c r="T980" s="959"/>
      <c r="U980" s="959"/>
      <c r="V980" s="959"/>
      <c r="W980" s="959"/>
      <c r="X980" s="959"/>
      <c r="Y980" s="959"/>
      <c r="Z980" s="959"/>
      <c r="AA980" s="959"/>
      <c r="AB980" s="959"/>
      <c r="AC980" s="959"/>
      <c r="AD980" s="959"/>
      <c r="AE980" s="959"/>
      <c r="AF980" s="959"/>
      <c r="AG980" s="959"/>
      <c r="AH980" s="959"/>
      <c r="AI980" s="959"/>
      <c r="AJ980" s="959"/>
      <c r="AK980" s="959"/>
      <c r="AL980" s="959"/>
      <c r="AM980" s="959"/>
      <c r="AN980" s="959"/>
      <c r="AO980" s="959"/>
      <c r="AP980" s="959"/>
      <c r="AQ980" s="959"/>
    </row>
    <row r="981" spans="2:43" s="18" customFormat="1">
      <c r="B981" s="16"/>
      <c r="C981" s="16"/>
      <c r="D981" s="17"/>
      <c r="E981" s="16"/>
      <c r="F981" s="16"/>
      <c r="G981" s="16"/>
      <c r="H981" s="16"/>
      <c r="I981" s="19"/>
      <c r="J981" s="20"/>
      <c r="K981" s="21"/>
      <c r="L981" s="22"/>
      <c r="M981" s="23"/>
      <c r="N981" s="24"/>
      <c r="O981" s="44"/>
      <c r="P981" s="16"/>
      <c r="S981" s="959"/>
      <c r="T981" s="959"/>
      <c r="U981" s="959"/>
      <c r="V981" s="959"/>
      <c r="W981" s="959"/>
      <c r="X981" s="959"/>
      <c r="Y981" s="959"/>
      <c r="Z981" s="959"/>
      <c r="AA981" s="959"/>
      <c r="AB981" s="959"/>
      <c r="AC981" s="959"/>
      <c r="AD981" s="959"/>
      <c r="AE981" s="959"/>
      <c r="AF981" s="959"/>
      <c r="AG981" s="959"/>
      <c r="AH981" s="959"/>
      <c r="AI981" s="959"/>
      <c r="AJ981" s="959"/>
      <c r="AK981" s="959"/>
      <c r="AL981" s="959"/>
      <c r="AM981" s="959"/>
      <c r="AN981" s="959"/>
      <c r="AO981" s="959"/>
      <c r="AP981" s="959"/>
      <c r="AQ981" s="959"/>
    </row>
    <row r="982" spans="2:43" s="18" customFormat="1">
      <c r="B982" s="16"/>
      <c r="C982" s="16"/>
      <c r="D982" s="17"/>
      <c r="E982" s="16"/>
      <c r="F982" s="16"/>
      <c r="G982" s="16"/>
      <c r="H982" s="16"/>
      <c r="I982" s="19"/>
      <c r="J982" s="20"/>
      <c r="K982" s="21"/>
      <c r="L982" s="22"/>
      <c r="M982" s="23"/>
      <c r="N982" s="24"/>
      <c r="O982" s="44"/>
      <c r="P982" s="16"/>
      <c r="S982" s="959"/>
      <c r="T982" s="959"/>
      <c r="U982" s="959"/>
      <c r="V982" s="959"/>
      <c r="W982" s="959"/>
      <c r="X982" s="959"/>
      <c r="Y982" s="959"/>
      <c r="Z982" s="959"/>
      <c r="AA982" s="959"/>
      <c r="AB982" s="959"/>
      <c r="AC982" s="959"/>
      <c r="AD982" s="959"/>
      <c r="AE982" s="959"/>
      <c r="AF982" s="959"/>
      <c r="AG982" s="959"/>
      <c r="AH982" s="959"/>
      <c r="AI982" s="959"/>
      <c r="AJ982" s="959"/>
      <c r="AK982" s="959"/>
      <c r="AL982" s="959"/>
      <c r="AM982" s="959"/>
      <c r="AN982" s="959"/>
      <c r="AO982" s="959"/>
      <c r="AP982" s="959"/>
      <c r="AQ982" s="959"/>
    </row>
    <row r="983" spans="2:43" s="18" customFormat="1">
      <c r="B983" s="16"/>
      <c r="C983" s="16"/>
      <c r="D983" s="17"/>
      <c r="E983" s="16"/>
      <c r="F983" s="16"/>
      <c r="G983" s="16"/>
      <c r="H983" s="16"/>
      <c r="I983" s="19"/>
      <c r="J983" s="20"/>
      <c r="K983" s="21"/>
      <c r="L983" s="22"/>
      <c r="M983" s="23"/>
      <c r="N983" s="24"/>
      <c r="O983" s="44"/>
      <c r="P983" s="16"/>
      <c r="S983" s="959"/>
      <c r="T983" s="959"/>
      <c r="U983" s="959"/>
      <c r="V983" s="959"/>
      <c r="W983" s="959"/>
      <c r="X983" s="959"/>
      <c r="Y983" s="959"/>
      <c r="Z983" s="959"/>
      <c r="AA983" s="959"/>
      <c r="AB983" s="959"/>
      <c r="AC983" s="959"/>
      <c r="AD983" s="959"/>
      <c r="AE983" s="959"/>
      <c r="AF983" s="959"/>
      <c r="AG983" s="959"/>
      <c r="AH983" s="959"/>
      <c r="AI983" s="959"/>
      <c r="AJ983" s="959"/>
      <c r="AK983" s="959"/>
      <c r="AL983" s="959"/>
      <c r="AM983" s="959"/>
      <c r="AN983" s="959"/>
      <c r="AO983" s="959"/>
      <c r="AP983" s="959"/>
      <c r="AQ983" s="959"/>
    </row>
    <row r="984" spans="2:43" s="18" customFormat="1">
      <c r="B984" s="16"/>
      <c r="C984" s="16"/>
      <c r="D984" s="17"/>
      <c r="E984" s="16"/>
      <c r="F984" s="16"/>
      <c r="G984" s="16"/>
      <c r="H984" s="16"/>
      <c r="I984" s="19"/>
      <c r="J984" s="20"/>
      <c r="K984" s="21"/>
      <c r="L984" s="22"/>
      <c r="M984" s="23"/>
      <c r="N984" s="24"/>
      <c r="O984" s="44"/>
      <c r="P984" s="16"/>
      <c r="S984" s="959"/>
      <c r="T984" s="959"/>
      <c r="U984" s="959"/>
      <c r="V984" s="959"/>
      <c r="W984" s="959"/>
      <c r="X984" s="959"/>
      <c r="Y984" s="959"/>
      <c r="Z984" s="959"/>
      <c r="AA984" s="959"/>
      <c r="AB984" s="959"/>
      <c r="AC984" s="959"/>
      <c r="AD984" s="959"/>
      <c r="AE984" s="959"/>
      <c r="AF984" s="959"/>
      <c r="AG984" s="959"/>
      <c r="AH984" s="959"/>
      <c r="AI984" s="959"/>
      <c r="AJ984" s="959"/>
      <c r="AK984" s="959"/>
      <c r="AL984" s="959"/>
      <c r="AM984" s="959"/>
      <c r="AN984" s="959"/>
      <c r="AO984" s="959"/>
      <c r="AP984" s="959"/>
      <c r="AQ984" s="959"/>
    </row>
    <row r="985" spans="2:43" s="18" customFormat="1">
      <c r="B985" s="16"/>
      <c r="C985" s="16"/>
      <c r="D985" s="17"/>
      <c r="E985" s="16"/>
      <c r="F985" s="16"/>
      <c r="G985" s="16"/>
      <c r="H985" s="16"/>
      <c r="I985" s="19"/>
      <c r="J985" s="20"/>
      <c r="K985" s="21"/>
      <c r="L985" s="22"/>
      <c r="M985" s="23"/>
      <c r="N985" s="24"/>
      <c r="O985" s="44"/>
      <c r="P985" s="16"/>
      <c r="S985" s="959"/>
      <c r="T985" s="959"/>
      <c r="U985" s="959"/>
      <c r="V985" s="959"/>
      <c r="W985" s="959"/>
      <c r="X985" s="959"/>
      <c r="Y985" s="959"/>
      <c r="Z985" s="959"/>
      <c r="AA985" s="959"/>
      <c r="AB985" s="959"/>
      <c r="AC985" s="959"/>
      <c r="AD985" s="959"/>
      <c r="AE985" s="959"/>
      <c r="AF985" s="959"/>
      <c r="AG985" s="959"/>
      <c r="AH985" s="959"/>
      <c r="AI985" s="959"/>
      <c r="AJ985" s="959"/>
      <c r="AK985" s="959"/>
      <c r="AL985" s="959"/>
      <c r="AM985" s="959"/>
      <c r="AN985" s="959"/>
      <c r="AO985" s="959"/>
      <c r="AP985" s="959"/>
      <c r="AQ985" s="959"/>
    </row>
    <row r="986" spans="2:43" s="18" customFormat="1">
      <c r="B986" s="16"/>
      <c r="C986" s="16"/>
      <c r="D986" s="17"/>
      <c r="E986" s="16"/>
      <c r="F986" s="16"/>
      <c r="G986" s="16"/>
      <c r="H986" s="16"/>
      <c r="I986" s="19"/>
      <c r="J986" s="20"/>
      <c r="K986" s="21"/>
      <c r="L986" s="22"/>
      <c r="M986" s="23"/>
      <c r="N986" s="24"/>
      <c r="O986" s="44"/>
      <c r="P986" s="16"/>
      <c r="S986" s="959"/>
      <c r="T986" s="959"/>
      <c r="U986" s="959"/>
      <c r="V986" s="959"/>
      <c r="W986" s="959"/>
      <c r="X986" s="959"/>
      <c r="Y986" s="959"/>
      <c r="Z986" s="959"/>
      <c r="AA986" s="959"/>
      <c r="AB986" s="959"/>
      <c r="AC986" s="959"/>
      <c r="AD986" s="959"/>
      <c r="AE986" s="959"/>
      <c r="AF986" s="959"/>
      <c r="AG986" s="959"/>
      <c r="AH986" s="959"/>
      <c r="AI986" s="959"/>
      <c r="AJ986" s="959"/>
      <c r="AK986" s="959"/>
      <c r="AL986" s="959"/>
      <c r="AM986" s="959"/>
      <c r="AN986" s="959"/>
      <c r="AO986" s="959"/>
      <c r="AP986" s="959"/>
      <c r="AQ986" s="959"/>
    </row>
    <row r="987" spans="2:43" s="18" customFormat="1">
      <c r="B987" s="16"/>
      <c r="C987" s="16"/>
      <c r="D987" s="17"/>
      <c r="E987" s="16"/>
      <c r="F987" s="16"/>
      <c r="G987" s="16"/>
      <c r="H987" s="16"/>
      <c r="I987" s="19"/>
      <c r="J987" s="20"/>
      <c r="K987" s="21"/>
      <c r="L987" s="22"/>
      <c r="M987" s="23"/>
      <c r="N987" s="24"/>
      <c r="O987" s="44"/>
      <c r="P987" s="16"/>
      <c r="S987" s="959"/>
      <c r="T987" s="959"/>
      <c r="U987" s="959"/>
      <c r="V987" s="959"/>
      <c r="W987" s="959"/>
      <c r="X987" s="959"/>
      <c r="Y987" s="959"/>
      <c r="Z987" s="959"/>
      <c r="AA987" s="959"/>
      <c r="AB987" s="959"/>
      <c r="AC987" s="959"/>
      <c r="AD987" s="959"/>
      <c r="AE987" s="959"/>
      <c r="AF987" s="959"/>
      <c r="AG987" s="959"/>
      <c r="AH987" s="959"/>
      <c r="AI987" s="959"/>
      <c r="AJ987" s="959"/>
      <c r="AK987" s="959"/>
      <c r="AL987" s="959"/>
      <c r="AM987" s="959"/>
      <c r="AN987" s="959"/>
      <c r="AO987" s="959"/>
      <c r="AP987" s="959"/>
      <c r="AQ987" s="959"/>
    </row>
    <row r="988" spans="2:43" s="18" customFormat="1">
      <c r="B988" s="16"/>
      <c r="C988" s="16"/>
      <c r="D988" s="17"/>
      <c r="E988" s="16"/>
      <c r="F988" s="16"/>
      <c r="G988" s="16"/>
      <c r="H988" s="16"/>
      <c r="I988" s="19"/>
      <c r="J988" s="20"/>
      <c r="K988" s="21"/>
      <c r="L988" s="22"/>
      <c r="M988" s="23"/>
      <c r="N988" s="24"/>
      <c r="O988" s="44"/>
      <c r="P988" s="16"/>
      <c r="S988" s="959"/>
      <c r="T988" s="959"/>
      <c r="U988" s="959"/>
      <c r="V988" s="959"/>
      <c r="W988" s="959"/>
      <c r="X988" s="959"/>
      <c r="Y988" s="959"/>
      <c r="Z988" s="959"/>
      <c r="AA988" s="959"/>
      <c r="AB988" s="959"/>
      <c r="AC988" s="959"/>
      <c r="AD988" s="959"/>
      <c r="AE988" s="959"/>
      <c r="AF988" s="959"/>
      <c r="AG988" s="959"/>
      <c r="AH988" s="959"/>
      <c r="AI988" s="959"/>
      <c r="AJ988" s="959"/>
      <c r="AK988" s="959"/>
      <c r="AL988" s="959"/>
      <c r="AM988" s="959"/>
      <c r="AN988" s="959"/>
      <c r="AO988" s="959"/>
      <c r="AP988" s="959"/>
      <c r="AQ988" s="959"/>
    </row>
    <row r="989" spans="2:43" s="18" customFormat="1">
      <c r="B989" s="16"/>
      <c r="C989" s="16"/>
      <c r="D989" s="17"/>
      <c r="E989" s="16"/>
      <c r="F989" s="16"/>
      <c r="G989" s="16"/>
      <c r="H989" s="16"/>
      <c r="I989" s="19"/>
      <c r="J989" s="20"/>
      <c r="K989" s="21"/>
      <c r="L989" s="22"/>
      <c r="M989" s="23"/>
      <c r="N989" s="24"/>
      <c r="O989" s="44"/>
      <c r="P989" s="16"/>
      <c r="S989" s="959"/>
      <c r="T989" s="959"/>
      <c r="U989" s="959"/>
      <c r="V989" s="959"/>
      <c r="W989" s="959"/>
      <c r="X989" s="959"/>
      <c r="Y989" s="959"/>
      <c r="Z989" s="959"/>
      <c r="AA989" s="959"/>
      <c r="AB989" s="959"/>
      <c r="AC989" s="959"/>
      <c r="AD989" s="959"/>
      <c r="AE989" s="959"/>
      <c r="AF989" s="959"/>
      <c r="AG989" s="959"/>
      <c r="AH989" s="959"/>
      <c r="AI989" s="959"/>
      <c r="AJ989" s="959"/>
      <c r="AK989" s="959"/>
      <c r="AL989" s="959"/>
      <c r="AM989" s="959"/>
      <c r="AN989" s="959"/>
      <c r="AO989" s="959"/>
      <c r="AP989" s="959"/>
      <c r="AQ989" s="959"/>
    </row>
    <row r="990" spans="2:43" s="18" customFormat="1">
      <c r="B990" s="16"/>
      <c r="C990" s="16"/>
      <c r="D990" s="17"/>
      <c r="E990" s="16"/>
      <c r="F990" s="16"/>
      <c r="G990" s="16"/>
      <c r="H990" s="16"/>
      <c r="I990" s="19"/>
      <c r="J990" s="20"/>
      <c r="K990" s="21"/>
      <c r="L990" s="22"/>
      <c r="M990" s="23"/>
      <c r="N990" s="24"/>
      <c r="O990" s="44"/>
      <c r="P990" s="16"/>
      <c r="S990" s="959"/>
      <c r="T990" s="959"/>
      <c r="U990" s="959"/>
      <c r="V990" s="959"/>
      <c r="W990" s="959"/>
      <c r="X990" s="959"/>
      <c r="Y990" s="959"/>
      <c r="Z990" s="959"/>
      <c r="AA990" s="959"/>
      <c r="AB990" s="959"/>
      <c r="AC990" s="959"/>
      <c r="AD990" s="959"/>
      <c r="AE990" s="959"/>
      <c r="AF990" s="959"/>
      <c r="AG990" s="959"/>
      <c r="AH990" s="959"/>
      <c r="AI990" s="959"/>
      <c r="AJ990" s="959"/>
      <c r="AK990" s="959"/>
      <c r="AL990" s="959"/>
      <c r="AM990" s="959"/>
      <c r="AN990" s="959"/>
      <c r="AO990" s="959"/>
      <c r="AP990" s="959"/>
      <c r="AQ990" s="959"/>
    </row>
    <row r="991" spans="2:43" s="18" customFormat="1">
      <c r="B991" s="16"/>
      <c r="C991" s="16"/>
      <c r="D991" s="17"/>
      <c r="E991" s="16"/>
      <c r="F991" s="16"/>
      <c r="G991" s="16"/>
      <c r="H991" s="16"/>
      <c r="I991" s="19"/>
      <c r="J991" s="20"/>
      <c r="K991" s="21"/>
      <c r="L991" s="22"/>
      <c r="M991" s="23"/>
      <c r="N991" s="24"/>
      <c r="O991" s="44"/>
      <c r="P991" s="16"/>
      <c r="S991" s="959"/>
      <c r="T991" s="959"/>
      <c r="U991" s="959"/>
      <c r="V991" s="959"/>
      <c r="W991" s="959"/>
      <c r="X991" s="959"/>
      <c r="Y991" s="959"/>
      <c r="Z991" s="959"/>
      <c r="AA991" s="959"/>
      <c r="AB991" s="959"/>
      <c r="AC991" s="959"/>
      <c r="AD991" s="959"/>
      <c r="AE991" s="959"/>
      <c r="AF991" s="959"/>
      <c r="AG991" s="959"/>
      <c r="AH991" s="959"/>
      <c r="AI991" s="959"/>
      <c r="AJ991" s="959"/>
      <c r="AK991" s="959"/>
      <c r="AL991" s="959"/>
      <c r="AM991" s="959"/>
      <c r="AN991" s="959"/>
      <c r="AO991" s="959"/>
      <c r="AP991" s="959"/>
      <c r="AQ991" s="959"/>
    </row>
    <row r="992" spans="2:43" s="18" customFormat="1">
      <c r="B992" s="16"/>
      <c r="C992" s="16"/>
      <c r="D992" s="17"/>
      <c r="E992" s="16"/>
      <c r="F992" s="16"/>
      <c r="G992" s="16"/>
      <c r="H992" s="16"/>
      <c r="I992" s="19"/>
      <c r="J992" s="20"/>
      <c r="K992" s="21"/>
      <c r="L992" s="22"/>
      <c r="M992" s="23"/>
      <c r="N992" s="24"/>
      <c r="O992" s="44"/>
      <c r="P992" s="16"/>
      <c r="S992" s="959"/>
      <c r="T992" s="959"/>
      <c r="U992" s="959"/>
      <c r="V992" s="959"/>
      <c r="W992" s="959"/>
      <c r="X992" s="959"/>
      <c r="Y992" s="959"/>
      <c r="Z992" s="959"/>
      <c r="AA992" s="959"/>
      <c r="AB992" s="959"/>
      <c r="AC992" s="959"/>
      <c r="AD992" s="959"/>
      <c r="AE992" s="959"/>
      <c r="AF992" s="959"/>
      <c r="AG992" s="959"/>
      <c r="AH992" s="959"/>
      <c r="AI992" s="959"/>
      <c r="AJ992" s="959"/>
      <c r="AK992" s="959"/>
      <c r="AL992" s="959"/>
      <c r="AM992" s="959"/>
      <c r="AN992" s="959"/>
      <c r="AO992" s="959"/>
      <c r="AP992" s="959"/>
      <c r="AQ992" s="959"/>
    </row>
    <row r="993" spans="2:43" s="18" customFormat="1">
      <c r="B993" s="16"/>
      <c r="C993" s="16"/>
      <c r="D993" s="17"/>
      <c r="E993" s="16"/>
      <c r="F993" s="16"/>
      <c r="G993" s="16"/>
      <c r="H993" s="16"/>
      <c r="I993" s="19"/>
      <c r="J993" s="20"/>
      <c r="K993" s="21"/>
      <c r="L993" s="22"/>
      <c r="M993" s="23"/>
      <c r="N993" s="24"/>
      <c r="O993" s="44"/>
      <c r="P993" s="16"/>
      <c r="S993" s="959"/>
      <c r="T993" s="959"/>
      <c r="U993" s="959"/>
      <c r="V993" s="959"/>
      <c r="W993" s="959"/>
      <c r="X993" s="959"/>
      <c r="Y993" s="959"/>
      <c r="Z993" s="959"/>
      <c r="AA993" s="959"/>
      <c r="AB993" s="959"/>
      <c r="AC993" s="959"/>
      <c r="AD993" s="959"/>
      <c r="AE993" s="959"/>
      <c r="AF993" s="959"/>
      <c r="AG993" s="959"/>
      <c r="AH993" s="959"/>
      <c r="AI993" s="959"/>
      <c r="AJ993" s="959"/>
      <c r="AK993" s="959"/>
      <c r="AL993" s="959"/>
      <c r="AM993" s="959"/>
      <c r="AN993" s="959"/>
      <c r="AO993" s="959"/>
      <c r="AP993" s="959"/>
      <c r="AQ993" s="959"/>
    </row>
    <row r="994" spans="2:43" s="18" customFormat="1">
      <c r="B994" s="16"/>
      <c r="C994" s="16"/>
      <c r="D994" s="17"/>
      <c r="E994" s="16"/>
      <c r="F994" s="16"/>
      <c r="G994" s="16"/>
      <c r="H994" s="16"/>
      <c r="I994" s="19"/>
      <c r="J994" s="20"/>
      <c r="K994" s="21"/>
      <c r="L994" s="22"/>
      <c r="M994" s="23"/>
      <c r="N994" s="24"/>
      <c r="O994" s="44"/>
      <c r="P994" s="16"/>
      <c r="S994" s="959"/>
      <c r="T994" s="959"/>
      <c r="U994" s="959"/>
      <c r="V994" s="959"/>
      <c r="W994" s="959"/>
      <c r="X994" s="959"/>
      <c r="Y994" s="959"/>
      <c r="Z994" s="959"/>
      <c r="AA994" s="959"/>
      <c r="AB994" s="959"/>
      <c r="AC994" s="959"/>
      <c r="AD994" s="959"/>
      <c r="AE994" s="959"/>
      <c r="AF994" s="959"/>
      <c r="AG994" s="959"/>
      <c r="AH994" s="959"/>
      <c r="AI994" s="959"/>
      <c r="AJ994" s="959"/>
      <c r="AK994" s="959"/>
      <c r="AL994" s="959"/>
      <c r="AM994" s="959"/>
      <c r="AN994" s="959"/>
      <c r="AO994" s="959"/>
      <c r="AP994" s="959"/>
      <c r="AQ994" s="959"/>
    </row>
    <row r="995" spans="2:43" s="18" customFormat="1">
      <c r="B995" s="16"/>
      <c r="C995" s="16"/>
      <c r="D995" s="17"/>
      <c r="E995" s="16"/>
      <c r="F995" s="16"/>
      <c r="G995" s="16"/>
      <c r="H995" s="16"/>
      <c r="I995" s="19"/>
      <c r="J995" s="20"/>
      <c r="K995" s="21"/>
      <c r="L995" s="22"/>
      <c r="M995" s="23"/>
      <c r="N995" s="24"/>
      <c r="O995" s="44"/>
      <c r="P995" s="16"/>
      <c r="S995" s="959"/>
      <c r="T995" s="959"/>
      <c r="U995" s="959"/>
      <c r="V995" s="959"/>
      <c r="W995" s="959"/>
      <c r="X995" s="959"/>
      <c r="Y995" s="959"/>
      <c r="Z995" s="959"/>
      <c r="AA995" s="959"/>
      <c r="AB995" s="959"/>
      <c r="AC995" s="959"/>
      <c r="AD995" s="959"/>
      <c r="AE995" s="959"/>
      <c r="AF995" s="959"/>
      <c r="AG995" s="959"/>
      <c r="AH995" s="959"/>
      <c r="AI995" s="959"/>
      <c r="AJ995" s="959"/>
      <c r="AK995" s="959"/>
      <c r="AL995" s="959"/>
      <c r="AM995" s="959"/>
      <c r="AN995" s="959"/>
      <c r="AO995" s="959"/>
      <c r="AP995" s="959"/>
      <c r="AQ995" s="959"/>
    </row>
    <row r="996" spans="2:43" s="18" customFormat="1">
      <c r="B996" s="16"/>
      <c r="C996" s="16"/>
      <c r="D996" s="17"/>
      <c r="E996" s="16"/>
      <c r="F996" s="16"/>
      <c r="G996" s="16"/>
      <c r="H996" s="16"/>
      <c r="I996" s="19"/>
      <c r="J996" s="20"/>
      <c r="K996" s="21"/>
      <c r="L996" s="22"/>
      <c r="M996" s="23"/>
      <c r="N996" s="24"/>
      <c r="O996" s="44"/>
      <c r="P996" s="16"/>
      <c r="S996" s="959"/>
      <c r="T996" s="959"/>
      <c r="U996" s="959"/>
      <c r="V996" s="959"/>
      <c r="W996" s="959"/>
      <c r="X996" s="959"/>
      <c r="Y996" s="959"/>
      <c r="Z996" s="959"/>
      <c r="AA996" s="959"/>
      <c r="AB996" s="959"/>
      <c r="AC996" s="959"/>
      <c r="AD996" s="959"/>
      <c r="AE996" s="959"/>
      <c r="AF996" s="959"/>
      <c r="AG996" s="959"/>
      <c r="AH996" s="959"/>
      <c r="AI996" s="959"/>
      <c r="AJ996" s="959"/>
      <c r="AK996" s="959"/>
      <c r="AL996" s="959"/>
      <c r="AM996" s="959"/>
      <c r="AN996" s="959"/>
      <c r="AO996" s="959"/>
      <c r="AP996" s="959"/>
      <c r="AQ996" s="959"/>
    </row>
    <row r="997" spans="2:43" s="18" customFormat="1">
      <c r="B997" s="16"/>
      <c r="C997" s="16"/>
      <c r="D997" s="17"/>
      <c r="E997" s="16"/>
      <c r="F997" s="16"/>
      <c r="G997" s="16"/>
      <c r="H997" s="16"/>
      <c r="I997" s="19"/>
      <c r="J997" s="20"/>
      <c r="K997" s="21"/>
      <c r="L997" s="22"/>
      <c r="M997" s="23"/>
      <c r="N997" s="24"/>
      <c r="O997" s="44"/>
      <c r="P997" s="16"/>
      <c r="S997" s="959"/>
      <c r="T997" s="959"/>
      <c r="U997" s="959"/>
      <c r="V997" s="959"/>
      <c r="W997" s="959"/>
      <c r="X997" s="959"/>
      <c r="Y997" s="959"/>
      <c r="Z997" s="959"/>
      <c r="AA997" s="959"/>
      <c r="AB997" s="959"/>
      <c r="AC997" s="959"/>
      <c r="AD997" s="959"/>
      <c r="AE997" s="959"/>
      <c r="AF997" s="959"/>
      <c r="AG997" s="959"/>
      <c r="AH997" s="959"/>
      <c r="AI997" s="959"/>
      <c r="AJ997" s="959"/>
      <c r="AK997" s="959"/>
      <c r="AL997" s="959"/>
      <c r="AM997" s="959"/>
      <c r="AN997" s="959"/>
      <c r="AO997" s="959"/>
      <c r="AP997" s="959"/>
      <c r="AQ997" s="959"/>
    </row>
    <row r="998" spans="2:43" s="18" customFormat="1">
      <c r="B998" s="16"/>
      <c r="C998" s="16"/>
      <c r="D998" s="17"/>
      <c r="E998" s="16"/>
      <c r="F998" s="16"/>
      <c r="G998" s="16"/>
      <c r="H998" s="16"/>
      <c r="I998" s="19"/>
      <c r="J998" s="20"/>
      <c r="K998" s="21"/>
      <c r="L998" s="22"/>
      <c r="M998" s="23"/>
      <c r="N998" s="24"/>
      <c r="O998" s="44"/>
      <c r="P998" s="16"/>
      <c r="S998" s="959"/>
      <c r="T998" s="959"/>
      <c r="U998" s="959"/>
      <c r="V998" s="959"/>
      <c r="W998" s="959"/>
      <c r="X998" s="959"/>
      <c r="Y998" s="959"/>
      <c r="Z998" s="959"/>
      <c r="AA998" s="959"/>
      <c r="AB998" s="959"/>
      <c r="AC998" s="959"/>
      <c r="AD998" s="959"/>
      <c r="AE998" s="959"/>
      <c r="AF998" s="959"/>
      <c r="AG998" s="959"/>
      <c r="AH998" s="959"/>
      <c r="AI998" s="959"/>
      <c r="AJ998" s="959"/>
      <c r="AK998" s="959"/>
      <c r="AL998" s="959"/>
      <c r="AM998" s="959"/>
      <c r="AN998" s="959"/>
      <c r="AO998" s="959"/>
      <c r="AP998" s="959"/>
      <c r="AQ998" s="959"/>
    </row>
    <row r="999" spans="2:43" s="18" customFormat="1">
      <c r="B999" s="16"/>
      <c r="C999" s="16"/>
      <c r="D999" s="17"/>
      <c r="E999" s="16"/>
      <c r="F999" s="16"/>
      <c r="G999" s="16"/>
      <c r="H999" s="16"/>
      <c r="I999" s="19"/>
      <c r="J999" s="20"/>
      <c r="K999" s="21"/>
      <c r="L999" s="22"/>
      <c r="M999" s="23"/>
      <c r="N999" s="24"/>
      <c r="O999" s="44"/>
      <c r="P999" s="16"/>
      <c r="S999" s="959"/>
      <c r="T999" s="959"/>
      <c r="U999" s="959"/>
      <c r="V999" s="959"/>
      <c r="W999" s="959"/>
      <c r="X999" s="959"/>
      <c r="Y999" s="959"/>
      <c r="Z999" s="959"/>
      <c r="AA999" s="959"/>
      <c r="AB999" s="959"/>
      <c r="AC999" s="959"/>
      <c r="AD999" s="959"/>
      <c r="AE999" s="959"/>
      <c r="AF999" s="959"/>
      <c r="AG999" s="959"/>
      <c r="AH999" s="959"/>
      <c r="AI999" s="959"/>
      <c r="AJ999" s="959"/>
      <c r="AK999" s="959"/>
      <c r="AL999" s="959"/>
      <c r="AM999" s="959"/>
      <c r="AN999" s="959"/>
      <c r="AO999" s="959"/>
      <c r="AP999" s="959"/>
      <c r="AQ999" s="959"/>
    </row>
    <row r="1000" spans="2:43" s="18" customFormat="1">
      <c r="B1000" s="16"/>
      <c r="C1000" s="16"/>
      <c r="D1000" s="17"/>
      <c r="E1000" s="16"/>
      <c r="F1000" s="16"/>
      <c r="G1000" s="16"/>
      <c r="H1000" s="16"/>
      <c r="I1000" s="19"/>
      <c r="J1000" s="20"/>
      <c r="K1000" s="21"/>
      <c r="L1000" s="22"/>
      <c r="M1000" s="23"/>
      <c r="N1000" s="24"/>
      <c r="O1000" s="44"/>
      <c r="P1000" s="16"/>
      <c r="S1000" s="959"/>
      <c r="T1000" s="959"/>
      <c r="U1000" s="959"/>
      <c r="V1000" s="959"/>
      <c r="W1000" s="959"/>
      <c r="X1000" s="959"/>
      <c r="Y1000" s="959"/>
      <c r="Z1000" s="959"/>
      <c r="AA1000" s="959"/>
      <c r="AB1000" s="959"/>
      <c r="AC1000" s="959"/>
      <c r="AD1000" s="959"/>
      <c r="AE1000" s="959"/>
      <c r="AF1000" s="959"/>
      <c r="AG1000" s="959"/>
      <c r="AH1000" s="959"/>
      <c r="AI1000" s="959"/>
      <c r="AJ1000" s="959"/>
      <c r="AK1000" s="959"/>
      <c r="AL1000" s="959"/>
      <c r="AM1000" s="959"/>
      <c r="AN1000" s="959"/>
      <c r="AO1000" s="959"/>
      <c r="AP1000" s="959"/>
      <c r="AQ1000" s="959"/>
    </row>
    <row r="1001" spans="2:43" s="18" customFormat="1">
      <c r="B1001" s="16"/>
      <c r="C1001" s="16"/>
      <c r="D1001" s="17"/>
      <c r="E1001" s="16"/>
      <c r="F1001" s="16"/>
      <c r="G1001" s="16"/>
      <c r="H1001" s="16"/>
      <c r="I1001" s="19"/>
      <c r="J1001" s="20"/>
      <c r="K1001" s="21"/>
      <c r="L1001" s="22"/>
      <c r="M1001" s="23"/>
      <c r="N1001" s="24"/>
      <c r="O1001" s="44"/>
      <c r="P1001" s="16"/>
      <c r="S1001" s="959"/>
      <c r="T1001" s="959"/>
      <c r="U1001" s="959"/>
      <c r="V1001" s="959"/>
      <c r="W1001" s="959"/>
      <c r="X1001" s="959"/>
      <c r="Y1001" s="959"/>
      <c r="Z1001" s="959"/>
      <c r="AA1001" s="959"/>
      <c r="AB1001" s="959"/>
      <c r="AC1001" s="959"/>
      <c r="AD1001" s="959"/>
      <c r="AE1001" s="959"/>
      <c r="AF1001" s="959"/>
      <c r="AG1001" s="959"/>
      <c r="AH1001" s="959"/>
      <c r="AI1001" s="959"/>
      <c r="AJ1001" s="959"/>
      <c r="AK1001" s="959"/>
      <c r="AL1001" s="959"/>
      <c r="AM1001" s="959"/>
      <c r="AN1001" s="959"/>
      <c r="AO1001" s="959"/>
      <c r="AP1001" s="959"/>
      <c r="AQ1001" s="959"/>
    </row>
    <row r="1002" spans="2:43" s="18" customFormat="1">
      <c r="B1002" s="16"/>
      <c r="C1002" s="16"/>
      <c r="D1002" s="17"/>
      <c r="E1002" s="16"/>
      <c r="F1002" s="16"/>
      <c r="G1002" s="16"/>
      <c r="H1002" s="16"/>
      <c r="I1002" s="19"/>
      <c r="J1002" s="20"/>
      <c r="K1002" s="21"/>
      <c r="L1002" s="22"/>
      <c r="M1002" s="23"/>
      <c r="N1002" s="24"/>
      <c r="O1002" s="44"/>
      <c r="P1002" s="16"/>
      <c r="S1002" s="959"/>
      <c r="T1002" s="959"/>
      <c r="U1002" s="959"/>
      <c r="V1002" s="959"/>
      <c r="W1002" s="959"/>
      <c r="X1002" s="959"/>
      <c r="Y1002" s="959"/>
      <c r="Z1002" s="959"/>
      <c r="AA1002" s="959"/>
      <c r="AB1002" s="959"/>
      <c r="AC1002" s="959"/>
      <c r="AD1002" s="959"/>
      <c r="AE1002" s="959"/>
      <c r="AF1002" s="959"/>
      <c r="AG1002" s="959"/>
      <c r="AH1002" s="959"/>
      <c r="AI1002" s="959"/>
      <c r="AJ1002" s="959"/>
      <c r="AK1002" s="959"/>
      <c r="AL1002" s="959"/>
      <c r="AM1002" s="959"/>
      <c r="AN1002" s="959"/>
      <c r="AO1002" s="959"/>
      <c r="AP1002" s="959"/>
      <c r="AQ1002" s="959"/>
    </row>
    <row r="1003" spans="2:43" s="18" customFormat="1">
      <c r="B1003" s="16"/>
      <c r="C1003" s="16"/>
      <c r="D1003" s="17"/>
      <c r="E1003" s="16"/>
      <c r="F1003" s="16"/>
      <c r="G1003" s="16"/>
      <c r="H1003" s="16"/>
      <c r="I1003" s="19"/>
      <c r="J1003" s="20"/>
      <c r="K1003" s="21"/>
      <c r="L1003" s="22"/>
      <c r="M1003" s="23"/>
      <c r="N1003" s="24"/>
      <c r="O1003" s="44"/>
      <c r="P1003" s="16"/>
      <c r="S1003" s="959"/>
      <c r="T1003" s="959"/>
      <c r="U1003" s="959"/>
      <c r="V1003" s="959"/>
      <c r="W1003" s="959"/>
      <c r="X1003" s="959"/>
      <c r="Y1003" s="959"/>
      <c r="Z1003" s="959"/>
      <c r="AA1003" s="959"/>
      <c r="AB1003" s="959"/>
      <c r="AC1003" s="959"/>
      <c r="AD1003" s="959"/>
      <c r="AE1003" s="959"/>
      <c r="AF1003" s="959"/>
      <c r="AG1003" s="959"/>
      <c r="AH1003" s="959"/>
      <c r="AI1003" s="959"/>
      <c r="AJ1003" s="959"/>
      <c r="AK1003" s="959"/>
      <c r="AL1003" s="959"/>
      <c r="AM1003" s="959"/>
      <c r="AN1003" s="959"/>
      <c r="AO1003" s="959"/>
      <c r="AP1003" s="959"/>
      <c r="AQ1003" s="959"/>
    </row>
    <row r="1004" spans="2:43" s="18" customFormat="1">
      <c r="B1004" s="16"/>
      <c r="C1004" s="16"/>
      <c r="D1004" s="17"/>
      <c r="E1004" s="16"/>
      <c r="F1004" s="16"/>
      <c r="G1004" s="16"/>
      <c r="H1004" s="16"/>
      <c r="I1004" s="19"/>
      <c r="J1004" s="20"/>
      <c r="K1004" s="21"/>
      <c r="L1004" s="22"/>
      <c r="M1004" s="23"/>
      <c r="N1004" s="24"/>
      <c r="O1004" s="44"/>
      <c r="P1004" s="16"/>
      <c r="S1004" s="959"/>
      <c r="T1004" s="959"/>
      <c r="U1004" s="959"/>
      <c r="V1004" s="959"/>
      <c r="W1004" s="959"/>
      <c r="X1004" s="959"/>
      <c r="Y1004" s="959"/>
      <c r="Z1004" s="959"/>
      <c r="AA1004" s="959"/>
      <c r="AB1004" s="959"/>
      <c r="AC1004" s="959"/>
      <c r="AD1004" s="959"/>
      <c r="AE1004" s="959"/>
      <c r="AF1004" s="959"/>
      <c r="AG1004" s="959"/>
      <c r="AH1004" s="959"/>
      <c r="AI1004" s="959"/>
      <c r="AJ1004" s="959"/>
      <c r="AK1004" s="959"/>
      <c r="AL1004" s="959"/>
      <c r="AM1004" s="959"/>
      <c r="AN1004" s="959"/>
      <c r="AO1004" s="959"/>
      <c r="AP1004" s="959"/>
      <c r="AQ1004" s="959"/>
    </row>
    <row r="1005" spans="2:43" s="18" customFormat="1">
      <c r="B1005" s="16"/>
      <c r="C1005" s="16"/>
      <c r="D1005" s="17"/>
      <c r="E1005" s="16"/>
      <c r="F1005" s="16"/>
      <c r="G1005" s="16"/>
      <c r="H1005" s="16"/>
      <c r="I1005" s="19"/>
      <c r="J1005" s="20"/>
      <c r="K1005" s="21"/>
      <c r="L1005" s="22"/>
      <c r="M1005" s="23"/>
      <c r="N1005" s="24"/>
      <c r="O1005" s="44"/>
      <c r="P1005" s="16"/>
      <c r="S1005" s="959"/>
      <c r="T1005" s="959"/>
      <c r="U1005" s="959"/>
      <c r="V1005" s="959"/>
      <c r="W1005" s="959"/>
      <c r="X1005" s="959"/>
      <c r="Y1005" s="959"/>
      <c r="Z1005" s="959"/>
      <c r="AA1005" s="959"/>
      <c r="AB1005" s="959"/>
      <c r="AC1005" s="959"/>
      <c r="AD1005" s="959"/>
      <c r="AE1005" s="959"/>
      <c r="AF1005" s="959"/>
      <c r="AG1005" s="959"/>
      <c r="AH1005" s="959"/>
      <c r="AI1005" s="959"/>
      <c r="AJ1005" s="959"/>
      <c r="AK1005" s="959"/>
      <c r="AL1005" s="959"/>
      <c r="AM1005" s="959"/>
      <c r="AN1005" s="959"/>
      <c r="AO1005" s="959"/>
      <c r="AP1005" s="959"/>
      <c r="AQ1005" s="959"/>
    </row>
    <row r="1006" spans="2:43" s="18" customFormat="1">
      <c r="B1006" s="16"/>
      <c r="C1006" s="16"/>
      <c r="D1006" s="17"/>
      <c r="E1006" s="16"/>
      <c r="F1006" s="16"/>
      <c r="G1006" s="16"/>
      <c r="H1006" s="16"/>
      <c r="I1006" s="19"/>
      <c r="J1006" s="20"/>
      <c r="K1006" s="21"/>
      <c r="L1006" s="22"/>
      <c r="M1006" s="23"/>
      <c r="N1006" s="24"/>
      <c r="O1006" s="44"/>
      <c r="P1006" s="16"/>
      <c r="S1006" s="959"/>
      <c r="T1006" s="959"/>
      <c r="U1006" s="959"/>
      <c r="V1006" s="959"/>
      <c r="W1006" s="959"/>
      <c r="X1006" s="959"/>
      <c r="Y1006" s="959"/>
      <c r="Z1006" s="959"/>
      <c r="AA1006" s="959"/>
      <c r="AB1006" s="959"/>
      <c r="AC1006" s="959"/>
      <c r="AD1006" s="959"/>
      <c r="AE1006" s="959"/>
      <c r="AF1006" s="959"/>
      <c r="AG1006" s="959"/>
      <c r="AH1006" s="959"/>
      <c r="AI1006" s="959"/>
      <c r="AJ1006" s="959"/>
      <c r="AK1006" s="959"/>
      <c r="AL1006" s="959"/>
      <c r="AM1006" s="959"/>
      <c r="AN1006" s="959"/>
      <c r="AO1006" s="959"/>
      <c r="AP1006" s="959"/>
      <c r="AQ1006" s="959"/>
    </row>
    <row r="1007" spans="2:43" s="18" customFormat="1">
      <c r="B1007" s="16"/>
      <c r="C1007" s="16"/>
      <c r="D1007" s="17"/>
      <c r="E1007" s="16"/>
      <c r="F1007" s="16"/>
      <c r="G1007" s="16"/>
      <c r="H1007" s="16"/>
      <c r="I1007" s="19"/>
      <c r="J1007" s="20"/>
      <c r="K1007" s="21"/>
      <c r="L1007" s="22"/>
      <c r="M1007" s="23"/>
      <c r="N1007" s="24"/>
      <c r="O1007" s="44"/>
      <c r="P1007" s="16"/>
      <c r="S1007" s="959"/>
      <c r="T1007" s="959"/>
      <c r="U1007" s="959"/>
      <c r="V1007" s="959"/>
      <c r="W1007" s="959"/>
      <c r="X1007" s="959"/>
      <c r="Y1007" s="959"/>
      <c r="Z1007" s="959"/>
      <c r="AA1007" s="959"/>
      <c r="AB1007" s="959"/>
      <c r="AC1007" s="959"/>
      <c r="AD1007" s="959"/>
      <c r="AE1007" s="959"/>
      <c r="AF1007" s="959"/>
      <c r="AG1007" s="959"/>
      <c r="AH1007" s="959"/>
      <c r="AI1007" s="959"/>
      <c r="AJ1007" s="959"/>
      <c r="AK1007" s="959"/>
      <c r="AL1007" s="959"/>
      <c r="AM1007" s="959"/>
      <c r="AN1007" s="959"/>
      <c r="AO1007" s="959"/>
      <c r="AP1007" s="959"/>
      <c r="AQ1007" s="959"/>
    </row>
    <row r="1008" spans="2:43" s="18" customFormat="1">
      <c r="B1008" s="16"/>
      <c r="C1008" s="16"/>
      <c r="D1008" s="17"/>
      <c r="E1008" s="16"/>
      <c r="F1008" s="16"/>
      <c r="G1008" s="16"/>
      <c r="H1008" s="16"/>
      <c r="I1008" s="19"/>
      <c r="J1008" s="20"/>
      <c r="K1008" s="21"/>
      <c r="L1008" s="22"/>
      <c r="M1008" s="23"/>
      <c r="N1008" s="24"/>
      <c r="O1008" s="44"/>
      <c r="P1008" s="16"/>
      <c r="S1008" s="959"/>
      <c r="T1008" s="959"/>
      <c r="U1008" s="959"/>
      <c r="V1008" s="959"/>
      <c r="W1008" s="959"/>
      <c r="X1008" s="959"/>
      <c r="Y1008" s="959"/>
      <c r="Z1008" s="959"/>
      <c r="AA1008" s="959"/>
      <c r="AB1008" s="959"/>
      <c r="AC1008" s="959"/>
      <c r="AD1008" s="959"/>
      <c r="AE1008" s="959"/>
      <c r="AF1008" s="959"/>
      <c r="AG1008" s="959"/>
      <c r="AH1008" s="959"/>
      <c r="AI1008" s="959"/>
      <c r="AJ1008" s="959"/>
      <c r="AK1008" s="959"/>
      <c r="AL1008" s="959"/>
      <c r="AM1008" s="959"/>
      <c r="AN1008" s="959"/>
      <c r="AO1008" s="959"/>
      <c r="AP1008" s="959"/>
      <c r="AQ1008" s="959"/>
    </row>
    <row r="1009" spans="2:43" s="18" customFormat="1">
      <c r="B1009" s="16"/>
      <c r="C1009" s="16"/>
      <c r="D1009" s="17"/>
      <c r="E1009" s="16"/>
      <c r="F1009" s="16"/>
      <c r="G1009" s="16"/>
      <c r="H1009" s="16"/>
      <c r="I1009" s="19"/>
      <c r="J1009" s="20"/>
      <c r="K1009" s="21"/>
      <c r="L1009" s="22"/>
      <c r="M1009" s="23"/>
      <c r="N1009" s="24"/>
      <c r="O1009" s="44"/>
      <c r="P1009" s="16"/>
      <c r="S1009" s="959"/>
      <c r="T1009" s="959"/>
      <c r="U1009" s="959"/>
      <c r="V1009" s="959"/>
      <c r="W1009" s="959"/>
      <c r="X1009" s="959"/>
      <c r="Y1009" s="959"/>
      <c r="Z1009" s="959"/>
      <c r="AA1009" s="959"/>
      <c r="AB1009" s="959"/>
      <c r="AC1009" s="959"/>
      <c r="AD1009" s="959"/>
      <c r="AE1009" s="959"/>
      <c r="AF1009" s="959"/>
      <c r="AG1009" s="959"/>
      <c r="AH1009" s="959"/>
      <c r="AI1009" s="959"/>
      <c r="AJ1009" s="959"/>
      <c r="AK1009" s="959"/>
      <c r="AL1009" s="959"/>
      <c r="AM1009" s="959"/>
      <c r="AN1009" s="959"/>
      <c r="AO1009" s="959"/>
      <c r="AP1009" s="959"/>
      <c r="AQ1009" s="959"/>
    </row>
    <row r="1010" spans="2:43" s="18" customFormat="1">
      <c r="B1010" s="16"/>
      <c r="C1010" s="16"/>
      <c r="D1010" s="17"/>
      <c r="E1010" s="16"/>
      <c r="F1010" s="16"/>
      <c r="G1010" s="16"/>
      <c r="H1010" s="16"/>
      <c r="I1010" s="19"/>
      <c r="J1010" s="20"/>
      <c r="K1010" s="21"/>
      <c r="L1010" s="22"/>
      <c r="M1010" s="23"/>
      <c r="N1010" s="24"/>
      <c r="O1010" s="44"/>
      <c r="P1010" s="16"/>
      <c r="S1010" s="959"/>
      <c r="T1010" s="959"/>
      <c r="U1010" s="959"/>
      <c r="V1010" s="959"/>
      <c r="W1010" s="959"/>
      <c r="X1010" s="959"/>
      <c r="Y1010" s="959"/>
      <c r="Z1010" s="959"/>
      <c r="AA1010" s="959"/>
      <c r="AB1010" s="959"/>
      <c r="AC1010" s="959"/>
      <c r="AD1010" s="959"/>
      <c r="AE1010" s="959"/>
      <c r="AF1010" s="959"/>
      <c r="AG1010" s="959"/>
      <c r="AH1010" s="959"/>
      <c r="AI1010" s="959"/>
      <c r="AJ1010" s="959"/>
      <c r="AK1010" s="959"/>
      <c r="AL1010" s="959"/>
      <c r="AM1010" s="959"/>
      <c r="AN1010" s="959"/>
      <c r="AO1010" s="959"/>
      <c r="AP1010" s="959"/>
      <c r="AQ1010" s="959"/>
    </row>
    <row r="1011" spans="2:43" s="18" customFormat="1">
      <c r="B1011" s="16"/>
      <c r="C1011" s="16"/>
      <c r="D1011" s="17"/>
      <c r="E1011" s="16"/>
      <c r="F1011" s="16"/>
      <c r="G1011" s="16"/>
      <c r="H1011" s="16"/>
      <c r="I1011" s="19"/>
      <c r="J1011" s="20"/>
      <c r="K1011" s="21"/>
      <c r="L1011" s="22"/>
      <c r="M1011" s="23"/>
      <c r="N1011" s="24"/>
      <c r="O1011" s="44"/>
      <c r="P1011" s="16"/>
      <c r="S1011" s="959"/>
      <c r="T1011" s="959"/>
      <c r="U1011" s="959"/>
      <c r="V1011" s="959"/>
      <c r="W1011" s="959"/>
      <c r="X1011" s="959"/>
      <c r="Y1011" s="959"/>
      <c r="Z1011" s="959"/>
      <c r="AA1011" s="959"/>
      <c r="AB1011" s="959"/>
      <c r="AC1011" s="959"/>
      <c r="AD1011" s="959"/>
      <c r="AE1011" s="959"/>
      <c r="AF1011" s="959"/>
      <c r="AG1011" s="959"/>
      <c r="AH1011" s="959"/>
      <c r="AI1011" s="959"/>
      <c r="AJ1011" s="959"/>
      <c r="AK1011" s="959"/>
      <c r="AL1011" s="959"/>
      <c r="AM1011" s="959"/>
      <c r="AN1011" s="959"/>
      <c r="AO1011" s="959"/>
      <c r="AP1011" s="959"/>
      <c r="AQ1011" s="959"/>
    </row>
    <row r="1012" spans="2:43" s="18" customFormat="1">
      <c r="B1012" s="16"/>
      <c r="C1012" s="16"/>
      <c r="D1012" s="17"/>
      <c r="E1012" s="16"/>
      <c r="F1012" s="16"/>
      <c r="G1012" s="16"/>
      <c r="H1012" s="16"/>
      <c r="I1012" s="19"/>
      <c r="J1012" s="20"/>
      <c r="K1012" s="21"/>
      <c r="L1012" s="22"/>
      <c r="M1012" s="23"/>
      <c r="N1012" s="24"/>
      <c r="O1012" s="44"/>
      <c r="P1012" s="16"/>
      <c r="S1012" s="959"/>
      <c r="T1012" s="959"/>
      <c r="U1012" s="959"/>
      <c r="V1012" s="959"/>
      <c r="W1012" s="959"/>
      <c r="X1012" s="959"/>
      <c r="Y1012" s="959"/>
      <c r="Z1012" s="959"/>
      <c r="AA1012" s="959"/>
      <c r="AB1012" s="959"/>
      <c r="AC1012" s="959"/>
      <c r="AD1012" s="959"/>
      <c r="AE1012" s="959"/>
      <c r="AF1012" s="959"/>
      <c r="AG1012" s="959"/>
      <c r="AH1012" s="959"/>
      <c r="AI1012" s="959"/>
      <c r="AJ1012" s="959"/>
      <c r="AK1012" s="959"/>
      <c r="AL1012" s="959"/>
      <c r="AM1012" s="959"/>
      <c r="AN1012" s="959"/>
      <c r="AO1012" s="959"/>
      <c r="AP1012" s="959"/>
      <c r="AQ1012" s="959"/>
    </row>
    <row r="1013" spans="2:43" s="18" customFormat="1">
      <c r="B1013" s="16"/>
      <c r="C1013" s="16"/>
      <c r="D1013" s="17"/>
      <c r="E1013" s="16"/>
      <c r="F1013" s="16"/>
      <c r="G1013" s="16"/>
      <c r="H1013" s="16"/>
      <c r="I1013" s="19"/>
      <c r="J1013" s="20"/>
      <c r="K1013" s="21"/>
      <c r="L1013" s="22"/>
      <c r="M1013" s="23"/>
      <c r="N1013" s="24"/>
      <c r="O1013" s="44"/>
      <c r="P1013" s="16"/>
      <c r="S1013" s="959"/>
      <c r="T1013" s="959"/>
      <c r="U1013" s="959"/>
      <c r="V1013" s="959"/>
      <c r="W1013" s="959"/>
      <c r="X1013" s="959"/>
      <c r="Y1013" s="959"/>
      <c r="Z1013" s="959"/>
      <c r="AA1013" s="959"/>
      <c r="AB1013" s="959"/>
      <c r="AC1013" s="959"/>
      <c r="AD1013" s="959"/>
      <c r="AE1013" s="959"/>
      <c r="AF1013" s="959"/>
      <c r="AG1013" s="959"/>
      <c r="AH1013" s="959"/>
      <c r="AI1013" s="959"/>
      <c r="AJ1013" s="959"/>
      <c r="AK1013" s="959"/>
      <c r="AL1013" s="959"/>
      <c r="AM1013" s="959"/>
      <c r="AN1013" s="959"/>
      <c r="AO1013" s="959"/>
      <c r="AP1013" s="959"/>
      <c r="AQ1013" s="959"/>
    </row>
    <row r="1014" spans="2:43" s="18" customFormat="1">
      <c r="B1014" s="16"/>
      <c r="C1014" s="16"/>
      <c r="D1014" s="17"/>
      <c r="E1014" s="16"/>
      <c r="F1014" s="16"/>
      <c r="G1014" s="16"/>
      <c r="H1014" s="16"/>
      <c r="I1014" s="19"/>
      <c r="J1014" s="20"/>
      <c r="K1014" s="21"/>
      <c r="L1014" s="22"/>
      <c r="M1014" s="23"/>
      <c r="N1014" s="24"/>
      <c r="O1014" s="44"/>
      <c r="P1014" s="16"/>
      <c r="S1014" s="959"/>
      <c r="T1014" s="959"/>
      <c r="U1014" s="959"/>
      <c r="V1014" s="959"/>
      <c r="W1014" s="959"/>
      <c r="X1014" s="959"/>
      <c r="Y1014" s="959"/>
      <c r="Z1014" s="959"/>
      <c r="AA1014" s="959"/>
      <c r="AB1014" s="959"/>
      <c r="AC1014" s="959"/>
      <c r="AD1014" s="959"/>
      <c r="AE1014" s="959"/>
      <c r="AF1014" s="959"/>
      <c r="AG1014" s="959"/>
      <c r="AH1014" s="959"/>
      <c r="AI1014" s="959"/>
      <c r="AJ1014" s="959"/>
      <c r="AK1014" s="959"/>
      <c r="AL1014" s="959"/>
      <c r="AM1014" s="959"/>
      <c r="AN1014" s="959"/>
      <c r="AO1014" s="959"/>
      <c r="AP1014" s="959"/>
      <c r="AQ1014" s="959"/>
    </row>
    <row r="1015" spans="2:43" s="18" customFormat="1">
      <c r="B1015" s="16"/>
      <c r="C1015" s="16"/>
      <c r="D1015" s="17"/>
      <c r="E1015" s="16"/>
      <c r="F1015" s="16"/>
      <c r="G1015" s="16"/>
      <c r="H1015" s="16"/>
      <c r="I1015" s="19"/>
      <c r="J1015" s="20"/>
      <c r="K1015" s="21"/>
      <c r="L1015" s="22"/>
      <c r="M1015" s="23"/>
      <c r="N1015" s="24"/>
      <c r="O1015" s="44"/>
      <c r="P1015" s="16"/>
      <c r="S1015" s="959"/>
      <c r="T1015" s="959"/>
      <c r="U1015" s="959"/>
      <c r="V1015" s="959"/>
      <c r="W1015" s="959"/>
      <c r="X1015" s="959"/>
      <c r="Y1015" s="959"/>
      <c r="Z1015" s="959"/>
      <c r="AA1015" s="959"/>
      <c r="AB1015" s="959"/>
      <c r="AC1015" s="959"/>
      <c r="AD1015" s="959"/>
      <c r="AE1015" s="959"/>
      <c r="AF1015" s="959"/>
      <c r="AG1015" s="959"/>
      <c r="AH1015" s="959"/>
      <c r="AI1015" s="959"/>
      <c r="AJ1015" s="959"/>
      <c r="AK1015" s="959"/>
      <c r="AL1015" s="959"/>
      <c r="AM1015" s="959"/>
      <c r="AN1015" s="959"/>
      <c r="AO1015" s="959"/>
      <c r="AP1015" s="959"/>
      <c r="AQ1015" s="959"/>
    </row>
    <row r="1016" spans="2:43" s="18" customFormat="1">
      <c r="B1016" s="16"/>
      <c r="C1016" s="16"/>
      <c r="D1016" s="17"/>
      <c r="E1016" s="16"/>
      <c r="F1016" s="16"/>
      <c r="G1016" s="16"/>
      <c r="H1016" s="16"/>
      <c r="I1016" s="19"/>
      <c r="J1016" s="20"/>
      <c r="K1016" s="21"/>
      <c r="L1016" s="22"/>
      <c r="M1016" s="23"/>
      <c r="N1016" s="24"/>
      <c r="O1016" s="44"/>
      <c r="P1016" s="16"/>
      <c r="S1016" s="959"/>
      <c r="T1016" s="959"/>
      <c r="U1016" s="959"/>
      <c r="V1016" s="959"/>
      <c r="W1016" s="959"/>
      <c r="X1016" s="959"/>
      <c r="Y1016" s="959"/>
      <c r="Z1016" s="959"/>
      <c r="AA1016" s="959"/>
      <c r="AB1016" s="959"/>
      <c r="AC1016" s="959"/>
      <c r="AD1016" s="959"/>
      <c r="AE1016" s="959"/>
      <c r="AF1016" s="959"/>
      <c r="AG1016" s="959"/>
      <c r="AH1016" s="959"/>
      <c r="AI1016" s="959"/>
      <c r="AJ1016" s="959"/>
      <c r="AK1016" s="959"/>
      <c r="AL1016" s="959"/>
      <c r="AM1016" s="959"/>
      <c r="AN1016" s="959"/>
      <c r="AO1016" s="959"/>
      <c r="AP1016" s="959"/>
      <c r="AQ1016" s="959"/>
    </row>
    <row r="1017" spans="2:43" s="18" customFormat="1">
      <c r="B1017" s="16"/>
      <c r="C1017" s="16"/>
      <c r="D1017" s="17"/>
      <c r="E1017" s="16"/>
      <c r="F1017" s="16"/>
      <c r="G1017" s="16"/>
      <c r="H1017" s="16"/>
      <c r="I1017" s="19"/>
      <c r="J1017" s="20"/>
      <c r="K1017" s="21"/>
      <c r="L1017" s="22"/>
      <c r="M1017" s="23"/>
      <c r="N1017" s="24"/>
      <c r="O1017" s="44"/>
      <c r="P1017" s="16"/>
      <c r="S1017" s="959"/>
      <c r="T1017" s="959"/>
      <c r="U1017" s="959"/>
      <c r="V1017" s="959"/>
      <c r="W1017" s="959"/>
      <c r="X1017" s="959"/>
      <c r="Y1017" s="959"/>
      <c r="Z1017" s="959"/>
      <c r="AA1017" s="959"/>
      <c r="AB1017" s="959"/>
      <c r="AC1017" s="959"/>
      <c r="AD1017" s="959"/>
      <c r="AE1017" s="959"/>
      <c r="AF1017" s="959"/>
      <c r="AG1017" s="959"/>
      <c r="AH1017" s="959"/>
      <c r="AI1017" s="959"/>
      <c r="AJ1017" s="959"/>
      <c r="AK1017" s="959"/>
      <c r="AL1017" s="959"/>
      <c r="AM1017" s="959"/>
      <c r="AN1017" s="959"/>
      <c r="AO1017" s="959"/>
      <c r="AP1017" s="959"/>
      <c r="AQ1017" s="959"/>
    </row>
    <row r="1018" spans="2:43" s="18" customFormat="1">
      <c r="B1018" s="16"/>
      <c r="C1018" s="16"/>
      <c r="D1018" s="17"/>
      <c r="E1018" s="16"/>
      <c r="F1018" s="16"/>
      <c r="G1018" s="16"/>
      <c r="H1018" s="16"/>
      <c r="I1018" s="19"/>
      <c r="J1018" s="20"/>
      <c r="K1018" s="21"/>
      <c r="L1018" s="22"/>
      <c r="M1018" s="23"/>
      <c r="N1018" s="24"/>
      <c r="O1018" s="44"/>
      <c r="P1018" s="16"/>
      <c r="S1018" s="959"/>
      <c r="T1018" s="959"/>
      <c r="U1018" s="959"/>
      <c r="V1018" s="959"/>
      <c r="W1018" s="959"/>
      <c r="X1018" s="959"/>
      <c r="Y1018" s="959"/>
      <c r="Z1018" s="959"/>
      <c r="AA1018" s="959"/>
      <c r="AB1018" s="959"/>
      <c r="AC1018" s="959"/>
      <c r="AD1018" s="959"/>
      <c r="AE1018" s="959"/>
      <c r="AF1018" s="959"/>
      <c r="AG1018" s="959"/>
      <c r="AH1018" s="959"/>
      <c r="AI1018" s="959"/>
      <c r="AJ1018" s="959"/>
      <c r="AK1018" s="959"/>
      <c r="AL1018" s="959"/>
      <c r="AM1018" s="959"/>
      <c r="AN1018" s="959"/>
      <c r="AO1018" s="959"/>
      <c r="AP1018" s="959"/>
      <c r="AQ1018" s="959"/>
    </row>
    <row r="1019" spans="2:43" s="18" customFormat="1">
      <c r="B1019" s="16"/>
      <c r="C1019" s="16"/>
      <c r="D1019" s="17"/>
      <c r="E1019" s="16"/>
      <c r="F1019" s="16"/>
      <c r="G1019" s="16"/>
      <c r="H1019" s="16"/>
      <c r="I1019" s="19"/>
      <c r="J1019" s="20"/>
      <c r="K1019" s="21"/>
      <c r="L1019" s="22"/>
      <c r="M1019" s="23"/>
      <c r="N1019" s="24"/>
      <c r="O1019" s="44"/>
      <c r="P1019" s="16"/>
      <c r="S1019" s="959"/>
      <c r="T1019" s="959"/>
      <c r="U1019" s="959"/>
      <c r="V1019" s="959"/>
      <c r="W1019" s="959"/>
      <c r="X1019" s="959"/>
      <c r="Y1019" s="959"/>
      <c r="Z1019" s="959"/>
      <c r="AA1019" s="959"/>
      <c r="AB1019" s="959"/>
      <c r="AC1019" s="959"/>
      <c r="AD1019" s="959"/>
      <c r="AE1019" s="959"/>
      <c r="AF1019" s="959"/>
      <c r="AG1019" s="959"/>
      <c r="AH1019" s="959"/>
      <c r="AI1019" s="959"/>
      <c r="AJ1019" s="959"/>
      <c r="AK1019" s="959"/>
      <c r="AL1019" s="959"/>
      <c r="AM1019" s="959"/>
      <c r="AN1019" s="959"/>
      <c r="AO1019" s="959"/>
      <c r="AP1019" s="959"/>
      <c r="AQ1019" s="959"/>
    </row>
    <row r="1020" spans="2:43" s="18" customFormat="1">
      <c r="B1020" s="16"/>
      <c r="C1020" s="16"/>
      <c r="D1020" s="17"/>
      <c r="E1020" s="16"/>
      <c r="F1020" s="16"/>
      <c r="G1020" s="16"/>
      <c r="H1020" s="16"/>
      <c r="I1020" s="19"/>
      <c r="J1020" s="20"/>
      <c r="K1020" s="21"/>
      <c r="L1020" s="22"/>
      <c r="M1020" s="23"/>
      <c r="N1020" s="24"/>
      <c r="O1020" s="44"/>
      <c r="P1020" s="16"/>
      <c r="S1020" s="959"/>
      <c r="T1020" s="959"/>
      <c r="U1020" s="959"/>
      <c r="V1020" s="959"/>
      <c r="W1020" s="959"/>
      <c r="X1020" s="959"/>
      <c r="Y1020" s="959"/>
      <c r="Z1020" s="959"/>
      <c r="AA1020" s="959"/>
      <c r="AB1020" s="959"/>
      <c r="AC1020" s="959"/>
      <c r="AD1020" s="959"/>
      <c r="AE1020" s="959"/>
      <c r="AF1020" s="959"/>
      <c r="AG1020" s="959"/>
      <c r="AH1020" s="959"/>
      <c r="AI1020" s="959"/>
      <c r="AJ1020" s="959"/>
      <c r="AK1020" s="959"/>
      <c r="AL1020" s="959"/>
      <c r="AM1020" s="959"/>
      <c r="AN1020" s="959"/>
      <c r="AO1020" s="959"/>
      <c r="AP1020" s="959"/>
      <c r="AQ1020" s="959"/>
    </row>
    <row r="1021" spans="2:43" s="18" customFormat="1">
      <c r="B1021" s="16"/>
      <c r="C1021" s="16"/>
      <c r="D1021" s="17"/>
      <c r="E1021" s="16"/>
      <c r="F1021" s="16"/>
      <c r="G1021" s="16"/>
      <c r="H1021" s="16"/>
      <c r="I1021" s="19"/>
      <c r="J1021" s="20"/>
      <c r="K1021" s="21"/>
      <c r="L1021" s="22"/>
      <c r="M1021" s="23"/>
      <c r="N1021" s="24"/>
      <c r="O1021" s="44"/>
      <c r="P1021" s="16"/>
      <c r="S1021" s="959"/>
      <c r="T1021" s="959"/>
      <c r="U1021" s="959"/>
      <c r="V1021" s="959"/>
      <c r="W1021" s="959"/>
      <c r="X1021" s="959"/>
      <c r="Y1021" s="959"/>
      <c r="Z1021" s="959"/>
      <c r="AA1021" s="959"/>
      <c r="AB1021" s="959"/>
      <c r="AC1021" s="959"/>
      <c r="AD1021" s="959"/>
      <c r="AE1021" s="959"/>
      <c r="AF1021" s="959"/>
      <c r="AG1021" s="959"/>
      <c r="AH1021" s="959"/>
      <c r="AI1021" s="959"/>
      <c r="AJ1021" s="959"/>
      <c r="AK1021" s="959"/>
      <c r="AL1021" s="959"/>
      <c r="AM1021" s="959"/>
      <c r="AN1021" s="959"/>
      <c r="AO1021" s="959"/>
      <c r="AP1021" s="959"/>
      <c r="AQ1021" s="959"/>
    </row>
    <row r="1022" spans="2:43" s="18" customFormat="1">
      <c r="B1022" s="16"/>
      <c r="C1022" s="16"/>
      <c r="D1022" s="17"/>
      <c r="E1022" s="16"/>
      <c r="F1022" s="16"/>
      <c r="G1022" s="16"/>
      <c r="H1022" s="16"/>
      <c r="I1022" s="19"/>
      <c r="J1022" s="20"/>
      <c r="K1022" s="21"/>
      <c r="L1022" s="22"/>
      <c r="M1022" s="23"/>
      <c r="N1022" s="24"/>
      <c r="O1022" s="44"/>
      <c r="P1022" s="16"/>
      <c r="S1022" s="959"/>
      <c r="T1022" s="959"/>
      <c r="U1022" s="959"/>
      <c r="V1022" s="959"/>
      <c r="W1022" s="959"/>
      <c r="X1022" s="959"/>
      <c r="Y1022" s="959"/>
      <c r="Z1022" s="959"/>
      <c r="AA1022" s="959"/>
      <c r="AB1022" s="959"/>
      <c r="AC1022" s="959"/>
      <c r="AD1022" s="959"/>
      <c r="AE1022" s="959"/>
      <c r="AF1022" s="959"/>
      <c r="AG1022" s="959"/>
      <c r="AH1022" s="959"/>
      <c r="AI1022" s="959"/>
      <c r="AJ1022" s="959"/>
      <c r="AK1022" s="959"/>
      <c r="AL1022" s="959"/>
      <c r="AM1022" s="959"/>
      <c r="AN1022" s="959"/>
      <c r="AO1022" s="959"/>
      <c r="AP1022" s="959"/>
      <c r="AQ1022" s="959"/>
    </row>
    <row r="1023" spans="2:43" s="18" customFormat="1">
      <c r="B1023" s="16"/>
      <c r="C1023" s="16"/>
      <c r="D1023" s="17"/>
      <c r="E1023" s="16"/>
      <c r="F1023" s="16"/>
      <c r="G1023" s="16"/>
      <c r="H1023" s="16"/>
      <c r="I1023" s="19"/>
      <c r="J1023" s="20"/>
      <c r="K1023" s="21"/>
      <c r="L1023" s="22"/>
      <c r="M1023" s="23"/>
      <c r="N1023" s="24"/>
      <c r="O1023" s="44"/>
      <c r="P1023" s="16"/>
      <c r="S1023" s="959"/>
      <c r="T1023" s="959"/>
      <c r="U1023" s="959"/>
      <c r="V1023" s="959"/>
      <c r="W1023" s="959"/>
      <c r="X1023" s="959"/>
      <c r="Y1023" s="959"/>
      <c r="Z1023" s="959"/>
      <c r="AA1023" s="959"/>
      <c r="AB1023" s="959"/>
      <c r="AC1023" s="959"/>
      <c r="AD1023" s="959"/>
      <c r="AE1023" s="959"/>
      <c r="AF1023" s="959"/>
      <c r="AG1023" s="959"/>
      <c r="AH1023" s="959"/>
      <c r="AI1023" s="959"/>
      <c r="AJ1023" s="959"/>
      <c r="AK1023" s="959"/>
      <c r="AL1023" s="959"/>
      <c r="AM1023" s="959"/>
      <c r="AN1023" s="959"/>
      <c r="AO1023" s="959"/>
      <c r="AP1023" s="959"/>
      <c r="AQ1023" s="959"/>
    </row>
    <row r="1024" spans="2:43" s="18" customFormat="1">
      <c r="B1024" s="16"/>
      <c r="C1024" s="16"/>
      <c r="D1024" s="17"/>
      <c r="E1024" s="16"/>
      <c r="F1024" s="16"/>
      <c r="G1024" s="16"/>
      <c r="H1024" s="16"/>
      <c r="I1024" s="19"/>
      <c r="J1024" s="20"/>
      <c r="K1024" s="21"/>
      <c r="L1024" s="22"/>
      <c r="M1024" s="23"/>
      <c r="N1024" s="24"/>
      <c r="O1024" s="44"/>
      <c r="P1024" s="16"/>
      <c r="S1024" s="959"/>
      <c r="T1024" s="959"/>
      <c r="U1024" s="959"/>
      <c r="V1024" s="959"/>
      <c r="W1024" s="959"/>
      <c r="X1024" s="959"/>
      <c r="Y1024" s="959"/>
      <c r="Z1024" s="959"/>
      <c r="AA1024" s="959"/>
      <c r="AB1024" s="959"/>
      <c r="AC1024" s="959"/>
      <c r="AD1024" s="959"/>
      <c r="AE1024" s="959"/>
      <c r="AF1024" s="959"/>
      <c r="AG1024" s="959"/>
      <c r="AH1024" s="959"/>
      <c r="AI1024" s="959"/>
      <c r="AJ1024" s="959"/>
      <c r="AK1024" s="959"/>
      <c r="AL1024" s="959"/>
      <c r="AM1024" s="959"/>
      <c r="AN1024" s="959"/>
      <c r="AO1024" s="959"/>
      <c r="AP1024" s="959"/>
      <c r="AQ1024" s="959"/>
    </row>
    <row r="1025" spans="2:43" s="18" customFormat="1">
      <c r="B1025" s="16"/>
      <c r="C1025" s="16"/>
      <c r="D1025" s="17"/>
      <c r="E1025" s="16"/>
      <c r="F1025" s="16"/>
      <c r="G1025" s="16"/>
      <c r="H1025" s="16"/>
      <c r="I1025" s="19"/>
      <c r="J1025" s="20"/>
      <c r="K1025" s="21"/>
      <c r="L1025" s="22"/>
      <c r="M1025" s="23"/>
      <c r="N1025" s="24"/>
      <c r="O1025" s="44"/>
      <c r="P1025" s="16"/>
      <c r="S1025" s="959"/>
      <c r="T1025" s="959"/>
      <c r="U1025" s="959"/>
      <c r="V1025" s="959"/>
      <c r="W1025" s="959"/>
      <c r="X1025" s="959"/>
      <c r="Y1025" s="959"/>
      <c r="Z1025" s="959"/>
      <c r="AA1025" s="959"/>
      <c r="AB1025" s="959"/>
      <c r="AC1025" s="959"/>
      <c r="AD1025" s="959"/>
      <c r="AE1025" s="959"/>
      <c r="AF1025" s="959"/>
      <c r="AG1025" s="959"/>
      <c r="AH1025" s="959"/>
      <c r="AI1025" s="959"/>
      <c r="AJ1025" s="959"/>
      <c r="AK1025" s="959"/>
      <c r="AL1025" s="959"/>
      <c r="AM1025" s="959"/>
      <c r="AN1025" s="959"/>
      <c r="AO1025" s="959"/>
      <c r="AP1025" s="959"/>
      <c r="AQ1025" s="959"/>
    </row>
    <row r="1026" spans="2:43" s="18" customFormat="1">
      <c r="B1026" s="16"/>
      <c r="C1026" s="16"/>
      <c r="D1026" s="17"/>
      <c r="E1026" s="16"/>
      <c r="F1026" s="16"/>
      <c r="G1026" s="16"/>
      <c r="H1026" s="16"/>
      <c r="I1026" s="19"/>
      <c r="J1026" s="20"/>
      <c r="K1026" s="21"/>
      <c r="L1026" s="22"/>
      <c r="M1026" s="23"/>
      <c r="N1026" s="24"/>
      <c r="O1026" s="44"/>
      <c r="P1026" s="16"/>
      <c r="S1026" s="959"/>
      <c r="T1026" s="959"/>
      <c r="U1026" s="959"/>
      <c r="V1026" s="959"/>
      <c r="W1026" s="959"/>
      <c r="X1026" s="959"/>
      <c r="Y1026" s="959"/>
      <c r="Z1026" s="959"/>
      <c r="AA1026" s="959"/>
      <c r="AB1026" s="959"/>
      <c r="AC1026" s="959"/>
      <c r="AD1026" s="959"/>
      <c r="AE1026" s="959"/>
      <c r="AF1026" s="959"/>
      <c r="AG1026" s="959"/>
      <c r="AH1026" s="959"/>
      <c r="AI1026" s="959"/>
      <c r="AJ1026" s="959"/>
      <c r="AK1026" s="959"/>
      <c r="AL1026" s="959"/>
      <c r="AM1026" s="959"/>
      <c r="AN1026" s="959"/>
      <c r="AO1026" s="959"/>
      <c r="AP1026" s="959"/>
      <c r="AQ1026" s="959"/>
    </row>
    <row r="1027" spans="2:43" s="18" customFormat="1">
      <c r="B1027" s="16"/>
      <c r="C1027" s="16"/>
      <c r="D1027" s="17"/>
      <c r="E1027" s="16"/>
      <c r="F1027" s="16"/>
      <c r="G1027" s="16"/>
      <c r="H1027" s="16"/>
      <c r="I1027" s="19"/>
      <c r="J1027" s="20"/>
      <c r="K1027" s="21"/>
      <c r="L1027" s="22"/>
      <c r="M1027" s="23"/>
      <c r="N1027" s="24"/>
      <c r="O1027" s="44"/>
      <c r="P1027" s="16"/>
      <c r="S1027" s="959"/>
      <c r="T1027" s="959"/>
      <c r="U1027" s="959"/>
      <c r="V1027" s="959"/>
      <c r="W1027" s="959"/>
      <c r="X1027" s="959"/>
      <c r="Y1027" s="959"/>
      <c r="Z1027" s="959"/>
      <c r="AA1027" s="959"/>
      <c r="AB1027" s="959"/>
      <c r="AC1027" s="959"/>
      <c r="AD1027" s="959"/>
      <c r="AE1027" s="959"/>
      <c r="AF1027" s="959"/>
      <c r="AG1027" s="959"/>
      <c r="AH1027" s="959"/>
      <c r="AI1027" s="959"/>
      <c r="AJ1027" s="959"/>
      <c r="AK1027" s="959"/>
      <c r="AL1027" s="959"/>
      <c r="AM1027" s="959"/>
      <c r="AN1027" s="959"/>
      <c r="AO1027" s="959"/>
      <c r="AP1027" s="959"/>
      <c r="AQ1027" s="959"/>
    </row>
    <row r="1028" spans="2:43" s="18" customFormat="1">
      <c r="B1028" s="16"/>
      <c r="C1028" s="16"/>
      <c r="D1028" s="17"/>
      <c r="E1028" s="16"/>
      <c r="F1028" s="16"/>
      <c r="G1028" s="16"/>
      <c r="H1028" s="16"/>
      <c r="I1028" s="19"/>
      <c r="J1028" s="20"/>
      <c r="K1028" s="21"/>
      <c r="L1028" s="22"/>
      <c r="M1028" s="23"/>
      <c r="N1028" s="24"/>
      <c r="O1028" s="44"/>
      <c r="P1028" s="16"/>
      <c r="S1028" s="959"/>
      <c r="T1028" s="959"/>
      <c r="U1028" s="959"/>
      <c r="V1028" s="959"/>
      <c r="W1028" s="959"/>
      <c r="X1028" s="959"/>
      <c r="Y1028" s="959"/>
      <c r="Z1028" s="959"/>
      <c r="AA1028" s="959"/>
      <c r="AB1028" s="959"/>
      <c r="AC1028" s="959"/>
      <c r="AD1028" s="959"/>
      <c r="AE1028" s="959"/>
      <c r="AF1028" s="959"/>
      <c r="AG1028" s="959"/>
      <c r="AH1028" s="959"/>
      <c r="AI1028" s="959"/>
      <c r="AJ1028" s="959"/>
      <c r="AK1028" s="959"/>
      <c r="AL1028" s="959"/>
      <c r="AM1028" s="959"/>
      <c r="AN1028" s="959"/>
      <c r="AO1028" s="959"/>
      <c r="AP1028" s="959"/>
      <c r="AQ1028" s="959"/>
    </row>
    <row r="1029" spans="2:43" s="18" customFormat="1">
      <c r="B1029" s="16"/>
      <c r="C1029" s="16"/>
      <c r="D1029" s="17"/>
      <c r="E1029" s="16"/>
      <c r="F1029" s="16"/>
      <c r="G1029" s="16"/>
      <c r="H1029" s="16"/>
      <c r="I1029" s="19"/>
      <c r="J1029" s="20"/>
      <c r="K1029" s="21"/>
      <c r="L1029" s="22"/>
      <c r="M1029" s="23"/>
      <c r="N1029" s="24"/>
      <c r="O1029" s="44"/>
      <c r="P1029" s="16"/>
      <c r="S1029" s="959"/>
      <c r="T1029" s="959"/>
      <c r="U1029" s="959"/>
      <c r="V1029" s="959"/>
      <c r="W1029" s="959"/>
      <c r="X1029" s="959"/>
      <c r="Y1029" s="959"/>
      <c r="Z1029" s="959"/>
      <c r="AA1029" s="959"/>
      <c r="AB1029" s="959"/>
      <c r="AC1029" s="959"/>
      <c r="AD1029" s="959"/>
      <c r="AE1029" s="959"/>
      <c r="AF1029" s="959"/>
      <c r="AG1029" s="959"/>
      <c r="AH1029" s="959"/>
      <c r="AI1029" s="959"/>
      <c r="AJ1029" s="959"/>
      <c r="AK1029" s="959"/>
      <c r="AL1029" s="959"/>
      <c r="AM1029" s="959"/>
      <c r="AN1029" s="959"/>
      <c r="AO1029" s="959"/>
      <c r="AP1029" s="959"/>
      <c r="AQ1029" s="959"/>
    </row>
    <row r="1030" spans="2:43" s="18" customFormat="1">
      <c r="B1030" s="16"/>
      <c r="C1030" s="16"/>
      <c r="D1030" s="17"/>
      <c r="E1030" s="16"/>
      <c r="F1030" s="16"/>
      <c r="G1030" s="16"/>
      <c r="H1030" s="16"/>
      <c r="I1030" s="19"/>
      <c r="J1030" s="20"/>
      <c r="K1030" s="21"/>
      <c r="L1030" s="22"/>
      <c r="M1030" s="23"/>
      <c r="N1030" s="24"/>
      <c r="O1030" s="44"/>
      <c r="P1030" s="16"/>
      <c r="S1030" s="959"/>
      <c r="T1030" s="959"/>
      <c r="U1030" s="959"/>
      <c r="V1030" s="959"/>
      <c r="W1030" s="959"/>
      <c r="X1030" s="959"/>
      <c r="Y1030" s="959"/>
      <c r="Z1030" s="959"/>
      <c r="AA1030" s="959"/>
      <c r="AB1030" s="959"/>
      <c r="AC1030" s="959"/>
      <c r="AD1030" s="959"/>
      <c r="AE1030" s="959"/>
      <c r="AF1030" s="959"/>
      <c r="AG1030" s="959"/>
      <c r="AH1030" s="959"/>
      <c r="AI1030" s="959"/>
      <c r="AJ1030" s="959"/>
      <c r="AK1030" s="959"/>
      <c r="AL1030" s="959"/>
      <c r="AM1030" s="959"/>
      <c r="AN1030" s="959"/>
      <c r="AO1030" s="959"/>
      <c r="AP1030" s="959"/>
      <c r="AQ1030" s="959"/>
    </row>
    <row r="1031" spans="2:43" s="18" customFormat="1">
      <c r="B1031" s="16"/>
      <c r="C1031" s="16"/>
      <c r="D1031" s="17"/>
      <c r="E1031" s="16"/>
      <c r="F1031" s="16"/>
      <c r="G1031" s="16"/>
      <c r="H1031" s="16"/>
      <c r="I1031" s="19"/>
      <c r="J1031" s="20"/>
      <c r="K1031" s="21"/>
      <c r="L1031" s="22"/>
      <c r="M1031" s="23"/>
      <c r="N1031" s="24"/>
      <c r="O1031" s="44"/>
      <c r="P1031" s="16"/>
      <c r="S1031" s="959"/>
      <c r="T1031" s="959"/>
      <c r="U1031" s="959"/>
      <c r="V1031" s="959"/>
      <c r="W1031" s="959"/>
      <c r="X1031" s="959"/>
      <c r="Y1031" s="959"/>
      <c r="Z1031" s="959"/>
      <c r="AA1031" s="959"/>
      <c r="AB1031" s="959"/>
      <c r="AC1031" s="959"/>
      <c r="AD1031" s="959"/>
      <c r="AE1031" s="959"/>
      <c r="AF1031" s="959"/>
      <c r="AG1031" s="959"/>
      <c r="AH1031" s="959"/>
      <c r="AI1031" s="959"/>
      <c r="AJ1031" s="959"/>
      <c r="AK1031" s="959"/>
      <c r="AL1031" s="959"/>
      <c r="AM1031" s="959"/>
      <c r="AN1031" s="959"/>
      <c r="AO1031" s="959"/>
      <c r="AP1031" s="959"/>
      <c r="AQ1031" s="959"/>
    </row>
    <row r="1032" spans="2:43" s="18" customFormat="1">
      <c r="B1032" s="16"/>
      <c r="C1032" s="16"/>
      <c r="D1032" s="17"/>
      <c r="E1032" s="16"/>
      <c r="F1032" s="16"/>
      <c r="G1032" s="16"/>
      <c r="H1032" s="16"/>
      <c r="I1032" s="19"/>
      <c r="J1032" s="20"/>
      <c r="K1032" s="21"/>
      <c r="L1032" s="22"/>
      <c r="M1032" s="23"/>
      <c r="N1032" s="24"/>
      <c r="O1032" s="44"/>
      <c r="P1032" s="16"/>
      <c r="S1032" s="959"/>
      <c r="T1032" s="959"/>
      <c r="U1032" s="959"/>
      <c r="V1032" s="959"/>
      <c r="W1032" s="959"/>
      <c r="X1032" s="959"/>
      <c r="Y1032" s="959"/>
      <c r="Z1032" s="959"/>
      <c r="AA1032" s="959"/>
      <c r="AB1032" s="959"/>
      <c r="AC1032" s="959"/>
      <c r="AD1032" s="959"/>
      <c r="AE1032" s="959"/>
      <c r="AF1032" s="959"/>
      <c r="AG1032" s="959"/>
      <c r="AH1032" s="959"/>
      <c r="AI1032" s="959"/>
      <c r="AJ1032" s="959"/>
      <c r="AK1032" s="959"/>
      <c r="AL1032" s="959"/>
      <c r="AM1032" s="959"/>
      <c r="AN1032" s="959"/>
      <c r="AO1032" s="959"/>
      <c r="AP1032" s="959"/>
      <c r="AQ1032" s="959"/>
    </row>
    <row r="1033" spans="2:43" s="18" customFormat="1">
      <c r="B1033" s="16"/>
      <c r="C1033" s="16"/>
      <c r="D1033" s="17"/>
      <c r="E1033" s="16"/>
      <c r="F1033" s="16"/>
      <c r="G1033" s="16"/>
      <c r="H1033" s="16"/>
      <c r="I1033" s="19"/>
      <c r="J1033" s="20"/>
      <c r="K1033" s="21"/>
      <c r="L1033" s="22"/>
      <c r="M1033" s="23"/>
      <c r="N1033" s="24"/>
      <c r="O1033" s="44"/>
      <c r="P1033" s="16"/>
      <c r="S1033" s="959"/>
      <c r="T1033" s="959"/>
      <c r="U1033" s="959"/>
      <c r="V1033" s="959"/>
      <c r="W1033" s="959"/>
      <c r="X1033" s="959"/>
      <c r="Y1033" s="959"/>
      <c r="Z1033" s="959"/>
      <c r="AA1033" s="959"/>
      <c r="AB1033" s="959"/>
      <c r="AC1033" s="959"/>
      <c r="AD1033" s="959"/>
      <c r="AE1033" s="959"/>
      <c r="AF1033" s="959"/>
      <c r="AG1033" s="959"/>
      <c r="AH1033" s="959"/>
      <c r="AI1033" s="959"/>
      <c r="AJ1033" s="959"/>
      <c r="AK1033" s="959"/>
      <c r="AL1033" s="959"/>
      <c r="AM1033" s="959"/>
      <c r="AN1033" s="959"/>
      <c r="AO1033" s="959"/>
      <c r="AP1033" s="959"/>
      <c r="AQ1033" s="959"/>
    </row>
    <row r="1034" spans="2:43" s="18" customFormat="1">
      <c r="B1034" s="16"/>
      <c r="C1034" s="16"/>
      <c r="D1034" s="17"/>
      <c r="E1034" s="16"/>
      <c r="F1034" s="16"/>
      <c r="G1034" s="16"/>
      <c r="H1034" s="16"/>
      <c r="I1034" s="19"/>
      <c r="J1034" s="20"/>
      <c r="K1034" s="21"/>
      <c r="L1034" s="22"/>
      <c r="M1034" s="23"/>
      <c r="N1034" s="24"/>
      <c r="O1034" s="44"/>
      <c r="P1034" s="16"/>
      <c r="S1034" s="959"/>
      <c r="T1034" s="959"/>
      <c r="U1034" s="959"/>
      <c r="V1034" s="959"/>
      <c r="W1034" s="959"/>
      <c r="X1034" s="959"/>
      <c r="Y1034" s="959"/>
      <c r="Z1034" s="959"/>
      <c r="AA1034" s="959"/>
      <c r="AB1034" s="959"/>
      <c r="AC1034" s="959"/>
      <c r="AD1034" s="959"/>
      <c r="AE1034" s="959"/>
      <c r="AF1034" s="959"/>
      <c r="AG1034" s="959"/>
      <c r="AH1034" s="959"/>
      <c r="AI1034" s="959"/>
      <c r="AJ1034" s="959"/>
      <c r="AK1034" s="959"/>
      <c r="AL1034" s="959"/>
      <c r="AM1034" s="959"/>
      <c r="AN1034" s="959"/>
      <c r="AO1034" s="959"/>
      <c r="AP1034" s="959"/>
      <c r="AQ1034" s="959"/>
    </row>
    <row r="1035" spans="2:43" s="18" customFormat="1">
      <c r="B1035" s="16"/>
      <c r="C1035" s="16"/>
      <c r="D1035" s="17"/>
      <c r="E1035" s="16"/>
      <c r="F1035" s="16"/>
      <c r="G1035" s="16"/>
      <c r="H1035" s="16"/>
      <c r="I1035" s="19"/>
      <c r="J1035" s="20"/>
      <c r="K1035" s="21"/>
      <c r="L1035" s="22"/>
      <c r="M1035" s="23"/>
      <c r="N1035" s="24"/>
      <c r="O1035" s="44"/>
      <c r="P1035" s="16"/>
      <c r="S1035" s="959"/>
      <c r="T1035" s="959"/>
      <c r="U1035" s="959"/>
      <c r="V1035" s="959"/>
      <c r="W1035" s="959"/>
      <c r="X1035" s="959"/>
      <c r="Y1035" s="959"/>
      <c r="Z1035" s="959"/>
      <c r="AA1035" s="959"/>
      <c r="AB1035" s="959"/>
      <c r="AC1035" s="959"/>
      <c r="AD1035" s="959"/>
      <c r="AE1035" s="959"/>
      <c r="AF1035" s="959"/>
      <c r="AG1035" s="959"/>
      <c r="AH1035" s="959"/>
      <c r="AI1035" s="959"/>
      <c r="AJ1035" s="959"/>
      <c r="AK1035" s="959"/>
      <c r="AL1035" s="959"/>
      <c r="AM1035" s="959"/>
      <c r="AN1035" s="959"/>
      <c r="AO1035" s="959"/>
      <c r="AP1035" s="959"/>
      <c r="AQ1035" s="959"/>
    </row>
    <row r="1036" spans="2:43" s="18" customFormat="1">
      <c r="B1036" s="16"/>
      <c r="C1036" s="16"/>
      <c r="D1036" s="17"/>
      <c r="E1036" s="16"/>
      <c r="F1036" s="16"/>
      <c r="G1036" s="16"/>
      <c r="H1036" s="16"/>
      <c r="I1036" s="19"/>
      <c r="J1036" s="20"/>
      <c r="K1036" s="21"/>
      <c r="L1036" s="22"/>
      <c r="M1036" s="23"/>
      <c r="N1036" s="24"/>
      <c r="O1036" s="44"/>
      <c r="P1036" s="16"/>
      <c r="S1036" s="959"/>
      <c r="T1036" s="959"/>
      <c r="U1036" s="959"/>
      <c r="V1036" s="959"/>
      <c r="W1036" s="959"/>
      <c r="X1036" s="959"/>
      <c r="Y1036" s="959"/>
      <c r="Z1036" s="959"/>
      <c r="AA1036" s="959"/>
      <c r="AB1036" s="959"/>
      <c r="AC1036" s="959"/>
      <c r="AD1036" s="959"/>
      <c r="AE1036" s="959"/>
      <c r="AF1036" s="959"/>
      <c r="AG1036" s="959"/>
      <c r="AH1036" s="959"/>
      <c r="AI1036" s="959"/>
      <c r="AJ1036" s="959"/>
      <c r="AK1036" s="959"/>
      <c r="AL1036" s="959"/>
      <c r="AM1036" s="959"/>
      <c r="AN1036" s="959"/>
      <c r="AO1036" s="959"/>
      <c r="AP1036" s="959"/>
      <c r="AQ1036" s="959"/>
    </row>
    <row r="1037" spans="2:43" s="18" customFormat="1">
      <c r="B1037" s="16"/>
      <c r="C1037" s="16"/>
      <c r="D1037" s="17"/>
      <c r="E1037" s="16"/>
      <c r="F1037" s="16"/>
      <c r="G1037" s="16"/>
      <c r="H1037" s="16"/>
      <c r="I1037" s="19"/>
      <c r="J1037" s="20"/>
      <c r="K1037" s="21"/>
      <c r="L1037" s="22"/>
      <c r="M1037" s="23"/>
      <c r="N1037" s="24"/>
      <c r="O1037" s="44"/>
      <c r="P1037" s="16"/>
      <c r="S1037" s="959"/>
      <c r="T1037" s="959"/>
      <c r="U1037" s="959"/>
      <c r="V1037" s="959"/>
      <c r="W1037" s="959"/>
      <c r="X1037" s="959"/>
      <c r="Y1037" s="959"/>
      <c r="Z1037" s="959"/>
      <c r="AA1037" s="959"/>
      <c r="AB1037" s="959"/>
      <c r="AC1037" s="959"/>
      <c r="AD1037" s="959"/>
      <c r="AE1037" s="959"/>
      <c r="AF1037" s="959"/>
      <c r="AG1037" s="959"/>
      <c r="AH1037" s="959"/>
      <c r="AI1037" s="959"/>
      <c r="AJ1037" s="959"/>
      <c r="AK1037" s="959"/>
      <c r="AL1037" s="959"/>
      <c r="AM1037" s="959"/>
      <c r="AN1037" s="959"/>
      <c r="AO1037" s="959"/>
      <c r="AP1037" s="959"/>
      <c r="AQ1037" s="959"/>
    </row>
    <row r="1038" spans="2:43" s="18" customFormat="1">
      <c r="B1038" s="16"/>
      <c r="C1038" s="16"/>
      <c r="D1038" s="17"/>
      <c r="E1038" s="16"/>
      <c r="F1038" s="16"/>
      <c r="G1038" s="16"/>
      <c r="H1038" s="16"/>
      <c r="I1038" s="19"/>
      <c r="J1038" s="20"/>
      <c r="K1038" s="21"/>
      <c r="L1038" s="22"/>
      <c r="M1038" s="23"/>
      <c r="N1038" s="24"/>
      <c r="O1038" s="44"/>
      <c r="P1038" s="16"/>
      <c r="S1038" s="959"/>
      <c r="T1038" s="959"/>
      <c r="U1038" s="959"/>
      <c r="V1038" s="959"/>
      <c r="W1038" s="959"/>
      <c r="X1038" s="959"/>
      <c r="Y1038" s="959"/>
      <c r="Z1038" s="959"/>
      <c r="AA1038" s="959"/>
      <c r="AB1038" s="959"/>
      <c r="AC1038" s="959"/>
      <c r="AD1038" s="959"/>
      <c r="AE1038" s="959"/>
      <c r="AF1038" s="959"/>
      <c r="AG1038" s="959"/>
      <c r="AH1038" s="959"/>
      <c r="AI1038" s="959"/>
      <c r="AJ1038" s="959"/>
      <c r="AK1038" s="959"/>
      <c r="AL1038" s="959"/>
      <c r="AM1038" s="959"/>
      <c r="AN1038" s="959"/>
      <c r="AO1038" s="959"/>
      <c r="AP1038" s="959"/>
      <c r="AQ1038" s="959"/>
    </row>
    <row r="1039" spans="2:43" s="18" customFormat="1">
      <c r="B1039" s="16"/>
      <c r="C1039" s="16"/>
      <c r="D1039" s="17"/>
      <c r="E1039" s="16"/>
      <c r="F1039" s="16"/>
      <c r="G1039" s="16"/>
      <c r="H1039" s="16"/>
      <c r="I1039" s="19"/>
      <c r="J1039" s="20"/>
      <c r="K1039" s="21"/>
      <c r="L1039" s="22"/>
      <c r="M1039" s="23"/>
      <c r="N1039" s="24"/>
      <c r="O1039" s="44"/>
      <c r="P1039" s="16"/>
      <c r="S1039" s="959"/>
      <c r="T1039" s="959"/>
      <c r="U1039" s="959"/>
      <c r="V1039" s="959"/>
      <c r="W1039" s="959"/>
      <c r="X1039" s="959"/>
      <c r="Y1039" s="959"/>
      <c r="Z1039" s="959"/>
      <c r="AA1039" s="959"/>
      <c r="AB1039" s="959"/>
      <c r="AC1039" s="959"/>
      <c r="AD1039" s="959"/>
      <c r="AE1039" s="959"/>
      <c r="AF1039" s="959"/>
      <c r="AG1039" s="959"/>
      <c r="AH1039" s="959"/>
      <c r="AI1039" s="959"/>
      <c r="AJ1039" s="959"/>
      <c r="AK1039" s="959"/>
      <c r="AL1039" s="959"/>
      <c r="AM1039" s="959"/>
      <c r="AN1039" s="959"/>
      <c r="AO1039" s="959"/>
      <c r="AP1039" s="959"/>
      <c r="AQ1039" s="959"/>
    </row>
    <row r="1040" spans="2:43" s="18" customFormat="1">
      <c r="B1040" s="16"/>
      <c r="C1040" s="16"/>
      <c r="D1040" s="17"/>
      <c r="E1040" s="16"/>
      <c r="F1040" s="16"/>
      <c r="G1040" s="16"/>
      <c r="H1040" s="16"/>
      <c r="I1040" s="19"/>
      <c r="J1040" s="20"/>
      <c r="K1040" s="21"/>
      <c r="L1040" s="22"/>
      <c r="M1040" s="23"/>
      <c r="N1040" s="24"/>
      <c r="O1040" s="44"/>
      <c r="P1040" s="16"/>
      <c r="S1040" s="959"/>
      <c r="T1040" s="959"/>
      <c r="U1040" s="959"/>
      <c r="V1040" s="959"/>
      <c r="W1040" s="959"/>
      <c r="X1040" s="959"/>
      <c r="Y1040" s="959"/>
      <c r="Z1040" s="959"/>
      <c r="AA1040" s="959"/>
      <c r="AB1040" s="959"/>
      <c r="AC1040" s="959"/>
      <c r="AD1040" s="959"/>
      <c r="AE1040" s="959"/>
      <c r="AF1040" s="959"/>
      <c r="AG1040" s="959"/>
      <c r="AH1040" s="959"/>
      <c r="AI1040" s="959"/>
      <c r="AJ1040" s="959"/>
      <c r="AK1040" s="959"/>
      <c r="AL1040" s="959"/>
      <c r="AM1040" s="959"/>
      <c r="AN1040" s="959"/>
      <c r="AO1040" s="959"/>
      <c r="AP1040" s="959"/>
      <c r="AQ1040" s="959"/>
    </row>
    <row r="1041" spans="2:43" s="18" customFormat="1">
      <c r="B1041" s="16"/>
      <c r="C1041" s="16"/>
      <c r="D1041" s="17"/>
      <c r="E1041" s="16"/>
      <c r="F1041" s="16"/>
      <c r="G1041" s="16"/>
      <c r="H1041" s="16"/>
      <c r="I1041" s="19"/>
      <c r="J1041" s="20"/>
      <c r="K1041" s="21"/>
      <c r="L1041" s="22"/>
      <c r="M1041" s="23"/>
      <c r="N1041" s="24"/>
      <c r="O1041" s="44"/>
      <c r="P1041" s="16"/>
      <c r="S1041" s="959"/>
      <c r="T1041" s="959"/>
      <c r="U1041" s="959"/>
      <c r="V1041" s="959"/>
      <c r="W1041" s="959"/>
      <c r="X1041" s="959"/>
      <c r="Y1041" s="959"/>
      <c r="Z1041" s="959"/>
      <c r="AA1041" s="959"/>
      <c r="AB1041" s="959"/>
      <c r="AC1041" s="959"/>
      <c r="AD1041" s="959"/>
      <c r="AE1041" s="959"/>
      <c r="AF1041" s="959"/>
      <c r="AG1041" s="959"/>
      <c r="AH1041" s="959"/>
      <c r="AI1041" s="959"/>
      <c r="AJ1041" s="959"/>
      <c r="AK1041" s="959"/>
      <c r="AL1041" s="959"/>
      <c r="AM1041" s="959"/>
      <c r="AN1041" s="959"/>
      <c r="AO1041" s="959"/>
      <c r="AP1041" s="959"/>
      <c r="AQ1041" s="959"/>
    </row>
    <row r="1042" spans="2:43" s="18" customFormat="1">
      <c r="B1042" s="16"/>
      <c r="C1042" s="16"/>
      <c r="D1042" s="17"/>
      <c r="E1042" s="16"/>
      <c r="F1042" s="16"/>
      <c r="G1042" s="16"/>
      <c r="H1042" s="16"/>
      <c r="I1042" s="19"/>
      <c r="J1042" s="20"/>
      <c r="K1042" s="21"/>
      <c r="L1042" s="22"/>
      <c r="M1042" s="23"/>
      <c r="N1042" s="24"/>
      <c r="O1042" s="44"/>
      <c r="P1042" s="16"/>
      <c r="S1042" s="959"/>
      <c r="T1042" s="959"/>
      <c r="U1042" s="959"/>
      <c r="V1042" s="959"/>
      <c r="W1042" s="959"/>
      <c r="X1042" s="959"/>
      <c r="Y1042" s="959"/>
      <c r="Z1042" s="959"/>
      <c r="AA1042" s="959"/>
      <c r="AB1042" s="959"/>
      <c r="AC1042" s="959"/>
      <c r="AD1042" s="959"/>
      <c r="AE1042" s="959"/>
      <c r="AF1042" s="959"/>
      <c r="AG1042" s="959"/>
      <c r="AH1042" s="959"/>
      <c r="AI1042" s="959"/>
      <c r="AJ1042" s="959"/>
      <c r="AK1042" s="959"/>
      <c r="AL1042" s="959"/>
      <c r="AM1042" s="959"/>
      <c r="AN1042" s="959"/>
      <c r="AO1042" s="959"/>
      <c r="AP1042" s="959"/>
      <c r="AQ1042" s="959"/>
    </row>
    <row r="1043" spans="2:43" s="18" customFormat="1">
      <c r="B1043" s="16"/>
      <c r="C1043" s="16"/>
      <c r="D1043" s="17"/>
      <c r="E1043" s="16"/>
      <c r="F1043" s="16"/>
      <c r="G1043" s="16"/>
      <c r="H1043" s="16"/>
      <c r="I1043" s="19"/>
      <c r="J1043" s="20"/>
      <c r="K1043" s="21"/>
      <c r="L1043" s="22"/>
      <c r="M1043" s="23"/>
      <c r="N1043" s="24"/>
      <c r="O1043" s="44"/>
      <c r="P1043" s="16"/>
      <c r="S1043" s="959"/>
      <c r="T1043" s="959"/>
      <c r="U1043" s="959"/>
      <c r="V1043" s="959"/>
      <c r="W1043" s="959"/>
      <c r="X1043" s="959"/>
      <c r="Y1043" s="959"/>
      <c r="Z1043" s="959"/>
      <c r="AA1043" s="959"/>
      <c r="AB1043" s="959"/>
      <c r="AC1043" s="959"/>
      <c r="AD1043" s="959"/>
      <c r="AE1043" s="959"/>
      <c r="AF1043" s="959"/>
      <c r="AG1043" s="959"/>
      <c r="AH1043" s="959"/>
      <c r="AI1043" s="959"/>
      <c r="AJ1043" s="959"/>
      <c r="AK1043" s="959"/>
      <c r="AL1043" s="959"/>
      <c r="AM1043" s="959"/>
      <c r="AN1043" s="959"/>
      <c r="AO1043" s="959"/>
      <c r="AP1043" s="959"/>
      <c r="AQ1043" s="959"/>
    </row>
    <row r="1044" spans="2:43" s="18" customFormat="1">
      <c r="B1044" s="16"/>
      <c r="C1044" s="16"/>
      <c r="D1044" s="17"/>
      <c r="E1044" s="16"/>
      <c r="F1044" s="16"/>
      <c r="G1044" s="16"/>
      <c r="H1044" s="16"/>
      <c r="I1044" s="19"/>
      <c r="J1044" s="20"/>
      <c r="K1044" s="21"/>
      <c r="L1044" s="22"/>
      <c r="M1044" s="23"/>
      <c r="N1044" s="24"/>
      <c r="O1044" s="44"/>
      <c r="P1044" s="16"/>
      <c r="S1044" s="959"/>
      <c r="T1044" s="959"/>
      <c r="U1044" s="959"/>
      <c r="V1044" s="959"/>
      <c r="W1044" s="959"/>
      <c r="X1044" s="959"/>
      <c r="Y1044" s="959"/>
      <c r="Z1044" s="959"/>
      <c r="AA1044" s="959"/>
      <c r="AB1044" s="959"/>
      <c r="AC1044" s="959"/>
      <c r="AD1044" s="959"/>
      <c r="AE1044" s="959"/>
      <c r="AF1044" s="959"/>
      <c r="AG1044" s="959"/>
      <c r="AH1044" s="959"/>
      <c r="AI1044" s="959"/>
      <c r="AJ1044" s="959"/>
      <c r="AK1044" s="959"/>
      <c r="AL1044" s="959"/>
      <c r="AM1044" s="959"/>
      <c r="AN1044" s="959"/>
      <c r="AO1044" s="959"/>
      <c r="AP1044" s="959"/>
      <c r="AQ1044" s="959"/>
    </row>
    <row r="1045" spans="2:43" s="18" customFormat="1">
      <c r="B1045" s="16"/>
      <c r="C1045" s="16"/>
      <c r="D1045" s="17"/>
      <c r="E1045" s="16"/>
      <c r="F1045" s="16"/>
      <c r="G1045" s="16"/>
      <c r="H1045" s="16"/>
      <c r="I1045" s="19"/>
      <c r="J1045" s="20"/>
      <c r="K1045" s="21"/>
      <c r="L1045" s="22"/>
      <c r="M1045" s="23"/>
      <c r="N1045" s="24"/>
      <c r="O1045" s="44"/>
      <c r="P1045" s="16"/>
      <c r="S1045" s="959"/>
      <c r="T1045" s="959"/>
      <c r="U1045" s="959"/>
      <c r="V1045" s="959"/>
      <c r="W1045" s="959"/>
      <c r="X1045" s="959"/>
      <c r="Y1045" s="959"/>
      <c r="Z1045" s="959"/>
      <c r="AA1045" s="959"/>
      <c r="AB1045" s="959"/>
      <c r="AC1045" s="959"/>
      <c r="AD1045" s="959"/>
      <c r="AE1045" s="959"/>
      <c r="AF1045" s="959"/>
      <c r="AG1045" s="959"/>
      <c r="AH1045" s="959"/>
      <c r="AI1045" s="959"/>
      <c r="AJ1045" s="959"/>
      <c r="AK1045" s="959"/>
      <c r="AL1045" s="959"/>
      <c r="AM1045" s="959"/>
      <c r="AN1045" s="959"/>
      <c r="AO1045" s="959"/>
      <c r="AP1045" s="959"/>
      <c r="AQ1045" s="959"/>
    </row>
    <row r="1046" spans="2:43" s="18" customFormat="1">
      <c r="B1046" s="16"/>
      <c r="C1046" s="16"/>
      <c r="D1046" s="17"/>
      <c r="E1046" s="16"/>
      <c r="F1046" s="16"/>
      <c r="G1046" s="16"/>
      <c r="H1046" s="16"/>
      <c r="I1046" s="19"/>
      <c r="J1046" s="20"/>
      <c r="K1046" s="21"/>
      <c r="L1046" s="22"/>
      <c r="M1046" s="23"/>
      <c r="N1046" s="24"/>
      <c r="O1046" s="44"/>
      <c r="P1046" s="16"/>
      <c r="S1046" s="959"/>
      <c r="T1046" s="959"/>
      <c r="U1046" s="959"/>
      <c r="V1046" s="959"/>
      <c r="W1046" s="959"/>
      <c r="X1046" s="959"/>
      <c r="Y1046" s="959"/>
      <c r="Z1046" s="959"/>
      <c r="AA1046" s="959"/>
      <c r="AB1046" s="959"/>
      <c r="AC1046" s="959"/>
      <c r="AD1046" s="959"/>
      <c r="AE1046" s="959"/>
      <c r="AF1046" s="959"/>
      <c r="AG1046" s="959"/>
      <c r="AH1046" s="959"/>
      <c r="AI1046" s="959"/>
      <c r="AJ1046" s="959"/>
      <c r="AK1046" s="959"/>
      <c r="AL1046" s="959"/>
      <c r="AM1046" s="959"/>
      <c r="AN1046" s="959"/>
      <c r="AO1046" s="959"/>
      <c r="AP1046" s="959"/>
      <c r="AQ1046" s="959"/>
    </row>
    <row r="1047" spans="2:43" s="18" customFormat="1">
      <c r="B1047" s="16"/>
      <c r="C1047" s="16"/>
      <c r="D1047" s="17"/>
      <c r="E1047" s="16"/>
      <c r="F1047" s="16"/>
      <c r="G1047" s="16"/>
      <c r="H1047" s="16"/>
      <c r="I1047" s="19"/>
      <c r="J1047" s="20"/>
      <c r="K1047" s="21"/>
      <c r="L1047" s="22"/>
      <c r="M1047" s="23"/>
      <c r="N1047" s="24"/>
      <c r="O1047" s="44"/>
      <c r="P1047" s="16"/>
      <c r="S1047" s="959"/>
      <c r="T1047" s="959"/>
      <c r="U1047" s="959"/>
      <c r="V1047" s="959"/>
      <c r="W1047" s="959"/>
      <c r="X1047" s="959"/>
      <c r="Y1047" s="959"/>
      <c r="Z1047" s="959"/>
      <c r="AA1047" s="959"/>
      <c r="AB1047" s="959"/>
      <c r="AC1047" s="959"/>
      <c r="AD1047" s="959"/>
      <c r="AE1047" s="959"/>
      <c r="AF1047" s="959"/>
      <c r="AG1047" s="959"/>
      <c r="AH1047" s="959"/>
      <c r="AI1047" s="959"/>
      <c r="AJ1047" s="959"/>
      <c r="AK1047" s="959"/>
      <c r="AL1047" s="959"/>
      <c r="AM1047" s="959"/>
      <c r="AN1047" s="959"/>
      <c r="AO1047" s="959"/>
      <c r="AP1047" s="959"/>
      <c r="AQ1047" s="959"/>
    </row>
    <row r="1048" spans="2:43" s="18" customFormat="1">
      <c r="B1048" s="16"/>
      <c r="C1048" s="16"/>
      <c r="D1048" s="17"/>
      <c r="E1048" s="16"/>
      <c r="F1048" s="16"/>
      <c r="G1048" s="16"/>
      <c r="H1048" s="16"/>
      <c r="I1048" s="19"/>
      <c r="J1048" s="20"/>
      <c r="K1048" s="21"/>
      <c r="L1048" s="22"/>
      <c r="M1048" s="23"/>
      <c r="N1048" s="24"/>
      <c r="O1048" s="44"/>
      <c r="P1048" s="16"/>
      <c r="S1048" s="959"/>
      <c r="T1048" s="959"/>
      <c r="U1048" s="959"/>
      <c r="V1048" s="959"/>
      <c r="W1048" s="959"/>
      <c r="X1048" s="959"/>
      <c r="Y1048" s="959"/>
      <c r="Z1048" s="959"/>
      <c r="AA1048" s="959"/>
      <c r="AB1048" s="959"/>
      <c r="AC1048" s="959"/>
      <c r="AD1048" s="959"/>
      <c r="AE1048" s="959"/>
      <c r="AF1048" s="959"/>
      <c r="AG1048" s="959"/>
      <c r="AH1048" s="959"/>
      <c r="AI1048" s="959"/>
      <c r="AJ1048" s="959"/>
      <c r="AK1048" s="959"/>
      <c r="AL1048" s="959"/>
      <c r="AM1048" s="959"/>
      <c r="AN1048" s="959"/>
      <c r="AO1048" s="959"/>
      <c r="AP1048" s="959"/>
      <c r="AQ1048" s="959"/>
    </row>
    <row r="1049" spans="2:43" s="18" customFormat="1">
      <c r="B1049" s="16"/>
      <c r="C1049" s="16"/>
      <c r="D1049" s="17"/>
      <c r="E1049" s="16"/>
      <c r="F1049" s="16"/>
      <c r="G1049" s="16"/>
      <c r="H1049" s="16"/>
      <c r="I1049" s="19"/>
      <c r="J1049" s="20"/>
      <c r="K1049" s="21"/>
      <c r="L1049" s="22"/>
      <c r="M1049" s="23"/>
      <c r="N1049" s="24"/>
      <c r="O1049" s="44"/>
      <c r="P1049" s="16"/>
      <c r="S1049" s="959"/>
      <c r="T1049" s="959"/>
      <c r="U1049" s="959"/>
      <c r="V1049" s="959"/>
      <c r="W1049" s="959"/>
      <c r="X1049" s="959"/>
      <c r="Y1049" s="959"/>
      <c r="Z1049" s="959"/>
      <c r="AA1049" s="959"/>
      <c r="AB1049" s="959"/>
      <c r="AC1049" s="959"/>
      <c r="AD1049" s="959"/>
      <c r="AE1049" s="959"/>
      <c r="AF1049" s="959"/>
      <c r="AG1049" s="959"/>
      <c r="AH1049" s="959"/>
      <c r="AI1049" s="959"/>
      <c r="AJ1049" s="959"/>
      <c r="AK1049" s="959"/>
      <c r="AL1049" s="959"/>
      <c r="AM1049" s="959"/>
      <c r="AN1049" s="959"/>
      <c r="AO1049" s="959"/>
      <c r="AP1049" s="959"/>
      <c r="AQ1049" s="959"/>
    </row>
    <row r="1050" spans="2:43" s="18" customFormat="1">
      <c r="B1050" s="16"/>
      <c r="C1050" s="16"/>
      <c r="D1050" s="17"/>
      <c r="E1050" s="16"/>
      <c r="F1050" s="16"/>
      <c r="G1050" s="16"/>
      <c r="H1050" s="16"/>
      <c r="I1050" s="19"/>
      <c r="J1050" s="20"/>
      <c r="K1050" s="21"/>
      <c r="L1050" s="22"/>
      <c r="M1050" s="23"/>
      <c r="N1050" s="24"/>
      <c r="O1050" s="44"/>
      <c r="P1050" s="16"/>
      <c r="S1050" s="959"/>
      <c r="T1050" s="959"/>
      <c r="U1050" s="959"/>
      <c r="V1050" s="959"/>
      <c r="W1050" s="959"/>
      <c r="X1050" s="959"/>
      <c r="Y1050" s="959"/>
      <c r="Z1050" s="959"/>
      <c r="AA1050" s="959"/>
      <c r="AB1050" s="959"/>
      <c r="AC1050" s="959"/>
      <c r="AD1050" s="959"/>
      <c r="AE1050" s="959"/>
      <c r="AF1050" s="959"/>
      <c r="AG1050" s="959"/>
      <c r="AH1050" s="959"/>
      <c r="AI1050" s="959"/>
      <c r="AJ1050" s="959"/>
      <c r="AK1050" s="959"/>
      <c r="AL1050" s="959"/>
      <c r="AM1050" s="959"/>
      <c r="AN1050" s="959"/>
      <c r="AO1050" s="959"/>
      <c r="AP1050" s="959"/>
      <c r="AQ1050" s="959"/>
    </row>
    <row r="1051" spans="2:43" s="18" customFormat="1">
      <c r="B1051" s="16"/>
      <c r="C1051" s="16"/>
      <c r="D1051" s="17"/>
      <c r="E1051" s="16"/>
      <c r="F1051" s="16"/>
      <c r="G1051" s="16"/>
      <c r="H1051" s="16"/>
      <c r="I1051" s="19"/>
      <c r="J1051" s="20"/>
      <c r="K1051" s="21"/>
      <c r="L1051" s="22"/>
      <c r="M1051" s="23"/>
      <c r="N1051" s="24"/>
      <c r="O1051" s="44"/>
      <c r="P1051" s="16"/>
      <c r="S1051" s="959"/>
      <c r="T1051" s="959"/>
      <c r="U1051" s="959"/>
      <c r="V1051" s="959"/>
      <c r="W1051" s="959"/>
      <c r="X1051" s="959"/>
      <c r="Y1051" s="959"/>
      <c r="Z1051" s="959"/>
      <c r="AA1051" s="959"/>
      <c r="AB1051" s="959"/>
      <c r="AC1051" s="959"/>
      <c r="AD1051" s="959"/>
      <c r="AE1051" s="959"/>
      <c r="AF1051" s="959"/>
      <c r="AG1051" s="959"/>
      <c r="AH1051" s="959"/>
      <c r="AI1051" s="959"/>
      <c r="AJ1051" s="959"/>
      <c r="AK1051" s="959"/>
      <c r="AL1051" s="959"/>
      <c r="AM1051" s="959"/>
      <c r="AN1051" s="959"/>
      <c r="AO1051" s="959"/>
      <c r="AP1051" s="959"/>
      <c r="AQ1051" s="959"/>
    </row>
    <row r="1052" spans="2:43" s="18" customFormat="1">
      <c r="B1052" s="16"/>
      <c r="C1052" s="16"/>
      <c r="D1052" s="17"/>
      <c r="E1052" s="16"/>
      <c r="F1052" s="16"/>
      <c r="G1052" s="16"/>
      <c r="H1052" s="16"/>
      <c r="I1052" s="19"/>
      <c r="J1052" s="20"/>
      <c r="K1052" s="21"/>
      <c r="L1052" s="22"/>
      <c r="M1052" s="23"/>
      <c r="N1052" s="24"/>
      <c r="O1052" s="44"/>
      <c r="P1052" s="16"/>
      <c r="S1052" s="959"/>
      <c r="T1052" s="959"/>
      <c r="U1052" s="959"/>
      <c r="V1052" s="959"/>
      <c r="W1052" s="959"/>
      <c r="X1052" s="959"/>
      <c r="Y1052" s="959"/>
      <c r="Z1052" s="959"/>
      <c r="AA1052" s="959"/>
      <c r="AB1052" s="959"/>
      <c r="AC1052" s="959"/>
      <c r="AD1052" s="959"/>
      <c r="AE1052" s="959"/>
      <c r="AF1052" s="959"/>
      <c r="AG1052" s="959"/>
      <c r="AH1052" s="959"/>
      <c r="AI1052" s="959"/>
      <c r="AJ1052" s="959"/>
      <c r="AK1052" s="959"/>
      <c r="AL1052" s="959"/>
      <c r="AM1052" s="959"/>
      <c r="AN1052" s="959"/>
      <c r="AO1052" s="959"/>
      <c r="AP1052" s="959"/>
      <c r="AQ1052" s="959"/>
    </row>
    <row r="1053" spans="2:43" s="18" customFormat="1">
      <c r="B1053" s="16"/>
      <c r="C1053" s="16"/>
      <c r="D1053" s="17"/>
      <c r="E1053" s="16"/>
      <c r="F1053" s="16"/>
      <c r="G1053" s="16"/>
      <c r="H1053" s="16"/>
      <c r="I1053" s="19"/>
      <c r="J1053" s="20"/>
      <c r="K1053" s="21"/>
      <c r="L1053" s="22"/>
      <c r="M1053" s="23"/>
      <c r="N1053" s="24"/>
      <c r="O1053" s="44"/>
      <c r="P1053" s="16"/>
      <c r="S1053" s="959"/>
      <c r="T1053" s="959"/>
      <c r="U1053" s="959"/>
      <c r="V1053" s="959"/>
      <c r="W1053" s="959"/>
      <c r="X1053" s="959"/>
      <c r="Y1053" s="959"/>
      <c r="Z1053" s="959"/>
      <c r="AA1053" s="959"/>
      <c r="AB1053" s="959"/>
      <c r="AC1053" s="959"/>
      <c r="AD1053" s="959"/>
      <c r="AE1053" s="959"/>
      <c r="AF1053" s="959"/>
      <c r="AG1053" s="959"/>
      <c r="AH1053" s="959"/>
      <c r="AI1053" s="959"/>
      <c r="AJ1053" s="959"/>
      <c r="AK1053" s="959"/>
      <c r="AL1053" s="959"/>
      <c r="AM1053" s="959"/>
      <c r="AN1053" s="959"/>
      <c r="AO1053" s="959"/>
      <c r="AP1053" s="959"/>
      <c r="AQ1053" s="959"/>
    </row>
    <row r="1054" spans="2:43" s="18" customFormat="1">
      <c r="B1054" s="16"/>
      <c r="C1054" s="16"/>
      <c r="D1054" s="17"/>
      <c r="E1054" s="16"/>
      <c r="F1054" s="16"/>
      <c r="G1054" s="16"/>
      <c r="H1054" s="16"/>
      <c r="I1054" s="19"/>
      <c r="J1054" s="20"/>
      <c r="K1054" s="21"/>
      <c r="L1054" s="22"/>
      <c r="M1054" s="23"/>
      <c r="N1054" s="24"/>
      <c r="O1054" s="44"/>
      <c r="P1054" s="16"/>
      <c r="S1054" s="959"/>
      <c r="T1054" s="959"/>
      <c r="U1054" s="959"/>
      <c r="V1054" s="959"/>
      <c r="W1054" s="959"/>
      <c r="X1054" s="959"/>
      <c r="Y1054" s="959"/>
      <c r="Z1054" s="959"/>
      <c r="AA1054" s="959"/>
      <c r="AB1054" s="959"/>
      <c r="AC1054" s="959"/>
      <c r="AD1054" s="959"/>
      <c r="AE1054" s="959"/>
      <c r="AF1054" s="959"/>
      <c r="AG1054" s="959"/>
      <c r="AH1054" s="959"/>
      <c r="AI1054" s="959"/>
      <c r="AJ1054" s="959"/>
      <c r="AK1054" s="959"/>
      <c r="AL1054" s="959"/>
      <c r="AM1054" s="959"/>
      <c r="AN1054" s="959"/>
      <c r="AO1054" s="959"/>
      <c r="AP1054" s="959"/>
      <c r="AQ1054" s="959"/>
    </row>
    <row r="1055" spans="2:43" s="18" customFormat="1">
      <c r="B1055" s="16"/>
      <c r="C1055" s="16"/>
      <c r="D1055" s="17"/>
      <c r="E1055" s="16"/>
      <c r="F1055" s="16"/>
      <c r="G1055" s="16"/>
      <c r="H1055" s="16"/>
      <c r="I1055" s="19"/>
      <c r="J1055" s="20"/>
      <c r="K1055" s="21"/>
      <c r="L1055" s="22"/>
      <c r="M1055" s="23"/>
      <c r="N1055" s="24"/>
      <c r="O1055" s="44"/>
      <c r="P1055" s="16"/>
      <c r="S1055" s="959"/>
      <c r="T1055" s="959"/>
      <c r="U1055" s="959"/>
      <c r="V1055" s="959"/>
      <c r="W1055" s="959"/>
      <c r="X1055" s="959"/>
      <c r="Y1055" s="959"/>
      <c r="Z1055" s="959"/>
      <c r="AA1055" s="959"/>
      <c r="AB1055" s="959"/>
      <c r="AC1055" s="959"/>
      <c r="AD1055" s="959"/>
      <c r="AE1055" s="959"/>
      <c r="AF1055" s="959"/>
      <c r="AG1055" s="959"/>
      <c r="AH1055" s="959"/>
      <c r="AI1055" s="959"/>
      <c r="AJ1055" s="959"/>
      <c r="AK1055" s="959"/>
      <c r="AL1055" s="959"/>
      <c r="AM1055" s="959"/>
      <c r="AN1055" s="959"/>
      <c r="AO1055" s="959"/>
      <c r="AP1055" s="959"/>
      <c r="AQ1055" s="959"/>
    </row>
    <row r="1056" spans="2:43" s="18" customFormat="1">
      <c r="B1056" s="16"/>
      <c r="C1056" s="16"/>
      <c r="D1056" s="17"/>
      <c r="E1056" s="16"/>
      <c r="F1056" s="16"/>
      <c r="G1056" s="16"/>
      <c r="H1056" s="16"/>
      <c r="I1056" s="19"/>
      <c r="J1056" s="20"/>
      <c r="K1056" s="21"/>
      <c r="L1056" s="22"/>
      <c r="M1056" s="23"/>
      <c r="N1056" s="24"/>
      <c r="O1056" s="44"/>
      <c r="P1056" s="16"/>
      <c r="S1056" s="959"/>
      <c r="T1056" s="959"/>
      <c r="U1056" s="959"/>
      <c r="V1056" s="959"/>
      <c r="W1056" s="959"/>
      <c r="X1056" s="959"/>
      <c r="Y1056" s="959"/>
      <c r="Z1056" s="959"/>
      <c r="AA1056" s="959"/>
      <c r="AB1056" s="959"/>
      <c r="AC1056" s="959"/>
      <c r="AD1056" s="959"/>
      <c r="AE1056" s="959"/>
      <c r="AF1056" s="959"/>
      <c r="AG1056" s="959"/>
      <c r="AH1056" s="959"/>
      <c r="AI1056" s="959"/>
      <c r="AJ1056" s="959"/>
      <c r="AK1056" s="959"/>
      <c r="AL1056" s="959"/>
      <c r="AM1056" s="959"/>
      <c r="AN1056" s="959"/>
      <c r="AO1056" s="959"/>
      <c r="AP1056" s="959"/>
      <c r="AQ1056" s="959"/>
    </row>
    <row r="1057" spans="2:43" s="18" customFormat="1">
      <c r="B1057" s="16"/>
      <c r="C1057" s="16"/>
      <c r="D1057" s="17"/>
      <c r="E1057" s="16"/>
      <c r="F1057" s="16"/>
      <c r="G1057" s="16"/>
      <c r="H1057" s="16"/>
      <c r="I1057" s="19"/>
      <c r="J1057" s="20"/>
      <c r="K1057" s="21"/>
      <c r="L1057" s="22"/>
      <c r="M1057" s="23"/>
      <c r="N1057" s="24"/>
      <c r="O1057" s="44"/>
      <c r="P1057" s="16"/>
      <c r="S1057" s="959"/>
      <c r="T1057" s="959"/>
      <c r="U1057" s="959"/>
      <c r="V1057" s="959"/>
      <c r="W1057" s="959"/>
      <c r="X1057" s="959"/>
      <c r="Y1057" s="959"/>
      <c r="Z1057" s="959"/>
      <c r="AA1057" s="959"/>
      <c r="AB1057" s="959"/>
      <c r="AC1057" s="959"/>
      <c r="AD1057" s="959"/>
      <c r="AE1057" s="959"/>
      <c r="AF1057" s="959"/>
      <c r="AG1057" s="959"/>
      <c r="AH1057" s="959"/>
      <c r="AI1057" s="959"/>
      <c r="AJ1057" s="959"/>
      <c r="AK1057" s="959"/>
      <c r="AL1057" s="959"/>
      <c r="AM1057" s="959"/>
      <c r="AN1057" s="959"/>
      <c r="AO1057" s="959"/>
      <c r="AP1057" s="959"/>
      <c r="AQ1057" s="959"/>
    </row>
    <row r="1058" spans="2:43" s="18" customFormat="1">
      <c r="B1058" s="16"/>
      <c r="C1058" s="16"/>
      <c r="D1058" s="17"/>
      <c r="E1058" s="16"/>
      <c r="F1058" s="16"/>
      <c r="G1058" s="16"/>
      <c r="H1058" s="16"/>
      <c r="I1058" s="19"/>
      <c r="J1058" s="20"/>
      <c r="K1058" s="21"/>
      <c r="L1058" s="22"/>
      <c r="M1058" s="23"/>
      <c r="N1058" s="24"/>
      <c r="O1058" s="44"/>
      <c r="P1058" s="16"/>
      <c r="S1058" s="959"/>
      <c r="T1058" s="959"/>
      <c r="U1058" s="959"/>
      <c r="V1058" s="959"/>
      <c r="W1058" s="959"/>
      <c r="X1058" s="959"/>
      <c r="Y1058" s="959"/>
      <c r="Z1058" s="959"/>
      <c r="AA1058" s="959"/>
      <c r="AB1058" s="959"/>
      <c r="AC1058" s="959"/>
      <c r="AD1058" s="959"/>
      <c r="AE1058" s="959"/>
      <c r="AF1058" s="959"/>
      <c r="AG1058" s="959"/>
      <c r="AH1058" s="959"/>
      <c r="AI1058" s="959"/>
      <c r="AJ1058" s="959"/>
      <c r="AK1058" s="959"/>
      <c r="AL1058" s="959"/>
      <c r="AM1058" s="959"/>
      <c r="AN1058" s="959"/>
      <c r="AO1058" s="959"/>
      <c r="AP1058" s="959"/>
      <c r="AQ1058" s="959"/>
    </row>
    <row r="1059" spans="2:43" s="18" customFormat="1">
      <c r="B1059" s="16"/>
      <c r="C1059" s="16"/>
      <c r="D1059" s="17"/>
      <c r="E1059" s="16"/>
      <c r="F1059" s="16"/>
      <c r="G1059" s="16"/>
      <c r="H1059" s="16"/>
      <c r="I1059" s="19"/>
      <c r="J1059" s="20"/>
      <c r="K1059" s="21"/>
      <c r="L1059" s="22"/>
      <c r="M1059" s="23"/>
      <c r="N1059" s="24"/>
      <c r="O1059" s="44"/>
      <c r="P1059" s="16"/>
      <c r="S1059" s="959"/>
      <c r="T1059" s="959"/>
      <c r="U1059" s="959"/>
      <c r="V1059" s="959"/>
      <c r="W1059" s="959"/>
      <c r="X1059" s="959"/>
      <c r="Y1059" s="959"/>
      <c r="Z1059" s="959"/>
      <c r="AA1059" s="959"/>
      <c r="AB1059" s="959"/>
      <c r="AC1059" s="959"/>
      <c r="AD1059" s="959"/>
      <c r="AE1059" s="959"/>
      <c r="AF1059" s="959"/>
      <c r="AG1059" s="959"/>
      <c r="AH1059" s="959"/>
      <c r="AI1059" s="959"/>
      <c r="AJ1059" s="959"/>
      <c r="AK1059" s="959"/>
      <c r="AL1059" s="959"/>
      <c r="AM1059" s="959"/>
      <c r="AN1059" s="959"/>
      <c r="AO1059" s="959"/>
      <c r="AP1059" s="959"/>
      <c r="AQ1059" s="959"/>
    </row>
    <row r="1060" spans="2:43" s="18" customFormat="1">
      <c r="B1060" s="16"/>
      <c r="C1060" s="16"/>
      <c r="D1060" s="17"/>
      <c r="E1060" s="16"/>
      <c r="F1060" s="16"/>
      <c r="G1060" s="16"/>
      <c r="H1060" s="16"/>
      <c r="I1060" s="19"/>
      <c r="J1060" s="20"/>
      <c r="K1060" s="21"/>
      <c r="L1060" s="22"/>
      <c r="M1060" s="23"/>
      <c r="N1060" s="24"/>
      <c r="O1060" s="44"/>
      <c r="P1060" s="16"/>
      <c r="S1060" s="959"/>
      <c r="T1060" s="959"/>
      <c r="U1060" s="959"/>
      <c r="V1060" s="959"/>
      <c r="W1060" s="959"/>
      <c r="X1060" s="959"/>
      <c r="Y1060" s="959"/>
      <c r="Z1060" s="959"/>
      <c r="AA1060" s="959"/>
      <c r="AB1060" s="959"/>
      <c r="AC1060" s="959"/>
      <c r="AD1060" s="959"/>
      <c r="AE1060" s="959"/>
      <c r="AF1060" s="959"/>
      <c r="AG1060" s="959"/>
      <c r="AH1060" s="959"/>
      <c r="AI1060" s="959"/>
      <c r="AJ1060" s="959"/>
      <c r="AK1060" s="959"/>
      <c r="AL1060" s="959"/>
      <c r="AM1060" s="959"/>
      <c r="AN1060" s="959"/>
      <c r="AO1060" s="959"/>
      <c r="AP1060" s="959"/>
      <c r="AQ1060" s="959"/>
    </row>
    <row r="1061" spans="2:43" s="18" customFormat="1">
      <c r="B1061" s="16"/>
      <c r="C1061" s="16"/>
      <c r="D1061" s="17"/>
      <c r="E1061" s="16"/>
      <c r="F1061" s="16"/>
      <c r="G1061" s="16"/>
      <c r="H1061" s="16"/>
      <c r="I1061" s="19"/>
      <c r="J1061" s="20"/>
      <c r="K1061" s="21"/>
      <c r="L1061" s="22"/>
      <c r="M1061" s="23"/>
      <c r="N1061" s="24"/>
      <c r="O1061" s="44"/>
      <c r="P1061" s="16"/>
      <c r="S1061" s="959"/>
      <c r="T1061" s="959"/>
      <c r="U1061" s="959"/>
      <c r="V1061" s="959"/>
      <c r="W1061" s="959"/>
      <c r="X1061" s="959"/>
      <c r="Y1061" s="959"/>
      <c r="Z1061" s="959"/>
      <c r="AA1061" s="959"/>
      <c r="AB1061" s="959"/>
      <c r="AC1061" s="959"/>
      <c r="AD1061" s="959"/>
      <c r="AE1061" s="959"/>
      <c r="AF1061" s="959"/>
      <c r="AG1061" s="959"/>
      <c r="AH1061" s="959"/>
      <c r="AI1061" s="959"/>
      <c r="AJ1061" s="959"/>
      <c r="AK1061" s="959"/>
      <c r="AL1061" s="959"/>
      <c r="AM1061" s="959"/>
      <c r="AN1061" s="959"/>
      <c r="AO1061" s="959"/>
      <c r="AP1061" s="959"/>
      <c r="AQ1061" s="959"/>
    </row>
    <row r="1062" spans="2:43" s="18" customFormat="1">
      <c r="B1062" s="16"/>
      <c r="C1062" s="16"/>
      <c r="D1062" s="17"/>
      <c r="E1062" s="16"/>
      <c r="F1062" s="16"/>
      <c r="G1062" s="16"/>
      <c r="H1062" s="16"/>
      <c r="I1062" s="19"/>
      <c r="J1062" s="20"/>
      <c r="K1062" s="21"/>
      <c r="L1062" s="22"/>
      <c r="M1062" s="23"/>
      <c r="N1062" s="24"/>
      <c r="O1062" s="44"/>
      <c r="P1062" s="16"/>
      <c r="S1062" s="959"/>
      <c r="T1062" s="959"/>
      <c r="U1062" s="959"/>
      <c r="V1062" s="959"/>
      <c r="W1062" s="959"/>
      <c r="X1062" s="959"/>
      <c r="Y1062" s="959"/>
      <c r="Z1062" s="959"/>
      <c r="AA1062" s="959"/>
      <c r="AB1062" s="959"/>
      <c r="AC1062" s="959"/>
      <c r="AD1062" s="959"/>
      <c r="AE1062" s="959"/>
      <c r="AF1062" s="959"/>
      <c r="AG1062" s="959"/>
      <c r="AH1062" s="959"/>
      <c r="AI1062" s="959"/>
      <c r="AJ1062" s="959"/>
      <c r="AK1062" s="959"/>
      <c r="AL1062" s="959"/>
      <c r="AM1062" s="959"/>
      <c r="AN1062" s="959"/>
      <c r="AO1062" s="959"/>
      <c r="AP1062" s="959"/>
      <c r="AQ1062" s="959"/>
    </row>
    <row r="1063" spans="2:43" s="18" customFormat="1">
      <c r="B1063" s="16"/>
      <c r="C1063" s="16"/>
      <c r="D1063" s="17"/>
      <c r="E1063" s="16"/>
      <c r="F1063" s="16"/>
      <c r="G1063" s="16"/>
      <c r="H1063" s="16"/>
      <c r="I1063" s="19"/>
      <c r="J1063" s="20"/>
      <c r="K1063" s="21"/>
      <c r="L1063" s="22"/>
      <c r="M1063" s="23"/>
      <c r="N1063" s="24"/>
      <c r="O1063" s="44"/>
      <c r="P1063" s="16"/>
      <c r="S1063" s="959"/>
      <c r="T1063" s="959"/>
      <c r="U1063" s="959"/>
      <c r="V1063" s="959"/>
      <c r="W1063" s="959"/>
      <c r="X1063" s="959"/>
      <c r="Y1063" s="959"/>
      <c r="Z1063" s="959"/>
      <c r="AA1063" s="959"/>
      <c r="AB1063" s="959"/>
      <c r="AC1063" s="959"/>
      <c r="AD1063" s="959"/>
      <c r="AE1063" s="959"/>
      <c r="AF1063" s="959"/>
      <c r="AG1063" s="959"/>
      <c r="AH1063" s="959"/>
      <c r="AI1063" s="959"/>
      <c r="AJ1063" s="959"/>
      <c r="AK1063" s="959"/>
      <c r="AL1063" s="959"/>
      <c r="AM1063" s="959"/>
      <c r="AN1063" s="959"/>
      <c r="AO1063" s="959"/>
      <c r="AP1063" s="959"/>
      <c r="AQ1063" s="959"/>
    </row>
    <row r="1064" spans="2:43" s="18" customFormat="1">
      <c r="B1064" s="16"/>
      <c r="C1064" s="16"/>
      <c r="D1064" s="17"/>
      <c r="E1064" s="16"/>
      <c r="F1064" s="16"/>
      <c r="G1064" s="16"/>
      <c r="H1064" s="16"/>
      <c r="I1064" s="19"/>
      <c r="J1064" s="20"/>
      <c r="K1064" s="21"/>
      <c r="L1064" s="22"/>
      <c r="M1064" s="23"/>
      <c r="N1064" s="24"/>
      <c r="O1064" s="44"/>
      <c r="P1064" s="16"/>
      <c r="S1064" s="959"/>
      <c r="T1064" s="959"/>
      <c r="U1064" s="959"/>
      <c r="V1064" s="959"/>
      <c r="W1064" s="959"/>
      <c r="X1064" s="959"/>
      <c r="Y1064" s="959"/>
      <c r="Z1064" s="959"/>
      <c r="AA1064" s="959"/>
      <c r="AB1064" s="959"/>
      <c r="AC1064" s="959"/>
      <c r="AD1064" s="959"/>
      <c r="AE1064" s="959"/>
      <c r="AF1064" s="959"/>
      <c r="AG1064" s="959"/>
      <c r="AH1064" s="959"/>
      <c r="AI1064" s="959"/>
      <c r="AJ1064" s="959"/>
      <c r="AK1064" s="959"/>
      <c r="AL1064" s="959"/>
      <c r="AM1064" s="959"/>
      <c r="AN1064" s="959"/>
      <c r="AO1064" s="959"/>
      <c r="AP1064" s="959"/>
      <c r="AQ1064" s="959"/>
    </row>
    <row r="1065" spans="2:43" s="18" customFormat="1">
      <c r="B1065" s="16"/>
      <c r="C1065" s="16"/>
      <c r="D1065" s="17"/>
      <c r="E1065" s="16"/>
      <c r="F1065" s="16"/>
      <c r="G1065" s="16"/>
      <c r="H1065" s="16"/>
      <c r="I1065" s="19"/>
      <c r="J1065" s="20"/>
      <c r="K1065" s="21"/>
      <c r="L1065" s="22"/>
      <c r="M1065" s="23"/>
      <c r="N1065" s="24"/>
      <c r="O1065" s="44"/>
      <c r="P1065" s="16"/>
      <c r="S1065" s="959"/>
      <c r="T1065" s="959"/>
      <c r="U1065" s="959"/>
      <c r="V1065" s="959"/>
      <c r="W1065" s="959"/>
      <c r="X1065" s="959"/>
      <c r="Y1065" s="959"/>
      <c r="Z1065" s="959"/>
      <c r="AA1065" s="959"/>
      <c r="AB1065" s="959"/>
      <c r="AC1065" s="959"/>
      <c r="AD1065" s="959"/>
      <c r="AE1065" s="959"/>
      <c r="AF1065" s="959"/>
      <c r="AG1065" s="959"/>
      <c r="AH1065" s="959"/>
      <c r="AI1065" s="959"/>
      <c r="AJ1065" s="959"/>
      <c r="AK1065" s="959"/>
      <c r="AL1065" s="959"/>
      <c r="AM1065" s="959"/>
      <c r="AN1065" s="959"/>
      <c r="AO1065" s="959"/>
      <c r="AP1065" s="959"/>
      <c r="AQ1065" s="959"/>
    </row>
    <row r="1066" spans="2:43" s="18" customFormat="1">
      <c r="B1066" s="16"/>
      <c r="C1066" s="16"/>
      <c r="D1066" s="17"/>
      <c r="E1066" s="16"/>
      <c r="F1066" s="16"/>
      <c r="G1066" s="16"/>
      <c r="H1066" s="16"/>
      <c r="I1066" s="19"/>
      <c r="J1066" s="20"/>
      <c r="K1066" s="21"/>
      <c r="L1066" s="22"/>
      <c r="M1066" s="23"/>
      <c r="N1066" s="24"/>
      <c r="O1066" s="44"/>
      <c r="P1066" s="16"/>
      <c r="S1066" s="959"/>
      <c r="T1066" s="959"/>
      <c r="U1066" s="959"/>
      <c r="V1066" s="959"/>
      <c r="W1066" s="959"/>
      <c r="X1066" s="959"/>
      <c r="Y1066" s="959"/>
      <c r="Z1066" s="959"/>
      <c r="AA1066" s="959"/>
      <c r="AB1066" s="959"/>
      <c r="AC1066" s="959"/>
      <c r="AD1066" s="959"/>
      <c r="AE1066" s="959"/>
      <c r="AF1066" s="959"/>
      <c r="AG1066" s="959"/>
      <c r="AH1066" s="959"/>
      <c r="AI1066" s="959"/>
      <c r="AJ1066" s="959"/>
      <c r="AK1066" s="959"/>
      <c r="AL1066" s="959"/>
      <c r="AM1066" s="959"/>
      <c r="AN1066" s="959"/>
      <c r="AO1066" s="959"/>
      <c r="AP1066" s="959"/>
      <c r="AQ1066" s="959"/>
    </row>
    <row r="1067" spans="2:43" s="18" customFormat="1">
      <c r="B1067" s="16"/>
      <c r="C1067" s="16"/>
      <c r="D1067" s="17"/>
      <c r="E1067" s="16"/>
      <c r="F1067" s="16"/>
      <c r="G1067" s="16"/>
      <c r="H1067" s="16"/>
      <c r="I1067" s="19"/>
      <c r="J1067" s="20"/>
      <c r="K1067" s="21"/>
      <c r="L1067" s="22"/>
      <c r="M1067" s="23"/>
      <c r="N1067" s="24"/>
      <c r="O1067" s="44"/>
      <c r="P1067" s="16"/>
      <c r="S1067" s="959"/>
      <c r="T1067" s="959"/>
      <c r="U1067" s="959"/>
      <c r="V1067" s="959"/>
      <c r="W1067" s="959"/>
      <c r="X1067" s="959"/>
      <c r="Y1067" s="959"/>
      <c r="Z1067" s="959"/>
      <c r="AA1067" s="959"/>
      <c r="AB1067" s="959"/>
      <c r="AC1067" s="959"/>
      <c r="AD1067" s="959"/>
      <c r="AE1067" s="959"/>
      <c r="AF1067" s="959"/>
      <c r="AG1067" s="959"/>
      <c r="AH1067" s="959"/>
      <c r="AI1067" s="959"/>
      <c r="AJ1067" s="959"/>
      <c r="AK1067" s="959"/>
      <c r="AL1067" s="959"/>
      <c r="AM1067" s="959"/>
      <c r="AN1067" s="959"/>
      <c r="AO1067" s="959"/>
      <c r="AP1067" s="959"/>
      <c r="AQ1067" s="959"/>
    </row>
    <row r="1068" spans="2:43" s="18" customFormat="1">
      <c r="B1068" s="16"/>
      <c r="C1068" s="16"/>
      <c r="D1068" s="17"/>
      <c r="E1068" s="16"/>
      <c r="F1068" s="16"/>
      <c r="G1068" s="16"/>
      <c r="H1068" s="16"/>
      <c r="I1068" s="19"/>
      <c r="J1068" s="20"/>
      <c r="K1068" s="21"/>
      <c r="L1068" s="22"/>
      <c r="M1068" s="23"/>
      <c r="N1068" s="24"/>
      <c r="O1068" s="44"/>
      <c r="P1068" s="16"/>
      <c r="S1068" s="959"/>
      <c r="T1068" s="959"/>
      <c r="U1068" s="959"/>
      <c r="V1068" s="959"/>
      <c r="W1068" s="959"/>
      <c r="X1068" s="959"/>
      <c r="Y1068" s="959"/>
      <c r="Z1068" s="959"/>
      <c r="AA1068" s="959"/>
      <c r="AB1068" s="959"/>
      <c r="AC1068" s="959"/>
      <c r="AD1068" s="959"/>
      <c r="AE1068" s="959"/>
      <c r="AF1068" s="959"/>
      <c r="AG1068" s="959"/>
      <c r="AH1068" s="959"/>
      <c r="AI1068" s="959"/>
      <c r="AJ1068" s="959"/>
      <c r="AK1068" s="959"/>
      <c r="AL1068" s="959"/>
      <c r="AM1068" s="959"/>
      <c r="AN1068" s="959"/>
      <c r="AO1068" s="959"/>
      <c r="AP1068" s="959"/>
      <c r="AQ1068" s="959"/>
    </row>
    <row r="1069" spans="2:43" s="18" customFormat="1">
      <c r="B1069" s="16"/>
      <c r="C1069" s="16"/>
      <c r="D1069" s="17"/>
      <c r="E1069" s="16"/>
      <c r="F1069" s="16"/>
      <c r="G1069" s="16"/>
      <c r="H1069" s="16"/>
      <c r="I1069" s="19"/>
      <c r="J1069" s="20"/>
      <c r="K1069" s="21"/>
      <c r="L1069" s="22"/>
      <c r="M1069" s="23"/>
      <c r="N1069" s="24"/>
      <c r="O1069" s="44"/>
      <c r="P1069" s="16"/>
      <c r="S1069" s="959"/>
      <c r="T1069" s="959"/>
      <c r="U1069" s="959"/>
      <c r="V1069" s="959"/>
      <c r="W1069" s="959"/>
      <c r="X1069" s="959"/>
      <c r="Y1069" s="959"/>
      <c r="Z1069" s="959"/>
      <c r="AA1069" s="959"/>
      <c r="AB1069" s="959"/>
      <c r="AC1069" s="959"/>
      <c r="AD1069" s="959"/>
      <c r="AE1069" s="959"/>
      <c r="AF1069" s="959"/>
      <c r="AG1069" s="959"/>
      <c r="AH1069" s="959"/>
      <c r="AI1069" s="959"/>
      <c r="AJ1069" s="959"/>
      <c r="AK1069" s="959"/>
      <c r="AL1069" s="959"/>
      <c r="AM1069" s="959"/>
      <c r="AN1069" s="959"/>
      <c r="AO1069" s="959"/>
      <c r="AP1069" s="959"/>
      <c r="AQ1069" s="959"/>
    </row>
    <row r="1070" spans="2:43" s="18" customFormat="1">
      <c r="B1070" s="16"/>
      <c r="C1070" s="16"/>
      <c r="D1070" s="17"/>
      <c r="E1070" s="16"/>
      <c r="F1070" s="16"/>
      <c r="G1070" s="16"/>
      <c r="H1070" s="16"/>
      <c r="I1070" s="19"/>
      <c r="J1070" s="20"/>
      <c r="K1070" s="21"/>
      <c r="L1070" s="22"/>
      <c r="M1070" s="23"/>
      <c r="N1070" s="24"/>
      <c r="O1070" s="44"/>
      <c r="P1070" s="16"/>
      <c r="S1070" s="959"/>
      <c r="T1070" s="959"/>
      <c r="U1070" s="959"/>
      <c r="V1070" s="959"/>
      <c r="W1070" s="959"/>
      <c r="X1070" s="959"/>
      <c r="Y1070" s="959"/>
      <c r="Z1070" s="959"/>
      <c r="AA1070" s="959"/>
      <c r="AB1070" s="959"/>
      <c r="AC1070" s="959"/>
      <c r="AD1070" s="959"/>
      <c r="AE1070" s="959"/>
      <c r="AF1070" s="959"/>
      <c r="AG1070" s="959"/>
      <c r="AH1070" s="959"/>
      <c r="AI1070" s="959"/>
      <c r="AJ1070" s="959"/>
      <c r="AK1070" s="959"/>
      <c r="AL1070" s="959"/>
      <c r="AM1070" s="959"/>
      <c r="AN1070" s="959"/>
      <c r="AO1070" s="959"/>
      <c r="AP1070" s="959"/>
      <c r="AQ1070" s="959"/>
    </row>
    <row r="1071" spans="2:43" s="18" customFormat="1">
      <c r="B1071" s="16"/>
      <c r="C1071" s="16"/>
      <c r="D1071" s="17"/>
      <c r="E1071" s="16"/>
      <c r="F1071" s="16"/>
      <c r="G1071" s="16"/>
      <c r="H1071" s="16"/>
      <c r="I1071" s="19"/>
      <c r="J1071" s="20"/>
      <c r="K1071" s="21"/>
      <c r="L1071" s="22"/>
      <c r="M1071" s="23"/>
      <c r="N1071" s="24"/>
      <c r="O1071" s="44"/>
      <c r="P1071" s="16"/>
      <c r="S1071" s="959"/>
      <c r="T1071" s="959"/>
      <c r="U1071" s="959"/>
      <c r="V1071" s="959"/>
      <c r="W1071" s="959"/>
      <c r="X1071" s="959"/>
      <c r="Y1071" s="959"/>
      <c r="Z1071" s="959"/>
      <c r="AA1071" s="959"/>
      <c r="AB1071" s="959"/>
      <c r="AC1071" s="959"/>
      <c r="AD1071" s="959"/>
      <c r="AE1071" s="959"/>
      <c r="AF1071" s="959"/>
      <c r="AG1071" s="959"/>
      <c r="AH1071" s="959"/>
      <c r="AI1071" s="959"/>
      <c r="AJ1071" s="959"/>
      <c r="AK1071" s="959"/>
      <c r="AL1071" s="959"/>
      <c r="AM1071" s="959"/>
      <c r="AN1071" s="959"/>
      <c r="AO1071" s="959"/>
      <c r="AP1071" s="959"/>
      <c r="AQ1071" s="959"/>
    </row>
    <row r="1072" spans="2:43" s="18" customFormat="1">
      <c r="B1072" s="16"/>
      <c r="C1072" s="16"/>
      <c r="D1072" s="17"/>
      <c r="E1072" s="16"/>
      <c r="F1072" s="16"/>
      <c r="G1072" s="16"/>
      <c r="H1072" s="16"/>
      <c r="I1072" s="19"/>
      <c r="J1072" s="20"/>
      <c r="K1072" s="21"/>
      <c r="L1072" s="22"/>
      <c r="M1072" s="23"/>
      <c r="N1072" s="24"/>
      <c r="O1072" s="44"/>
      <c r="P1072" s="16"/>
      <c r="S1072" s="959"/>
      <c r="T1072" s="959"/>
      <c r="U1072" s="959"/>
      <c r="V1072" s="959"/>
      <c r="W1072" s="959"/>
      <c r="X1072" s="959"/>
      <c r="Y1072" s="959"/>
      <c r="Z1072" s="959"/>
      <c r="AA1072" s="959"/>
      <c r="AB1072" s="959"/>
      <c r="AC1072" s="959"/>
      <c r="AD1072" s="959"/>
      <c r="AE1072" s="959"/>
      <c r="AF1072" s="959"/>
      <c r="AG1072" s="959"/>
      <c r="AH1072" s="959"/>
      <c r="AI1072" s="959"/>
      <c r="AJ1072" s="959"/>
      <c r="AK1072" s="959"/>
      <c r="AL1072" s="959"/>
      <c r="AM1072" s="959"/>
      <c r="AN1072" s="959"/>
      <c r="AO1072" s="959"/>
      <c r="AP1072" s="959"/>
      <c r="AQ1072" s="959"/>
    </row>
    <row r="1073" spans="2:43" s="18" customFormat="1">
      <c r="B1073" s="16"/>
      <c r="C1073" s="16"/>
      <c r="D1073" s="17"/>
      <c r="E1073" s="16"/>
      <c r="F1073" s="16"/>
      <c r="G1073" s="16"/>
      <c r="H1073" s="16"/>
      <c r="I1073" s="19"/>
      <c r="J1073" s="20"/>
      <c r="K1073" s="21"/>
      <c r="L1073" s="22"/>
      <c r="M1073" s="23"/>
      <c r="N1073" s="24"/>
      <c r="O1073" s="44"/>
      <c r="P1073" s="16"/>
      <c r="S1073" s="959"/>
      <c r="T1073" s="959"/>
      <c r="U1073" s="959"/>
      <c r="V1073" s="959"/>
      <c r="W1073" s="959"/>
      <c r="X1073" s="959"/>
      <c r="Y1073" s="959"/>
      <c r="Z1073" s="959"/>
      <c r="AA1073" s="959"/>
      <c r="AB1073" s="959"/>
      <c r="AC1073" s="959"/>
      <c r="AD1073" s="959"/>
      <c r="AE1073" s="959"/>
      <c r="AF1073" s="959"/>
      <c r="AG1073" s="959"/>
      <c r="AH1073" s="959"/>
      <c r="AI1073" s="959"/>
      <c r="AJ1073" s="959"/>
      <c r="AK1073" s="959"/>
      <c r="AL1073" s="959"/>
      <c r="AM1073" s="959"/>
      <c r="AN1073" s="959"/>
      <c r="AO1073" s="959"/>
      <c r="AP1073" s="959"/>
      <c r="AQ1073" s="959"/>
    </row>
    <row r="1074" spans="2:43" s="18" customFormat="1">
      <c r="B1074" s="16"/>
      <c r="C1074" s="16"/>
      <c r="D1074" s="17"/>
      <c r="E1074" s="16"/>
      <c r="F1074" s="16"/>
      <c r="G1074" s="16"/>
      <c r="H1074" s="16"/>
      <c r="I1074" s="19"/>
      <c r="J1074" s="20"/>
      <c r="K1074" s="21"/>
      <c r="L1074" s="22"/>
      <c r="M1074" s="23"/>
      <c r="N1074" s="24"/>
      <c r="O1074" s="44"/>
      <c r="P1074" s="16"/>
      <c r="S1074" s="959"/>
      <c r="T1074" s="959"/>
      <c r="U1074" s="959"/>
      <c r="V1074" s="959"/>
      <c r="W1074" s="959"/>
      <c r="X1074" s="959"/>
      <c r="Y1074" s="959"/>
      <c r="Z1074" s="959"/>
      <c r="AA1074" s="959"/>
      <c r="AB1074" s="959"/>
      <c r="AC1074" s="959"/>
      <c r="AD1074" s="959"/>
      <c r="AE1074" s="959"/>
      <c r="AF1074" s="959"/>
      <c r="AG1074" s="959"/>
      <c r="AH1074" s="959"/>
      <c r="AI1074" s="959"/>
      <c r="AJ1074" s="959"/>
      <c r="AK1074" s="959"/>
      <c r="AL1074" s="959"/>
      <c r="AM1074" s="959"/>
      <c r="AN1074" s="959"/>
      <c r="AO1074" s="959"/>
      <c r="AP1074" s="959"/>
      <c r="AQ1074" s="959"/>
    </row>
    <row r="1075" spans="2:43" s="18" customFormat="1">
      <c r="B1075" s="16"/>
      <c r="C1075" s="16"/>
      <c r="D1075" s="17"/>
      <c r="E1075" s="16"/>
      <c r="F1075" s="16"/>
      <c r="G1075" s="16"/>
      <c r="H1075" s="16"/>
      <c r="I1075" s="19"/>
      <c r="J1075" s="20"/>
      <c r="K1075" s="21"/>
      <c r="L1075" s="22"/>
      <c r="M1075" s="23"/>
      <c r="N1075" s="24"/>
      <c r="O1075" s="44"/>
      <c r="P1075" s="16"/>
      <c r="S1075" s="959"/>
      <c r="T1075" s="959"/>
      <c r="U1075" s="959"/>
      <c r="V1075" s="959"/>
      <c r="W1075" s="959"/>
      <c r="X1075" s="959"/>
      <c r="Y1075" s="959"/>
      <c r="Z1075" s="959"/>
      <c r="AA1075" s="959"/>
      <c r="AB1075" s="959"/>
      <c r="AC1075" s="959"/>
      <c r="AD1075" s="959"/>
      <c r="AE1075" s="959"/>
      <c r="AF1075" s="959"/>
      <c r="AG1075" s="959"/>
      <c r="AH1075" s="959"/>
      <c r="AI1075" s="959"/>
      <c r="AJ1075" s="959"/>
      <c r="AK1075" s="959"/>
      <c r="AL1075" s="959"/>
      <c r="AM1075" s="959"/>
      <c r="AN1075" s="959"/>
      <c r="AO1075" s="959"/>
      <c r="AP1075" s="959"/>
      <c r="AQ1075" s="959"/>
    </row>
    <row r="1076" spans="2:43" s="18" customFormat="1">
      <c r="B1076" s="16"/>
      <c r="C1076" s="16"/>
      <c r="D1076" s="17"/>
      <c r="E1076" s="16"/>
      <c r="F1076" s="16"/>
      <c r="G1076" s="16"/>
      <c r="H1076" s="16"/>
      <c r="I1076" s="19"/>
      <c r="J1076" s="20"/>
      <c r="K1076" s="21"/>
      <c r="L1076" s="22"/>
      <c r="M1076" s="23"/>
      <c r="N1076" s="24"/>
      <c r="O1076" s="44"/>
      <c r="P1076" s="16"/>
      <c r="S1076" s="959"/>
      <c r="T1076" s="959"/>
      <c r="U1076" s="959"/>
      <c r="V1076" s="959"/>
      <c r="W1076" s="959"/>
      <c r="X1076" s="959"/>
      <c r="Y1076" s="959"/>
      <c r="Z1076" s="959"/>
      <c r="AA1076" s="959"/>
      <c r="AB1076" s="959"/>
      <c r="AC1076" s="959"/>
      <c r="AD1076" s="959"/>
      <c r="AE1076" s="959"/>
      <c r="AF1076" s="959"/>
      <c r="AG1076" s="959"/>
      <c r="AH1076" s="959"/>
      <c r="AI1076" s="959"/>
      <c r="AJ1076" s="959"/>
      <c r="AK1076" s="959"/>
      <c r="AL1076" s="959"/>
      <c r="AM1076" s="959"/>
      <c r="AN1076" s="959"/>
      <c r="AO1076" s="959"/>
      <c r="AP1076" s="959"/>
      <c r="AQ1076" s="959"/>
    </row>
    <row r="1077" spans="2:43" s="18" customFormat="1">
      <c r="B1077" s="16"/>
      <c r="C1077" s="16"/>
      <c r="D1077" s="17"/>
      <c r="E1077" s="16"/>
      <c r="F1077" s="16"/>
      <c r="G1077" s="16"/>
      <c r="H1077" s="16"/>
      <c r="I1077" s="19"/>
      <c r="J1077" s="20"/>
      <c r="K1077" s="21"/>
      <c r="L1077" s="22"/>
      <c r="M1077" s="23"/>
      <c r="N1077" s="24"/>
      <c r="O1077" s="44"/>
      <c r="P1077" s="16"/>
      <c r="S1077" s="959"/>
      <c r="T1077" s="959"/>
      <c r="U1077" s="959"/>
      <c r="V1077" s="959"/>
      <c r="W1077" s="959"/>
      <c r="X1077" s="959"/>
      <c r="Y1077" s="959"/>
      <c r="Z1077" s="959"/>
      <c r="AA1077" s="959"/>
      <c r="AB1077" s="959"/>
      <c r="AC1077" s="959"/>
      <c r="AD1077" s="959"/>
      <c r="AE1077" s="959"/>
      <c r="AF1077" s="959"/>
      <c r="AG1077" s="959"/>
      <c r="AH1077" s="959"/>
      <c r="AI1077" s="959"/>
      <c r="AJ1077" s="959"/>
      <c r="AK1077" s="959"/>
      <c r="AL1077" s="959"/>
      <c r="AM1077" s="959"/>
      <c r="AN1077" s="959"/>
      <c r="AO1077" s="959"/>
      <c r="AP1077" s="959"/>
      <c r="AQ1077" s="959"/>
    </row>
    <row r="1078" spans="2:43" s="18" customFormat="1">
      <c r="B1078" s="16"/>
      <c r="C1078" s="16"/>
      <c r="D1078" s="17"/>
      <c r="E1078" s="16"/>
      <c r="F1078" s="16"/>
      <c r="G1078" s="16"/>
      <c r="H1078" s="16"/>
      <c r="I1078" s="19"/>
      <c r="J1078" s="20"/>
      <c r="K1078" s="21"/>
      <c r="L1078" s="22"/>
      <c r="M1078" s="23"/>
      <c r="N1078" s="24"/>
      <c r="O1078" s="44"/>
      <c r="P1078" s="16"/>
      <c r="S1078" s="959"/>
      <c r="T1078" s="959"/>
      <c r="U1078" s="959"/>
      <c r="V1078" s="959"/>
      <c r="W1078" s="959"/>
      <c r="X1078" s="959"/>
      <c r="Y1078" s="959"/>
      <c r="Z1078" s="959"/>
      <c r="AA1078" s="959"/>
      <c r="AB1078" s="959"/>
      <c r="AC1078" s="959"/>
      <c r="AD1078" s="959"/>
      <c r="AE1078" s="959"/>
      <c r="AF1078" s="959"/>
      <c r="AG1078" s="959"/>
      <c r="AH1078" s="959"/>
      <c r="AI1078" s="959"/>
      <c r="AJ1078" s="959"/>
      <c r="AK1078" s="959"/>
      <c r="AL1078" s="959"/>
      <c r="AM1078" s="959"/>
      <c r="AN1078" s="959"/>
      <c r="AO1078" s="959"/>
      <c r="AP1078" s="959"/>
      <c r="AQ1078" s="959"/>
    </row>
    <row r="1079" spans="2:43" s="18" customFormat="1">
      <c r="B1079" s="16"/>
      <c r="C1079" s="16"/>
      <c r="D1079" s="17"/>
      <c r="E1079" s="16"/>
      <c r="F1079" s="16"/>
      <c r="G1079" s="16"/>
      <c r="H1079" s="16"/>
      <c r="I1079" s="19"/>
      <c r="J1079" s="20"/>
      <c r="K1079" s="21"/>
      <c r="L1079" s="22"/>
      <c r="M1079" s="23"/>
      <c r="N1079" s="24"/>
      <c r="O1079" s="44"/>
      <c r="P1079" s="16"/>
      <c r="S1079" s="959"/>
      <c r="T1079" s="959"/>
      <c r="U1079" s="959"/>
      <c r="V1079" s="959"/>
      <c r="W1079" s="959"/>
      <c r="X1079" s="959"/>
      <c r="Y1079" s="959"/>
      <c r="Z1079" s="959"/>
      <c r="AA1079" s="959"/>
      <c r="AB1079" s="959"/>
      <c r="AC1079" s="959"/>
      <c r="AD1079" s="959"/>
      <c r="AE1079" s="959"/>
      <c r="AF1079" s="959"/>
      <c r="AG1079" s="959"/>
      <c r="AH1079" s="959"/>
      <c r="AI1079" s="959"/>
      <c r="AJ1079" s="959"/>
      <c r="AK1079" s="959"/>
      <c r="AL1079" s="959"/>
      <c r="AM1079" s="959"/>
      <c r="AN1079" s="959"/>
      <c r="AO1079" s="959"/>
      <c r="AP1079" s="959"/>
      <c r="AQ1079" s="959"/>
    </row>
    <row r="1080" spans="2:43" s="18" customFormat="1">
      <c r="B1080" s="16"/>
      <c r="C1080" s="16"/>
      <c r="D1080" s="17"/>
      <c r="E1080" s="16"/>
      <c r="F1080" s="16"/>
      <c r="G1080" s="16"/>
      <c r="H1080" s="16"/>
      <c r="I1080" s="19"/>
      <c r="J1080" s="20"/>
      <c r="K1080" s="21"/>
      <c r="L1080" s="22"/>
      <c r="M1080" s="23"/>
      <c r="N1080" s="24"/>
      <c r="O1080" s="44"/>
      <c r="P1080" s="16"/>
      <c r="S1080" s="959"/>
      <c r="T1080" s="959"/>
      <c r="U1080" s="959"/>
      <c r="V1080" s="959"/>
      <c r="W1080" s="959"/>
      <c r="X1080" s="959"/>
      <c r="Y1080" s="959"/>
      <c r="Z1080" s="959"/>
      <c r="AA1080" s="959"/>
      <c r="AB1080" s="959"/>
      <c r="AC1080" s="959"/>
      <c r="AD1080" s="959"/>
      <c r="AE1080" s="959"/>
      <c r="AF1080" s="959"/>
      <c r="AG1080" s="959"/>
      <c r="AH1080" s="959"/>
      <c r="AI1080" s="959"/>
      <c r="AJ1080" s="959"/>
      <c r="AK1080" s="959"/>
      <c r="AL1080" s="959"/>
      <c r="AM1080" s="959"/>
      <c r="AN1080" s="959"/>
      <c r="AO1080" s="959"/>
      <c r="AP1080" s="959"/>
      <c r="AQ1080" s="959"/>
    </row>
    <row r="1081" spans="2:43" s="18" customFormat="1">
      <c r="B1081" s="16"/>
      <c r="C1081" s="16"/>
      <c r="D1081" s="17"/>
      <c r="E1081" s="16"/>
      <c r="F1081" s="16"/>
      <c r="G1081" s="16"/>
      <c r="H1081" s="16"/>
      <c r="I1081" s="19"/>
      <c r="J1081" s="20"/>
      <c r="K1081" s="21"/>
      <c r="L1081" s="22"/>
      <c r="M1081" s="23"/>
      <c r="N1081" s="24"/>
      <c r="O1081" s="44"/>
      <c r="P1081" s="16"/>
      <c r="S1081" s="959"/>
      <c r="T1081" s="959"/>
      <c r="U1081" s="959"/>
      <c r="V1081" s="959"/>
      <c r="W1081" s="959"/>
      <c r="X1081" s="959"/>
      <c r="Y1081" s="959"/>
      <c r="Z1081" s="959"/>
      <c r="AA1081" s="959"/>
      <c r="AB1081" s="959"/>
      <c r="AC1081" s="959"/>
      <c r="AD1081" s="959"/>
      <c r="AE1081" s="959"/>
      <c r="AF1081" s="959"/>
      <c r="AG1081" s="959"/>
      <c r="AH1081" s="959"/>
      <c r="AI1081" s="959"/>
      <c r="AJ1081" s="959"/>
      <c r="AK1081" s="959"/>
      <c r="AL1081" s="959"/>
      <c r="AM1081" s="959"/>
      <c r="AN1081" s="959"/>
      <c r="AO1081" s="959"/>
      <c r="AP1081" s="959"/>
      <c r="AQ1081" s="959"/>
    </row>
    <row r="1082" spans="2:43" s="18" customFormat="1">
      <c r="B1082" s="16"/>
      <c r="C1082" s="16"/>
      <c r="D1082" s="17"/>
      <c r="E1082" s="16"/>
      <c r="F1082" s="16"/>
      <c r="G1082" s="16"/>
      <c r="H1082" s="16"/>
      <c r="I1082" s="19"/>
      <c r="J1082" s="20"/>
      <c r="K1082" s="21"/>
      <c r="L1082" s="22"/>
      <c r="M1082" s="23"/>
      <c r="N1082" s="24"/>
      <c r="O1082" s="44"/>
      <c r="P1082" s="16"/>
      <c r="S1082" s="959"/>
      <c r="T1082" s="959"/>
      <c r="U1082" s="959"/>
      <c r="V1082" s="959"/>
      <c r="W1082" s="959"/>
      <c r="X1082" s="959"/>
      <c r="Y1082" s="959"/>
      <c r="Z1082" s="959"/>
      <c r="AA1082" s="959"/>
      <c r="AB1082" s="959"/>
      <c r="AC1082" s="959"/>
      <c r="AD1082" s="959"/>
      <c r="AE1082" s="959"/>
      <c r="AF1082" s="959"/>
      <c r="AG1082" s="959"/>
      <c r="AH1082" s="959"/>
      <c r="AI1082" s="959"/>
      <c r="AJ1082" s="959"/>
      <c r="AK1082" s="959"/>
      <c r="AL1082" s="959"/>
      <c r="AM1082" s="959"/>
      <c r="AN1082" s="959"/>
      <c r="AO1082" s="959"/>
      <c r="AP1082" s="959"/>
      <c r="AQ1082" s="959"/>
    </row>
    <row r="1083" spans="2:43" s="18" customFormat="1">
      <c r="B1083" s="16"/>
      <c r="C1083" s="16"/>
      <c r="D1083" s="17"/>
      <c r="E1083" s="16"/>
      <c r="F1083" s="16"/>
      <c r="G1083" s="16"/>
      <c r="H1083" s="16"/>
      <c r="I1083" s="19"/>
      <c r="J1083" s="20"/>
      <c r="K1083" s="21"/>
      <c r="L1083" s="22"/>
      <c r="M1083" s="23"/>
      <c r="N1083" s="24"/>
      <c r="O1083" s="44"/>
      <c r="P1083" s="16"/>
      <c r="S1083" s="959"/>
      <c r="T1083" s="959"/>
      <c r="U1083" s="959"/>
      <c r="V1083" s="959"/>
      <c r="W1083" s="959"/>
      <c r="X1083" s="959"/>
      <c r="Y1083" s="959"/>
      <c r="Z1083" s="959"/>
      <c r="AA1083" s="959"/>
      <c r="AB1083" s="959"/>
      <c r="AC1083" s="959"/>
      <c r="AD1083" s="959"/>
      <c r="AE1083" s="959"/>
      <c r="AF1083" s="959"/>
      <c r="AG1083" s="959"/>
      <c r="AH1083" s="959"/>
      <c r="AI1083" s="959"/>
      <c r="AJ1083" s="959"/>
      <c r="AK1083" s="959"/>
      <c r="AL1083" s="959"/>
      <c r="AM1083" s="959"/>
      <c r="AN1083" s="959"/>
      <c r="AO1083" s="959"/>
      <c r="AP1083" s="959"/>
      <c r="AQ1083" s="959"/>
    </row>
    <row r="1084" spans="2:43" s="18" customFormat="1">
      <c r="B1084" s="16"/>
      <c r="C1084" s="16"/>
      <c r="D1084" s="17"/>
      <c r="E1084" s="16"/>
      <c r="F1084" s="16"/>
      <c r="G1084" s="16"/>
      <c r="H1084" s="16"/>
      <c r="I1084" s="19"/>
      <c r="J1084" s="20"/>
      <c r="K1084" s="21"/>
      <c r="L1084" s="22"/>
      <c r="M1084" s="23"/>
      <c r="N1084" s="24"/>
      <c r="O1084" s="44"/>
      <c r="P1084" s="16"/>
      <c r="S1084" s="959"/>
      <c r="T1084" s="959"/>
      <c r="U1084" s="959"/>
      <c r="V1084" s="959"/>
      <c r="W1084" s="959"/>
      <c r="X1084" s="959"/>
      <c r="Y1084" s="959"/>
      <c r="Z1084" s="959"/>
      <c r="AA1084" s="959"/>
      <c r="AB1084" s="959"/>
      <c r="AC1084" s="959"/>
      <c r="AD1084" s="959"/>
      <c r="AE1084" s="959"/>
      <c r="AF1084" s="959"/>
      <c r="AG1084" s="959"/>
      <c r="AH1084" s="959"/>
      <c r="AI1084" s="959"/>
      <c r="AJ1084" s="959"/>
      <c r="AK1084" s="959"/>
      <c r="AL1084" s="959"/>
      <c r="AM1084" s="959"/>
      <c r="AN1084" s="959"/>
      <c r="AO1084" s="959"/>
      <c r="AP1084" s="959"/>
      <c r="AQ1084" s="959"/>
    </row>
    <row r="1085" spans="2:43" s="18" customFormat="1">
      <c r="B1085" s="16"/>
      <c r="C1085" s="16"/>
      <c r="D1085" s="17"/>
      <c r="E1085" s="16"/>
      <c r="F1085" s="16"/>
      <c r="G1085" s="16"/>
      <c r="H1085" s="16"/>
      <c r="I1085" s="19"/>
      <c r="J1085" s="20"/>
      <c r="K1085" s="21"/>
      <c r="L1085" s="22"/>
      <c r="M1085" s="23"/>
      <c r="N1085" s="24"/>
      <c r="O1085" s="44"/>
      <c r="P1085" s="16"/>
      <c r="S1085" s="959"/>
      <c r="T1085" s="959"/>
      <c r="U1085" s="959"/>
      <c r="V1085" s="959"/>
      <c r="W1085" s="959"/>
      <c r="X1085" s="959"/>
      <c r="Y1085" s="959"/>
      <c r="Z1085" s="959"/>
      <c r="AA1085" s="959"/>
      <c r="AB1085" s="959"/>
      <c r="AC1085" s="959"/>
      <c r="AD1085" s="959"/>
      <c r="AE1085" s="959"/>
      <c r="AF1085" s="959"/>
      <c r="AG1085" s="959"/>
      <c r="AH1085" s="959"/>
      <c r="AI1085" s="959"/>
      <c r="AJ1085" s="959"/>
      <c r="AK1085" s="959"/>
      <c r="AL1085" s="959"/>
      <c r="AM1085" s="959"/>
      <c r="AN1085" s="959"/>
      <c r="AO1085" s="959"/>
      <c r="AP1085" s="959"/>
      <c r="AQ1085" s="959"/>
    </row>
    <row r="1086" spans="2:43" s="18" customFormat="1">
      <c r="B1086" s="16"/>
      <c r="C1086" s="16"/>
      <c r="D1086" s="17"/>
      <c r="E1086" s="16"/>
      <c r="F1086" s="16"/>
      <c r="G1086" s="16"/>
      <c r="H1086" s="16"/>
      <c r="I1086" s="19"/>
      <c r="J1086" s="20"/>
      <c r="K1086" s="21"/>
      <c r="L1086" s="22"/>
      <c r="M1086" s="23"/>
      <c r="N1086" s="24"/>
      <c r="O1086" s="44"/>
      <c r="P1086" s="16"/>
      <c r="S1086" s="959"/>
      <c r="T1086" s="959"/>
      <c r="U1086" s="959"/>
      <c r="V1086" s="959"/>
      <c r="W1086" s="959"/>
      <c r="X1086" s="959"/>
      <c r="Y1086" s="959"/>
      <c r="Z1086" s="959"/>
      <c r="AA1086" s="959"/>
      <c r="AB1086" s="959"/>
      <c r="AC1086" s="959"/>
      <c r="AD1086" s="959"/>
      <c r="AE1086" s="959"/>
      <c r="AF1086" s="959"/>
      <c r="AG1086" s="959"/>
      <c r="AH1086" s="959"/>
      <c r="AI1086" s="959"/>
      <c r="AJ1086" s="959"/>
      <c r="AK1086" s="959"/>
      <c r="AL1086" s="959"/>
      <c r="AM1086" s="959"/>
      <c r="AN1086" s="959"/>
      <c r="AO1086" s="959"/>
      <c r="AP1086" s="959"/>
      <c r="AQ1086" s="959"/>
    </row>
    <row r="1087" spans="2:43" s="18" customFormat="1">
      <c r="B1087" s="16"/>
      <c r="C1087" s="16"/>
      <c r="D1087" s="17"/>
      <c r="E1087" s="16"/>
      <c r="F1087" s="16"/>
      <c r="G1087" s="16"/>
      <c r="H1087" s="16"/>
      <c r="I1087" s="19"/>
      <c r="J1087" s="20"/>
      <c r="K1087" s="21"/>
      <c r="L1087" s="22"/>
      <c r="M1087" s="23"/>
      <c r="N1087" s="24"/>
      <c r="O1087" s="44"/>
      <c r="P1087" s="16"/>
      <c r="S1087" s="959"/>
      <c r="T1087" s="959"/>
      <c r="U1087" s="959"/>
      <c r="V1087" s="959"/>
      <c r="W1087" s="959"/>
      <c r="X1087" s="959"/>
      <c r="Y1087" s="959"/>
      <c r="Z1087" s="959"/>
      <c r="AA1087" s="959"/>
      <c r="AB1087" s="959"/>
      <c r="AC1087" s="959"/>
      <c r="AD1087" s="959"/>
      <c r="AE1087" s="959"/>
      <c r="AF1087" s="959"/>
      <c r="AG1087" s="959"/>
      <c r="AH1087" s="959"/>
      <c r="AI1087" s="959"/>
      <c r="AJ1087" s="959"/>
      <c r="AK1087" s="959"/>
      <c r="AL1087" s="959"/>
      <c r="AM1087" s="959"/>
      <c r="AN1087" s="959"/>
      <c r="AO1087" s="959"/>
      <c r="AP1087" s="959"/>
      <c r="AQ1087" s="959"/>
    </row>
    <row r="1088" spans="2:43" s="18" customFormat="1">
      <c r="B1088" s="16"/>
      <c r="C1088" s="16"/>
      <c r="D1088" s="17"/>
      <c r="E1088" s="16"/>
      <c r="F1088" s="16"/>
      <c r="G1088" s="16"/>
      <c r="H1088" s="16"/>
      <c r="I1088" s="19"/>
      <c r="J1088" s="20"/>
      <c r="K1088" s="21"/>
      <c r="L1088" s="22"/>
      <c r="M1088" s="23"/>
      <c r="N1088" s="24"/>
      <c r="O1088" s="44"/>
      <c r="P1088" s="16"/>
      <c r="S1088" s="959"/>
      <c r="T1088" s="959"/>
      <c r="U1088" s="959"/>
      <c r="V1088" s="959"/>
      <c r="W1088" s="959"/>
      <c r="X1088" s="959"/>
      <c r="Y1088" s="959"/>
      <c r="Z1088" s="959"/>
      <c r="AA1088" s="959"/>
      <c r="AB1088" s="959"/>
      <c r="AC1088" s="959"/>
      <c r="AD1088" s="959"/>
      <c r="AE1088" s="959"/>
      <c r="AF1088" s="959"/>
      <c r="AG1088" s="959"/>
      <c r="AH1088" s="959"/>
      <c r="AI1088" s="959"/>
      <c r="AJ1088" s="959"/>
      <c r="AK1088" s="959"/>
      <c r="AL1088" s="959"/>
      <c r="AM1088" s="959"/>
      <c r="AN1088" s="959"/>
      <c r="AO1088" s="959"/>
      <c r="AP1088" s="959"/>
      <c r="AQ1088" s="959"/>
    </row>
    <row r="1089" spans="2:43" s="18" customFormat="1">
      <c r="B1089" s="16"/>
      <c r="C1089" s="16"/>
      <c r="D1089" s="17"/>
      <c r="E1089" s="16"/>
      <c r="F1089" s="16"/>
      <c r="G1089" s="16"/>
      <c r="H1089" s="16"/>
      <c r="I1089" s="19"/>
      <c r="J1089" s="20"/>
      <c r="K1089" s="21"/>
      <c r="L1089" s="22"/>
      <c r="M1089" s="23"/>
      <c r="N1089" s="24"/>
      <c r="O1089" s="44"/>
      <c r="P1089" s="16"/>
      <c r="S1089" s="959"/>
      <c r="T1089" s="959"/>
      <c r="U1089" s="959"/>
      <c r="V1089" s="959"/>
      <c r="W1089" s="959"/>
      <c r="X1089" s="959"/>
      <c r="Y1089" s="959"/>
      <c r="Z1089" s="959"/>
      <c r="AA1089" s="959"/>
      <c r="AB1089" s="959"/>
      <c r="AC1089" s="959"/>
      <c r="AD1089" s="959"/>
      <c r="AE1089" s="959"/>
      <c r="AF1089" s="959"/>
      <c r="AG1089" s="959"/>
      <c r="AH1089" s="959"/>
      <c r="AI1089" s="959"/>
      <c r="AJ1089" s="959"/>
      <c r="AK1089" s="959"/>
      <c r="AL1089" s="959"/>
      <c r="AM1089" s="959"/>
      <c r="AN1089" s="959"/>
      <c r="AO1089" s="959"/>
      <c r="AP1089" s="959"/>
      <c r="AQ1089" s="959"/>
    </row>
    <row r="1090" spans="2:43" s="18" customFormat="1">
      <c r="B1090" s="16"/>
      <c r="C1090" s="16"/>
      <c r="D1090" s="17"/>
      <c r="E1090" s="16"/>
      <c r="F1090" s="16"/>
      <c r="G1090" s="16"/>
      <c r="H1090" s="16"/>
      <c r="I1090" s="19"/>
      <c r="J1090" s="20"/>
      <c r="K1090" s="21"/>
      <c r="L1090" s="22"/>
      <c r="M1090" s="23"/>
      <c r="N1090" s="24"/>
      <c r="O1090" s="44"/>
      <c r="P1090" s="16"/>
      <c r="S1090" s="959"/>
      <c r="T1090" s="959"/>
      <c r="U1090" s="959"/>
      <c r="V1090" s="959"/>
      <c r="W1090" s="959"/>
      <c r="X1090" s="959"/>
      <c r="Y1090" s="959"/>
      <c r="Z1090" s="959"/>
      <c r="AA1090" s="959"/>
      <c r="AB1090" s="959"/>
      <c r="AC1090" s="959"/>
      <c r="AD1090" s="959"/>
      <c r="AE1090" s="959"/>
      <c r="AF1090" s="959"/>
      <c r="AG1090" s="959"/>
      <c r="AH1090" s="959"/>
      <c r="AI1090" s="959"/>
      <c r="AJ1090" s="959"/>
      <c r="AK1090" s="959"/>
      <c r="AL1090" s="959"/>
      <c r="AM1090" s="959"/>
      <c r="AN1090" s="959"/>
      <c r="AO1090" s="959"/>
      <c r="AP1090" s="959"/>
      <c r="AQ1090" s="959"/>
    </row>
    <row r="1091" spans="2:43" s="18" customFormat="1">
      <c r="B1091" s="16"/>
      <c r="C1091" s="16"/>
      <c r="D1091" s="17"/>
      <c r="E1091" s="16"/>
      <c r="F1091" s="16"/>
      <c r="G1091" s="16"/>
      <c r="H1091" s="16"/>
      <c r="I1091" s="19"/>
      <c r="J1091" s="20"/>
      <c r="K1091" s="21"/>
      <c r="L1091" s="22"/>
      <c r="M1091" s="23"/>
      <c r="N1091" s="24"/>
      <c r="O1091" s="44"/>
      <c r="P1091" s="16"/>
      <c r="S1091" s="959"/>
      <c r="T1091" s="959"/>
      <c r="U1091" s="959"/>
      <c r="V1091" s="959"/>
      <c r="W1091" s="959"/>
      <c r="X1091" s="959"/>
      <c r="Y1091" s="959"/>
      <c r="Z1091" s="959"/>
      <c r="AA1091" s="959"/>
      <c r="AB1091" s="959"/>
      <c r="AC1091" s="959"/>
      <c r="AD1091" s="959"/>
      <c r="AE1091" s="959"/>
      <c r="AF1091" s="959"/>
      <c r="AG1091" s="959"/>
      <c r="AH1091" s="959"/>
      <c r="AI1091" s="959"/>
      <c r="AJ1091" s="959"/>
      <c r="AK1091" s="959"/>
      <c r="AL1091" s="959"/>
      <c r="AM1091" s="959"/>
      <c r="AN1091" s="959"/>
      <c r="AO1091" s="959"/>
      <c r="AP1091" s="959"/>
      <c r="AQ1091" s="959"/>
    </row>
    <row r="1092" spans="2:43" s="18" customFormat="1">
      <c r="B1092" s="16"/>
      <c r="C1092" s="16"/>
      <c r="D1092" s="17"/>
      <c r="E1092" s="16"/>
      <c r="F1092" s="16"/>
      <c r="G1092" s="16"/>
      <c r="H1092" s="16"/>
      <c r="I1092" s="19"/>
      <c r="J1092" s="20"/>
      <c r="K1092" s="21"/>
      <c r="L1092" s="22"/>
      <c r="M1092" s="23"/>
      <c r="N1092" s="24"/>
      <c r="O1092" s="44"/>
      <c r="P1092" s="16"/>
      <c r="S1092" s="959"/>
      <c r="T1092" s="959"/>
      <c r="U1092" s="959"/>
      <c r="V1092" s="959"/>
      <c r="W1092" s="959"/>
      <c r="X1092" s="959"/>
      <c r="Y1092" s="959"/>
      <c r="Z1092" s="959"/>
      <c r="AA1092" s="959"/>
      <c r="AB1092" s="959"/>
      <c r="AC1092" s="959"/>
      <c r="AD1092" s="959"/>
      <c r="AE1092" s="959"/>
      <c r="AF1092" s="959"/>
      <c r="AG1092" s="959"/>
      <c r="AH1092" s="959"/>
      <c r="AI1092" s="959"/>
      <c r="AJ1092" s="959"/>
      <c r="AK1092" s="959"/>
      <c r="AL1092" s="959"/>
      <c r="AM1092" s="959"/>
      <c r="AN1092" s="959"/>
      <c r="AO1092" s="959"/>
      <c r="AP1092" s="959"/>
      <c r="AQ1092" s="959"/>
    </row>
    <row r="1093" spans="2:43" s="18" customFormat="1">
      <c r="B1093" s="16"/>
      <c r="C1093" s="16"/>
      <c r="D1093" s="17"/>
      <c r="E1093" s="16"/>
      <c r="F1093" s="16"/>
      <c r="G1093" s="16"/>
      <c r="H1093" s="16"/>
      <c r="I1093" s="19"/>
      <c r="J1093" s="20"/>
      <c r="K1093" s="21"/>
      <c r="L1093" s="22"/>
      <c r="M1093" s="23"/>
      <c r="N1093" s="24"/>
      <c r="O1093" s="44"/>
      <c r="P1093" s="16"/>
      <c r="S1093" s="959"/>
      <c r="T1093" s="959"/>
      <c r="U1093" s="959"/>
      <c r="V1093" s="959"/>
      <c r="W1093" s="959"/>
      <c r="X1093" s="959"/>
      <c r="Y1093" s="959"/>
      <c r="Z1093" s="959"/>
      <c r="AA1093" s="959"/>
      <c r="AB1093" s="959"/>
      <c r="AC1093" s="959"/>
      <c r="AD1093" s="959"/>
      <c r="AE1093" s="959"/>
      <c r="AF1093" s="959"/>
      <c r="AG1093" s="959"/>
      <c r="AH1093" s="959"/>
      <c r="AI1093" s="959"/>
      <c r="AJ1093" s="959"/>
      <c r="AK1093" s="959"/>
      <c r="AL1093" s="959"/>
      <c r="AM1093" s="959"/>
      <c r="AN1093" s="959"/>
      <c r="AO1093" s="959"/>
      <c r="AP1093" s="959"/>
      <c r="AQ1093" s="959"/>
    </row>
    <row r="1094" spans="2:43" s="18" customFormat="1">
      <c r="B1094" s="16"/>
      <c r="C1094" s="16"/>
      <c r="D1094" s="17"/>
      <c r="E1094" s="16"/>
      <c r="F1094" s="16"/>
      <c r="G1094" s="16"/>
      <c r="H1094" s="16"/>
      <c r="I1094" s="19"/>
      <c r="J1094" s="20"/>
      <c r="K1094" s="21"/>
      <c r="L1094" s="22"/>
      <c r="M1094" s="23"/>
      <c r="N1094" s="24"/>
      <c r="O1094" s="44"/>
      <c r="P1094" s="16"/>
      <c r="S1094" s="959"/>
      <c r="T1094" s="959"/>
      <c r="U1094" s="959"/>
      <c r="V1094" s="959"/>
      <c r="W1094" s="959"/>
      <c r="X1094" s="959"/>
      <c r="Y1094" s="959"/>
      <c r="Z1094" s="959"/>
      <c r="AA1094" s="959"/>
      <c r="AB1094" s="959"/>
      <c r="AC1094" s="959"/>
      <c r="AD1094" s="959"/>
      <c r="AE1094" s="959"/>
      <c r="AF1094" s="959"/>
      <c r="AG1094" s="959"/>
      <c r="AH1094" s="959"/>
      <c r="AI1094" s="959"/>
      <c r="AJ1094" s="959"/>
      <c r="AK1094" s="959"/>
      <c r="AL1094" s="959"/>
      <c r="AM1094" s="959"/>
      <c r="AN1094" s="959"/>
      <c r="AO1094" s="959"/>
      <c r="AP1094" s="959"/>
      <c r="AQ1094" s="959"/>
    </row>
    <row r="1095" spans="2:43" s="18" customFormat="1">
      <c r="B1095" s="16"/>
      <c r="C1095" s="16"/>
      <c r="D1095" s="17"/>
      <c r="E1095" s="16"/>
      <c r="F1095" s="16"/>
      <c r="G1095" s="16"/>
      <c r="H1095" s="16"/>
      <c r="I1095" s="19"/>
      <c r="J1095" s="20"/>
      <c r="K1095" s="21"/>
      <c r="L1095" s="22"/>
      <c r="M1095" s="23"/>
      <c r="N1095" s="24"/>
      <c r="O1095" s="44"/>
      <c r="P1095" s="16"/>
      <c r="S1095" s="959"/>
      <c r="T1095" s="959"/>
      <c r="U1095" s="959"/>
      <c r="V1095" s="959"/>
      <c r="W1095" s="959"/>
      <c r="X1095" s="959"/>
      <c r="Y1095" s="959"/>
      <c r="Z1095" s="959"/>
      <c r="AA1095" s="959"/>
      <c r="AB1095" s="959"/>
      <c r="AC1095" s="959"/>
      <c r="AD1095" s="959"/>
      <c r="AE1095" s="959"/>
      <c r="AF1095" s="959"/>
      <c r="AG1095" s="959"/>
      <c r="AH1095" s="959"/>
      <c r="AI1095" s="959"/>
      <c r="AJ1095" s="959"/>
      <c r="AK1095" s="959"/>
      <c r="AL1095" s="959"/>
      <c r="AM1095" s="959"/>
      <c r="AN1095" s="959"/>
      <c r="AO1095" s="959"/>
      <c r="AP1095" s="959"/>
      <c r="AQ1095" s="959"/>
    </row>
    <row r="1096" spans="2:43" s="18" customFormat="1">
      <c r="B1096" s="16"/>
      <c r="C1096" s="16"/>
      <c r="D1096" s="17"/>
      <c r="E1096" s="16"/>
      <c r="F1096" s="16"/>
      <c r="G1096" s="16"/>
      <c r="H1096" s="16"/>
      <c r="I1096" s="19"/>
      <c r="J1096" s="20"/>
      <c r="K1096" s="21"/>
      <c r="L1096" s="22"/>
      <c r="M1096" s="23"/>
      <c r="N1096" s="24"/>
      <c r="O1096" s="44"/>
      <c r="P1096" s="16"/>
      <c r="S1096" s="959"/>
      <c r="T1096" s="959"/>
      <c r="U1096" s="959"/>
      <c r="V1096" s="959"/>
      <c r="W1096" s="959"/>
      <c r="X1096" s="959"/>
      <c r="Y1096" s="959"/>
      <c r="Z1096" s="959"/>
      <c r="AA1096" s="959"/>
      <c r="AB1096" s="959"/>
      <c r="AC1096" s="959"/>
      <c r="AD1096" s="959"/>
      <c r="AE1096" s="959"/>
      <c r="AF1096" s="959"/>
      <c r="AG1096" s="959"/>
      <c r="AH1096" s="959"/>
      <c r="AI1096" s="959"/>
      <c r="AJ1096" s="959"/>
      <c r="AK1096" s="959"/>
      <c r="AL1096" s="959"/>
      <c r="AM1096" s="959"/>
      <c r="AN1096" s="959"/>
      <c r="AO1096" s="959"/>
      <c r="AP1096" s="959"/>
      <c r="AQ1096" s="959"/>
    </row>
    <row r="1097" spans="2:43" s="18" customFormat="1">
      <c r="B1097" s="16"/>
      <c r="C1097" s="16"/>
      <c r="D1097" s="17"/>
      <c r="E1097" s="16"/>
      <c r="F1097" s="16"/>
      <c r="G1097" s="16"/>
      <c r="H1097" s="16"/>
      <c r="I1097" s="19"/>
      <c r="J1097" s="20"/>
      <c r="K1097" s="21"/>
      <c r="L1097" s="22"/>
      <c r="M1097" s="23"/>
      <c r="N1097" s="24"/>
      <c r="O1097" s="44"/>
      <c r="P1097" s="16"/>
      <c r="S1097" s="959"/>
      <c r="T1097" s="959"/>
      <c r="U1097" s="959"/>
      <c r="V1097" s="959"/>
      <c r="W1097" s="959"/>
      <c r="X1097" s="959"/>
      <c r="Y1097" s="959"/>
      <c r="Z1097" s="959"/>
      <c r="AA1097" s="959"/>
      <c r="AB1097" s="959"/>
      <c r="AC1097" s="959"/>
      <c r="AD1097" s="959"/>
      <c r="AE1097" s="959"/>
      <c r="AF1097" s="959"/>
      <c r="AG1097" s="959"/>
      <c r="AH1097" s="959"/>
      <c r="AI1097" s="959"/>
      <c r="AJ1097" s="959"/>
      <c r="AK1097" s="959"/>
      <c r="AL1097" s="959"/>
      <c r="AM1097" s="959"/>
      <c r="AN1097" s="959"/>
      <c r="AO1097" s="959"/>
      <c r="AP1097" s="959"/>
      <c r="AQ1097" s="959"/>
    </row>
    <row r="1098" spans="2:43" s="18" customFormat="1">
      <c r="B1098" s="16"/>
      <c r="C1098" s="16"/>
      <c r="D1098" s="17"/>
      <c r="E1098" s="16"/>
      <c r="F1098" s="16"/>
      <c r="G1098" s="16"/>
      <c r="H1098" s="16"/>
      <c r="I1098" s="19"/>
      <c r="J1098" s="20"/>
      <c r="K1098" s="21"/>
      <c r="L1098" s="22"/>
      <c r="M1098" s="23"/>
      <c r="N1098" s="24"/>
      <c r="O1098" s="44"/>
      <c r="P1098" s="16"/>
      <c r="S1098" s="959"/>
      <c r="T1098" s="959"/>
      <c r="U1098" s="959"/>
      <c r="V1098" s="959"/>
      <c r="W1098" s="959"/>
      <c r="X1098" s="959"/>
      <c r="Y1098" s="959"/>
      <c r="Z1098" s="959"/>
      <c r="AA1098" s="959"/>
      <c r="AB1098" s="959"/>
      <c r="AC1098" s="959"/>
      <c r="AD1098" s="959"/>
      <c r="AE1098" s="959"/>
      <c r="AF1098" s="959"/>
      <c r="AG1098" s="959"/>
      <c r="AH1098" s="959"/>
      <c r="AI1098" s="959"/>
      <c r="AJ1098" s="959"/>
      <c r="AK1098" s="959"/>
      <c r="AL1098" s="959"/>
      <c r="AM1098" s="959"/>
      <c r="AN1098" s="959"/>
      <c r="AO1098" s="959"/>
      <c r="AP1098" s="959"/>
      <c r="AQ1098" s="959"/>
    </row>
    <row r="1099" spans="2:43" s="18" customFormat="1">
      <c r="B1099" s="16"/>
      <c r="C1099" s="16"/>
      <c r="D1099" s="17"/>
      <c r="E1099" s="16"/>
      <c r="F1099" s="16"/>
      <c r="G1099" s="16"/>
      <c r="H1099" s="16"/>
      <c r="I1099" s="19"/>
      <c r="J1099" s="20"/>
      <c r="K1099" s="21"/>
      <c r="L1099" s="22"/>
      <c r="M1099" s="23"/>
      <c r="N1099" s="24"/>
      <c r="O1099" s="44"/>
      <c r="P1099" s="16"/>
      <c r="S1099" s="959"/>
      <c r="T1099" s="959"/>
      <c r="U1099" s="959"/>
      <c r="V1099" s="959"/>
      <c r="W1099" s="959"/>
      <c r="X1099" s="959"/>
      <c r="Y1099" s="959"/>
      <c r="Z1099" s="959"/>
      <c r="AA1099" s="959"/>
      <c r="AB1099" s="959"/>
      <c r="AC1099" s="959"/>
      <c r="AD1099" s="959"/>
      <c r="AE1099" s="959"/>
      <c r="AF1099" s="959"/>
      <c r="AG1099" s="959"/>
      <c r="AH1099" s="959"/>
      <c r="AI1099" s="959"/>
      <c r="AJ1099" s="959"/>
      <c r="AK1099" s="959"/>
      <c r="AL1099" s="959"/>
      <c r="AM1099" s="959"/>
      <c r="AN1099" s="959"/>
      <c r="AO1099" s="959"/>
      <c r="AP1099" s="959"/>
      <c r="AQ1099" s="959"/>
    </row>
    <row r="1100" spans="2:43" s="18" customFormat="1">
      <c r="B1100" s="16"/>
      <c r="C1100" s="16"/>
      <c r="D1100" s="17"/>
      <c r="E1100" s="16"/>
      <c r="F1100" s="16"/>
      <c r="G1100" s="16"/>
      <c r="H1100" s="16"/>
      <c r="I1100" s="19"/>
      <c r="J1100" s="20"/>
      <c r="K1100" s="21"/>
      <c r="L1100" s="22"/>
      <c r="M1100" s="23"/>
      <c r="N1100" s="24"/>
      <c r="O1100" s="44"/>
      <c r="P1100" s="16"/>
      <c r="S1100" s="959"/>
      <c r="T1100" s="959"/>
      <c r="U1100" s="959"/>
      <c r="V1100" s="959"/>
      <c r="W1100" s="959"/>
      <c r="X1100" s="959"/>
      <c r="Y1100" s="959"/>
      <c r="Z1100" s="959"/>
      <c r="AA1100" s="959"/>
      <c r="AB1100" s="959"/>
      <c r="AC1100" s="959"/>
      <c r="AD1100" s="959"/>
      <c r="AE1100" s="959"/>
      <c r="AF1100" s="959"/>
      <c r="AG1100" s="959"/>
      <c r="AH1100" s="959"/>
      <c r="AI1100" s="959"/>
      <c r="AJ1100" s="959"/>
      <c r="AK1100" s="959"/>
      <c r="AL1100" s="959"/>
      <c r="AM1100" s="959"/>
      <c r="AN1100" s="959"/>
      <c r="AO1100" s="959"/>
      <c r="AP1100" s="959"/>
      <c r="AQ1100" s="959"/>
    </row>
    <row r="1101" spans="2:43" s="18" customFormat="1">
      <c r="B1101" s="16"/>
      <c r="C1101" s="16"/>
      <c r="D1101" s="17"/>
      <c r="E1101" s="16"/>
      <c r="F1101" s="16"/>
      <c r="G1101" s="16"/>
      <c r="H1101" s="16"/>
      <c r="I1101" s="19"/>
      <c r="J1101" s="20"/>
      <c r="K1101" s="21"/>
      <c r="L1101" s="22"/>
      <c r="M1101" s="23"/>
      <c r="N1101" s="24"/>
      <c r="O1101" s="44"/>
      <c r="P1101" s="16"/>
      <c r="S1101" s="959"/>
      <c r="T1101" s="959"/>
      <c r="U1101" s="959"/>
      <c r="V1101" s="959"/>
      <c r="W1101" s="959"/>
      <c r="X1101" s="959"/>
      <c r="Y1101" s="959"/>
      <c r="Z1101" s="959"/>
      <c r="AA1101" s="959"/>
      <c r="AB1101" s="959"/>
      <c r="AC1101" s="959"/>
      <c r="AD1101" s="959"/>
      <c r="AE1101" s="959"/>
      <c r="AF1101" s="959"/>
      <c r="AG1101" s="959"/>
      <c r="AH1101" s="959"/>
      <c r="AI1101" s="959"/>
      <c r="AJ1101" s="959"/>
      <c r="AK1101" s="959"/>
      <c r="AL1101" s="959"/>
      <c r="AM1101" s="959"/>
      <c r="AN1101" s="959"/>
      <c r="AO1101" s="959"/>
      <c r="AP1101" s="959"/>
      <c r="AQ1101" s="959"/>
    </row>
    <row r="1102" spans="2:43" s="18" customFormat="1">
      <c r="B1102" s="16"/>
      <c r="C1102" s="16"/>
      <c r="D1102" s="17"/>
      <c r="E1102" s="16"/>
      <c r="F1102" s="16"/>
      <c r="G1102" s="16"/>
      <c r="H1102" s="16"/>
      <c r="I1102" s="19"/>
      <c r="J1102" s="20"/>
      <c r="K1102" s="21"/>
      <c r="L1102" s="22"/>
      <c r="M1102" s="23"/>
      <c r="N1102" s="24"/>
      <c r="O1102" s="44"/>
      <c r="P1102" s="16"/>
      <c r="S1102" s="959"/>
      <c r="T1102" s="959"/>
      <c r="U1102" s="959"/>
      <c r="V1102" s="959"/>
      <c r="W1102" s="959"/>
      <c r="X1102" s="959"/>
      <c r="Y1102" s="959"/>
      <c r="Z1102" s="959"/>
      <c r="AA1102" s="959"/>
      <c r="AB1102" s="959"/>
      <c r="AC1102" s="959"/>
      <c r="AD1102" s="959"/>
      <c r="AE1102" s="959"/>
      <c r="AF1102" s="959"/>
      <c r="AG1102" s="959"/>
      <c r="AH1102" s="959"/>
      <c r="AI1102" s="959"/>
      <c r="AJ1102" s="959"/>
      <c r="AK1102" s="959"/>
      <c r="AL1102" s="959"/>
      <c r="AM1102" s="959"/>
      <c r="AN1102" s="959"/>
      <c r="AO1102" s="959"/>
      <c r="AP1102" s="959"/>
      <c r="AQ1102" s="959"/>
    </row>
    <row r="1103" spans="2:43" s="18" customFormat="1">
      <c r="B1103" s="16"/>
      <c r="C1103" s="16"/>
      <c r="D1103" s="17"/>
      <c r="E1103" s="16"/>
      <c r="F1103" s="16"/>
      <c r="G1103" s="16"/>
      <c r="H1103" s="16"/>
      <c r="I1103" s="19"/>
      <c r="J1103" s="20"/>
      <c r="K1103" s="21"/>
      <c r="L1103" s="22"/>
      <c r="M1103" s="23"/>
      <c r="N1103" s="24"/>
      <c r="O1103" s="44"/>
      <c r="P1103" s="16"/>
      <c r="S1103" s="959"/>
      <c r="T1103" s="959"/>
      <c r="U1103" s="959"/>
      <c r="V1103" s="959"/>
      <c r="W1103" s="959"/>
      <c r="X1103" s="959"/>
      <c r="Y1103" s="959"/>
      <c r="Z1103" s="959"/>
      <c r="AA1103" s="959"/>
      <c r="AB1103" s="959"/>
      <c r="AC1103" s="959"/>
      <c r="AD1103" s="959"/>
      <c r="AE1103" s="959"/>
      <c r="AF1103" s="959"/>
      <c r="AG1103" s="959"/>
      <c r="AH1103" s="959"/>
      <c r="AI1103" s="959"/>
      <c r="AJ1103" s="959"/>
      <c r="AK1103" s="959"/>
      <c r="AL1103" s="959"/>
      <c r="AM1103" s="959"/>
      <c r="AN1103" s="959"/>
      <c r="AO1103" s="959"/>
      <c r="AP1103" s="959"/>
      <c r="AQ1103" s="959"/>
    </row>
    <row r="1104" spans="2:43" s="18" customFormat="1">
      <c r="B1104" s="16"/>
      <c r="C1104" s="16"/>
      <c r="D1104" s="17"/>
      <c r="E1104" s="16"/>
      <c r="F1104" s="16"/>
      <c r="G1104" s="16"/>
      <c r="H1104" s="16"/>
      <c r="I1104" s="19"/>
      <c r="J1104" s="20"/>
      <c r="K1104" s="21"/>
      <c r="L1104" s="22"/>
      <c r="M1104" s="23"/>
      <c r="N1104" s="24"/>
      <c r="O1104" s="44"/>
      <c r="P1104" s="16"/>
      <c r="S1104" s="959"/>
      <c r="T1104" s="959"/>
      <c r="U1104" s="959"/>
      <c r="V1104" s="959"/>
      <c r="W1104" s="959"/>
      <c r="X1104" s="959"/>
      <c r="Y1104" s="959"/>
      <c r="Z1104" s="959"/>
      <c r="AA1104" s="959"/>
      <c r="AB1104" s="959"/>
      <c r="AC1104" s="959"/>
      <c r="AD1104" s="959"/>
      <c r="AE1104" s="959"/>
      <c r="AF1104" s="959"/>
      <c r="AG1104" s="959"/>
      <c r="AH1104" s="959"/>
      <c r="AI1104" s="959"/>
      <c r="AJ1104" s="959"/>
      <c r="AK1104" s="959"/>
      <c r="AL1104" s="959"/>
      <c r="AM1104" s="959"/>
      <c r="AN1104" s="959"/>
      <c r="AO1104" s="959"/>
      <c r="AP1104" s="959"/>
      <c r="AQ1104" s="959"/>
    </row>
    <row r="1105" spans="2:43" s="18" customFormat="1">
      <c r="B1105" s="16"/>
      <c r="C1105" s="16"/>
      <c r="D1105" s="17"/>
      <c r="E1105" s="16"/>
      <c r="F1105" s="16"/>
      <c r="G1105" s="16"/>
      <c r="H1105" s="16"/>
      <c r="I1105" s="19"/>
      <c r="J1105" s="20"/>
      <c r="K1105" s="21"/>
      <c r="L1105" s="22"/>
      <c r="M1105" s="23"/>
      <c r="N1105" s="24"/>
      <c r="O1105" s="44"/>
      <c r="P1105" s="16"/>
      <c r="S1105" s="959"/>
      <c r="T1105" s="959"/>
      <c r="U1105" s="959"/>
      <c r="V1105" s="959"/>
      <c r="W1105" s="959"/>
      <c r="X1105" s="959"/>
      <c r="Y1105" s="959"/>
      <c r="Z1105" s="959"/>
      <c r="AA1105" s="959"/>
      <c r="AB1105" s="959"/>
      <c r="AC1105" s="959"/>
      <c r="AD1105" s="959"/>
      <c r="AE1105" s="959"/>
      <c r="AF1105" s="959"/>
      <c r="AG1105" s="959"/>
      <c r="AH1105" s="959"/>
      <c r="AI1105" s="959"/>
      <c r="AJ1105" s="959"/>
      <c r="AK1105" s="959"/>
      <c r="AL1105" s="959"/>
      <c r="AM1105" s="959"/>
      <c r="AN1105" s="959"/>
      <c r="AO1105" s="959"/>
      <c r="AP1105" s="959"/>
      <c r="AQ1105" s="959"/>
    </row>
    <row r="1106" spans="2:43" s="18" customFormat="1">
      <c r="B1106" s="16"/>
      <c r="C1106" s="16"/>
      <c r="D1106" s="17"/>
      <c r="E1106" s="16"/>
      <c r="F1106" s="16"/>
      <c r="G1106" s="16"/>
      <c r="H1106" s="16"/>
      <c r="I1106" s="19"/>
      <c r="J1106" s="20"/>
      <c r="K1106" s="21"/>
      <c r="L1106" s="22"/>
      <c r="M1106" s="23"/>
      <c r="N1106" s="24"/>
      <c r="O1106" s="44"/>
      <c r="P1106" s="16"/>
      <c r="S1106" s="959"/>
      <c r="T1106" s="959"/>
      <c r="U1106" s="959"/>
      <c r="V1106" s="959"/>
      <c r="W1106" s="959"/>
      <c r="X1106" s="959"/>
      <c r="Y1106" s="959"/>
      <c r="Z1106" s="959"/>
      <c r="AA1106" s="959"/>
      <c r="AB1106" s="959"/>
      <c r="AC1106" s="959"/>
      <c r="AD1106" s="959"/>
      <c r="AE1106" s="959"/>
      <c r="AF1106" s="959"/>
      <c r="AG1106" s="959"/>
      <c r="AH1106" s="959"/>
      <c r="AI1106" s="959"/>
      <c r="AJ1106" s="959"/>
      <c r="AK1106" s="959"/>
      <c r="AL1106" s="959"/>
      <c r="AM1106" s="959"/>
      <c r="AN1106" s="959"/>
      <c r="AO1106" s="959"/>
      <c r="AP1106" s="959"/>
      <c r="AQ1106" s="959"/>
    </row>
    <row r="1107" spans="2:43" s="18" customFormat="1">
      <c r="B1107" s="16"/>
      <c r="C1107" s="16"/>
      <c r="D1107" s="17"/>
      <c r="E1107" s="16"/>
      <c r="F1107" s="16"/>
      <c r="G1107" s="16"/>
      <c r="H1107" s="16"/>
      <c r="I1107" s="19"/>
      <c r="J1107" s="20"/>
      <c r="K1107" s="21"/>
      <c r="L1107" s="22"/>
      <c r="M1107" s="23"/>
      <c r="N1107" s="24"/>
      <c r="O1107" s="44"/>
      <c r="P1107" s="16"/>
      <c r="S1107" s="959"/>
      <c r="T1107" s="959"/>
      <c r="U1107" s="959"/>
      <c r="V1107" s="959"/>
      <c r="W1107" s="959"/>
      <c r="X1107" s="959"/>
      <c r="Y1107" s="959"/>
      <c r="Z1107" s="959"/>
      <c r="AA1107" s="959"/>
      <c r="AB1107" s="959"/>
      <c r="AC1107" s="959"/>
      <c r="AD1107" s="959"/>
      <c r="AE1107" s="959"/>
      <c r="AF1107" s="959"/>
      <c r="AG1107" s="959"/>
      <c r="AH1107" s="959"/>
      <c r="AI1107" s="959"/>
      <c r="AJ1107" s="959"/>
      <c r="AK1107" s="959"/>
      <c r="AL1107" s="959"/>
      <c r="AM1107" s="959"/>
      <c r="AN1107" s="959"/>
      <c r="AO1107" s="959"/>
      <c r="AP1107" s="959"/>
      <c r="AQ1107" s="959"/>
    </row>
    <row r="1108" spans="2:43" s="18" customFormat="1">
      <c r="B1108" s="16"/>
      <c r="C1108" s="16"/>
      <c r="D1108" s="17"/>
      <c r="E1108" s="16"/>
      <c r="F1108" s="16"/>
      <c r="G1108" s="16"/>
      <c r="H1108" s="16"/>
      <c r="I1108" s="19"/>
      <c r="J1108" s="20"/>
      <c r="K1108" s="21"/>
      <c r="L1108" s="22"/>
      <c r="M1108" s="23"/>
      <c r="N1108" s="24"/>
      <c r="O1108" s="44"/>
      <c r="P1108" s="16"/>
      <c r="S1108" s="959"/>
      <c r="T1108" s="959"/>
      <c r="U1108" s="959"/>
      <c r="V1108" s="959"/>
      <c r="W1108" s="959"/>
      <c r="X1108" s="959"/>
      <c r="Y1108" s="959"/>
      <c r="Z1108" s="959"/>
      <c r="AA1108" s="959"/>
      <c r="AB1108" s="959"/>
      <c r="AC1108" s="959"/>
      <c r="AD1108" s="959"/>
      <c r="AE1108" s="959"/>
      <c r="AF1108" s="959"/>
      <c r="AG1108" s="959"/>
      <c r="AH1108" s="959"/>
      <c r="AI1108" s="959"/>
      <c r="AJ1108" s="959"/>
      <c r="AK1108" s="959"/>
      <c r="AL1108" s="959"/>
      <c r="AM1108" s="959"/>
      <c r="AN1108" s="959"/>
      <c r="AO1108" s="959"/>
      <c r="AP1108" s="959"/>
      <c r="AQ1108" s="959"/>
    </row>
    <row r="1109" spans="2:43" s="18" customFormat="1">
      <c r="B1109" s="16"/>
      <c r="C1109" s="16"/>
      <c r="D1109" s="17"/>
      <c r="E1109" s="16"/>
      <c r="F1109" s="16"/>
      <c r="G1109" s="16"/>
      <c r="H1109" s="16"/>
      <c r="I1109" s="19"/>
      <c r="J1109" s="20"/>
      <c r="K1109" s="21"/>
      <c r="L1109" s="22"/>
      <c r="M1109" s="23"/>
      <c r="N1109" s="24"/>
      <c r="O1109" s="44"/>
      <c r="P1109" s="16"/>
      <c r="S1109" s="959"/>
      <c r="T1109" s="959"/>
      <c r="U1109" s="959"/>
      <c r="V1109" s="959"/>
      <c r="W1109" s="959"/>
      <c r="X1109" s="959"/>
      <c r="Y1109" s="959"/>
      <c r="Z1109" s="959"/>
      <c r="AA1109" s="959"/>
      <c r="AB1109" s="959"/>
      <c r="AC1109" s="959"/>
      <c r="AD1109" s="959"/>
      <c r="AE1109" s="959"/>
      <c r="AF1109" s="959"/>
      <c r="AG1109" s="959"/>
      <c r="AH1109" s="959"/>
      <c r="AI1109" s="959"/>
      <c r="AJ1109" s="959"/>
      <c r="AK1109" s="959"/>
      <c r="AL1109" s="959"/>
      <c r="AM1109" s="959"/>
      <c r="AN1109" s="959"/>
      <c r="AO1109" s="959"/>
      <c r="AP1109" s="959"/>
      <c r="AQ1109" s="959"/>
    </row>
    <row r="1110" spans="2:43" s="18" customFormat="1">
      <c r="B1110" s="16"/>
      <c r="C1110" s="16"/>
      <c r="D1110" s="17"/>
      <c r="E1110" s="16"/>
      <c r="F1110" s="16"/>
      <c r="G1110" s="16"/>
      <c r="H1110" s="16"/>
      <c r="I1110" s="19"/>
      <c r="J1110" s="20"/>
      <c r="K1110" s="21"/>
      <c r="L1110" s="22"/>
      <c r="M1110" s="23"/>
      <c r="N1110" s="24"/>
      <c r="O1110" s="44"/>
      <c r="P1110" s="16"/>
      <c r="S1110" s="959"/>
      <c r="T1110" s="959"/>
      <c r="U1110" s="959"/>
      <c r="V1110" s="959"/>
      <c r="W1110" s="959"/>
      <c r="X1110" s="959"/>
      <c r="Y1110" s="959"/>
      <c r="Z1110" s="959"/>
      <c r="AA1110" s="959"/>
      <c r="AB1110" s="959"/>
      <c r="AC1110" s="959"/>
      <c r="AD1110" s="959"/>
      <c r="AE1110" s="959"/>
      <c r="AF1110" s="959"/>
      <c r="AG1110" s="959"/>
      <c r="AH1110" s="959"/>
      <c r="AI1110" s="959"/>
      <c r="AJ1110" s="959"/>
      <c r="AK1110" s="959"/>
      <c r="AL1110" s="959"/>
      <c r="AM1110" s="959"/>
      <c r="AN1110" s="959"/>
      <c r="AO1110" s="959"/>
      <c r="AP1110" s="959"/>
      <c r="AQ1110" s="959"/>
    </row>
    <row r="1111" spans="2:43" s="18" customFormat="1">
      <c r="B1111" s="16"/>
      <c r="C1111" s="16"/>
      <c r="D1111" s="17"/>
      <c r="E1111" s="16"/>
      <c r="F1111" s="16"/>
      <c r="G1111" s="16"/>
      <c r="H1111" s="16"/>
      <c r="I1111" s="19"/>
      <c r="J1111" s="20"/>
      <c r="K1111" s="21"/>
      <c r="L1111" s="22"/>
      <c r="M1111" s="23"/>
      <c r="N1111" s="24"/>
      <c r="O1111" s="44"/>
      <c r="P1111" s="16"/>
      <c r="S1111" s="959"/>
      <c r="T1111" s="959"/>
      <c r="U1111" s="959"/>
      <c r="V1111" s="959"/>
      <c r="W1111" s="959"/>
      <c r="X1111" s="959"/>
      <c r="Y1111" s="959"/>
      <c r="Z1111" s="959"/>
      <c r="AA1111" s="959"/>
      <c r="AB1111" s="959"/>
      <c r="AC1111" s="959"/>
      <c r="AD1111" s="959"/>
      <c r="AE1111" s="959"/>
      <c r="AF1111" s="959"/>
      <c r="AG1111" s="959"/>
      <c r="AH1111" s="959"/>
      <c r="AI1111" s="959"/>
      <c r="AJ1111" s="959"/>
      <c r="AK1111" s="959"/>
      <c r="AL1111" s="959"/>
      <c r="AM1111" s="959"/>
      <c r="AN1111" s="959"/>
      <c r="AO1111" s="959"/>
      <c r="AP1111" s="959"/>
      <c r="AQ1111" s="959"/>
    </row>
    <row r="1112" spans="2:43" s="18" customFormat="1">
      <c r="B1112" s="16"/>
      <c r="C1112" s="16"/>
      <c r="D1112" s="17"/>
      <c r="E1112" s="16"/>
      <c r="F1112" s="16"/>
      <c r="G1112" s="16"/>
      <c r="H1112" s="16"/>
      <c r="I1112" s="19"/>
      <c r="J1112" s="20"/>
      <c r="K1112" s="21"/>
      <c r="L1112" s="22"/>
      <c r="M1112" s="23"/>
      <c r="N1112" s="24"/>
      <c r="O1112" s="44"/>
      <c r="P1112" s="16"/>
      <c r="S1112" s="959"/>
      <c r="T1112" s="959"/>
      <c r="U1112" s="959"/>
      <c r="V1112" s="959"/>
      <c r="W1112" s="959"/>
      <c r="X1112" s="959"/>
      <c r="Y1112" s="959"/>
      <c r="Z1112" s="959"/>
      <c r="AA1112" s="959"/>
      <c r="AB1112" s="959"/>
      <c r="AC1112" s="959"/>
      <c r="AD1112" s="959"/>
      <c r="AE1112" s="959"/>
      <c r="AF1112" s="959"/>
      <c r="AG1112" s="959"/>
      <c r="AH1112" s="959"/>
      <c r="AI1112" s="959"/>
      <c r="AJ1112" s="959"/>
      <c r="AK1112" s="959"/>
      <c r="AL1112" s="959"/>
      <c r="AM1112" s="959"/>
      <c r="AN1112" s="959"/>
      <c r="AO1112" s="959"/>
      <c r="AP1112" s="959"/>
      <c r="AQ1112" s="959"/>
    </row>
    <row r="1113" spans="2:43" s="18" customFormat="1">
      <c r="B1113" s="16"/>
      <c r="C1113" s="16"/>
      <c r="D1113" s="17"/>
      <c r="E1113" s="16"/>
      <c r="F1113" s="16"/>
      <c r="G1113" s="16"/>
      <c r="H1113" s="16"/>
      <c r="I1113" s="19"/>
      <c r="J1113" s="20"/>
      <c r="K1113" s="21"/>
      <c r="L1113" s="22"/>
      <c r="M1113" s="23"/>
      <c r="N1113" s="24"/>
      <c r="O1113" s="44"/>
      <c r="P1113" s="16"/>
      <c r="S1113" s="959"/>
      <c r="T1113" s="959"/>
      <c r="U1113" s="959"/>
      <c r="V1113" s="959"/>
      <c r="W1113" s="959"/>
      <c r="X1113" s="959"/>
      <c r="Y1113" s="959"/>
      <c r="Z1113" s="959"/>
      <c r="AA1113" s="959"/>
      <c r="AB1113" s="959"/>
      <c r="AC1113" s="959"/>
      <c r="AD1113" s="959"/>
      <c r="AE1113" s="959"/>
      <c r="AF1113" s="959"/>
      <c r="AG1113" s="959"/>
      <c r="AH1113" s="959"/>
      <c r="AI1113" s="959"/>
      <c r="AJ1113" s="959"/>
      <c r="AK1113" s="959"/>
      <c r="AL1113" s="959"/>
      <c r="AM1113" s="959"/>
      <c r="AN1113" s="959"/>
      <c r="AO1113" s="959"/>
      <c r="AP1113" s="959"/>
      <c r="AQ1113" s="959"/>
    </row>
    <row r="1114" spans="2:43" s="18" customFormat="1">
      <c r="B1114" s="16"/>
      <c r="C1114" s="16"/>
      <c r="D1114" s="17"/>
      <c r="E1114" s="16"/>
      <c r="F1114" s="16"/>
      <c r="G1114" s="16"/>
      <c r="H1114" s="16"/>
      <c r="I1114" s="19"/>
      <c r="J1114" s="20"/>
      <c r="K1114" s="21"/>
      <c r="L1114" s="22"/>
      <c r="M1114" s="23"/>
      <c r="N1114" s="24"/>
      <c r="O1114" s="44"/>
      <c r="P1114" s="16"/>
      <c r="S1114" s="959"/>
      <c r="T1114" s="959"/>
      <c r="U1114" s="959"/>
      <c r="V1114" s="959"/>
      <c r="W1114" s="959"/>
      <c r="X1114" s="959"/>
      <c r="Y1114" s="959"/>
      <c r="Z1114" s="959"/>
      <c r="AA1114" s="959"/>
      <c r="AB1114" s="959"/>
      <c r="AC1114" s="959"/>
      <c r="AD1114" s="959"/>
      <c r="AE1114" s="959"/>
      <c r="AF1114" s="959"/>
      <c r="AG1114" s="959"/>
      <c r="AH1114" s="959"/>
      <c r="AI1114" s="959"/>
      <c r="AJ1114" s="959"/>
      <c r="AK1114" s="959"/>
      <c r="AL1114" s="959"/>
      <c r="AM1114" s="959"/>
      <c r="AN1114" s="959"/>
      <c r="AO1114" s="959"/>
      <c r="AP1114" s="959"/>
      <c r="AQ1114" s="959"/>
    </row>
    <row r="1115" spans="2:43" s="18" customFormat="1">
      <c r="B1115" s="16"/>
      <c r="C1115" s="16"/>
      <c r="D1115" s="17"/>
      <c r="E1115" s="16"/>
      <c r="F1115" s="16"/>
      <c r="G1115" s="16"/>
      <c r="H1115" s="16"/>
      <c r="I1115" s="19"/>
      <c r="J1115" s="20"/>
      <c r="K1115" s="21"/>
      <c r="L1115" s="22"/>
      <c r="M1115" s="23"/>
      <c r="N1115" s="24"/>
      <c r="O1115" s="44"/>
      <c r="P1115" s="16"/>
      <c r="S1115" s="959"/>
      <c r="T1115" s="959"/>
      <c r="U1115" s="959"/>
      <c r="V1115" s="959"/>
      <c r="W1115" s="959"/>
      <c r="X1115" s="959"/>
      <c r="Y1115" s="959"/>
      <c r="Z1115" s="959"/>
      <c r="AA1115" s="959"/>
      <c r="AB1115" s="959"/>
      <c r="AC1115" s="959"/>
      <c r="AD1115" s="959"/>
      <c r="AE1115" s="959"/>
      <c r="AF1115" s="959"/>
      <c r="AG1115" s="959"/>
      <c r="AH1115" s="959"/>
      <c r="AI1115" s="959"/>
      <c r="AJ1115" s="959"/>
      <c r="AK1115" s="959"/>
      <c r="AL1115" s="959"/>
      <c r="AM1115" s="959"/>
      <c r="AN1115" s="959"/>
      <c r="AO1115" s="959"/>
      <c r="AP1115" s="959"/>
      <c r="AQ1115" s="959"/>
    </row>
    <row r="1116" spans="2:43" s="18" customFormat="1">
      <c r="B1116" s="16"/>
      <c r="C1116" s="16"/>
      <c r="D1116" s="17"/>
      <c r="E1116" s="16"/>
      <c r="F1116" s="16"/>
      <c r="G1116" s="16"/>
      <c r="H1116" s="16"/>
      <c r="I1116" s="19"/>
      <c r="J1116" s="20"/>
      <c r="K1116" s="21"/>
      <c r="L1116" s="22"/>
      <c r="M1116" s="23"/>
      <c r="N1116" s="24"/>
      <c r="O1116" s="44"/>
      <c r="P1116" s="16"/>
      <c r="S1116" s="959"/>
      <c r="T1116" s="959"/>
      <c r="U1116" s="959"/>
      <c r="V1116" s="959"/>
      <c r="W1116" s="959"/>
      <c r="X1116" s="959"/>
      <c r="Y1116" s="959"/>
      <c r="Z1116" s="959"/>
      <c r="AA1116" s="959"/>
      <c r="AB1116" s="959"/>
      <c r="AC1116" s="959"/>
      <c r="AD1116" s="959"/>
      <c r="AE1116" s="959"/>
      <c r="AF1116" s="959"/>
      <c r="AG1116" s="959"/>
      <c r="AH1116" s="959"/>
      <c r="AI1116" s="959"/>
      <c r="AJ1116" s="959"/>
      <c r="AK1116" s="959"/>
      <c r="AL1116" s="959"/>
      <c r="AM1116" s="959"/>
      <c r="AN1116" s="959"/>
      <c r="AO1116" s="959"/>
      <c r="AP1116" s="959"/>
      <c r="AQ1116" s="959"/>
    </row>
    <row r="1117" spans="2:43" s="18" customFormat="1">
      <c r="B1117" s="16"/>
      <c r="C1117" s="16"/>
      <c r="D1117" s="17"/>
      <c r="E1117" s="16"/>
      <c r="F1117" s="16"/>
      <c r="G1117" s="16"/>
      <c r="H1117" s="16"/>
      <c r="I1117" s="19"/>
      <c r="J1117" s="20"/>
      <c r="K1117" s="21"/>
      <c r="L1117" s="22"/>
      <c r="M1117" s="23"/>
      <c r="N1117" s="24"/>
      <c r="O1117" s="44"/>
      <c r="P1117" s="16"/>
      <c r="S1117" s="959"/>
      <c r="T1117" s="959"/>
      <c r="U1117" s="959"/>
      <c r="V1117" s="959"/>
      <c r="W1117" s="959"/>
      <c r="X1117" s="959"/>
      <c r="Y1117" s="959"/>
      <c r="Z1117" s="959"/>
      <c r="AA1117" s="959"/>
      <c r="AB1117" s="959"/>
      <c r="AC1117" s="959"/>
      <c r="AD1117" s="959"/>
      <c r="AE1117" s="959"/>
      <c r="AF1117" s="959"/>
      <c r="AG1117" s="959"/>
      <c r="AH1117" s="959"/>
      <c r="AI1117" s="959"/>
      <c r="AJ1117" s="959"/>
      <c r="AK1117" s="959"/>
      <c r="AL1117" s="959"/>
      <c r="AM1117" s="959"/>
      <c r="AN1117" s="959"/>
      <c r="AO1117" s="959"/>
      <c r="AP1117" s="959"/>
      <c r="AQ1117" s="959"/>
    </row>
    <row r="1118" spans="2:43" s="18" customFormat="1">
      <c r="B1118" s="16"/>
      <c r="C1118" s="16"/>
      <c r="D1118" s="17"/>
      <c r="E1118" s="16"/>
      <c r="F1118" s="16"/>
      <c r="G1118" s="16"/>
      <c r="H1118" s="16"/>
      <c r="I1118" s="19"/>
      <c r="J1118" s="20"/>
      <c r="K1118" s="21"/>
      <c r="L1118" s="22"/>
      <c r="M1118" s="23"/>
      <c r="N1118" s="24"/>
      <c r="O1118" s="44"/>
      <c r="P1118" s="16"/>
      <c r="S1118" s="959"/>
      <c r="T1118" s="959"/>
      <c r="U1118" s="959"/>
      <c r="V1118" s="959"/>
      <c r="W1118" s="959"/>
      <c r="X1118" s="959"/>
      <c r="Y1118" s="959"/>
      <c r="Z1118" s="959"/>
      <c r="AA1118" s="959"/>
      <c r="AB1118" s="959"/>
      <c r="AC1118" s="959"/>
      <c r="AD1118" s="959"/>
      <c r="AE1118" s="959"/>
      <c r="AF1118" s="959"/>
      <c r="AG1118" s="959"/>
      <c r="AH1118" s="959"/>
      <c r="AI1118" s="959"/>
      <c r="AJ1118" s="959"/>
      <c r="AK1118" s="959"/>
      <c r="AL1118" s="959"/>
      <c r="AM1118" s="959"/>
      <c r="AN1118" s="959"/>
      <c r="AO1118" s="959"/>
      <c r="AP1118" s="959"/>
      <c r="AQ1118" s="959"/>
    </row>
    <row r="1119" spans="2:43" s="18" customFormat="1">
      <c r="B1119" s="16"/>
      <c r="C1119" s="16"/>
      <c r="D1119" s="17"/>
      <c r="E1119" s="16"/>
      <c r="F1119" s="16"/>
      <c r="G1119" s="16"/>
      <c r="H1119" s="16"/>
      <c r="I1119" s="19"/>
      <c r="J1119" s="20"/>
      <c r="K1119" s="21"/>
      <c r="L1119" s="22"/>
      <c r="M1119" s="23"/>
      <c r="N1119" s="24"/>
      <c r="O1119" s="44"/>
      <c r="P1119" s="16"/>
      <c r="S1119" s="959"/>
      <c r="T1119" s="959"/>
      <c r="U1119" s="959"/>
      <c r="V1119" s="959"/>
      <c r="W1119" s="959"/>
      <c r="X1119" s="959"/>
      <c r="Y1119" s="959"/>
      <c r="Z1119" s="959"/>
      <c r="AA1119" s="959"/>
      <c r="AB1119" s="959"/>
      <c r="AC1119" s="959"/>
      <c r="AD1119" s="959"/>
      <c r="AE1119" s="959"/>
      <c r="AF1119" s="959"/>
      <c r="AG1119" s="959"/>
      <c r="AH1119" s="959"/>
      <c r="AI1119" s="959"/>
      <c r="AJ1119" s="959"/>
      <c r="AK1119" s="959"/>
      <c r="AL1119" s="959"/>
      <c r="AM1119" s="959"/>
      <c r="AN1119" s="959"/>
      <c r="AO1119" s="959"/>
      <c r="AP1119" s="959"/>
      <c r="AQ1119" s="959"/>
    </row>
    <row r="1120" spans="2:43" s="18" customFormat="1">
      <c r="B1120" s="16"/>
      <c r="C1120" s="16"/>
      <c r="D1120" s="17"/>
      <c r="E1120" s="16"/>
      <c r="F1120" s="16"/>
      <c r="G1120" s="16"/>
      <c r="H1120" s="16"/>
      <c r="I1120" s="19"/>
      <c r="J1120" s="20"/>
      <c r="K1120" s="21"/>
      <c r="L1120" s="22"/>
      <c r="M1120" s="23"/>
      <c r="N1120" s="24"/>
      <c r="O1120" s="44"/>
      <c r="P1120" s="16"/>
      <c r="S1120" s="959"/>
      <c r="T1120" s="959"/>
      <c r="U1120" s="959"/>
      <c r="V1120" s="959"/>
      <c r="W1120" s="959"/>
      <c r="X1120" s="959"/>
      <c r="Y1120" s="959"/>
      <c r="Z1120" s="959"/>
      <c r="AA1120" s="959"/>
      <c r="AB1120" s="959"/>
      <c r="AC1120" s="959"/>
      <c r="AD1120" s="959"/>
      <c r="AE1120" s="959"/>
      <c r="AF1120" s="959"/>
      <c r="AG1120" s="959"/>
      <c r="AH1120" s="959"/>
      <c r="AI1120" s="959"/>
      <c r="AJ1120" s="959"/>
      <c r="AK1120" s="959"/>
      <c r="AL1120" s="959"/>
      <c r="AM1120" s="959"/>
      <c r="AN1120" s="959"/>
      <c r="AO1120" s="959"/>
      <c r="AP1120" s="959"/>
      <c r="AQ1120" s="959"/>
    </row>
    <row r="1121" spans="2:43" s="18" customFormat="1">
      <c r="B1121" s="16"/>
      <c r="C1121" s="16"/>
      <c r="D1121" s="17"/>
      <c r="E1121" s="16"/>
      <c r="F1121" s="16"/>
      <c r="G1121" s="16"/>
      <c r="H1121" s="16"/>
      <c r="I1121" s="19"/>
      <c r="J1121" s="20"/>
      <c r="K1121" s="21"/>
      <c r="L1121" s="22"/>
      <c r="M1121" s="23"/>
      <c r="N1121" s="24"/>
      <c r="O1121" s="44"/>
      <c r="P1121" s="16"/>
      <c r="S1121" s="959"/>
      <c r="T1121" s="959"/>
      <c r="U1121" s="959"/>
      <c r="V1121" s="959"/>
      <c r="W1121" s="959"/>
      <c r="X1121" s="959"/>
      <c r="Y1121" s="959"/>
      <c r="Z1121" s="959"/>
      <c r="AA1121" s="959"/>
      <c r="AB1121" s="959"/>
      <c r="AC1121" s="959"/>
      <c r="AD1121" s="959"/>
      <c r="AE1121" s="959"/>
      <c r="AF1121" s="959"/>
      <c r="AG1121" s="959"/>
      <c r="AH1121" s="959"/>
      <c r="AI1121" s="959"/>
      <c r="AJ1121" s="959"/>
      <c r="AK1121" s="959"/>
      <c r="AL1121" s="959"/>
      <c r="AM1121" s="959"/>
      <c r="AN1121" s="959"/>
      <c r="AO1121" s="959"/>
      <c r="AP1121" s="959"/>
      <c r="AQ1121" s="959"/>
    </row>
    <row r="1122" spans="2:43" s="18" customFormat="1">
      <c r="B1122" s="16"/>
      <c r="C1122" s="16"/>
      <c r="D1122" s="17"/>
      <c r="E1122" s="16"/>
      <c r="F1122" s="16"/>
      <c r="G1122" s="16"/>
      <c r="H1122" s="16"/>
      <c r="I1122" s="19"/>
      <c r="J1122" s="20"/>
      <c r="K1122" s="21"/>
      <c r="L1122" s="22"/>
      <c r="M1122" s="23"/>
      <c r="N1122" s="24"/>
      <c r="O1122" s="44"/>
      <c r="P1122" s="16"/>
      <c r="S1122" s="959"/>
      <c r="T1122" s="959"/>
      <c r="U1122" s="959"/>
      <c r="V1122" s="959"/>
      <c r="W1122" s="959"/>
      <c r="X1122" s="959"/>
      <c r="Y1122" s="959"/>
      <c r="Z1122" s="959"/>
      <c r="AA1122" s="959"/>
      <c r="AB1122" s="959"/>
      <c r="AC1122" s="959"/>
      <c r="AD1122" s="959"/>
      <c r="AE1122" s="959"/>
      <c r="AF1122" s="959"/>
      <c r="AG1122" s="959"/>
      <c r="AH1122" s="959"/>
      <c r="AI1122" s="959"/>
      <c r="AJ1122" s="959"/>
      <c r="AK1122" s="959"/>
      <c r="AL1122" s="959"/>
      <c r="AM1122" s="959"/>
      <c r="AN1122" s="959"/>
      <c r="AO1122" s="959"/>
      <c r="AP1122" s="959"/>
      <c r="AQ1122" s="959"/>
    </row>
    <row r="1123" spans="2:43" s="18" customFormat="1">
      <c r="B1123" s="16"/>
      <c r="C1123" s="16"/>
      <c r="D1123" s="17"/>
      <c r="E1123" s="16"/>
      <c r="F1123" s="16"/>
      <c r="G1123" s="16"/>
      <c r="H1123" s="16"/>
      <c r="I1123" s="19"/>
      <c r="J1123" s="20"/>
      <c r="K1123" s="21"/>
      <c r="L1123" s="22"/>
      <c r="M1123" s="23"/>
      <c r="N1123" s="24"/>
      <c r="O1123" s="44"/>
      <c r="P1123" s="16"/>
      <c r="S1123" s="959"/>
      <c r="T1123" s="959"/>
      <c r="U1123" s="959"/>
      <c r="V1123" s="959"/>
      <c r="W1123" s="959"/>
      <c r="X1123" s="959"/>
      <c r="Y1123" s="959"/>
      <c r="Z1123" s="959"/>
      <c r="AA1123" s="959"/>
      <c r="AB1123" s="959"/>
      <c r="AC1123" s="959"/>
      <c r="AD1123" s="959"/>
      <c r="AE1123" s="959"/>
      <c r="AF1123" s="959"/>
      <c r="AG1123" s="959"/>
      <c r="AH1123" s="959"/>
      <c r="AI1123" s="959"/>
      <c r="AJ1123" s="959"/>
      <c r="AK1123" s="959"/>
      <c r="AL1123" s="959"/>
      <c r="AM1123" s="959"/>
      <c r="AN1123" s="959"/>
      <c r="AO1123" s="959"/>
      <c r="AP1123" s="959"/>
      <c r="AQ1123" s="959"/>
    </row>
    <row r="1124" spans="2:43" s="18" customFormat="1">
      <c r="B1124" s="16"/>
      <c r="C1124" s="16"/>
      <c r="D1124" s="17"/>
      <c r="E1124" s="16"/>
      <c r="F1124" s="16"/>
      <c r="G1124" s="16"/>
      <c r="H1124" s="16"/>
      <c r="I1124" s="19"/>
      <c r="J1124" s="20"/>
      <c r="K1124" s="21"/>
      <c r="L1124" s="22"/>
      <c r="M1124" s="23"/>
      <c r="N1124" s="24"/>
      <c r="O1124" s="44"/>
      <c r="P1124" s="16"/>
      <c r="S1124" s="959"/>
      <c r="T1124" s="959"/>
      <c r="U1124" s="959"/>
      <c r="V1124" s="959"/>
      <c r="W1124" s="959"/>
      <c r="X1124" s="959"/>
      <c r="Y1124" s="959"/>
      <c r="Z1124" s="959"/>
      <c r="AA1124" s="959"/>
      <c r="AB1124" s="959"/>
      <c r="AC1124" s="959"/>
      <c r="AD1124" s="959"/>
      <c r="AE1124" s="959"/>
      <c r="AF1124" s="959"/>
      <c r="AG1124" s="959"/>
      <c r="AH1124" s="959"/>
      <c r="AI1124" s="959"/>
      <c r="AJ1124" s="959"/>
      <c r="AK1124" s="959"/>
      <c r="AL1124" s="959"/>
      <c r="AM1124" s="959"/>
      <c r="AN1124" s="959"/>
      <c r="AO1124" s="959"/>
      <c r="AP1124" s="959"/>
      <c r="AQ1124" s="959"/>
    </row>
    <row r="1125" spans="2:43" s="18" customFormat="1">
      <c r="B1125" s="16"/>
      <c r="C1125" s="16"/>
      <c r="D1125" s="17"/>
      <c r="E1125" s="16"/>
      <c r="F1125" s="16"/>
      <c r="G1125" s="16"/>
      <c r="H1125" s="16"/>
      <c r="I1125" s="19"/>
      <c r="J1125" s="20"/>
      <c r="K1125" s="21"/>
      <c r="L1125" s="22"/>
      <c r="M1125" s="23"/>
      <c r="N1125" s="24"/>
      <c r="O1125" s="44"/>
      <c r="P1125" s="16"/>
      <c r="S1125" s="959"/>
      <c r="T1125" s="959"/>
      <c r="U1125" s="959"/>
      <c r="V1125" s="959"/>
      <c r="W1125" s="959"/>
      <c r="X1125" s="959"/>
      <c r="Y1125" s="959"/>
      <c r="Z1125" s="959"/>
      <c r="AA1125" s="959"/>
      <c r="AB1125" s="959"/>
      <c r="AC1125" s="959"/>
      <c r="AD1125" s="959"/>
      <c r="AE1125" s="959"/>
      <c r="AF1125" s="959"/>
      <c r="AG1125" s="959"/>
      <c r="AH1125" s="959"/>
      <c r="AI1125" s="959"/>
      <c r="AJ1125" s="959"/>
      <c r="AK1125" s="959"/>
      <c r="AL1125" s="959"/>
      <c r="AM1125" s="959"/>
      <c r="AN1125" s="959"/>
      <c r="AO1125" s="959"/>
      <c r="AP1125" s="959"/>
      <c r="AQ1125" s="959"/>
    </row>
    <row r="1126" spans="2:43" s="18" customFormat="1">
      <c r="B1126" s="16"/>
      <c r="C1126" s="16"/>
      <c r="D1126" s="17"/>
      <c r="E1126" s="16"/>
      <c r="F1126" s="16"/>
      <c r="G1126" s="16"/>
      <c r="H1126" s="16"/>
      <c r="I1126" s="19"/>
      <c r="J1126" s="20"/>
      <c r="K1126" s="21"/>
      <c r="L1126" s="22"/>
      <c r="M1126" s="23"/>
      <c r="N1126" s="24"/>
      <c r="O1126" s="44"/>
      <c r="P1126" s="16"/>
      <c r="S1126" s="959"/>
      <c r="T1126" s="959"/>
      <c r="U1126" s="959"/>
      <c r="V1126" s="959"/>
      <c r="W1126" s="959"/>
      <c r="X1126" s="959"/>
      <c r="Y1126" s="959"/>
      <c r="Z1126" s="959"/>
      <c r="AA1126" s="959"/>
      <c r="AB1126" s="959"/>
      <c r="AC1126" s="959"/>
      <c r="AD1126" s="959"/>
      <c r="AE1126" s="959"/>
      <c r="AF1126" s="959"/>
      <c r="AG1126" s="959"/>
      <c r="AH1126" s="959"/>
      <c r="AI1126" s="959"/>
      <c r="AJ1126" s="959"/>
      <c r="AK1126" s="959"/>
      <c r="AL1126" s="959"/>
      <c r="AM1126" s="959"/>
      <c r="AN1126" s="959"/>
      <c r="AO1126" s="959"/>
      <c r="AP1126" s="959"/>
      <c r="AQ1126" s="959"/>
    </row>
    <row r="1127" spans="2:43" s="18" customFormat="1">
      <c r="B1127" s="16"/>
      <c r="C1127" s="16"/>
      <c r="D1127" s="17"/>
      <c r="E1127" s="16"/>
      <c r="F1127" s="16"/>
      <c r="G1127" s="16"/>
      <c r="H1127" s="16"/>
      <c r="I1127" s="19"/>
      <c r="J1127" s="20"/>
      <c r="K1127" s="21"/>
      <c r="L1127" s="22"/>
      <c r="M1127" s="23"/>
      <c r="N1127" s="24"/>
      <c r="O1127" s="44"/>
      <c r="P1127" s="16"/>
      <c r="S1127" s="959"/>
      <c r="T1127" s="959"/>
      <c r="U1127" s="959"/>
      <c r="V1127" s="959"/>
      <c r="W1127" s="959"/>
      <c r="X1127" s="959"/>
      <c r="Y1127" s="959"/>
      <c r="Z1127" s="959"/>
      <c r="AA1127" s="959"/>
      <c r="AB1127" s="959"/>
      <c r="AC1127" s="959"/>
      <c r="AD1127" s="959"/>
      <c r="AE1127" s="959"/>
      <c r="AF1127" s="959"/>
      <c r="AG1127" s="959"/>
      <c r="AH1127" s="959"/>
      <c r="AI1127" s="959"/>
      <c r="AJ1127" s="959"/>
      <c r="AK1127" s="959"/>
      <c r="AL1127" s="959"/>
      <c r="AM1127" s="959"/>
      <c r="AN1127" s="959"/>
      <c r="AO1127" s="959"/>
      <c r="AP1127" s="959"/>
      <c r="AQ1127" s="959"/>
    </row>
    <row r="1128" spans="2:43" s="18" customFormat="1">
      <c r="B1128" s="16"/>
      <c r="C1128" s="16"/>
      <c r="D1128" s="17"/>
      <c r="E1128" s="16"/>
      <c r="F1128" s="16"/>
      <c r="G1128" s="16"/>
      <c r="H1128" s="16"/>
      <c r="I1128" s="19"/>
      <c r="J1128" s="20"/>
      <c r="K1128" s="21"/>
      <c r="L1128" s="22"/>
      <c r="M1128" s="23"/>
      <c r="N1128" s="24"/>
      <c r="O1128" s="44"/>
      <c r="P1128" s="16"/>
      <c r="S1128" s="959"/>
      <c r="T1128" s="959"/>
      <c r="U1128" s="959"/>
      <c r="V1128" s="959"/>
      <c r="W1128" s="959"/>
      <c r="X1128" s="959"/>
      <c r="Y1128" s="959"/>
      <c r="Z1128" s="959"/>
      <c r="AA1128" s="959"/>
      <c r="AB1128" s="959"/>
      <c r="AC1128" s="959"/>
      <c r="AD1128" s="959"/>
      <c r="AE1128" s="959"/>
      <c r="AF1128" s="959"/>
      <c r="AG1128" s="959"/>
      <c r="AH1128" s="959"/>
      <c r="AI1128" s="959"/>
      <c r="AJ1128" s="959"/>
      <c r="AK1128" s="959"/>
      <c r="AL1128" s="959"/>
      <c r="AM1128" s="959"/>
      <c r="AN1128" s="959"/>
      <c r="AO1128" s="959"/>
      <c r="AP1128" s="959"/>
      <c r="AQ1128" s="959"/>
    </row>
    <row r="1129" spans="2:43" s="18" customFormat="1">
      <c r="B1129" s="16"/>
      <c r="C1129" s="16"/>
      <c r="D1129" s="17"/>
      <c r="E1129" s="16"/>
      <c r="F1129" s="16"/>
      <c r="G1129" s="16"/>
      <c r="H1129" s="16"/>
      <c r="I1129" s="19"/>
      <c r="J1129" s="20"/>
      <c r="K1129" s="21"/>
      <c r="L1129" s="22"/>
      <c r="M1129" s="23"/>
      <c r="N1129" s="24"/>
      <c r="O1129" s="44"/>
      <c r="P1129" s="16"/>
      <c r="S1129" s="959"/>
      <c r="T1129" s="959"/>
      <c r="U1129" s="959"/>
      <c r="V1129" s="959"/>
      <c r="W1129" s="959"/>
      <c r="X1129" s="959"/>
      <c r="Y1129" s="959"/>
      <c r="Z1129" s="959"/>
      <c r="AA1129" s="959"/>
      <c r="AB1129" s="959"/>
      <c r="AC1129" s="959"/>
      <c r="AD1129" s="959"/>
      <c r="AE1129" s="959"/>
      <c r="AF1129" s="959"/>
      <c r="AG1129" s="959"/>
      <c r="AH1129" s="959"/>
      <c r="AI1129" s="959"/>
      <c r="AJ1129" s="959"/>
      <c r="AK1129" s="959"/>
      <c r="AL1129" s="959"/>
      <c r="AM1129" s="959"/>
      <c r="AN1129" s="959"/>
      <c r="AO1129" s="959"/>
      <c r="AP1129" s="959"/>
      <c r="AQ1129" s="959"/>
    </row>
    <row r="1130" spans="2:43" s="18" customFormat="1">
      <c r="B1130" s="16"/>
      <c r="C1130" s="16"/>
      <c r="D1130" s="17"/>
      <c r="E1130" s="16"/>
      <c r="F1130" s="16"/>
      <c r="G1130" s="16"/>
      <c r="H1130" s="16"/>
      <c r="I1130" s="19"/>
      <c r="J1130" s="20"/>
      <c r="K1130" s="21"/>
      <c r="L1130" s="22"/>
      <c r="M1130" s="23"/>
      <c r="N1130" s="24"/>
      <c r="O1130" s="44"/>
      <c r="P1130" s="16"/>
      <c r="S1130" s="959"/>
      <c r="T1130" s="959"/>
      <c r="U1130" s="959"/>
      <c r="V1130" s="959"/>
      <c r="W1130" s="959"/>
      <c r="X1130" s="959"/>
      <c r="Y1130" s="959"/>
      <c r="Z1130" s="959"/>
      <c r="AA1130" s="959"/>
      <c r="AB1130" s="959"/>
      <c r="AC1130" s="959"/>
      <c r="AD1130" s="959"/>
      <c r="AE1130" s="959"/>
      <c r="AF1130" s="959"/>
      <c r="AG1130" s="959"/>
      <c r="AH1130" s="959"/>
      <c r="AI1130" s="959"/>
      <c r="AJ1130" s="959"/>
      <c r="AK1130" s="959"/>
      <c r="AL1130" s="959"/>
      <c r="AM1130" s="959"/>
      <c r="AN1130" s="959"/>
      <c r="AO1130" s="959"/>
      <c r="AP1130" s="959"/>
      <c r="AQ1130" s="959"/>
    </row>
    <row r="1131" spans="2:43" s="18" customFormat="1">
      <c r="B1131" s="16"/>
      <c r="C1131" s="16"/>
      <c r="D1131" s="17"/>
      <c r="E1131" s="16"/>
      <c r="F1131" s="16"/>
      <c r="G1131" s="16"/>
      <c r="H1131" s="16"/>
      <c r="I1131" s="19"/>
      <c r="J1131" s="20"/>
      <c r="K1131" s="21"/>
      <c r="L1131" s="22"/>
      <c r="M1131" s="23"/>
      <c r="N1131" s="24"/>
      <c r="O1131" s="44"/>
      <c r="P1131" s="16"/>
      <c r="S1131" s="959"/>
      <c r="T1131" s="959"/>
      <c r="U1131" s="959"/>
      <c r="V1131" s="959"/>
      <c r="W1131" s="959"/>
      <c r="X1131" s="959"/>
      <c r="Y1131" s="959"/>
      <c r="Z1131" s="959"/>
      <c r="AA1131" s="959"/>
      <c r="AB1131" s="959"/>
      <c r="AC1131" s="959"/>
      <c r="AD1131" s="959"/>
      <c r="AE1131" s="959"/>
      <c r="AF1131" s="959"/>
      <c r="AG1131" s="959"/>
      <c r="AH1131" s="959"/>
      <c r="AI1131" s="959"/>
      <c r="AJ1131" s="959"/>
      <c r="AK1131" s="959"/>
      <c r="AL1131" s="959"/>
      <c r="AM1131" s="959"/>
      <c r="AN1131" s="959"/>
      <c r="AO1131" s="959"/>
      <c r="AP1131" s="959"/>
      <c r="AQ1131" s="959"/>
    </row>
    <row r="1132" spans="2:43" s="18" customFormat="1">
      <c r="B1132" s="16"/>
      <c r="C1132" s="16"/>
      <c r="D1132" s="17"/>
      <c r="E1132" s="16"/>
      <c r="F1132" s="16"/>
      <c r="G1132" s="16"/>
      <c r="H1132" s="16"/>
      <c r="I1132" s="19"/>
      <c r="J1132" s="20"/>
      <c r="K1132" s="21"/>
      <c r="L1132" s="22"/>
      <c r="M1132" s="23"/>
      <c r="N1132" s="24"/>
      <c r="O1132" s="44"/>
      <c r="P1132" s="16"/>
      <c r="S1132" s="959"/>
      <c r="T1132" s="959"/>
      <c r="U1132" s="959"/>
      <c r="V1132" s="959"/>
      <c r="W1132" s="959"/>
      <c r="X1132" s="959"/>
      <c r="Y1132" s="959"/>
      <c r="Z1132" s="959"/>
      <c r="AA1132" s="959"/>
      <c r="AB1132" s="959"/>
      <c r="AC1132" s="959"/>
      <c r="AD1132" s="959"/>
      <c r="AE1132" s="959"/>
      <c r="AF1132" s="959"/>
      <c r="AG1132" s="959"/>
      <c r="AH1132" s="959"/>
      <c r="AI1132" s="959"/>
      <c r="AJ1132" s="959"/>
      <c r="AK1132" s="959"/>
      <c r="AL1132" s="959"/>
      <c r="AM1132" s="959"/>
      <c r="AN1132" s="959"/>
      <c r="AO1132" s="959"/>
      <c r="AP1132" s="959"/>
      <c r="AQ1132" s="959"/>
    </row>
    <row r="1133" spans="2:43" s="18" customFormat="1">
      <c r="B1133" s="16"/>
      <c r="C1133" s="16"/>
      <c r="D1133" s="17"/>
      <c r="E1133" s="16"/>
      <c r="F1133" s="16"/>
      <c r="G1133" s="16"/>
      <c r="H1133" s="16"/>
      <c r="I1133" s="19"/>
      <c r="J1133" s="20"/>
      <c r="K1133" s="21"/>
      <c r="L1133" s="22"/>
      <c r="M1133" s="23"/>
      <c r="N1133" s="24"/>
      <c r="O1133" s="44"/>
      <c r="P1133" s="16"/>
      <c r="S1133" s="959"/>
      <c r="T1133" s="959"/>
      <c r="U1133" s="959"/>
      <c r="V1133" s="959"/>
      <c r="W1133" s="959"/>
      <c r="X1133" s="959"/>
      <c r="Y1133" s="959"/>
      <c r="Z1133" s="959"/>
      <c r="AA1133" s="959"/>
      <c r="AB1133" s="959"/>
      <c r="AC1133" s="959"/>
      <c r="AD1133" s="959"/>
      <c r="AE1133" s="959"/>
      <c r="AF1133" s="959"/>
      <c r="AG1133" s="959"/>
      <c r="AH1133" s="959"/>
      <c r="AI1133" s="959"/>
      <c r="AJ1133" s="959"/>
      <c r="AK1133" s="959"/>
      <c r="AL1133" s="959"/>
      <c r="AM1133" s="959"/>
      <c r="AN1133" s="959"/>
      <c r="AO1133" s="959"/>
      <c r="AP1133" s="959"/>
      <c r="AQ1133" s="959"/>
    </row>
    <row r="1134" spans="2:43" s="18" customFormat="1">
      <c r="B1134" s="16"/>
      <c r="C1134" s="16"/>
      <c r="D1134" s="17"/>
      <c r="E1134" s="16"/>
      <c r="F1134" s="16"/>
      <c r="G1134" s="16"/>
      <c r="H1134" s="16"/>
      <c r="I1134" s="19"/>
      <c r="J1134" s="20"/>
      <c r="K1134" s="21"/>
      <c r="L1134" s="22"/>
      <c r="M1134" s="23"/>
      <c r="N1134" s="24"/>
      <c r="O1134" s="44"/>
      <c r="P1134" s="16"/>
      <c r="S1134" s="959"/>
      <c r="T1134" s="959"/>
      <c r="U1134" s="959"/>
      <c r="V1134" s="959"/>
      <c r="W1134" s="959"/>
      <c r="X1134" s="959"/>
      <c r="Y1134" s="959"/>
      <c r="Z1134" s="959"/>
      <c r="AA1134" s="959"/>
      <c r="AB1134" s="959"/>
      <c r="AC1134" s="959"/>
      <c r="AD1134" s="959"/>
      <c r="AE1134" s="959"/>
      <c r="AF1134" s="959"/>
      <c r="AG1134" s="959"/>
      <c r="AH1134" s="959"/>
      <c r="AI1134" s="959"/>
      <c r="AJ1134" s="959"/>
      <c r="AK1134" s="959"/>
      <c r="AL1134" s="959"/>
      <c r="AM1134" s="959"/>
      <c r="AN1134" s="959"/>
      <c r="AO1134" s="959"/>
      <c r="AP1134" s="959"/>
      <c r="AQ1134" s="959"/>
    </row>
    <row r="1135" spans="2:43" s="18" customFormat="1">
      <c r="B1135" s="16"/>
      <c r="C1135" s="16"/>
      <c r="D1135" s="17"/>
      <c r="E1135" s="16"/>
      <c r="F1135" s="16"/>
      <c r="G1135" s="16"/>
      <c r="H1135" s="16"/>
      <c r="I1135" s="19"/>
      <c r="J1135" s="20"/>
      <c r="K1135" s="21"/>
      <c r="L1135" s="22"/>
      <c r="M1135" s="23"/>
      <c r="N1135" s="24"/>
      <c r="O1135" s="44"/>
      <c r="P1135" s="16"/>
      <c r="S1135" s="959"/>
      <c r="T1135" s="959"/>
      <c r="U1135" s="959"/>
      <c r="V1135" s="959"/>
      <c r="W1135" s="959"/>
      <c r="X1135" s="959"/>
      <c r="Y1135" s="959"/>
      <c r="Z1135" s="959"/>
      <c r="AA1135" s="959"/>
      <c r="AB1135" s="959"/>
      <c r="AC1135" s="959"/>
      <c r="AD1135" s="959"/>
      <c r="AE1135" s="959"/>
      <c r="AF1135" s="959"/>
      <c r="AG1135" s="959"/>
      <c r="AH1135" s="959"/>
      <c r="AI1135" s="959"/>
      <c r="AJ1135" s="959"/>
      <c r="AK1135" s="959"/>
      <c r="AL1135" s="959"/>
      <c r="AM1135" s="959"/>
      <c r="AN1135" s="959"/>
      <c r="AO1135" s="959"/>
      <c r="AP1135" s="959"/>
      <c r="AQ1135" s="959"/>
    </row>
    <row r="1136" spans="2:43" s="18" customFormat="1">
      <c r="B1136" s="16"/>
      <c r="C1136" s="16"/>
      <c r="D1136" s="17"/>
      <c r="E1136" s="16"/>
      <c r="F1136" s="16"/>
      <c r="G1136" s="16"/>
      <c r="H1136" s="16"/>
      <c r="I1136" s="19"/>
      <c r="J1136" s="20"/>
      <c r="K1136" s="21"/>
      <c r="L1136" s="22"/>
      <c r="M1136" s="23"/>
      <c r="N1136" s="24"/>
      <c r="O1136" s="44"/>
      <c r="P1136" s="16"/>
      <c r="S1136" s="959"/>
      <c r="T1136" s="959"/>
      <c r="U1136" s="959"/>
      <c r="V1136" s="959"/>
      <c r="W1136" s="959"/>
      <c r="X1136" s="959"/>
      <c r="Y1136" s="959"/>
      <c r="Z1136" s="959"/>
      <c r="AA1136" s="959"/>
      <c r="AB1136" s="959"/>
      <c r="AC1136" s="959"/>
      <c r="AD1136" s="959"/>
      <c r="AE1136" s="959"/>
      <c r="AF1136" s="959"/>
      <c r="AG1136" s="959"/>
      <c r="AH1136" s="959"/>
      <c r="AI1136" s="959"/>
      <c r="AJ1136" s="959"/>
      <c r="AK1136" s="959"/>
      <c r="AL1136" s="959"/>
      <c r="AM1136" s="959"/>
      <c r="AN1136" s="959"/>
      <c r="AO1136" s="959"/>
      <c r="AP1136" s="959"/>
      <c r="AQ1136" s="959"/>
    </row>
    <row r="1137" spans="2:43" s="18" customFormat="1">
      <c r="B1137" s="16"/>
      <c r="C1137" s="16"/>
      <c r="D1137" s="17"/>
      <c r="E1137" s="16"/>
      <c r="F1137" s="16"/>
      <c r="G1137" s="16"/>
      <c r="H1137" s="16"/>
      <c r="I1137" s="19"/>
      <c r="J1137" s="20"/>
      <c r="K1137" s="21"/>
      <c r="L1137" s="22"/>
      <c r="M1137" s="23"/>
      <c r="N1137" s="24"/>
      <c r="O1137" s="44"/>
      <c r="P1137" s="16"/>
      <c r="S1137" s="959"/>
      <c r="T1137" s="959"/>
      <c r="U1137" s="959"/>
      <c r="V1137" s="959"/>
      <c r="W1137" s="959"/>
      <c r="X1137" s="959"/>
      <c r="Y1137" s="959"/>
      <c r="Z1137" s="959"/>
      <c r="AA1137" s="959"/>
      <c r="AB1137" s="959"/>
      <c r="AC1137" s="959"/>
      <c r="AD1137" s="959"/>
      <c r="AE1137" s="959"/>
      <c r="AF1137" s="959"/>
      <c r="AG1137" s="959"/>
      <c r="AH1137" s="959"/>
      <c r="AI1137" s="959"/>
      <c r="AJ1137" s="959"/>
      <c r="AK1137" s="959"/>
      <c r="AL1137" s="959"/>
      <c r="AM1137" s="959"/>
      <c r="AN1137" s="959"/>
      <c r="AO1137" s="959"/>
      <c r="AP1137" s="959"/>
      <c r="AQ1137" s="959"/>
    </row>
    <row r="1138" spans="2:43" s="18" customFormat="1">
      <c r="B1138" s="16"/>
      <c r="C1138" s="16"/>
      <c r="D1138" s="17"/>
      <c r="E1138" s="16"/>
      <c r="F1138" s="16"/>
      <c r="G1138" s="16"/>
      <c r="H1138" s="16"/>
      <c r="I1138" s="19"/>
      <c r="J1138" s="20"/>
      <c r="K1138" s="21"/>
      <c r="L1138" s="22"/>
      <c r="M1138" s="23"/>
      <c r="N1138" s="24"/>
      <c r="O1138" s="44"/>
      <c r="P1138" s="16"/>
      <c r="S1138" s="959"/>
      <c r="T1138" s="959"/>
      <c r="U1138" s="959"/>
      <c r="V1138" s="959"/>
      <c r="W1138" s="959"/>
      <c r="X1138" s="959"/>
      <c r="Y1138" s="959"/>
      <c r="Z1138" s="959"/>
      <c r="AA1138" s="959"/>
      <c r="AB1138" s="959"/>
      <c r="AC1138" s="959"/>
      <c r="AD1138" s="959"/>
      <c r="AE1138" s="959"/>
      <c r="AF1138" s="959"/>
      <c r="AG1138" s="959"/>
      <c r="AH1138" s="959"/>
      <c r="AI1138" s="959"/>
      <c r="AJ1138" s="959"/>
      <c r="AK1138" s="959"/>
      <c r="AL1138" s="959"/>
      <c r="AM1138" s="959"/>
      <c r="AN1138" s="959"/>
      <c r="AO1138" s="959"/>
      <c r="AP1138" s="959"/>
      <c r="AQ1138" s="959"/>
    </row>
    <row r="1139" spans="2:43" s="18" customFormat="1">
      <c r="B1139" s="16"/>
      <c r="C1139" s="16"/>
      <c r="D1139" s="17"/>
      <c r="E1139" s="16"/>
      <c r="F1139" s="16"/>
      <c r="G1139" s="16"/>
      <c r="H1139" s="16"/>
      <c r="I1139" s="19"/>
      <c r="J1139" s="20"/>
      <c r="K1139" s="21"/>
      <c r="L1139" s="22"/>
      <c r="M1139" s="23"/>
      <c r="N1139" s="24"/>
      <c r="O1139" s="44"/>
      <c r="P1139" s="16"/>
      <c r="S1139" s="959"/>
      <c r="T1139" s="959"/>
      <c r="U1139" s="959"/>
      <c r="V1139" s="959"/>
      <c r="W1139" s="959"/>
      <c r="X1139" s="959"/>
      <c r="Y1139" s="959"/>
      <c r="Z1139" s="959"/>
      <c r="AA1139" s="959"/>
      <c r="AB1139" s="959"/>
      <c r="AC1139" s="959"/>
      <c r="AD1139" s="959"/>
      <c r="AE1139" s="959"/>
      <c r="AF1139" s="959"/>
      <c r="AG1139" s="959"/>
      <c r="AH1139" s="959"/>
      <c r="AI1139" s="959"/>
      <c r="AJ1139" s="959"/>
      <c r="AK1139" s="959"/>
      <c r="AL1139" s="959"/>
      <c r="AM1139" s="959"/>
      <c r="AN1139" s="959"/>
      <c r="AO1139" s="959"/>
      <c r="AP1139" s="959"/>
      <c r="AQ1139" s="959"/>
    </row>
    <row r="1140" spans="2:43" s="18" customFormat="1">
      <c r="B1140" s="16"/>
      <c r="C1140" s="16"/>
      <c r="D1140" s="17"/>
      <c r="E1140" s="16"/>
      <c r="F1140" s="16"/>
      <c r="G1140" s="16"/>
      <c r="H1140" s="16"/>
      <c r="I1140" s="19"/>
      <c r="J1140" s="20"/>
      <c r="K1140" s="21"/>
      <c r="L1140" s="22"/>
      <c r="M1140" s="23"/>
      <c r="N1140" s="24"/>
      <c r="O1140" s="44"/>
      <c r="P1140" s="16"/>
      <c r="S1140" s="959"/>
      <c r="T1140" s="959"/>
      <c r="U1140" s="959"/>
      <c r="V1140" s="959"/>
      <c r="W1140" s="959"/>
      <c r="X1140" s="959"/>
      <c r="Y1140" s="959"/>
      <c r="Z1140" s="959"/>
      <c r="AA1140" s="959"/>
      <c r="AB1140" s="959"/>
      <c r="AC1140" s="959"/>
      <c r="AD1140" s="959"/>
      <c r="AE1140" s="959"/>
      <c r="AF1140" s="959"/>
      <c r="AG1140" s="959"/>
      <c r="AH1140" s="959"/>
      <c r="AI1140" s="959"/>
      <c r="AJ1140" s="959"/>
      <c r="AK1140" s="959"/>
      <c r="AL1140" s="959"/>
      <c r="AM1140" s="959"/>
      <c r="AN1140" s="959"/>
      <c r="AO1140" s="959"/>
      <c r="AP1140" s="959"/>
      <c r="AQ1140" s="959"/>
    </row>
    <row r="1141" spans="2:43" s="18" customFormat="1">
      <c r="B1141" s="16"/>
      <c r="C1141" s="16"/>
      <c r="D1141" s="17"/>
      <c r="E1141" s="16"/>
      <c r="F1141" s="16"/>
      <c r="G1141" s="16"/>
      <c r="H1141" s="16"/>
      <c r="I1141" s="19"/>
      <c r="J1141" s="20"/>
      <c r="K1141" s="21"/>
      <c r="L1141" s="22"/>
      <c r="M1141" s="23"/>
      <c r="N1141" s="24"/>
      <c r="O1141" s="44"/>
      <c r="P1141" s="16"/>
      <c r="S1141" s="959"/>
      <c r="T1141" s="959"/>
      <c r="U1141" s="959"/>
      <c r="V1141" s="959"/>
      <c r="W1141" s="959"/>
      <c r="X1141" s="959"/>
      <c r="Y1141" s="959"/>
      <c r="Z1141" s="959"/>
      <c r="AA1141" s="959"/>
      <c r="AB1141" s="959"/>
      <c r="AC1141" s="959"/>
      <c r="AD1141" s="959"/>
      <c r="AE1141" s="959"/>
      <c r="AF1141" s="959"/>
      <c r="AG1141" s="959"/>
      <c r="AH1141" s="959"/>
      <c r="AI1141" s="959"/>
      <c r="AJ1141" s="959"/>
      <c r="AK1141" s="959"/>
      <c r="AL1141" s="959"/>
      <c r="AM1141" s="959"/>
      <c r="AN1141" s="959"/>
      <c r="AO1141" s="959"/>
      <c r="AP1141" s="959"/>
      <c r="AQ1141" s="959"/>
    </row>
    <row r="1142" spans="2:43" s="18" customFormat="1">
      <c r="B1142" s="16"/>
      <c r="C1142" s="16"/>
      <c r="D1142" s="17"/>
      <c r="E1142" s="16"/>
      <c r="F1142" s="16"/>
      <c r="G1142" s="16"/>
      <c r="H1142" s="16"/>
      <c r="I1142" s="19"/>
      <c r="J1142" s="20"/>
      <c r="K1142" s="21"/>
      <c r="L1142" s="22"/>
      <c r="M1142" s="23"/>
      <c r="N1142" s="24"/>
      <c r="O1142" s="44"/>
      <c r="P1142" s="16"/>
      <c r="S1142" s="959"/>
      <c r="T1142" s="959"/>
      <c r="U1142" s="959"/>
      <c r="V1142" s="959"/>
      <c r="W1142" s="959"/>
      <c r="X1142" s="959"/>
      <c r="Y1142" s="959"/>
      <c r="Z1142" s="959"/>
      <c r="AA1142" s="959"/>
      <c r="AB1142" s="959"/>
      <c r="AC1142" s="959"/>
      <c r="AD1142" s="959"/>
      <c r="AE1142" s="959"/>
      <c r="AF1142" s="959"/>
      <c r="AG1142" s="959"/>
      <c r="AH1142" s="959"/>
      <c r="AI1142" s="959"/>
      <c r="AJ1142" s="959"/>
      <c r="AK1142" s="959"/>
      <c r="AL1142" s="959"/>
      <c r="AM1142" s="959"/>
      <c r="AN1142" s="959"/>
      <c r="AO1142" s="959"/>
      <c r="AP1142" s="959"/>
      <c r="AQ1142" s="959"/>
    </row>
    <row r="1143" spans="2:43" s="18" customFormat="1">
      <c r="B1143" s="16"/>
      <c r="C1143" s="16"/>
      <c r="D1143" s="17"/>
      <c r="E1143" s="16"/>
      <c r="F1143" s="16"/>
      <c r="G1143" s="16"/>
      <c r="H1143" s="16"/>
      <c r="I1143" s="19"/>
      <c r="J1143" s="20"/>
      <c r="K1143" s="21"/>
      <c r="L1143" s="22"/>
      <c r="M1143" s="23"/>
      <c r="N1143" s="24"/>
      <c r="O1143" s="44"/>
      <c r="P1143" s="16"/>
      <c r="S1143" s="959"/>
      <c r="T1143" s="959"/>
      <c r="U1143" s="959"/>
      <c r="V1143" s="959"/>
      <c r="W1143" s="959"/>
      <c r="X1143" s="959"/>
      <c r="Y1143" s="959"/>
      <c r="Z1143" s="959"/>
      <c r="AA1143" s="959"/>
      <c r="AB1143" s="959"/>
      <c r="AC1143" s="959"/>
      <c r="AD1143" s="959"/>
      <c r="AE1143" s="959"/>
      <c r="AF1143" s="959"/>
      <c r="AG1143" s="959"/>
      <c r="AH1143" s="959"/>
      <c r="AI1143" s="959"/>
      <c r="AJ1143" s="959"/>
      <c r="AK1143" s="959"/>
      <c r="AL1143" s="959"/>
      <c r="AM1143" s="959"/>
      <c r="AN1143" s="959"/>
      <c r="AO1143" s="959"/>
      <c r="AP1143" s="959"/>
      <c r="AQ1143" s="959"/>
    </row>
    <row r="1144" spans="2:43" s="18" customFormat="1">
      <c r="B1144" s="16"/>
      <c r="C1144" s="16"/>
      <c r="D1144" s="17"/>
      <c r="E1144" s="16"/>
      <c r="F1144" s="16"/>
      <c r="G1144" s="16"/>
      <c r="H1144" s="16"/>
      <c r="I1144" s="19"/>
      <c r="J1144" s="20"/>
      <c r="K1144" s="21"/>
      <c r="L1144" s="22"/>
      <c r="M1144" s="23"/>
      <c r="N1144" s="24"/>
      <c r="O1144" s="44"/>
      <c r="P1144" s="16"/>
      <c r="S1144" s="959"/>
      <c r="T1144" s="959"/>
      <c r="U1144" s="959"/>
      <c r="V1144" s="959"/>
      <c r="W1144" s="959"/>
      <c r="X1144" s="959"/>
      <c r="Y1144" s="959"/>
      <c r="Z1144" s="959"/>
      <c r="AA1144" s="959"/>
      <c r="AB1144" s="959"/>
      <c r="AC1144" s="959"/>
      <c r="AD1144" s="959"/>
      <c r="AE1144" s="959"/>
      <c r="AF1144" s="959"/>
      <c r="AG1144" s="959"/>
      <c r="AH1144" s="959"/>
      <c r="AI1144" s="959"/>
      <c r="AJ1144" s="959"/>
      <c r="AK1144" s="959"/>
      <c r="AL1144" s="959"/>
      <c r="AM1144" s="959"/>
      <c r="AN1144" s="959"/>
      <c r="AO1144" s="959"/>
      <c r="AP1144" s="959"/>
      <c r="AQ1144" s="959"/>
    </row>
    <row r="1145" spans="2:43" s="18" customFormat="1">
      <c r="B1145" s="16"/>
      <c r="C1145" s="16"/>
      <c r="D1145" s="17"/>
      <c r="E1145" s="16"/>
      <c r="F1145" s="16"/>
      <c r="G1145" s="16"/>
      <c r="H1145" s="16"/>
      <c r="I1145" s="19"/>
      <c r="J1145" s="20"/>
      <c r="K1145" s="21"/>
      <c r="L1145" s="22"/>
      <c r="M1145" s="23"/>
      <c r="N1145" s="24"/>
      <c r="O1145" s="44"/>
      <c r="P1145" s="16"/>
      <c r="S1145" s="959"/>
      <c r="T1145" s="959"/>
      <c r="U1145" s="959"/>
      <c r="V1145" s="959"/>
      <c r="W1145" s="959"/>
      <c r="X1145" s="959"/>
      <c r="Y1145" s="959"/>
      <c r="Z1145" s="959"/>
      <c r="AA1145" s="959"/>
      <c r="AB1145" s="959"/>
      <c r="AC1145" s="959"/>
      <c r="AD1145" s="959"/>
      <c r="AE1145" s="959"/>
      <c r="AF1145" s="959"/>
      <c r="AG1145" s="959"/>
      <c r="AH1145" s="959"/>
      <c r="AI1145" s="959"/>
      <c r="AJ1145" s="959"/>
      <c r="AK1145" s="959"/>
      <c r="AL1145" s="959"/>
      <c r="AM1145" s="959"/>
      <c r="AN1145" s="959"/>
      <c r="AO1145" s="959"/>
      <c r="AP1145" s="959"/>
      <c r="AQ1145" s="959"/>
    </row>
    <row r="1146" spans="2:43" s="18" customFormat="1">
      <c r="B1146" s="16"/>
      <c r="C1146" s="16"/>
      <c r="D1146" s="17"/>
      <c r="E1146" s="16"/>
      <c r="F1146" s="16"/>
      <c r="G1146" s="16"/>
      <c r="H1146" s="16"/>
      <c r="I1146" s="19"/>
      <c r="J1146" s="20"/>
      <c r="K1146" s="21"/>
      <c r="L1146" s="22"/>
      <c r="M1146" s="23"/>
      <c r="N1146" s="24"/>
      <c r="O1146" s="44"/>
      <c r="P1146" s="16"/>
      <c r="S1146" s="959"/>
      <c r="T1146" s="959"/>
      <c r="U1146" s="959"/>
      <c r="V1146" s="959"/>
      <c r="W1146" s="959"/>
      <c r="X1146" s="959"/>
      <c r="Y1146" s="959"/>
      <c r="Z1146" s="959"/>
      <c r="AA1146" s="959"/>
      <c r="AB1146" s="959"/>
      <c r="AC1146" s="959"/>
      <c r="AD1146" s="959"/>
      <c r="AE1146" s="959"/>
      <c r="AF1146" s="959"/>
      <c r="AG1146" s="959"/>
      <c r="AH1146" s="959"/>
      <c r="AI1146" s="959"/>
      <c r="AJ1146" s="959"/>
      <c r="AK1146" s="959"/>
      <c r="AL1146" s="959"/>
      <c r="AM1146" s="959"/>
      <c r="AN1146" s="959"/>
      <c r="AO1146" s="959"/>
      <c r="AP1146" s="959"/>
      <c r="AQ1146" s="959"/>
    </row>
    <row r="1147" spans="2:43" s="18" customFormat="1">
      <c r="B1147" s="16"/>
      <c r="C1147" s="16"/>
      <c r="D1147" s="17"/>
      <c r="E1147" s="16"/>
      <c r="F1147" s="16"/>
      <c r="G1147" s="16"/>
      <c r="H1147" s="16"/>
      <c r="I1147" s="19"/>
      <c r="J1147" s="20"/>
      <c r="K1147" s="21"/>
      <c r="L1147" s="22"/>
      <c r="M1147" s="23"/>
      <c r="N1147" s="24"/>
      <c r="O1147" s="44"/>
      <c r="P1147" s="16"/>
      <c r="S1147" s="959"/>
      <c r="T1147" s="959"/>
      <c r="U1147" s="959"/>
      <c r="V1147" s="959"/>
      <c r="W1147" s="959"/>
      <c r="X1147" s="959"/>
      <c r="Y1147" s="959"/>
      <c r="Z1147" s="959"/>
      <c r="AA1147" s="959"/>
      <c r="AB1147" s="959"/>
      <c r="AC1147" s="959"/>
      <c r="AD1147" s="959"/>
      <c r="AE1147" s="959"/>
      <c r="AF1147" s="959"/>
      <c r="AG1147" s="959"/>
      <c r="AH1147" s="959"/>
      <c r="AI1147" s="959"/>
      <c r="AJ1147" s="959"/>
      <c r="AK1147" s="959"/>
      <c r="AL1147" s="959"/>
      <c r="AM1147" s="959"/>
      <c r="AN1147" s="959"/>
      <c r="AO1147" s="959"/>
      <c r="AP1147" s="959"/>
      <c r="AQ1147" s="959"/>
    </row>
    <row r="1148" spans="2:43" s="18" customFormat="1">
      <c r="B1148" s="16"/>
      <c r="C1148" s="16"/>
      <c r="D1148" s="17"/>
      <c r="E1148" s="16"/>
      <c r="F1148" s="16"/>
      <c r="G1148" s="16"/>
      <c r="H1148" s="16"/>
      <c r="I1148" s="19"/>
      <c r="J1148" s="20"/>
      <c r="K1148" s="21"/>
      <c r="L1148" s="22"/>
      <c r="M1148" s="23"/>
      <c r="N1148" s="24"/>
      <c r="O1148" s="44"/>
      <c r="P1148" s="16"/>
      <c r="S1148" s="959"/>
      <c r="T1148" s="959"/>
      <c r="U1148" s="959"/>
      <c r="V1148" s="959"/>
      <c r="W1148" s="959"/>
      <c r="X1148" s="959"/>
      <c r="Y1148" s="959"/>
      <c r="Z1148" s="959"/>
      <c r="AA1148" s="959"/>
      <c r="AB1148" s="959"/>
      <c r="AC1148" s="959"/>
      <c r="AD1148" s="959"/>
      <c r="AE1148" s="959"/>
      <c r="AF1148" s="959"/>
      <c r="AG1148" s="959"/>
      <c r="AH1148" s="959"/>
      <c r="AI1148" s="959"/>
      <c r="AJ1148" s="959"/>
      <c r="AK1148" s="959"/>
      <c r="AL1148" s="959"/>
      <c r="AM1148" s="959"/>
      <c r="AN1148" s="959"/>
      <c r="AO1148" s="959"/>
      <c r="AP1148" s="959"/>
      <c r="AQ1148" s="959"/>
    </row>
    <row r="1149" spans="2:43" s="18" customFormat="1">
      <c r="B1149" s="16"/>
      <c r="C1149" s="16"/>
      <c r="D1149" s="17"/>
      <c r="E1149" s="16"/>
      <c r="F1149" s="16"/>
      <c r="G1149" s="16"/>
      <c r="H1149" s="16"/>
      <c r="I1149" s="19"/>
      <c r="J1149" s="20"/>
      <c r="K1149" s="21"/>
      <c r="L1149" s="22"/>
      <c r="M1149" s="23"/>
      <c r="N1149" s="24"/>
      <c r="O1149" s="44"/>
      <c r="P1149" s="16"/>
      <c r="S1149" s="959"/>
      <c r="T1149" s="959"/>
      <c r="U1149" s="959"/>
      <c r="V1149" s="959"/>
      <c r="W1149" s="959"/>
      <c r="X1149" s="959"/>
      <c r="Y1149" s="959"/>
      <c r="Z1149" s="959"/>
      <c r="AA1149" s="959"/>
      <c r="AB1149" s="959"/>
      <c r="AC1149" s="959"/>
      <c r="AD1149" s="959"/>
      <c r="AE1149" s="959"/>
      <c r="AF1149" s="959"/>
      <c r="AG1149" s="959"/>
      <c r="AH1149" s="959"/>
      <c r="AI1149" s="959"/>
      <c r="AJ1149" s="959"/>
      <c r="AK1149" s="959"/>
      <c r="AL1149" s="959"/>
      <c r="AM1149" s="959"/>
      <c r="AN1149" s="959"/>
      <c r="AO1149" s="959"/>
      <c r="AP1149" s="959"/>
      <c r="AQ1149" s="959"/>
    </row>
    <row r="1150" spans="2:43" s="18" customFormat="1">
      <c r="B1150" s="16"/>
      <c r="C1150" s="16"/>
      <c r="D1150" s="17"/>
      <c r="E1150" s="16"/>
      <c r="F1150" s="16"/>
      <c r="G1150" s="16"/>
      <c r="H1150" s="16"/>
      <c r="I1150" s="19"/>
      <c r="J1150" s="20"/>
      <c r="K1150" s="21"/>
      <c r="L1150" s="22"/>
      <c r="M1150" s="23"/>
      <c r="N1150" s="24"/>
      <c r="O1150" s="44"/>
      <c r="P1150" s="16"/>
      <c r="S1150" s="959"/>
      <c r="T1150" s="959"/>
      <c r="U1150" s="959"/>
      <c r="V1150" s="959"/>
      <c r="W1150" s="959"/>
      <c r="X1150" s="959"/>
      <c r="Y1150" s="959"/>
      <c r="Z1150" s="959"/>
      <c r="AA1150" s="959"/>
      <c r="AB1150" s="959"/>
      <c r="AC1150" s="959"/>
      <c r="AD1150" s="959"/>
      <c r="AE1150" s="959"/>
      <c r="AF1150" s="959"/>
      <c r="AG1150" s="959"/>
      <c r="AH1150" s="959"/>
      <c r="AI1150" s="959"/>
      <c r="AJ1150" s="959"/>
      <c r="AK1150" s="959"/>
      <c r="AL1150" s="959"/>
      <c r="AM1150" s="959"/>
      <c r="AN1150" s="959"/>
      <c r="AO1150" s="959"/>
      <c r="AP1150" s="959"/>
      <c r="AQ1150" s="959"/>
    </row>
    <row r="1151" spans="2:43" s="18" customFormat="1">
      <c r="B1151" s="16"/>
      <c r="C1151" s="16"/>
      <c r="D1151" s="17"/>
      <c r="E1151" s="16"/>
      <c r="F1151" s="16"/>
      <c r="G1151" s="16"/>
      <c r="H1151" s="16"/>
      <c r="I1151" s="19"/>
      <c r="J1151" s="20"/>
      <c r="K1151" s="21"/>
      <c r="L1151" s="22"/>
      <c r="M1151" s="23"/>
      <c r="N1151" s="24"/>
      <c r="O1151" s="44"/>
      <c r="P1151" s="16"/>
      <c r="S1151" s="959"/>
      <c r="T1151" s="959"/>
      <c r="U1151" s="959"/>
      <c r="V1151" s="959"/>
      <c r="W1151" s="959"/>
      <c r="X1151" s="959"/>
      <c r="Y1151" s="959"/>
      <c r="Z1151" s="959"/>
      <c r="AA1151" s="959"/>
      <c r="AB1151" s="959"/>
      <c r="AC1151" s="959"/>
      <c r="AD1151" s="959"/>
      <c r="AE1151" s="959"/>
      <c r="AF1151" s="959"/>
      <c r="AG1151" s="959"/>
      <c r="AH1151" s="959"/>
      <c r="AI1151" s="959"/>
      <c r="AJ1151" s="959"/>
      <c r="AK1151" s="959"/>
      <c r="AL1151" s="959"/>
      <c r="AM1151" s="959"/>
      <c r="AN1151" s="959"/>
      <c r="AO1151" s="959"/>
      <c r="AP1151" s="959"/>
      <c r="AQ1151" s="959"/>
    </row>
    <row r="1152" spans="2:43" s="18" customFormat="1">
      <c r="B1152" s="16"/>
      <c r="C1152" s="16"/>
      <c r="D1152" s="17"/>
      <c r="E1152" s="16"/>
      <c r="F1152" s="16"/>
      <c r="G1152" s="16"/>
      <c r="H1152" s="16"/>
      <c r="I1152" s="19"/>
      <c r="J1152" s="20"/>
      <c r="K1152" s="21"/>
      <c r="L1152" s="22"/>
      <c r="M1152" s="23"/>
      <c r="N1152" s="24"/>
      <c r="O1152" s="44"/>
      <c r="P1152" s="16"/>
      <c r="S1152" s="959"/>
      <c r="T1152" s="959"/>
      <c r="U1152" s="959"/>
      <c r="V1152" s="959"/>
      <c r="W1152" s="959"/>
      <c r="X1152" s="959"/>
      <c r="Y1152" s="959"/>
      <c r="Z1152" s="959"/>
      <c r="AA1152" s="959"/>
      <c r="AB1152" s="959"/>
      <c r="AC1152" s="959"/>
      <c r="AD1152" s="959"/>
      <c r="AE1152" s="959"/>
      <c r="AF1152" s="959"/>
      <c r="AG1152" s="959"/>
      <c r="AH1152" s="959"/>
      <c r="AI1152" s="959"/>
      <c r="AJ1152" s="959"/>
      <c r="AK1152" s="959"/>
      <c r="AL1152" s="959"/>
      <c r="AM1152" s="959"/>
      <c r="AN1152" s="959"/>
      <c r="AO1152" s="959"/>
      <c r="AP1152" s="959"/>
      <c r="AQ1152" s="959"/>
    </row>
    <row r="1153" spans="2:43" s="18" customFormat="1">
      <c r="B1153" s="16"/>
      <c r="C1153" s="16"/>
      <c r="D1153" s="17"/>
      <c r="E1153" s="16"/>
      <c r="F1153" s="16"/>
      <c r="G1153" s="16"/>
      <c r="H1153" s="16"/>
      <c r="I1153" s="19"/>
      <c r="J1153" s="20"/>
      <c r="K1153" s="21"/>
      <c r="L1153" s="22"/>
      <c r="M1153" s="23"/>
      <c r="N1153" s="24"/>
      <c r="O1153" s="44"/>
      <c r="P1153" s="16"/>
      <c r="S1153" s="959"/>
      <c r="T1153" s="959"/>
      <c r="U1153" s="959"/>
      <c r="V1153" s="959"/>
      <c r="W1153" s="959"/>
      <c r="X1153" s="959"/>
      <c r="Y1153" s="959"/>
      <c r="Z1153" s="959"/>
      <c r="AA1153" s="959"/>
      <c r="AB1153" s="959"/>
      <c r="AC1153" s="959"/>
      <c r="AD1153" s="959"/>
      <c r="AE1153" s="959"/>
      <c r="AF1153" s="959"/>
      <c r="AG1153" s="959"/>
      <c r="AH1153" s="959"/>
      <c r="AI1153" s="959"/>
      <c r="AJ1153" s="959"/>
      <c r="AK1153" s="959"/>
      <c r="AL1153" s="959"/>
      <c r="AM1153" s="959"/>
      <c r="AN1153" s="959"/>
      <c r="AO1153" s="959"/>
      <c r="AP1153" s="959"/>
      <c r="AQ1153" s="959"/>
    </row>
    <row r="1154" spans="2:43" s="18" customFormat="1">
      <c r="B1154" s="16"/>
      <c r="C1154" s="16"/>
      <c r="D1154" s="17"/>
      <c r="E1154" s="16"/>
      <c r="F1154" s="16"/>
      <c r="G1154" s="16"/>
      <c r="H1154" s="16"/>
      <c r="I1154" s="19"/>
      <c r="J1154" s="20"/>
      <c r="K1154" s="21"/>
      <c r="L1154" s="22"/>
      <c r="M1154" s="23"/>
      <c r="N1154" s="24"/>
      <c r="O1154" s="44"/>
      <c r="P1154" s="16"/>
      <c r="S1154" s="959"/>
      <c r="T1154" s="959"/>
      <c r="U1154" s="959"/>
      <c r="V1154" s="959"/>
      <c r="W1154" s="959"/>
      <c r="X1154" s="959"/>
      <c r="Y1154" s="959"/>
      <c r="Z1154" s="959"/>
      <c r="AA1154" s="959"/>
      <c r="AB1154" s="959"/>
      <c r="AC1154" s="959"/>
      <c r="AD1154" s="959"/>
      <c r="AE1154" s="959"/>
      <c r="AF1154" s="959"/>
      <c r="AG1154" s="959"/>
      <c r="AH1154" s="959"/>
      <c r="AI1154" s="959"/>
      <c r="AJ1154" s="959"/>
      <c r="AK1154" s="959"/>
      <c r="AL1154" s="959"/>
      <c r="AM1154" s="959"/>
      <c r="AN1154" s="959"/>
      <c r="AO1154" s="959"/>
      <c r="AP1154" s="959"/>
      <c r="AQ1154" s="959"/>
    </row>
    <row r="1155" spans="2:43" s="18" customFormat="1">
      <c r="B1155" s="16"/>
      <c r="C1155" s="16"/>
      <c r="D1155" s="17"/>
      <c r="E1155" s="16"/>
      <c r="F1155" s="16"/>
      <c r="G1155" s="16"/>
      <c r="H1155" s="16"/>
      <c r="I1155" s="19"/>
      <c r="J1155" s="20"/>
      <c r="K1155" s="21"/>
      <c r="L1155" s="22"/>
      <c r="M1155" s="23"/>
      <c r="N1155" s="24"/>
      <c r="O1155" s="44"/>
      <c r="P1155" s="16"/>
      <c r="S1155" s="959"/>
      <c r="T1155" s="959"/>
      <c r="U1155" s="959"/>
      <c r="V1155" s="959"/>
      <c r="W1155" s="959"/>
      <c r="X1155" s="959"/>
      <c r="Y1155" s="959"/>
      <c r="Z1155" s="959"/>
      <c r="AA1155" s="959"/>
      <c r="AB1155" s="959"/>
      <c r="AC1155" s="959"/>
      <c r="AD1155" s="959"/>
      <c r="AE1155" s="959"/>
      <c r="AF1155" s="959"/>
      <c r="AG1155" s="959"/>
      <c r="AH1155" s="959"/>
      <c r="AI1155" s="959"/>
      <c r="AJ1155" s="959"/>
      <c r="AK1155" s="959"/>
      <c r="AL1155" s="959"/>
      <c r="AM1155" s="959"/>
      <c r="AN1155" s="959"/>
      <c r="AO1155" s="959"/>
      <c r="AP1155" s="959"/>
      <c r="AQ1155" s="959"/>
    </row>
    <row r="1156" spans="2:43" s="18" customFormat="1">
      <c r="B1156" s="16"/>
      <c r="C1156" s="16"/>
      <c r="D1156" s="17"/>
      <c r="E1156" s="16"/>
      <c r="F1156" s="16"/>
      <c r="G1156" s="16"/>
      <c r="H1156" s="16"/>
      <c r="I1156" s="19"/>
      <c r="J1156" s="20"/>
      <c r="K1156" s="21"/>
      <c r="L1156" s="22"/>
      <c r="M1156" s="23"/>
      <c r="N1156" s="24"/>
      <c r="O1156" s="44"/>
      <c r="P1156" s="16"/>
      <c r="S1156" s="959"/>
      <c r="T1156" s="959"/>
      <c r="U1156" s="959"/>
      <c r="V1156" s="959"/>
      <c r="W1156" s="959"/>
      <c r="X1156" s="959"/>
      <c r="Y1156" s="959"/>
      <c r="Z1156" s="959"/>
      <c r="AA1156" s="959"/>
      <c r="AB1156" s="959"/>
      <c r="AC1156" s="959"/>
      <c r="AD1156" s="959"/>
      <c r="AE1156" s="959"/>
      <c r="AF1156" s="959"/>
      <c r="AG1156" s="959"/>
      <c r="AH1156" s="959"/>
      <c r="AI1156" s="959"/>
      <c r="AJ1156" s="959"/>
      <c r="AK1156" s="959"/>
      <c r="AL1156" s="959"/>
      <c r="AM1156" s="959"/>
      <c r="AN1156" s="959"/>
      <c r="AO1156" s="959"/>
      <c r="AP1156" s="959"/>
      <c r="AQ1156" s="959"/>
    </row>
    <row r="1157" spans="2:43" s="18" customFormat="1">
      <c r="B1157" s="16"/>
      <c r="C1157" s="16"/>
      <c r="D1157" s="17"/>
      <c r="E1157" s="16"/>
      <c r="F1157" s="16"/>
      <c r="G1157" s="16"/>
      <c r="H1157" s="16"/>
      <c r="I1157" s="19"/>
      <c r="J1157" s="20"/>
      <c r="K1157" s="21"/>
      <c r="L1157" s="22"/>
      <c r="M1157" s="23"/>
      <c r="N1157" s="24"/>
      <c r="O1157" s="44"/>
      <c r="P1157" s="16"/>
      <c r="S1157" s="959"/>
      <c r="T1157" s="959"/>
      <c r="U1157" s="959"/>
      <c r="V1157" s="959"/>
      <c r="W1157" s="959"/>
      <c r="X1157" s="959"/>
      <c r="Y1157" s="959"/>
      <c r="Z1157" s="959"/>
      <c r="AA1157" s="959"/>
      <c r="AB1157" s="959"/>
      <c r="AC1157" s="959"/>
      <c r="AD1157" s="959"/>
      <c r="AE1157" s="959"/>
      <c r="AF1157" s="959"/>
      <c r="AG1157" s="959"/>
      <c r="AH1157" s="959"/>
      <c r="AI1157" s="959"/>
      <c r="AJ1157" s="959"/>
      <c r="AK1157" s="959"/>
      <c r="AL1157" s="959"/>
      <c r="AM1157" s="959"/>
      <c r="AN1157" s="959"/>
      <c r="AO1157" s="959"/>
      <c r="AP1157" s="959"/>
      <c r="AQ1157" s="959"/>
    </row>
    <row r="1158" spans="2:43" s="18" customFormat="1">
      <c r="B1158" s="16"/>
      <c r="C1158" s="16"/>
      <c r="D1158" s="17"/>
      <c r="E1158" s="16"/>
      <c r="F1158" s="16"/>
      <c r="G1158" s="16"/>
      <c r="H1158" s="16"/>
      <c r="I1158" s="19"/>
      <c r="J1158" s="20"/>
      <c r="K1158" s="21"/>
      <c r="L1158" s="22"/>
      <c r="M1158" s="23"/>
      <c r="N1158" s="24"/>
      <c r="O1158" s="44"/>
      <c r="P1158" s="16"/>
      <c r="S1158" s="959"/>
      <c r="T1158" s="959"/>
      <c r="U1158" s="959"/>
      <c r="V1158" s="959"/>
      <c r="W1158" s="959"/>
      <c r="X1158" s="959"/>
      <c r="Y1158" s="959"/>
      <c r="Z1158" s="959"/>
      <c r="AA1158" s="959"/>
      <c r="AB1158" s="959"/>
      <c r="AC1158" s="959"/>
      <c r="AD1158" s="959"/>
      <c r="AE1158" s="959"/>
      <c r="AF1158" s="959"/>
      <c r="AG1158" s="959"/>
      <c r="AH1158" s="959"/>
      <c r="AI1158" s="959"/>
      <c r="AJ1158" s="959"/>
      <c r="AK1158" s="959"/>
      <c r="AL1158" s="959"/>
      <c r="AM1158" s="959"/>
      <c r="AN1158" s="959"/>
      <c r="AO1158" s="959"/>
      <c r="AP1158" s="959"/>
      <c r="AQ1158" s="959"/>
    </row>
    <row r="1159" spans="2:43" s="18" customFormat="1">
      <c r="B1159" s="16"/>
      <c r="C1159" s="16"/>
      <c r="D1159" s="17"/>
      <c r="E1159" s="16"/>
      <c r="F1159" s="16"/>
      <c r="G1159" s="16"/>
      <c r="H1159" s="16"/>
      <c r="I1159" s="19"/>
      <c r="J1159" s="20"/>
      <c r="K1159" s="21"/>
      <c r="L1159" s="22"/>
      <c r="M1159" s="23"/>
      <c r="N1159" s="24"/>
      <c r="O1159" s="44"/>
      <c r="P1159" s="16"/>
      <c r="S1159" s="959"/>
      <c r="T1159" s="959"/>
      <c r="U1159" s="959"/>
      <c r="V1159" s="959"/>
      <c r="W1159" s="959"/>
      <c r="X1159" s="959"/>
      <c r="Y1159" s="959"/>
      <c r="Z1159" s="959"/>
      <c r="AA1159" s="959"/>
      <c r="AB1159" s="959"/>
      <c r="AC1159" s="959"/>
      <c r="AD1159" s="959"/>
      <c r="AE1159" s="959"/>
      <c r="AF1159" s="959"/>
      <c r="AG1159" s="959"/>
      <c r="AH1159" s="959"/>
      <c r="AI1159" s="959"/>
      <c r="AJ1159" s="959"/>
      <c r="AK1159" s="959"/>
      <c r="AL1159" s="959"/>
      <c r="AM1159" s="959"/>
      <c r="AN1159" s="959"/>
      <c r="AO1159" s="959"/>
      <c r="AP1159" s="959"/>
      <c r="AQ1159" s="959"/>
    </row>
    <row r="1160" spans="2:43" s="18" customFormat="1">
      <c r="B1160" s="16"/>
      <c r="C1160" s="16"/>
      <c r="D1160" s="17"/>
      <c r="E1160" s="16"/>
      <c r="F1160" s="16"/>
      <c r="G1160" s="16"/>
      <c r="H1160" s="16"/>
      <c r="I1160" s="19"/>
      <c r="J1160" s="20"/>
      <c r="K1160" s="21"/>
      <c r="L1160" s="22"/>
      <c r="M1160" s="23"/>
      <c r="N1160" s="24"/>
      <c r="O1160" s="44"/>
      <c r="P1160" s="16"/>
      <c r="S1160" s="959"/>
      <c r="T1160" s="959"/>
      <c r="U1160" s="959"/>
      <c r="V1160" s="959"/>
      <c r="W1160" s="959"/>
      <c r="X1160" s="959"/>
      <c r="Y1160" s="959"/>
      <c r="Z1160" s="959"/>
      <c r="AA1160" s="959"/>
      <c r="AB1160" s="959"/>
      <c r="AC1160" s="959"/>
      <c r="AD1160" s="959"/>
      <c r="AE1160" s="959"/>
      <c r="AF1160" s="959"/>
      <c r="AG1160" s="959"/>
      <c r="AH1160" s="959"/>
      <c r="AI1160" s="959"/>
      <c r="AJ1160" s="959"/>
      <c r="AK1160" s="959"/>
      <c r="AL1160" s="959"/>
      <c r="AM1160" s="959"/>
      <c r="AN1160" s="959"/>
      <c r="AO1160" s="959"/>
      <c r="AP1160" s="959"/>
      <c r="AQ1160" s="959"/>
    </row>
    <row r="1161" spans="2:43" s="18" customFormat="1">
      <c r="B1161" s="16"/>
      <c r="C1161" s="16"/>
      <c r="D1161" s="17"/>
      <c r="E1161" s="16"/>
      <c r="F1161" s="16"/>
      <c r="G1161" s="16"/>
      <c r="H1161" s="16"/>
      <c r="I1161" s="19"/>
      <c r="J1161" s="20"/>
      <c r="K1161" s="21"/>
      <c r="L1161" s="22"/>
      <c r="M1161" s="23"/>
      <c r="N1161" s="24"/>
      <c r="O1161" s="44"/>
      <c r="P1161" s="16"/>
      <c r="S1161" s="959"/>
      <c r="T1161" s="959"/>
      <c r="U1161" s="959"/>
      <c r="V1161" s="959"/>
      <c r="W1161" s="959"/>
      <c r="X1161" s="959"/>
      <c r="Y1161" s="959"/>
      <c r="Z1161" s="959"/>
      <c r="AA1161" s="959"/>
      <c r="AB1161" s="959"/>
      <c r="AC1161" s="959"/>
      <c r="AD1161" s="959"/>
      <c r="AE1161" s="959"/>
      <c r="AF1161" s="959"/>
      <c r="AG1161" s="959"/>
      <c r="AH1161" s="959"/>
      <c r="AI1161" s="959"/>
      <c r="AJ1161" s="959"/>
      <c r="AK1161" s="959"/>
      <c r="AL1161" s="959"/>
      <c r="AM1161" s="959"/>
      <c r="AN1161" s="959"/>
      <c r="AO1161" s="959"/>
      <c r="AP1161" s="959"/>
      <c r="AQ1161" s="959"/>
    </row>
    <row r="1162" spans="2:43" s="18" customFormat="1">
      <c r="B1162" s="16"/>
      <c r="C1162" s="16"/>
      <c r="D1162" s="17"/>
      <c r="E1162" s="16"/>
      <c r="F1162" s="16"/>
      <c r="G1162" s="16"/>
      <c r="H1162" s="16"/>
      <c r="I1162" s="19"/>
      <c r="J1162" s="20"/>
      <c r="K1162" s="21"/>
      <c r="L1162" s="22"/>
      <c r="M1162" s="23"/>
      <c r="N1162" s="24"/>
      <c r="O1162" s="44"/>
      <c r="P1162" s="16"/>
      <c r="S1162" s="959"/>
      <c r="T1162" s="959"/>
      <c r="U1162" s="959"/>
      <c r="V1162" s="959"/>
      <c r="W1162" s="959"/>
      <c r="X1162" s="959"/>
      <c r="Y1162" s="959"/>
      <c r="Z1162" s="959"/>
      <c r="AA1162" s="959"/>
      <c r="AB1162" s="959"/>
      <c r="AC1162" s="959"/>
      <c r="AD1162" s="959"/>
      <c r="AE1162" s="959"/>
      <c r="AF1162" s="959"/>
      <c r="AG1162" s="959"/>
      <c r="AH1162" s="959"/>
      <c r="AI1162" s="959"/>
      <c r="AJ1162" s="959"/>
      <c r="AK1162" s="959"/>
      <c r="AL1162" s="959"/>
      <c r="AM1162" s="959"/>
      <c r="AN1162" s="959"/>
      <c r="AO1162" s="959"/>
      <c r="AP1162" s="959"/>
      <c r="AQ1162" s="959"/>
    </row>
    <row r="1163" spans="2:43" s="18" customFormat="1">
      <c r="B1163" s="16"/>
      <c r="C1163" s="16"/>
      <c r="D1163" s="17"/>
      <c r="E1163" s="16"/>
      <c r="F1163" s="16"/>
      <c r="G1163" s="16"/>
      <c r="H1163" s="16"/>
      <c r="I1163" s="19"/>
      <c r="J1163" s="20"/>
      <c r="K1163" s="21"/>
      <c r="L1163" s="22"/>
      <c r="M1163" s="23"/>
      <c r="N1163" s="24"/>
      <c r="O1163" s="44"/>
      <c r="P1163" s="16"/>
      <c r="S1163" s="959"/>
      <c r="T1163" s="959"/>
      <c r="U1163" s="959"/>
      <c r="V1163" s="959"/>
      <c r="W1163" s="959"/>
      <c r="X1163" s="959"/>
      <c r="Y1163" s="959"/>
      <c r="Z1163" s="959"/>
      <c r="AA1163" s="959"/>
      <c r="AB1163" s="959"/>
      <c r="AC1163" s="959"/>
      <c r="AD1163" s="959"/>
      <c r="AE1163" s="959"/>
      <c r="AF1163" s="959"/>
      <c r="AG1163" s="959"/>
      <c r="AH1163" s="959"/>
      <c r="AI1163" s="959"/>
      <c r="AJ1163" s="959"/>
      <c r="AK1163" s="959"/>
      <c r="AL1163" s="959"/>
      <c r="AM1163" s="959"/>
      <c r="AN1163" s="959"/>
      <c r="AO1163" s="959"/>
      <c r="AP1163" s="959"/>
      <c r="AQ1163" s="959"/>
    </row>
    <row r="1164" spans="2:43" s="18" customFormat="1">
      <c r="B1164" s="16"/>
      <c r="C1164" s="16"/>
      <c r="D1164" s="17"/>
      <c r="E1164" s="16"/>
      <c r="F1164" s="16"/>
      <c r="G1164" s="16"/>
      <c r="H1164" s="16"/>
      <c r="I1164" s="19"/>
      <c r="J1164" s="20"/>
      <c r="K1164" s="21"/>
      <c r="L1164" s="22"/>
      <c r="M1164" s="23"/>
      <c r="N1164" s="24"/>
      <c r="O1164" s="44"/>
      <c r="P1164" s="16"/>
      <c r="S1164" s="959"/>
      <c r="T1164" s="959"/>
      <c r="U1164" s="959"/>
      <c r="V1164" s="959"/>
      <c r="W1164" s="959"/>
      <c r="X1164" s="959"/>
      <c r="Y1164" s="959"/>
      <c r="Z1164" s="959"/>
      <c r="AA1164" s="959"/>
      <c r="AB1164" s="959"/>
      <c r="AC1164" s="959"/>
      <c r="AD1164" s="959"/>
      <c r="AE1164" s="959"/>
      <c r="AF1164" s="959"/>
      <c r="AG1164" s="959"/>
      <c r="AH1164" s="959"/>
      <c r="AI1164" s="959"/>
      <c r="AJ1164" s="959"/>
      <c r="AK1164" s="959"/>
      <c r="AL1164" s="959"/>
      <c r="AM1164" s="959"/>
      <c r="AN1164" s="959"/>
      <c r="AO1164" s="959"/>
      <c r="AP1164" s="959"/>
      <c r="AQ1164" s="959"/>
    </row>
    <row r="1165" spans="2:43" s="18" customFormat="1">
      <c r="B1165" s="16"/>
      <c r="C1165" s="16"/>
      <c r="D1165" s="17"/>
      <c r="E1165" s="16"/>
      <c r="F1165" s="16"/>
      <c r="G1165" s="16"/>
      <c r="H1165" s="16"/>
      <c r="I1165" s="19"/>
      <c r="J1165" s="20"/>
      <c r="K1165" s="21"/>
      <c r="L1165" s="22"/>
      <c r="M1165" s="23"/>
      <c r="N1165" s="24"/>
      <c r="O1165" s="44"/>
      <c r="P1165" s="16"/>
      <c r="S1165" s="959"/>
      <c r="T1165" s="959"/>
      <c r="U1165" s="959"/>
      <c r="V1165" s="959"/>
      <c r="W1165" s="959"/>
      <c r="X1165" s="959"/>
      <c r="Y1165" s="959"/>
      <c r="Z1165" s="959"/>
      <c r="AA1165" s="959"/>
      <c r="AB1165" s="959"/>
      <c r="AC1165" s="959"/>
      <c r="AD1165" s="959"/>
      <c r="AE1165" s="959"/>
      <c r="AF1165" s="959"/>
      <c r="AG1165" s="959"/>
      <c r="AH1165" s="959"/>
      <c r="AI1165" s="959"/>
      <c r="AJ1165" s="959"/>
      <c r="AK1165" s="959"/>
      <c r="AL1165" s="959"/>
      <c r="AM1165" s="959"/>
      <c r="AN1165" s="959"/>
      <c r="AO1165" s="959"/>
      <c r="AP1165" s="959"/>
      <c r="AQ1165" s="959"/>
    </row>
    <row r="1166" spans="2:43" s="18" customFormat="1">
      <c r="B1166" s="16"/>
      <c r="C1166" s="16"/>
      <c r="D1166" s="17"/>
      <c r="E1166" s="16"/>
      <c r="F1166" s="16"/>
      <c r="G1166" s="16"/>
      <c r="H1166" s="16"/>
      <c r="I1166" s="19"/>
      <c r="J1166" s="20"/>
      <c r="K1166" s="21"/>
      <c r="L1166" s="22"/>
      <c r="M1166" s="23"/>
      <c r="N1166" s="24"/>
      <c r="O1166" s="44"/>
      <c r="P1166" s="16"/>
      <c r="S1166" s="959"/>
      <c r="T1166" s="959"/>
      <c r="U1166" s="959"/>
      <c r="V1166" s="959"/>
      <c r="W1166" s="959"/>
      <c r="X1166" s="959"/>
      <c r="Y1166" s="959"/>
      <c r="Z1166" s="959"/>
      <c r="AA1166" s="959"/>
      <c r="AB1166" s="959"/>
      <c r="AC1166" s="959"/>
      <c r="AD1166" s="959"/>
      <c r="AE1166" s="959"/>
      <c r="AF1166" s="959"/>
      <c r="AG1166" s="959"/>
      <c r="AH1166" s="959"/>
      <c r="AI1166" s="959"/>
      <c r="AJ1166" s="959"/>
      <c r="AK1166" s="959"/>
      <c r="AL1166" s="959"/>
      <c r="AM1166" s="959"/>
      <c r="AN1166" s="959"/>
      <c r="AO1166" s="959"/>
      <c r="AP1166" s="959"/>
      <c r="AQ1166" s="959"/>
    </row>
    <row r="1167" spans="2:43" s="18" customFormat="1">
      <c r="B1167" s="16"/>
      <c r="C1167" s="16"/>
      <c r="D1167" s="17"/>
      <c r="E1167" s="16"/>
      <c r="F1167" s="16"/>
      <c r="G1167" s="16"/>
      <c r="H1167" s="16"/>
      <c r="I1167" s="19"/>
      <c r="J1167" s="20"/>
      <c r="K1167" s="21"/>
      <c r="L1167" s="22"/>
      <c r="M1167" s="23"/>
      <c r="N1167" s="24"/>
      <c r="O1167" s="44"/>
      <c r="P1167" s="16"/>
      <c r="S1167" s="959"/>
      <c r="T1167" s="959"/>
      <c r="U1167" s="959"/>
      <c r="V1167" s="959"/>
      <c r="W1167" s="959"/>
      <c r="X1167" s="959"/>
      <c r="Y1167" s="959"/>
      <c r="Z1167" s="959"/>
      <c r="AA1167" s="959"/>
      <c r="AB1167" s="959"/>
      <c r="AC1167" s="959"/>
      <c r="AD1167" s="959"/>
      <c r="AE1167" s="959"/>
      <c r="AF1167" s="959"/>
      <c r="AG1167" s="959"/>
      <c r="AH1167" s="959"/>
      <c r="AI1167" s="959"/>
      <c r="AJ1167" s="959"/>
      <c r="AK1167" s="959"/>
      <c r="AL1167" s="959"/>
      <c r="AM1167" s="959"/>
      <c r="AN1167" s="959"/>
      <c r="AO1167" s="959"/>
      <c r="AP1167" s="959"/>
      <c r="AQ1167" s="959"/>
    </row>
    <row r="1168" spans="2:43" s="18" customFormat="1">
      <c r="B1168" s="16"/>
      <c r="C1168" s="16"/>
      <c r="D1168" s="17"/>
      <c r="E1168" s="16"/>
      <c r="F1168" s="16"/>
      <c r="G1168" s="16"/>
      <c r="H1168" s="16"/>
      <c r="I1168" s="19"/>
      <c r="J1168" s="20"/>
      <c r="K1168" s="21"/>
      <c r="L1168" s="22"/>
      <c r="M1168" s="23"/>
      <c r="N1168" s="24"/>
      <c r="O1168" s="44"/>
      <c r="P1168" s="16"/>
      <c r="S1168" s="959"/>
      <c r="T1168" s="959"/>
      <c r="U1168" s="959"/>
      <c r="V1168" s="959"/>
      <c r="W1168" s="959"/>
      <c r="X1168" s="959"/>
      <c r="Y1168" s="959"/>
      <c r="Z1168" s="959"/>
      <c r="AA1168" s="959"/>
      <c r="AB1168" s="959"/>
      <c r="AC1168" s="959"/>
      <c r="AD1168" s="959"/>
      <c r="AE1168" s="959"/>
      <c r="AF1168" s="959"/>
      <c r="AG1168" s="959"/>
      <c r="AH1168" s="959"/>
      <c r="AI1168" s="959"/>
      <c r="AJ1168" s="959"/>
      <c r="AK1168" s="959"/>
      <c r="AL1168" s="959"/>
      <c r="AM1168" s="959"/>
      <c r="AN1168" s="959"/>
      <c r="AO1168" s="959"/>
      <c r="AP1168" s="959"/>
      <c r="AQ1168" s="959"/>
    </row>
    <row r="1169" spans="2:43" s="18" customFormat="1">
      <c r="B1169" s="16"/>
      <c r="C1169" s="16"/>
      <c r="D1169" s="17"/>
      <c r="E1169" s="16"/>
      <c r="F1169" s="16"/>
      <c r="G1169" s="16"/>
      <c r="H1169" s="16"/>
      <c r="I1169" s="19"/>
      <c r="J1169" s="20"/>
      <c r="K1169" s="21"/>
      <c r="L1169" s="22"/>
      <c r="M1169" s="23"/>
      <c r="N1169" s="24"/>
      <c r="O1169" s="44"/>
      <c r="P1169" s="16"/>
      <c r="S1169" s="959"/>
      <c r="T1169" s="959"/>
      <c r="U1169" s="959"/>
      <c r="V1169" s="959"/>
      <c r="W1169" s="959"/>
      <c r="X1169" s="959"/>
      <c r="Y1169" s="959"/>
      <c r="Z1169" s="959"/>
      <c r="AA1169" s="959"/>
      <c r="AB1169" s="959"/>
      <c r="AC1169" s="959"/>
      <c r="AD1169" s="959"/>
      <c r="AE1169" s="959"/>
      <c r="AF1169" s="959"/>
      <c r="AG1169" s="959"/>
      <c r="AH1169" s="959"/>
      <c r="AI1169" s="959"/>
      <c r="AJ1169" s="959"/>
      <c r="AK1169" s="959"/>
      <c r="AL1169" s="959"/>
      <c r="AM1169" s="959"/>
      <c r="AN1169" s="959"/>
      <c r="AO1169" s="959"/>
      <c r="AP1169" s="959"/>
      <c r="AQ1169" s="959"/>
    </row>
    <row r="1170" spans="2:43" s="18" customFormat="1">
      <c r="B1170" s="16"/>
      <c r="C1170" s="16"/>
      <c r="D1170" s="17"/>
      <c r="E1170" s="16"/>
      <c r="F1170" s="16"/>
      <c r="G1170" s="16"/>
      <c r="H1170" s="16"/>
      <c r="I1170" s="19"/>
      <c r="J1170" s="20"/>
      <c r="K1170" s="21"/>
      <c r="L1170" s="22"/>
      <c r="M1170" s="23"/>
      <c r="N1170" s="24"/>
      <c r="O1170" s="44"/>
      <c r="P1170" s="16"/>
      <c r="S1170" s="959"/>
      <c r="T1170" s="959"/>
      <c r="U1170" s="959"/>
      <c r="V1170" s="959"/>
      <c r="W1170" s="959"/>
      <c r="X1170" s="959"/>
      <c r="Y1170" s="959"/>
      <c r="Z1170" s="959"/>
      <c r="AA1170" s="959"/>
      <c r="AB1170" s="959"/>
      <c r="AC1170" s="959"/>
      <c r="AD1170" s="959"/>
      <c r="AE1170" s="959"/>
      <c r="AF1170" s="959"/>
      <c r="AG1170" s="959"/>
      <c r="AH1170" s="959"/>
      <c r="AI1170" s="959"/>
      <c r="AJ1170" s="959"/>
      <c r="AK1170" s="959"/>
      <c r="AL1170" s="959"/>
      <c r="AM1170" s="959"/>
      <c r="AN1170" s="959"/>
      <c r="AO1170" s="959"/>
      <c r="AP1170" s="959"/>
      <c r="AQ1170" s="959"/>
    </row>
    <row r="1171" spans="2:43" s="18" customFormat="1">
      <c r="B1171" s="16"/>
      <c r="C1171" s="16"/>
      <c r="D1171" s="17"/>
      <c r="E1171" s="16"/>
      <c r="F1171" s="16"/>
      <c r="G1171" s="16"/>
      <c r="H1171" s="16"/>
      <c r="I1171" s="19"/>
      <c r="J1171" s="20"/>
      <c r="K1171" s="21"/>
      <c r="L1171" s="22"/>
      <c r="M1171" s="23"/>
      <c r="N1171" s="24"/>
      <c r="O1171" s="44"/>
      <c r="P1171" s="16"/>
      <c r="S1171" s="959"/>
      <c r="T1171" s="959"/>
      <c r="U1171" s="959"/>
      <c r="V1171" s="959"/>
      <c r="W1171" s="959"/>
      <c r="X1171" s="959"/>
      <c r="Y1171" s="959"/>
      <c r="Z1171" s="959"/>
      <c r="AA1171" s="959"/>
      <c r="AB1171" s="959"/>
      <c r="AC1171" s="959"/>
      <c r="AD1171" s="959"/>
      <c r="AE1171" s="959"/>
      <c r="AF1171" s="959"/>
      <c r="AG1171" s="959"/>
      <c r="AH1171" s="959"/>
      <c r="AI1171" s="959"/>
      <c r="AJ1171" s="959"/>
      <c r="AK1171" s="959"/>
      <c r="AL1171" s="959"/>
      <c r="AM1171" s="959"/>
      <c r="AN1171" s="959"/>
      <c r="AO1171" s="959"/>
      <c r="AP1171" s="959"/>
      <c r="AQ1171" s="959"/>
    </row>
    <row r="1172" spans="2:43" s="18" customFormat="1">
      <c r="B1172" s="16"/>
      <c r="C1172" s="16"/>
      <c r="D1172" s="17"/>
      <c r="E1172" s="16"/>
      <c r="F1172" s="16"/>
      <c r="G1172" s="16"/>
      <c r="H1172" s="16"/>
      <c r="I1172" s="19"/>
      <c r="J1172" s="20"/>
      <c r="K1172" s="21"/>
      <c r="L1172" s="22"/>
      <c r="M1172" s="23"/>
      <c r="N1172" s="24"/>
      <c r="O1172" s="44"/>
      <c r="P1172" s="16"/>
      <c r="S1172" s="959"/>
      <c r="T1172" s="959"/>
      <c r="U1172" s="959"/>
      <c r="V1172" s="959"/>
      <c r="W1172" s="959"/>
      <c r="X1172" s="959"/>
      <c r="Y1172" s="959"/>
      <c r="Z1172" s="959"/>
      <c r="AA1172" s="959"/>
      <c r="AB1172" s="959"/>
      <c r="AC1172" s="959"/>
      <c r="AD1172" s="959"/>
      <c r="AE1172" s="959"/>
      <c r="AF1172" s="959"/>
      <c r="AG1172" s="959"/>
      <c r="AH1172" s="959"/>
      <c r="AI1172" s="959"/>
      <c r="AJ1172" s="959"/>
      <c r="AK1172" s="959"/>
      <c r="AL1172" s="959"/>
      <c r="AM1172" s="959"/>
      <c r="AN1172" s="959"/>
      <c r="AO1172" s="959"/>
      <c r="AP1172" s="959"/>
      <c r="AQ1172" s="959"/>
    </row>
    <row r="1173" spans="2:43" s="18" customFormat="1">
      <c r="B1173" s="16"/>
      <c r="C1173" s="16"/>
      <c r="D1173" s="17"/>
      <c r="E1173" s="16"/>
      <c r="F1173" s="16"/>
      <c r="G1173" s="16"/>
      <c r="H1173" s="16"/>
      <c r="I1173" s="19"/>
      <c r="J1173" s="20"/>
      <c r="K1173" s="21"/>
      <c r="L1173" s="22"/>
      <c r="M1173" s="23"/>
      <c r="N1173" s="24"/>
      <c r="O1173" s="44"/>
      <c r="P1173" s="16"/>
      <c r="S1173" s="959"/>
      <c r="T1173" s="959"/>
      <c r="U1173" s="959"/>
      <c r="V1173" s="959"/>
      <c r="W1173" s="959"/>
      <c r="X1173" s="959"/>
      <c r="Y1173" s="959"/>
      <c r="Z1173" s="959"/>
      <c r="AA1173" s="959"/>
      <c r="AB1173" s="959"/>
      <c r="AC1173" s="959"/>
      <c r="AD1173" s="959"/>
      <c r="AE1173" s="959"/>
      <c r="AF1173" s="959"/>
      <c r="AG1173" s="959"/>
      <c r="AH1173" s="959"/>
      <c r="AI1173" s="959"/>
      <c r="AJ1173" s="959"/>
      <c r="AK1173" s="959"/>
      <c r="AL1173" s="959"/>
      <c r="AM1173" s="959"/>
      <c r="AN1173" s="959"/>
      <c r="AO1173" s="959"/>
      <c r="AP1173" s="959"/>
      <c r="AQ1173" s="959"/>
    </row>
    <row r="1174" spans="2:43" s="18" customFormat="1">
      <c r="B1174" s="16"/>
      <c r="C1174" s="16"/>
      <c r="D1174" s="17"/>
      <c r="E1174" s="16"/>
      <c r="F1174" s="16"/>
      <c r="G1174" s="16"/>
      <c r="H1174" s="16"/>
      <c r="I1174" s="19"/>
      <c r="J1174" s="20"/>
      <c r="K1174" s="21"/>
      <c r="L1174" s="22"/>
      <c r="M1174" s="23"/>
      <c r="N1174" s="24"/>
      <c r="O1174" s="44"/>
      <c r="P1174" s="16"/>
      <c r="S1174" s="959"/>
      <c r="T1174" s="959"/>
      <c r="U1174" s="959"/>
      <c r="V1174" s="959"/>
      <c r="W1174" s="959"/>
      <c r="X1174" s="959"/>
      <c r="Y1174" s="959"/>
      <c r="Z1174" s="959"/>
      <c r="AA1174" s="959"/>
      <c r="AB1174" s="959"/>
      <c r="AC1174" s="959"/>
      <c r="AD1174" s="959"/>
      <c r="AE1174" s="959"/>
      <c r="AF1174" s="959"/>
      <c r="AG1174" s="959"/>
      <c r="AH1174" s="959"/>
      <c r="AI1174" s="959"/>
      <c r="AJ1174" s="959"/>
      <c r="AK1174" s="959"/>
      <c r="AL1174" s="959"/>
      <c r="AM1174" s="959"/>
      <c r="AN1174" s="959"/>
      <c r="AO1174" s="959"/>
      <c r="AP1174" s="959"/>
      <c r="AQ1174" s="959"/>
    </row>
    <row r="1175" spans="2:43" s="18" customFormat="1">
      <c r="B1175" s="16"/>
      <c r="C1175" s="16"/>
      <c r="D1175" s="17"/>
      <c r="E1175" s="16"/>
      <c r="F1175" s="16"/>
      <c r="G1175" s="16"/>
      <c r="H1175" s="16"/>
      <c r="I1175" s="19"/>
      <c r="J1175" s="20"/>
      <c r="K1175" s="21"/>
      <c r="L1175" s="22"/>
      <c r="M1175" s="23"/>
      <c r="N1175" s="24"/>
      <c r="O1175" s="44"/>
      <c r="P1175" s="16"/>
      <c r="S1175" s="959"/>
      <c r="T1175" s="959"/>
      <c r="U1175" s="959"/>
      <c r="V1175" s="959"/>
      <c r="W1175" s="959"/>
      <c r="X1175" s="959"/>
      <c r="Y1175" s="959"/>
      <c r="Z1175" s="959"/>
      <c r="AA1175" s="959"/>
      <c r="AB1175" s="959"/>
      <c r="AC1175" s="959"/>
      <c r="AD1175" s="959"/>
      <c r="AE1175" s="959"/>
      <c r="AF1175" s="959"/>
      <c r="AG1175" s="959"/>
      <c r="AH1175" s="959"/>
      <c r="AI1175" s="959"/>
      <c r="AJ1175" s="959"/>
      <c r="AK1175" s="959"/>
      <c r="AL1175" s="959"/>
      <c r="AM1175" s="959"/>
      <c r="AN1175" s="959"/>
      <c r="AO1175" s="959"/>
      <c r="AP1175" s="959"/>
      <c r="AQ1175" s="959"/>
    </row>
    <row r="1176" spans="2:43" s="18" customFormat="1">
      <c r="B1176" s="16"/>
      <c r="C1176" s="16"/>
      <c r="D1176" s="17"/>
      <c r="E1176" s="16"/>
      <c r="F1176" s="16"/>
      <c r="G1176" s="16"/>
      <c r="H1176" s="16"/>
      <c r="I1176" s="19"/>
      <c r="J1176" s="20"/>
      <c r="K1176" s="21"/>
      <c r="L1176" s="22"/>
      <c r="M1176" s="23"/>
      <c r="N1176" s="24"/>
      <c r="O1176" s="44"/>
      <c r="P1176" s="16"/>
      <c r="S1176" s="959"/>
      <c r="T1176" s="959"/>
      <c r="U1176" s="959"/>
      <c r="V1176" s="959"/>
      <c r="W1176" s="959"/>
      <c r="X1176" s="959"/>
      <c r="Y1176" s="959"/>
      <c r="Z1176" s="959"/>
      <c r="AA1176" s="959"/>
      <c r="AB1176" s="959"/>
      <c r="AC1176" s="959"/>
      <c r="AD1176" s="959"/>
      <c r="AE1176" s="959"/>
      <c r="AF1176" s="959"/>
      <c r="AG1176" s="959"/>
      <c r="AH1176" s="959"/>
      <c r="AI1176" s="959"/>
      <c r="AJ1176" s="959"/>
      <c r="AK1176" s="959"/>
      <c r="AL1176" s="959"/>
      <c r="AM1176" s="959"/>
      <c r="AN1176" s="959"/>
      <c r="AO1176" s="959"/>
      <c r="AP1176" s="959"/>
      <c r="AQ1176" s="959"/>
    </row>
    <row r="1177" spans="2:43" s="18" customFormat="1">
      <c r="B1177" s="16"/>
      <c r="C1177" s="16"/>
      <c r="D1177" s="17"/>
      <c r="E1177" s="16"/>
      <c r="F1177" s="16"/>
      <c r="G1177" s="16"/>
      <c r="H1177" s="16"/>
      <c r="I1177" s="19"/>
      <c r="J1177" s="20"/>
      <c r="K1177" s="21"/>
      <c r="L1177" s="22"/>
      <c r="M1177" s="23"/>
      <c r="N1177" s="24"/>
      <c r="O1177" s="44"/>
      <c r="P1177" s="16"/>
      <c r="S1177" s="959"/>
      <c r="T1177" s="959"/>
      <c r="U1177" s="959"/>
      <c r="V1177" s="959"/>
      <c r="W1177" s="959"/>
      <c r="X1177" s="959"/>
      <c r="Y1177" s="959"/>
      <c r="Z1177" s="959"/>
      <c r="AA1177" s="959"/>
      <c r="AB1177" s="959"/>
      <c r="AC1177" s="959"/>
      <c r="AD1177" s="959"/>
      <c r="AE1177" s="959"/>
      <c r="AF1177" s="959"/>
      <c r="AG1177" s="959"/>
      <c r="AH1177" s="959"/>
      <c r="AI1177" s="959"/>
      <c r="AJ1177" s="959"/>
      <c r="AK1177" s="959"/>
      <c r="AL1177" s="959"/>
      <c r="AM1177" s="959"/>
      <c r="AN1177" s="959"/>
      <c r="AO1177" s="959"/>
      <c r="AP1177" s="959"/>
      <c r="AQ1177" s="959"/>
    </row>
    <row r="1178" spans="2:43" s="18" customFormat="1">
      <c r="B1178" s="16"/>
      <c r="C1178" s="16"/>
      <c r="D1178" s="17"/>
      <c r="E1178" s="16"/>
      <c r="F1178" s="16"/>
      <c r="G1178" s="16"/>
      <c r="H1178" s="16"/>
      <c r="I1178" s="19"/>
      <c r="J1178" s="20"/>
      <c r="K1178" s="21"/>
      <c r="L1178" s="22"/>
      <c r="M1178" s="23"/>
      <c r="N1178" s="24"/>
      <c r="O1178" s="44"/>
      <c r="P1178" s="16"/>
      <c r="S1178" s="959"/>
      <c r="T1178" s="959"/>
      <c r="U1178" s="959"/>
      <c r="V1178" s="959"/>
      <c r="W1178" s="959"/>
      <c r="X1178" s="959"/>
      <c r="Y1178" s="959"/>
      <c r="Z1178" s="959"/>
      <c r="AA1178" s="959"/>
      <c r="AB1178" s="959"/>
      <c r="AC1178" s="959"/>
      <c r="AD1178" s="959"/>
      <c r="AE1178" s="959"/>
      <c r="AF1178" s="959"/>
      <c r="AG1178" s="959"/>
      <c r="AH1178" s="959"/>
      <c r="AI1178" s="959"/>
      <c r="AJ1178" s="959"/>
      <c r="AK1178" s="959"/>
      <c r="AL1178" s="959"/>
      <c r="AM1178" s="959"/>
      <c r="AN1178" s="959"/>
      <c r="AO1178" s="959"/>
      <c r="AP1178" s="959"/>
      <c r="AQ1178" s="959"/>
    </row>
    <row r="1179" spans="2:43" s="18" customFormat="1">
      <c r="B1179" s="16"/>
      <c r="C1179" s="16"/>
      <c r="D1179" s="17"/>
      <c r="E1179" s="16"/>
      <c r="F1179" s="16"/>
      <c r="G1179" s="16"/>
      <c r="H1179" s="16"/>
      <c r="I1179" s="19"/>
      <c r="J1179" s="20"/>
      <c r="K1179" s="21"/>
      <c r="L1179" s="22"/>
      <c r="M1179" s="23"/>
      <c r="N1179" s="24"/>
      <c r="O1179" s="44"/>
      <c r="P1179" s="16"/>
      <c r="S1179" s="959"/>
      <c r="T1179" s="959"/>
      <c r="U1179" s="959"/>
      <c r="V1179" s="959"/>
      <c r="W1179" s="959"/>
      <c r="X1179" s="959"/>
      <c r="Y1179" s="959"/>
      <c r="Z1179" s="959"/>
      <c r="AA1179" s="959"/>
      <c r="AB1179" s="959"/>
      <c r="AC1179" s="959"/>
      <c r="AD1179" s="959"/>
      <c r="AE1179" s="959"/>
      <c r="AF1179" s="959"/>
      <c r="AG1179" s="959"/>
      <c r="AH1179" s="959"/>
      <c r="AI1179" s="959"/>
      <c r="AJ1179" s="959"/>
      <c r="AK1179" s="959"/>
      <c r="AL1179" s="959"/>
      <c r="AM1179" s="959"/>
      <c r="AN1179" s="959"/>
      <c r="AO1179" s="959"/>
      <c r="AP1179" s="959"/>
      <c r="AQ1179" s="959"/>
    </row>
    <row r="1180" spans="2:43" s="18" customFormat="1">
      <c r="B1180" s="16"/>
      <c r="C1180" s="16"/>
      <c r="D1180" s="17"/>
      <c r="E1180" s="16"/>
      <c r="F1180" s="16"/>
      <c r="G1180" s="16"/>
      <c r="H1180" s="16"/>
      <c r="I1180" s="19"/>
      <c r="J1180" s="20"/>
      <c r="K1180" s="21"/>
      <c r="L1180" s="22"/>
      <c r="M1180" s="23"/>
      <c r="N1180" s="24"/>
      <c r="O1180" s="44"/>
      <c r="P1180" s="16"/>
      <c r="S1180" s="959"/>
      <c r="T1180" s="959"/>
      <c r="U1180" s="959"/>
      <c r="V1180" s="959"/>
      <c r="W1180" s="959"/>
      <c r="X1180" s="959"/>
      <c r="Y1180" s="959"/>
      <c r="Z1180" s="959"/>
      <c r="AA1180" s="959"/>
      <c r="AB1180" s="959"/>
      <c r="AC1180" s="959"/>
      <c r="AD1180" s="959"/>
      <c r="AE1180" s="959"/>
      <c r="AF1180" s="959"/>
      <c r="AG1180" s="959"/>
      <c r="AH1180" s="959"/>
      <c r="AI1180" s="959"/>
      <c r="AJ1180" s="959"/>
      <c r="AK1180" s="959"/>
      <c r="AL1180" s="959"/>
      <c r="AM1180" s="959"/>
      <c r="AN1180" s="959"/>
      <c r="AO1180" s="959"/>
      <c r="AP1180" s="959"/>
      <c r="AQ1180" s="959"/>
    </row>
    <row r="1181" spans="2:43" s="18" customFormat="1">
      <c r="B1181" s="16"/>
      <c r="C1181" s="16"/>
      <c r="D1181" s="17"/>
      <c r="E1181" s="16"/>
      <c r="F1181" s="16"/>
      <c r="G1181" s="16"/>
      <c r="H1181" s="16"/>
      <c r="I1181" s="19"/>
      <c r="J1181" s="20"/>
      <c r="K1181" s="21"/>
      <c r="L1181" s="22"/>
      <c r="M1181" s="23"/>
      <c r="N1181" s="24"/>
      <c r="O1181" s="44"/>
      <c r="P1181" s="16"/>
      <c r="S1181" s="959"/>
      <c r="T1181" s="959"/>
      <c r="U1181" s="959"/>
      <c r="V1181" s="959"/>
      <c r="W1181" s="959"/>
      <c r="X1181" s="959"/>
      <c r="Y1181" s="959"/>
      <c r="Z1181" s="959"/>
      <c r="AA1181" s="959"/>
      <c r="AB1181" s="959"/>
      <c r="AC1181" s="959"/>
      <c r="AD1181" s="959"/>
      <c r="AE1181" s="959"/>
      <c r="AF1181" s="959"/>
      <c r="AG1181" s="959"/>
      <c r="AH1181" s="959"/>
      <c r="AI1181" s="959"/>
      <c r="AJ1181" s="959"/>
      <c r="AK1181" s="959"/>
      <c r="AL1181" s="959"/>
      <c r="AM1181" s="959"/>
      <c r="AN1181" s="959"/>
      <c r="AO1181" s="959"/>
      <c r="AP1181" s="959"/>
      <c r="AQ1181" s="959"/>
    </row>
    <row r="1182" spans="2:43" s="18" customFormat="1">
      <c r="B1182" s="16"/>
      <c r="C1182" s="16"/>
      <c r="D1182" s="17"/>
      <c r="E1182" s="16"/>
      <c r="F1182" s="16"/>
      <c r="G1182" s="16"/>
      <c r="H1182" s="16"/>
      <c r="I1182" s="19"/>
      <c r="J1182" s="20"/>
      <c r="K1182" s="21"/>
      <c r="L1182" s="22"/>
      <c r="M1182" s="23"/>
      <c r="N1182" s="24"/>
      <c r="O1182" s="44"/>
      <c r="P1182" s="16"/>
      <c r="S1182" s="959"/>
      <c r="T1182" s="959"/>
      <c r="U1182" s="959"/>
      <c r="V1182" s="959"/>
      <c r="W1182" s="959"/>
      <c r="X1182" s="959"/>
      <c r="Y1182" s="959"/>
      <c r="Z1182" s="959"/>
      <c r="AA1182" s="959"/>
      <c r="AB1182" s="959"/>
      <c r="AC1182" s="959"/>
      <c r="AD1182" s="959"/>
      <c r="AE1182" s="959"/>
      <c r="AF1182" s="959"/>
      <c r="AG1182" s="959"/>
      <c r="AH1182" s="959"/>
      <c r="AI1182" s="959"/>
      <c r="AJ1182" s="959"/>
      <c r="AK1182" s="959"/>
      <c r="AL1182" s="959"/>
      <c r="AM1182" s="959"/>
      <c r="AN1182" s="959"/>
      <c r="AO1182" s="959"/>
      <c r="AP1182" s="959"/>
      <c r="AQ1182" s="959"/>
    </row>
    <row r="1183" spans="2:43" s="18" customFormat="1">
      <c r="B1183" s="16"/>
      <c r="C1183" s="16"/>
      <c r="D1183" s="17"/>
      <c r="E1183" s="16"/>
      <c r="F1183" s="16"/>
      <c r="G1183" s="16"/>
      <c r="H1183" s="16"/>
      <c r="I1183" s="19"/>
      <c r="J1183" s="20"/>
      <c r="K1183" s="21"/>
      <c r="L1183" s="22"/>
      <c r="M1183" s="23"/>
      <c r="N1183" s="24"/>
      <c r="O1183" s="44"/>
      <c r="P1183" s="16"/>
      <c r="S1183" s="959"/>
      <c r="T1183" s="959"/>
      <c r="U1183" s="959"/>
      <c r="V1183" s="959"/>
      <c r="W1183" s="959"/>
      <c r="X1183" s="959"/>
      <c r="Y1183" s="959"/>
      <c r="Z1183" s="959"/>
      <c r="AA1183" s="959"/>
      <c r="AB1183" s="959"/>
      <c r="AC1183" s="959"/>
      <c r="AD1183" s="959"/>
      <c r="AE1183" s="959"/>
      <c r="AF1183" s="959"/>
      <c r="AG1183" s="959"/>
      <c r="AH1183" s="959"/>
      <c r="AI1183" s="959"/>
      <c r="AJ1183" s="959"/>
      <c r="AK1183" s="959"/>
      <c r="AL1183" s="959"/>
      <c r="AM1183" s="959"/>
      <c r="AN1183" s="959"/>
      <c r="AO1183" s="959"/>
      <c r="AP1183" s="959"/>
      <c r="AQ1183" s="959"/>
    </row>
    <row r="1184" spans="2:43" s="18" customFormat="1">
      <c r="B1184" s="16"/>
      <c r="C1184" s="16"/>
      <c r="D1184" s="17"/>
      <c r="E1184" s="16"/>
      <c r="F1184" s="16"/>
      <c r="G1184" s="16"/>
      <c r="H1184" s="16"/>
      <c r="I1184" s="19"/>
      <c r="J1184" s="20"/>
      <c r="K1184" s="21"/>
      <c r="L1184" s="22"/>
      <c r="M1184" s="23"/>
      <c r="N1184" s="24"/>
      <c r="O1184" s="44"/>
      <c r="P1184" s="16"/>
      <c r="S1184" s="959"/>
      <c r="T1184" s="959"/>
      <c r="U1184" s="959"/>
      <c r="V1184" s="959"/>
      <c r="W1184" s="959"/>
      <c r="X1184" s="959"/>
      <c r="Y1184" s="959"/>
      <c r="Z1184" s="959"/>
      <c r="AA1184" s="959"/>
      <c r="AB1184" s="959"/>
      <c r="AC1184" s="959"/>
      <c r="AD1184" s="959"/>
      <c r="AE1184" s="959"/>
      <c r="AF1184" s="959"/>
      <c r="AG1184" s="959"/>
      <c r="AH1184" s="959"/>
      <c r="AI1184" s="959"/>
      <c r="AJ1184" s="959"/>
      <c r="AK1184" s="959"/>
      <c r="AL1184" s="959"/>
      <c r="AM1184" s="959"/>
      <c r="AN1184" s="959"/>
      <c r="AO1184" s="959"/>
      <c r="AP1184" s="959"/>
      <c r="AQ1184" s="959"/>
    </row>
    <row r="1185" spans="2:43" s="18" customFormat="1">
      <c r="B1185" s="16"/>
      <c r="C1185" s="16"/>
      <c r="D1185" s="17"/>
      <c r="E1185" s="16"/>
      <c r="F1185" s="16"/>
      <c r="G1185" s="16"/>
      <c r="H1185" s="16"/>
      <c r="I1185" s="19"/>
      <c r="J1185" s="20"/>
      <c r="K1185" s="21"/>
      <c r="L1185" s="22"/>
      <c r="M1185" s="23"/>
      <c r="N1185" s="24"/>
      <c r="O1185" s="44"/>
      <c r="P1185" s="16"/>
      <c r="S1185" s="959"/>
      <c r="T1185" s="959"/>
      <c r="U1185" s="959"/>
      <c r="V1185" s="959"/>
      <c r="W1185" s="959"/>
      <c r="X1185" s="959"/>
      <c r="Y1185" s="959"/>
      <c r="Z1185" s="959"/>
      <c r="AA1185" s="959"/>
      <c r="AB1185" s="959"/>
      <c r="AC1185" s="959"/>
      <c r="AD1185" s="959"/>
      <c r="AE1185" s="959"/>
      <c r="AF1185" s="959"/>
      <c r="AG1185" s="959"/>
      <c r="AH1185" s="959"/>
      <c r="AI1185" s="959"/>
      <c r="AJ1185" s="959"/>
      <c r="AK1185" s="959"/>
      <c r="AL1185" s="959"/>
      <c r="AM1185" s="959"/>
      <c r="AN1185" s="959"/>
      <c r="AO1185" s="959"/>
      <c r="AP1185" s="959"/>
      <c r="AQ1185" s="959"/>
    </row>
    <row r="1186" spans="2:43" s="18" customFormat="1">
      <c r="B1186" s="16"/>
      <c r="C1186" s="16"/>
      <c r="D1186" s="17"/>
      <c r="E1186" s="16"/>
      <c r="F1186" s="16"/>
      <c r="G1186" s="16"/>
      <c r="H1186" s="16"/>
      <c r="I1186" s="19"/>
      <c r="J1186" s="20"/>
      <c r="K1186" s="21"/>
      <c r="L1186" s="22"/>
      <c r="M1186" s="23"/>
      <c r="N1186" s="24"/>
      <c r="O1186" s="44"/>
      <c r="P1186" s="16"/>
      <c r="S1186" s="959"/>
      <c r="T1186" s="959"/>
      <c r="U1186" s="959"/>
      <c r="V1186" s="959"/>
      <c r="W1186" s="959"/>
      <c r="X1186" s="959"/>
      <c r="Y1186" s="959"/>
      <c r="Z1186" s="959"/>
      <c r="AA1186" s="959"/>
      <c r="AB1186" s="959"/>
      <c r="AC1186" s="959"/>
      <c r="AD1186" s="959"/>
      <c r="AE1186" s="959"/>
      <c r="AF1186" s="959"/>
      <c r="AG1186" s="959"/>
      <c r="AH1186" s="959"/>
      <c r="AI1186" s="959"/>
      <c r="AJ1186" s="959"/>
      <c r="AK1186" s="959"/>
      <c r="AL1186" s="959"/>
      <c r="AM1186" s="959"/>
      <c r="AN1186" s="959"/>
      <c r="AO1186" s="959"/>
      <c r="AP1186" s="959"/>
      <c r="AQ1186" s="959"/>
    </row>
    <row r="1187" spans="2:43" s="18" customFormat="1">
      <c r="B1187" s="16"/>
      <c r="C1187" s="16"/>
      <c r="D1187" s="17"/>
      <c r="E1187" s="16"/>
      <c r="F1187" s="16"/>
      <c r="G1187" s="16"/>
      <c r="H1187" s="16"/>
      <c r="I1187" s="19"/>
      <c r="J1187" s="20"/>
      <c r="K1187" s="21"/>
      <c r="L1187" s="22"/>
      <c r="M1187" s="23"/>
      <c r="N1187" s="24"/>
      <c r="O1187" s="44"/>
      <c r="P1187" s="16"/>
      <c r="S1187" s="959"/>
      <c r="T1187" s="959"/>
      <c r="U1187" s="959"/>
      <c r="V1187" s="959"/>
      <c r="W1187" s="959"/>
      <c r="X1187" s="959"/>
      <c r="Y1187" s="959"/>
      <c r="Z1187" s="959"/>
      <c r="AA1187" s="959"/>
      <c r="AB1187" s="959"/>
      <c r="AC1187" s="959"/>
      <c r="AD1187" s="959"/>
      <c r="AE1187" s="959"/>
      <c r="AF1187" s="959"/>
      <c r="AG1187" s="959"/>
      <c r="AH1187" s="959"/>
      <c r="AI1187" s="959"/>
      <c r="AJ1187" s="959"/>
      <c r="AK1187" s="959"/>
      <c r="AL1187" s="959"/>
      <c r="AM1187" s="959"/>
      <c r="AN1187" s="959"/>
      <c r="AO1187" s="959"/>
      <c r="AP1187" s="959"/>
      <c r="AQ1187" s="959"/>
    </row>
    <row r="1188" spans="2:43" s="18" customFormat="1">
      <c r="B1188" s="16"/>
      <c r="C1188" s="16"/>
      <c r="D1188" s="17"/>
      <c r="E1188" s="16"/>
      <c r="F1188" s="16"/>
      <c r="G1188" s="16"/>
      <c r="H1188" s="16"/>
      <c r="I1188" s="19"/>
      <c r="J1188" s="20"/>
      <c r="K1188" s="21"/>
      <c r="L1188" s="22"/>
      <c r="M1188" s="23"/>
      <c r="N1188" s="24"/>
      <c r="O1188" s="44"/>
      <c r="P1188" s="16"/>
      <c r="S1188" s="959"/>
      <c r="T1188" s="959"/>
      <c r="U1188" s="959"/>
      <c r="V1188" s="959"/>
      <c r="W1188" s="959"/>
      <c r="X1188" s="959"/>
      <c r="Y1188" s="959"/>
      <c r="Z1188" s="959"/>
      <c r="AA1188" s="959"/>
      <c r="AB1188" s="959"/>
      <c r="AC1188" s="959"/>
      <c r="AD1188" s="959"/>
      <c r="AE1188" s="959"/>
      <c r="AF1188" s="959"/>
      <c r="AG1188" s="959"/>
      <c r="AH1188" s="959"/>
      <c r="AI1188" s="959"/>
      <c r="AJ1188" s="959"/>
      <c r="AK1188" s="959"/>
      <c r="AL1188" s="959"/>
      <c r="AM1188" s="959"/>
      <c r="AN1188" s="959"/>
      <c r="AO1188" s="959"/>
      <c r="AP1188" s="959"/>
      <c r="AQ1188" s="959"/>
    </row>
    <row r="1189" spans="2:43" s="18" customFormat="1">
      <c r="B1189" s="16"/>
      <c r="C1189" s="16"/>
      <c r="D1189" s="17"/>
      <c r="E1189" s="16"/>
      <c r="F1189" s="16"/>
      <c r="G1189" s="16"/>
      <c r="H1189" s="16"/>
      <c r="I1189" s="19"/>
      <c r="J1189" s="20"/>
      <c r="K1189" s="21"/>
      <c r="L1189" s="22"/>
      <c r="M1189" s="23"/>
      <c r="N1189" s="24"/>
      <c r="O1189" s="44"/>
      <c r="P1189" s="16"/>
      <c r="S1189" s="959"/>
      <c r="T1189" s="959"/>
      <c r="U1189" s="959"/>
      <c r="V1189" s="959"/>
      <c r="W1189" s="959"/>
      <c r="X1189" s="959"/>
      <c r="Y1189" s="959"/>
      <c r="Z1189" s="959"/>
      <c r="AA1189" s="959"/>
      <c r="AB1189" s="959"/>
      <c r="AC1189" s="959"/>
      <c r="AD1189" s="959"/>
      <c r="AE1189" s="959"/>
      <c r="AF1189" s="959"/>
      <c r="AG1189" s="959"/>
      <c r="AH1189" s="959"/>
      <c r="AI1189" s="959"/>
      <c r="AJ1189" s="959"/>
      <c r="AK1189" s="959"/>
      <c r="AL1189" s="959"/>
      <c r="AM1189" s="959"/>
      <c r="AN1189" s="959"/>
      <c r="AO1189" s="959"/>
      <c r="AP1189" s="959"/>
      <c r="AQ1189" s="959"/>
    </row>
    <row r="1190" spans="2:43" s="18" customFormat="1">
      <c r="B1190" s="16"/>
      <c r="C1190" s="16"/>
      <c r="D1190" s="17"/>
      <c r="E1190" s="16"/>
      <c r="F1190" s="16"/>
      <c r="G1190" s="16"/>
      <c r="H1190" s="16"/>
      <c r="I1190" s="19"/>
      <c r="J1190" s="20"/>
      <c r="K1190" s="21"/>
      <c r="L1190" s="22"/>
      <c r="M1190" s="23"/>
      <c r="N1190" s="24"/>
      <c r="O1190" s="44"/>
      <c r="P1190" s="16"/>
      <c r="S1190" s="959"/>
      <c r="T1190" s="959"/>
      <c r="U1190" s="959"/>
      <c r="V1190" s="959"/>
      <c r="W1190" s="959"/>
      <c r="X1190" s="959"/>
      <c r="Y1190" s="959"/>
      <c r="Z1190" s="959"/>
      <c r="AA1190" s="959"/>
      <c r="AB1190" s="959"/>
      <c r="AC1190" s="959"/>
      <c r="AD1190" s="959"/>
      <c r="AE1190" s="959"/>
      <c r="AF1190" s="959"/>
      <c r="AG1190" s="959"/>
      <c r="AH1190" s="959"/>
      <c r="AI1190" s="959"/>
      <c r="AJ1190" s="959"/>
      <c r="AK1190" s="959"/>
      <c r="AL1190" s="959"/>
      <c r="AM1190" s="959"/>
      <c r="AN1190" s="959"/>
      <c r="AO1190" s="959"/>
      <c r="AP1190" s="959"/>
      <c r="AQ1190" s="959"/>
    </row>
    <row r="1191" spans="2:43" s="18" customFormat="1">
      <c r="B1191" s="16"/>
      <c r="C1191" s="16"/>
      <c r="D1191" s="17"/>
      <c r="E1191" s="16"/>
      <c r="F1191" s="16"/>
      <c r="G1191" s="16"/>
      <c r="H1191" s="16"/>
      <c r="I1191" s="19"/>
      <c r="J1191" s="20"/>
      <c r="K1191" s="21"/>
      <c r="L1191" s="22"/>
      <c r="M1191" s="23"/>
      <c r="N1191" s="24"/>
      <c r="O1191" s="44"/>
      <c r="P1191" s="16"/>
      <c r="S1191" s="959"/>
      <c r="T1191" s="959"/>
      <c r="U1191" s="959"/>
      <c r="V1191" s="959"/>
      <c r="W1191" s="959"/>
      <c r="X1191" s="959"/>
      <c r="Y1191" s="959"/>
      <c r="Z1191" s="959"/>
      <c r="AA1191" s="959"/>
      <c r="AB1191" s="959"/>
      <c r="AC1191" s="959"/>
      <c r="AD1191" s="959"/>
      <c r="AE1191" s="959"/>
      <c r="AF1191" s="959"/>
      <c r="AG1191" s="959"/>
      <c r="AH1191" s="959"/>
      <c r="AI1191" s="959"/>
      <c r="AJ1191" s="959"/>
      <c r="AK1191" s="959"/>
      <c r="AL1191" s="959"/>
      <c r="AM1191" s="959"/>
      <c r="AN1191" s="959"/>
      <c r="AO1191" s="959"/>
      <c r="AP1191" s="959"/>
      <c r="AQ1191" s="959"/>
    </row>
    <row r="1192" spans="2:43" s="18" customFormat="1">
      <c r="B1192" s="16"/>
      <c r="C1192" s="16"/>
      <c r="D1192" s="17"/>
      <c r="E1192" s="16"/>
      <c r="F1192" s="16"/>
      <c r="G1192" s="16"/>
      <c r="H1192" s="16"/>
      <c r="I1192" s="19"/>
      <c r="J1192" s="20"/>
      <c r="K1192" s="21"/>
      <c r="L1192" s="22"/>
      <c r="M1192" s="23"/>
      <c r="N1192" s="24"/>
      <c r="O1192" s="44"/>
      <c r="P1192" s="16"/>
      <c r="S1192" s="959"/>
      <c r="T1192" s="959"/>
      <c r="U1192" s="959"/>
      <c r="V1192" s="959"/>
      <c r="W1192" s="959"/>
      <c r="X1192" s="959"/>
      <c r="Y1192" s="959"/>
      <c r="Z1192" s="959"/>
      <c r="AA1192" s="959"/>
      <c r="AB1192" s="959"/>
      <c r="AC1192" s="959"/>
      <c r="AD1192" s="959"/>
      <c r="AE1192" s="959"/>
      <c r="AF1192" s="959"/>
      <c r="AG1192" s="959"/>
      <c r="AH1192" s="959"/>
      <c r="AI1192" s="959"/>
      <c r="AJ1192" s="959"/>
      <c r="AK1192" s="959"/>
      <c r="AL1192" s="959"/>
      <c r="AM1192" s="959"/>
      <c r="AN1192" s="959"/>
      <c r="AO1192" s="959"/>
      <c r="AP1192" s="959"/>
      <c r="AQ1192" s="959"/>
    </row>
    <row r="1193" spans="2:43" s="18" customFormat="1">
      <c r="B1193" s="16"/>
      <c r="C1193" s="16"/>
      <c r="D1193" s="17"/>
      <c r="E1193" s="16"/>
      <c r="F1193" s="16"/>
      <c r="G1193" s="16"/>
      <c r="H1193" s="16"/>
      <c r="I1193" s="19"/>
      <c r="J1193" s="20"/>
      <c r="K1193" s="21"/>
      <c r="L1193" s="22"/>
      <c r="M1193" s="23"/>
      <c r="N1193" s="24"/>
      <c r="O1193" s="44"/>
      <c r="P1193" s="16"/>
      <c r="S1193" s="959"/>
      <c r="T1193" s="959"/>
      <c r="U1193" s="959"/>
      <c r="V1193" s="959"/>
      <c r="W1193" s="959"/>
      <c r="X1193" s="959"/>
      <c r="Y1193" s="959"/>
      <c r="Z1193" s="959"/>
      <c r="AA1193" s="959"/>
      <c r="AB1193" s="959"/>
      <c r="AC1193" s="959"/>
      <c r="AD1193" s="959"/>
      <c r="AE1193" s="959"/>
      <c r="AF1193" s="959"/>
      <c r="AG1193" s="959"/>
      <c r="AH1193" s="959"/>
      <c r="AI1193" s="959"/>
      <c r="AJ1193" s="959"/>
      <c r="AK1193" s="959"/>
      <c r="AL1193" s="959"/>
      <c r="AM1193" s="959"/>
      <c r="AN1193" s="959"/>
      <c r="AO1193" s="959"/>
      <c r="AP1193" s="959"/>
      <c r="AQ1193" s="959"/>
    </row>
    <row r="1194" spans="2:43" s="18" customFormat="1">
      <c r="B1194" s="16"/>
      <c r="C1194" s="16"/>
      <c r="D1194" s="17"/>
      <c r="E1194" s="16"/>
      <c r="F1194" s="16"/>
      <c r="G1194" s="16"/>
      <c r="H1194" s="16"/>
      <c r="I1194" s="19"/>
      <c r="J1194" s="20"/>
      <c r="K1194" s="21"/>
      <c r="L1194" s="22"/>
      <c r="M1194" s="23"/>
      <c r="N1194" s="24"/>
      <c r="O1194" s="44"/>
      <c r="P1194" s="16"/>
      <c r="S1194" s="959"/>
      <c r="T1194" s="959"/>
      <c r="U1194" s="959"/>
      <c r="V1194" s="959"/>
      <c r="W1194" s="959"/>
      <c r="X1194" s="959"/>
      <c r="Y1194" s="959"/>
      <c r="Z1194" s="959"/>
      <c r="AA1194" s="959"/>
      <c r="AB1194" s="959"/>
      <c r="AC1194" s="959"/>
      <c r="AD1194" s="959"/>
      <c r="AE1194" s="959"/>
      <c r="AF1194" s="959"/>
      <c r="AG1194" s="959"/>
      <c r="AH1194" s="959"/>
      <c r="AI1194" s="959"/>
      <c r="AJ1194" s="959"/>
      <c r="AK1194" s="959"/>
      <c r="AL1194" s="959"/>
      <c r="AM1194" s="959"/>
      <c r="AN1194" s="959"/>
      <c r="AO1194" s="959"/>
      <c r="AP1194" s="959"/>
      <c r="AQ1194" s="959"/>
    </row>
    <row r="1195" spans="2:43" s="18" customFormat="1">
      <c r="B1195" s="16"/>
      <c r="C1195" s="16"/>
      <c r="D1195" s="17"/>
      <c r="E1195" s="16"/>
      <c r="F1195" s="16"/>
      <c r="G1195" s="16"/>
      <c r="H1195" s="16"/>
      <c r="I1195" s="19"/>
      <c r="J1195" s="20"/>
      <c r="K1195" s="21"/>
      <c r="L1195" s="22"/>
      <c r="M1195" s="23"/>
      <c r="N1195" s="24"/>
      <c r="O1195" s="44"/>
      <c r="P1195" s="16"/>
      <c r="S1195" s="959"/>
      <c r="T1195" s="959"/>
      <c r="U1195" s="959"/>
      <c r="V1195" s="959"/>
      <c r="W1195" s="959"/>
      <c r="X1195" s="959"/>
      <c r="Y1195" s="959"/>
      <c r="Z1195" s="959"/>
      <c r="AA1195" s="959"/>
      <c r="AB1195" s="959"/>
      <c r="AC1195" s="959"/>
      <c r="AD1195" s="959"/>
      <c r="AE1195" s="959"/>
      <c r="AF1195" s="959"/>
      <c r="AG1195" s="959"/>
      <c r="AH1195" s="959"/>
      <c r="AI1195" s="959"/>
      <c r="AJ1195" s="959"/>
      <c r="AK1195" s="959"/>
      <c r="AL1195" s="959"/>
      <c r="AM1195" s="959"/>
      <c r="AN1195" s="959"/>
      <c r="AO1195" s="959"/>
      <c r="AP1195" s="959"/>
      <c r="AQ1195" s="959"/>
    </row>
    <row r="1196" spans="2:43" s="18" customFormat="1">
      <c r="B1196" s="16"/>
      <c r="C1196" s="16"/>
      <c r="D1196" s="17"/>
      <c r="E1196" s="16"/>
      <c r="F1196" s="16"/>
      <c r="G1196" s="16"/>
      <c r="H1196" s="16"/>
      <c r="I1196" s="19"/>
      <c r="J1196" s="20"/>
      <c r="K1196" s="21"/>
      <c r="L1196" s="22"/>
      <c r="M1196" s="23"/>
      <c r="N1196" s="24"/>
      <c r="O1196" s="44"/>
      <c r="P1196" s="16"/>
      <c r="S1196" s="959"/>
      <c r="T1196" s="959"/>
      <c r="U1196" s="959"/>
      <c r="V1196" s="959"/>
      <c r="W1196" s="959"/>
      <c r="X1196" s="959"/>
      <c r="Y1196" s="959"/>
      <c r="Z1196" s="959"/>
      <c r="AA1196" s="959"/>
      <c r="AB1196" s="959"/>
      <c r="AC1196" s="959"/>
      <c r="AD1196" s="959"/>
      <c r="AE1196" s="959"/>
      <c r="AF1196" s="959"/>
      <c r="AG1196" s="959"/>
      <c r="AH1196" s="959"/>
      <c r="AI1196" s="959"/>
      <c r="AJ1196" s="959"/>
      <c r="AK1196" s="959"/>
      <c r="AL1196" s="959"/>
      <c r="AM1196" s="959"/>
      <c r="AN1196" s="959"/>
      <c r="AO1196" s="959"/>
      <c r="AP1196" s="959"/>
      <c r="AQ1196" s="959"/>
    </row>
    <row r="1197" spans="2:43" s="18" customFormat="1">
      <c r="B1197" s="16"/>
      <c r="C1197" s="16"/>
      <c r="D1197" s="17"/>
      <c r="E1197" s="16"/>
      <c r="F1197" s="16"/>
      <c r="G1197" s="16"/>
      <c r="H1197" s="16"/>
      <c r="I1197" s="19"/>
      <c r="J1197" s="20"/>
      <c r="K1197" s="21"/>
      <c r="L1197" s="22"/>
      <c r="M1197" s="23"/>
      <c r="N1197" s="24"/>
      <c r="O1197" s="44"/>
      <c r="P1197" s="16"/>
      <c r="S1197" s="959"/>
      <c r="T1197" s="959"/>
      <c r="U1197" s="959"/>
      <c r="V1197" s="959"/>
      <c r="W1197" s="959"/>
      <c r="X1197" s="959"/>
      <c r="Y1197" s="959"/>
      <c r="Z1197" s="959"/>
      <c r="AA1197" s="959"/>
      <c r="AB1197" s="959"/>
      <c r="AC1197" s="959"/>
      <c r="AD1197" s="959"/>
      <c r="AE1197" s="959"/>
      <c r="AF1197" s="959"/>
      <c r="AG1197" s="959"/>
      <c r="AH1197" s="959"/>
      <c r="AI1197" s="959"/>
      <c r="AJ1197" s="959"/>
      <c r="AK1197" s="959"/>
      <c r="AL1197" s="959"/>
      <c r="AM1197" s="959"/>
      <c r="AN1197" s="959"/>
      <c r="AO1197" s="959"/>
      <c r="AP1197" s="959"/>
      <c r="AQ1197" s="959"/>
    </row>
    <row r="1198" spans="2:43" s="18" customFormat="1">
      <c r="B1198" s="16"/>
      <c r="C1198" s="16"/>
      <c r="D1198" s="17"/>
      <c r="E1198" s="16"/>
      <c r="F1198" s="16"/>
      <c r="G1198" s="16"/>
      <c r="H1198" s="16"/>
      <c r="I1198" s="19"/>
      <c r="J1198" s="20"/>
      <c r="K1198" s="21"/>
      <c r="L1198" s="22"/>
      <c r="M1198" s="23"/>
      <c r="N1198" s="24"/>
      <c r="O1198" s="44"/>
      <c r="P1198" s="16"/>
      <c r="S1198" s="959"/>
      <c r="T1198" s="959"/>
      <c r="U1198" s="959"/>
      <c r="V1198" s="959"/>
      <c r="W1198" s="959"/>
      <c r="X1198" s="959"/>
      <c r="Y1198" s="959"/>
      <c r="Z1198" s="959"/>
      <c r="AA1198" s="959"/>
      <c r="AB1198" s="959"/>
      <c r="AC1198" s="959"/>
      <c r="AD1198" s="959"/>
      <c r="AE1198" s="959"/>
      <c r="AF1198" s="959"/>
      <c r="AG1198" s="959"/>
      <c r="AH1198" s="959"/>
      <c r="AI1198" s="959"/>
      <c r="AJ1198" s="959"/>
      <c r="AK1198" s="959"/>
      <c r="AL1198" s="959"/>
      <c r="AM1198" s="959"/>
      <c r="AN1198" s="959"/>
      <c r="AO1198" s="959"/>
      <c r="AP1198" s="959"/>
      <c r="AQ1198" s="959"/>
    </row>
    <row r="1199" spans="2:43" s="18" customFormat="1">
      <c r="B1199" s="16"/>
      <c r="C1199" s="16"/>
      <c r="D1199" s="17"/>
      <c r="E1199" s="16"/>
      <c r="F1199" s="16"/>
      <c r="G1199" s="16"/>
      <c r="H1199" s="16"/>
      <c r="I1199" s="19"/>
      <c r="J1199" s="20"/>
      <c r="K1199" s="21"/>
      <c r="L1199" s="22"/>
      <c r="M1199" s="23"/>
      <c r="N1199" s="24"/>
      <c r="O1199" s="44"/>
      <c r="P1199" s="16"/>
      <c r="S1199" s="959"/>
      <c r="T1199" s="959"/>
      <c r="U1199" s="959"/>
      <c r="V1199" s="959"/>
      <c r="W1199" s="959"/>
      <c r="X1199" s="959"/>
      <c r="Y1199" s="959"/>
      <c r="Z1199" s="959"/>
      <c r="AA1199" s="959"/>
      <c r="AB1199" s="959"/>
      <c r="AC1199" s="959"/>
      <c r="AD1199" s="959"/>
      <c r="AE1199" s="959"/>
      <c r="AF1199" s="959"/>
      <c r="AG1199" s="959"/>
      <c r="AH1199" s="959"/>
      <c r="AI1199" s="959"/>
      <c r="AJ1199" s="959"/>
      <c r="AK1199" s="959"/>
      <c r="AL1199" s="959"/>
      <c r="AM1199" s="959"/>
      <c r="AN1199" s="959"/>
      <c r="AO1199" s="959"/>
      <c r="AP1199" s="959"/>
      <c r="AQ1199" s="959"/>
    </row>
    <row r="1200" spans="2:43" s="18" customFormat="1">
      <c r="B1200" s="16"/>
      <c r="C1200" s="16"/>
      <c r="D1200" s="17"/>
      <c r="E1200" s="16"/>
      <c r="F1200" s="16"/>
      <c r="G1200" s="16"/>
      <c r="H1200" s="16"/>
      <c r="I1200" s="19"/>
      <c r="J1200" s="20"/>
      <c r="K1200" s="21"/>
      <c r="L1200" s="22"/>
      <c r="M1200" s="23"/>
      <c r="N1200" s="24"/>
      <c r="O1200" s="44"/>
      <c r="P1200" s="16"/>
      <c r="S1200" s="959"/>
      <c r="T1200" s="959"/>
      <c r="U1200" s="959"/>
      <c r="V1200" s="959"/>
      <c r="W1200" s="959"/>
      <c r="X1200" s="959"/>
      <c r="Y1200" s="959"/>
      <c r="Z1200" s="959"/>
      <c r="AA1200" s="959"/>
      <c r="AB1200" s="959"/>
      <c r="AC1200" s="959"/>
      <c r="AD1200" s="959"/>
      <c r="AE1200" s="959"/>
      <c r="AF1200" s="959"/>
      <c r="AG1200" s="959"/>
      <c r="AH1200" s="959"/>
      <c r="AI1200" s="959"/>
      <c r="AJ1200" s="959"/>
      <c r="AK1200" s="959"/>
      <c r="AL1200" s="959"/>
      <c r="AM1200" s="959"/>
      <c r="AN1200" s="959"/>
      <c r="AO1200" s="959"/>
      <c r="AP1200" s="959"/>
      <c r="AQ1200" s="959"/>
    </row>
    <row r="1201" spans="2:43" s="18" customFormat="1">
      <c r="B1201" s="16"/>
      <c r="C1201" s="16"/>
      <c r="D1201" s="17"/>
      <c r="E1201" s="16"/>
      <c r="F1201" s="16"/>
      <c r="G1201" s="16"/>
      <c r="H1201" s="16"/>
      <c r="I1201" s="19"/>
      <c r="J1201" s="20"/>
      <c r="K1201" s="21"/>
      <c r="L1201" s="22"/>
      <c r="M1201" s="23"/>
      <c r="N1201" s="24"/>
      <c r="O1201" s="44"/>
      <c r="P1201" s="16"/>
      <c r="S1201" s="959"/>
      <c r="T1201" s="959"/>
      <c r="U1201" s="959"/>
      <c r="V1201" s="959"/>
      <c r="W1201" s="959"/>
      <c r="X1201" s="959"/>
      <c r="Y1201" s="959"/>
      <c r="Z1201" s="959"/>
      <c r="AA1201" s="959"/>
      <c r="AB1201" s="959"/>
      <c r="AC1201" s="959"/>
      <c r="AD1201" s="959"/>
      <c r="AE1201" s="959"/>
      <c r="AF1201" s="959"/>
      <c r="AG1201" s="959"/>
      <c r="AH1201" s="959"/>
      <c r="AI1201" s="959"/>
      <c r="AJ1201" s="959"/>
      <c r="AK1201" s="959"/>
      <c r="AL1201" s="959"/>
      <c r="AM1201" s="959"/>
      <c r="AN1201" s="959"/>
      <c r="AO1201" s="959"/>
      <c r="AP1201" s="959"/>
      <c r="AQ1201" s="959"/>
    </row>
    <row r="1202" spans="2:43" s="18" customFormat="1">
      <c r="B1202" s="16"/>
      <c r="C1202" s="16"/>
      <c r="D1202" s="17"/>
      <c r="E1202" s="16"/>
      <c r="F1202" s="16"/>
      <c r="G1202" s="16"/>
      <c r="H1202" s="16"/>
      <c r="I1202" s="19"/>
      <c r="J1202" s="20"/>
      <c r="K1202" s="21"/>
      <c r="L1202" s="22"/>
      <c r="M1202" s="23"/>
      <c r="N1202" s="24"/>
      <c r="O1202" s="44"/>
      <c r="P1202" s="16"/>
      <c r="S1202" s="959"/>
      <c r="T1202" s="959"/>
      <c r="U1202" s="959"/>
      <c r="V1202" s="959"/>
      <c r="W1202" s="959"/>
      <c r="X1202" s="959"/>
      <c r="Y1202" s="959"/>
      <c r="Z1202" s="959"/>
      <c r="AA1202" s="959"/>
      <c r="AB1202" s="959"/>
      <c r="AC1202" s="959"/>
      <c r="AD1202" s="959"/>
      <c r="AE1202" s="959"/>
      <c r="AF1202" s="959"/>
      <c r="AG1202" s="959"/>
      <c r="AH1202" s="959"/>
      <c r="AI1202" s="959"/>
      <c r="AJ1202" s="959"/>
      <c r="AK1202" s="959"/>
      <c r="AL1202" s="959"/>
      <c r="AM1202" s="959"/>
      <c r="AN1202" s="959"/>
      <c r="AO1202" s="959"/>
      <c r="AP1202" s="959"/>
      <c r="AQ1202" s="959"/>
    </row>
    <row r="1203" spans="2:43" s="18" customFormat="1">
      <c r="B1203" s="16"/>
      <c r="C1203" s="16"/>
      <c r="D1203" s="17"/>
      <c r="E1203" s="16"/>
      <c r="F1203" s="16"/>
      <c r="G1203" s="16"/>
      <c r="H1203" s="16"/>
      <c r="I1203" s="19"/>
      <c r="J1203" s="20"/>
      <c r="K1203" s="21"/>
      <c r="L1203" s="22"/>
      <c r="M1203" s="23"/>
      <c r="N1203" s="24"/>
      <c r="O1203" s="44"/>
      <c r="P1203" s="16"/>
      <c r="S1203" s="959"/>
      <c r="T1203" s="959"/>
      <c r="U1203" s="959"/>
      <c r="V1203" s="959"/>
      <c r="W1203" s="959"/>
      <c r="X1203" s="959"/>
      <c r="Y1203" s="959"/>
      <c r="Z1203" s="959"/>
      <c r="AA1203" s="959"/>
      <c r="AB1203" s="959"/>
      <c r="AC1203" s="959"/>
      <c r="AD1203" s="959"/>
      <c r="AE1203" s="959"/>
      <c r="AF1203" s="959"/>
      <c r="AG1203" s="959"/>
      <c r="AH1203" s="959"/>
      <c r="AI1203" s="959"/>
      <c r="AJ1203" s="959"/>
      <c r="AK1203" s="959"/>
      <c r="AL1203" s="959"/>
      <c r="AM1203" s="959"/>
      <c r="AN1203" s="959"/>
      <c r="AO1203" s="959"/>
      <c r="AP1203" s="959"/>
      <c r="AQ1203" s="959"/>
    </row>
    <row r="1204" spans="2:43" s="18" customFormat="1">
      <c r="B1204" s="16"/>
      <c r="C1204" s="16"/>
      <c r="D1204" s="17"/>
      <c r="E1204" s="16"/>
      <c r="F1204" s="16"/>
      <c r="G1204" s="16"/>
      <c r="H1204" s="16"/>
      <c r="I1204" s="19"/>
      <c r="J1204" s="20"/>
      <c r="K1204" s="21"/>
      <c r="L1204" s="22"/>
      <c r="M1204" s="23"/>
      <c r="N1204" s="24"/>
      <c r="O1204" s="44"/>
      <c r="P1204" s="16"/>
      <c r="S1204" s="959"/>
      <c r="T1204" s="959"/>
      <c r="U1204" s="959"/>
      <c r="V1204" s="959"/>
      <c r="W1204" s="959"/>
      <c r="X1204" s="959"/>
      <c r="Y1204" s="959"/>
      <c r="Z1204" s="959"/>
      <c r="AA1204" s="959"/>
      <c r="AB1204" s="959"/>
      <c r="AC1204" s="959"/>
      <c r="AD1204" s="959"/>
      <c r="AE1204" s="959"/>
      <c r="AF1204" s="959"/>
      <c r="AG1204" s="959"/>
      <c r="AH1204" s="959"/>
      <c r="AI1204" s="959"/>
      <c r="AJ1204" s="959"/>
      <c r="AK1204" s="959"/>
      <c r="AL1204" s="959"/>
      <c r="AM1204" s="959"/>
      <c r="AN1204" s="959"/>
      <c r="AO1204" s="959"/>
      <c r="AP1204" s="959"/>
      <c r="AQ1204" s="959"/>
    </row>
    <row r="1205" spans="2:43" s="18" customFormat="1">
      <c r="B1205" s="16"/>
      <c r="C1205" s="16"/>
      <c r="D1205" s="17"/>
      <c r="E1205" s="16"/>
      <c r="F1205" s="16"/>
      <c r="G1205" s="16"/>
      <c r="H1205" s="16"/>
      <c r="I1205" s="19"/>
      <c r="J1205" s="20"/>
      <c r="K1205" s="21"/>
      <c r="L1205" s="22"/>
      <c r="M1205" s="23"/>
      <c r="N1205" s="24"/>
      <c r="O1205" s="44"/>
      <c r="P1205" s="16"/>
      <c r="S1205" s="959"/>
      <c r="T1205" s="959"/>
      <c r="U1205" s="959"/>
      <c r="V1205" s="959"/>
      <c r="W1205" s="959"/>
      <c r="X1205" s="959"/>
      <c r="Y1205" s="959"/>
      <c r="Z1205" s="959"/>
      <c r="AA1205" s="959"/>
      <c r="AB1205" s="959"/>
      <c r="AC1205" s="959"/>
      <c r="AD1205" s="959"/>
      <c r="AE1205" s="959"/>
      <c r="AF1205" s="959"/>
      <c r="AG1205" s="959"/>
      <c r="AH1205" s="959"/>
      <c r="AI1205" s="959"/>
      <c r="AJ1205" s="959"/>
      <c r="AK1205" s="959"/>
      <c r="AL1205" s="959"/>
      <c r="AM1205" s="959"/>
      <c r="AN1205" s="959"/>
      <c r="AO1205" s="959"/>
      <c r="AP1205" s="959"/>
      <c r="AQ1205" s="959"/>
    </row>
    <row r="1206" spans="2:43" s="18" customFormat="1">
      <c r="B1206" s="16"/>
      <c r="C1206" s="16"/>
      <c r="D1206" s="17"/>
      <c r="E1206" s="16"/>
      <c r="F1206" s="16"/>
      <c r="G1206" s="16"/>
      <c r="H1206" s="16"/>
      <c r="I1206" s="19"/>
      <c r="J1206" s="20"/>
      <c r="K1206" s="21"/>
      <c r="L1206" s="22"/>
      <c r="M1206" s="23"/>
      <c r="N1206" s="24"/>
      <c r="O1206" s="44"/>
      <c r="P1206" s="16"/>
      <c r="S1206" s="959"/>
      <c r="T1206" s="959"/>
      <c r="U1206" s="959"/>
      <c r="V1206" s="959"/>
      <c r="W1206" s="959"/>
      <c r="X1206" s="959"/>
      <c r="Y1206" s="959"/>
      <c r="Z1206" s="959"/>
      <c r="AA1206" s="959"/>
      <c r="AB1206" s="959"/>
      <c r="AC1206" s="959"/>
      <c r="AD1206" s="959"/>
      <c r="AE1206" s="959"/>
      <c r="AF1206" s="959"/>
      <c r="AG1206" s="959"/>
      <c r="AH1206" s="959"/>
      <c r="AI1206" s="959"/>
      <c r="AJ1206" s="959"/>
      <c r="AK1206" s="959"/>
      <c r="AL1206" s="959"/>
      <c r="AM1206" s="959"/>
      <c r="AN1206" s="959"/>
      <c r="AO1206" s="959"/>
      <c r="AP1206" s="959"/>
      <c r="AQ1206" s="959"/>
    </row>
    <row r="1207" spans="2:43" s="18" customFormat="1">
      <c r="B1207" s="16"/>
      <c r="C1207" s="16"/>
      <c r="D1207" s="17"/>
      <c r="E1207" s="16"/>
      <c r="F1207" s="16"/>
      <c r="G1207" s="16"/>
      <c r="H1207" s="16"/>
      <c r="I1207" s="19"/>
      <c r="J1207" s="20"/>
      <c r="K1207" s="21"/>
      <c r="L1207" s="22"/>
      <c r="M1207" s="23"/>
      <c r="N1207" s="24"/>
      <c r="O1207" s="44"/>
      <c r="P1207" s="16"/>
      <c r="S1207" s="959"/>
      <c r="T1207" s="959"/>
      <c r="U1207" s="959"/>
      <c r="V1207" s="959"/>
      <c r="W1207" s="959"/>
      <c r="X1207" s="959"/>
      <c r="Y1207" s="959"/>
      <c r="Z1207" s="959"/>
      <c r="AA1207" s="959"/>
      <c r="AB1207" s="959"/>
      <c r="AC1207" s="959"/>
      <c r="AD1207" s="959"/>
      <c r="AE1207" s="959"/>
      <c r="AF1207" s="959"/>
      <c r="AG1207" s="959"/>
      <c r="AH1207" s="959"/>
      <c r="AI1207" s="959"/>
      <c r="AJ1207" s="959"/>
      <c r="AK1207" s="959"/>
      <c r="AL1207" s="959"/>
      <c r="AM1207" s="959"/>
      <c r="AN1207" s="959"/>
      <c r="AO1207" s="959"/>
      <c r="AP1207" s="959"/>
      <c r="AQ1207" s="959"/>
    </row>
    <row r="1208" spans="2:43" s="18" customFormat="1">
      <c r="B1208" s="16"/>
      <c r="C1208" s="16"/>
      <c r="D1208" s="17"/>
      <c r="E1208" s="16"/>
      <c r="F1208" s="16"/>
      <c r="G1208" s="16"/>
      <c r="H1208" s="16"/>
      <c r="I1208" s="19"/>
      <c r="J1208" s="20"/>
      <c r="K1208" s="21"/>
      <c r="L1208" s="22"/>
      <c r="M1208" s="23"/>
      <c r="N1208" s="24"/>
      <c r="O1208" s="44"/>
      <c r="P1208" s="16"/>
      <c r="S1208" s="959"/>
      <c r="T1208" s="959"/>
      <c r="U1208" s="959"/>
      <c r="V1208" s="959"/>
      <c r="W1208" s="959"/>
      <c r="X1208" s="959"/>
      <c r="Y1208" s="959"/>
      <c r="Z1208" s="959"/>
      <c r="AA1208" s="959"/>
      <c r="AB1208" s="959"/>
      <c r="AC1208" s="959"/>
      <c r="AD1208" s="959"/>
      <c r="AE1208" s="959"/>
      <c r="AF1208" s="959"/>
      <c r="AG1208" s="959"/>
      <c r="AH1208" s="959"/>
      <c r="AI1208" s="959"/>
      <c r="AJ1208" s="959"/>
      <c r="AK1208" s="959"/>
      <c r="AL1208" s="959"/>
      <c r="AM1208" s="959"/>
      <c r="AN1208" s="959"/>
      <c r="AO1208" s="959"/>
      <c r="AP1208" s="959"/>
      <c r="AQ1208" s="959"/>
    </row>
    <row r="1209" spans="2:43" s="18" customFormat="1">
      <c r="B1209" s="16"/>
      <c r="C1209" s="16"/>
      <c r="D1209" s="17"/>
      <c r="E1209" s="16"/>
      <c r="F1209" s="16"/>
      <c r="G1209" s="16"/>
      <c r="H1209" s="16"/>
      <c r="I1209" s="19"/>
      <c r="J1209" s="20"/>
      <c r="K1209" s="21"/>
      <c r="L1209" s="22"/>
      <c r="M1209" s="23"/>
      <c r="N1209" s="24"/>
      <c r="O1209" s="44"/>
      <c r="P1209" s="16"/>
      <c r="S1209" s="959"/>
      <c r="T1209" s="959"/>
      <c r="U1209" s="959"/>
      <c r="V1209" s="959"/>
      <c r="W1209" s="959"/>
      <c r="X1209" s="959"/>
      <c r="Y1209" s="959"/>
      <c r="Z1209" s="959"/>
      <c r="AA1209" s="959"/>
      <c r="AB1209" s="959"/>
      <c r="AC1209" s="959"/>
      <c r="AD1209" s="959"/>
      <c r="AE1209" s="959"/>
      <c r="AF1209" s="959"/>
      <c r="AG1209" s="959"/>
      <c r="AH1209" s="959"/>
      <c r="AI1209" s="959"/>
      <c r="AJ1209" s="959"/>
      <c r="AK1209" s="959"/>
      <c r="AL1209" s="959"/>
      <c r="AM1209" s="959"/>
      <c r="AN1209" s="959"/>
      <c r="AO1209" s="959"/>
      <c r="AP1209" s="959"/>
      <c r="AQ1209" s="959"/>
    </row>
    <row r="1210" spans="2:43" s="18" customFormat="1">
      <c r="B1210" s="16"/>
      <c r="C1210" s="16"/>
      <c r="D1210" s="17"/>
      <c r="E1210" s="16"/>
      <c r="F1210" s="16"/>
      <c r="G1210" s="16"/>
      <c r="H1210" s="16"/>
      <c r="I1210" s="19"/>
      <c r="J1210" s="20"/>
      <c r="K1210" s="21"/>
      <c r="L1210" s="22"/>
      <c r="M1210" s="23"/>
      <c r="N1210" s="24"/>
      <c r="O1210" s="44"/>
      <c r="P1210" s="16"/>
      <c r="S1210" s="959"/>
      <c r="T1210" s="959"/>
      <c r="U1210" s="959"/>
      <c r="V1210" s="959"/>
      <c r="W1210" s="959"/>
      <c r="X1210" s="959"/>
      <c r="Y1210" s="959"/>
      <c r="Z1210" s="959"/>
      <c r="AA1210" s="959"/>
      <c r="AB1210" s="959"/>
      <c r="AC1210" s="959"/>
      <c r="AD1210" s="959"/>
      <c r="AE1210" s="959"/>
      <c r="AF1210" s="959"/>
      <c r="AG1210" s="959"/>
      <c r="AH1210" s="959"/>
      <c r="AI1210" s="959"/>
      <c r="AJ1210" s="959"/>
      <c r="AK1210" s="959"/>
      <c r="AL1210" s="959"/>
      <c r="AM1210" s="959"/>
      <c r="AN1210" s="959"/>
      <c r="AO1210" s="959"/>
      <c r="AP1210" s="959"/>
      <c r="AQ1210" s="959"/>
    </row>
    <row r="1211" spans="2:43" s="18" customFormat="1">
      <c r="B1211" s="16"/>
      <c r="C1211" s="16"/>
      <c r="D1211" s="17"/>
      <c r="E1211" s="16"/>
      <c r="F1211" s="16"/>
      <c r="G1211" s="16"/>
      <c r="H1211" s="16"/>
      <c r="I1211" s="19"/>
      <c r="J1211" s="20"/>
      <c r="K1211" s="21"/>
      <c r="L1211" s="22"/>
      <c r="M1211" s="23"/>
      <c r="N1211" s="24"/>
      <c r="O1211" s="44"/>
      <c r="P1211" s="16"/>
      <c r="S1211" s="959"/>
      <c r="T1211" s="959"/>
      <c r="U1211" s="959"/>
      <c r="V1211" s="959"/>
      <c r="W1211" s="959"/>
      <c r="X1211" s="959"/>
      <c r="Y1211" s="959"/>
      <c r="Z1211" s="959"/>
      <c r="AA1211" s="959"/>
      <c r="AB1211" s="959"/>
      <c r="AC1211" s="959"/>
      <c r="AD1211" s="959"/>
      <c r="AE1211" s="959"/>
      <c r="AF1211" s="959"/>
      <c r="AG1211" s="959"/>
      <c r="AH1211" s="959"/>
      <c r="AI1211" s="959"/>
      <c r="AJ1211" s="959"/>
      <c r="AK1211" s="959"/>
      <c r="AL1211" s="959"/>
      <c r="AM1211" s="959"/>
      <c r="AN1211" s="959"/>
      <c r="AO1211" s="959"/>
      <c r="AP1211" s="959"/>
      <c r="AQ1211" s="959"/>
    </row>
    <row r="1212" spans="2:43" s="18" customFormat="1">
      <c r="B1212" s="16"/>
      <c r="C1212" s="16"/>
      <c r="D1212" s="17"/>
      <c r="E1212" s="16"/>
      <c r="F1212" s="16"/>
      <c r="G1212" s="16"/>
      <c r="H1212" s="16"/>
      <c r="I1212" s="19"/>
      <c r="J1212" s="20"/>
      <c r="K1212" s="21"/>
      <c r="L1212" s="22"/>
      <c r="M1212" s="23"/>
      <c r="N1212" s="24"/>
      <c r="O1212" s="44"/>
      <c r="P1212" s="16"/>
      <c r="S1212" s="959"/>
      <c r="T1212" s="959"/>
      <c r="U1212" s="959"/>
      <c r="V1212" s="959"/>
      <c r="W1212" s="959"/>
      <c r="X1212" s="959"/>
      <c r="Y1212" s="959"/>
      <c r="Z1212" s="959"/>
      <c r="AA1212" s="959"/>
      <c r="AB1212" s="959"/>
      <c r="AC1212" s="959"/>
      <c r="AD1212" s="959"/>
      <c r="AE1212" s="959"/>
      <c r="AF1212" s="959"/>
      <c r="AG1212" s="959"/>
      <c r="AH1212" s="959"/>
      <c r="AI1212" s="959"/>
      <c r="AJ1212" s="959"/>
      <c r="AK1212" s="959"/>
      <c r="AL1212" s="959"/>
      <c r="AM1212" s="959"/>
      <c r="AN1212" s="959"/>
      <c r="AO1212" s="959"/>
      <c r="AP1212" s="959"/>
      <c r="AQ1212" s="959"/>
    </row>
    <row r="1213" spans="2:43" s="18" customFormat="1">
      <c r="B1213" s="16"/>
      <c r="C1213" s="16"/>
      <c r="D1213" s="17"/>
      <c r="E1213" s="16"/>
      <c r="F1213" s="16"/>
      <c r="G1213" s="16"/>
      <c r="H1213" s="16"/>
      <c r="I1213" s="19"/>
      <c r="J1213" s="20"/>
      <c r="K1213" s="21"/>
      <c r="L1213" s="22"/>
      <c r="M1213" s="23"/>
      <c r="N1213" s="24"/>
      <c r="O1213" s="44"/>
      <c r="P1213" s="16"/>
      <c r="S1213" s="959"/>
      <c r="T1213" s="959"/>
      <c r="U1213" s="959"/>
      <c r="V1213" s="959"/>
      <c r="W1213" s="959"/>
      <c r="X1213" s="959"/>
      <c r="Y1213" s="959"/>
      <c r="Z1213" s="959"/>
      <c r="AA1213" s="959"/>
      <c r="AB1213" s="959"/>
      <c r="AC1213" s="959"/>
      <c r="AD1213" s="959"/>
      <c r="AE1213" s="959"/>
      <c r="AF1213" s="959"/>
      <c r="AG1213" s="959"/>
      <c r="AH1213" s="959"/>
      <c r="AI1213" s="959"/>
      <c r="AJ1213" s="959"/>
      <c r="AK1213" s="959"/>
      <c r="AL1213" s="959"/>
      <c r="AM1213" s="959"/>
      <c r="AN1213" s="959"/>
      <c r="AO1213" s="959"/>
      <c r="AP1213" s="959"/>
      <c r="AQ1213" s="959"/>
    </row>
    <row r="1214" spans="2:43" s="18" customFormat="1">
      <c r="B1214" s="16"/>
      <c r="C1214" s="16"/>
      <c r="D1214" s="17"/>
      <c r="E1214" s="16"/>
      <c r="F1214" s="16"/>
      <c r="G1214" s="16"/>
      <c r="H1214" s="16"/>
      <c r="I1214" s="19"/>
      <c r="J1214" s="20"/>
      <c r="K1214" s="21"/>
      <c r="L1214" s="22"/>
      <c r="M1214" s="23"/>
      <c r="N1214" s="24"/>
      <c r="O1214" s="44"/>
      <c r="P1214" s="16"/>
      <c r="S1214" s="959"/>
      <c r="T1214" s="959"/>
      <c r="U1214" s="959"/>
      <c r="V1214" s="959"/>
      <c r="W1214" s="959"/>
      <c r="X1214" s="959"/>
      <c r="Y1214" s="959"/>
      <c r="Z1214" s="959"/>
      <c r="AA1214" s="959"/>
      <c r="AB1214" s="959"/>
      <c r="AC1214" s="959"/>
      <c r="AD1214" s="959"/>
      <c r="AE1214" s="959"/>
      <c r="AF1214" s="959"/>
      <c r="AG1214" s="959"/>
      <c r="AH1214" s="959"/>
      <c r="AI1214" s="959"/>
      <c r="AJ1214" s="959"/>
      <c r="AK1214" s="959"/>
      <c r="AL1214" s="959"/>
      <c r="AM1214" s="959"/>
      <c r="AN1214" s="959"/>
      <c r="AO1214" s="959"/>
      <c r="AP1214" s="959"/>
      <c r="AQ1214" s="959"/>
    </row>
    <row r="1215" spans="2:43" s="18" customFormat="1">
      <c r="B1215" s="16"/>
      <c r="C1215" s="16"/>
      <c r="D1215" s="17"/>
      <c r="E1215" s="16"/>
      <c r="F1215" s="16"/>
      <c r="G1215" s="16"/>
      <c r="H1215" s="16"/>
      <c r="I1215" s="19"/>
      <c r="J1215" s="20"/>
      <c r="K1215" s="21"/>
      <c r="L1215" s="22"/>
      <c r="M1215" s="23"/>
      <c r="N1215" s="24"/>
      <c r="O1215" s="44"/>
      <c r="P1215" s="16"/>
      <c r="S1215" s="959"/>
      <c r="T1215" s="959"/>
      <c r="U1215" s="959"/>
      <c r="V1215" s="959"/>
      <c r="W1215" s="959"/>
      <c r="X1215" s="959"/>
      <c r="Y1215" s="959"/>
      <c r="Z1215" s="959"/>
      <c r="AA1215" s="959"/>
      <c r="AB1215" s="959"/>
      <c r="AC1215" s="959"/>
      <c r="AD1215" s="959"/>
      <c r="AE1215" s="959"/>
      <c r="AF1215" s="959"/>
      <c r="AG1215" s="959"/>
      <c r="AH1215" s="959"/>
      <c r="AI1215" s="959"/>
      <c r="AJ1215" s="959"/>
      <c r="AK1215" s="959"/>
      <c r="AL1215" s="959"/>
      <c r="AM1215" s="959"/>
      <c r="AN1215" s="959"/>
      <c r="AO1215" s="959"/>
      <c r="AP1215" s="959"/>
      <c r="AQ1215" s="959"/>
    </row>
    <row r="1216" spans="2:43" s="18" customFormat="1">
      <c r="B1216" s="16"/>
      <c r="C1216" s="16"/>
      <c r="D1216" s="17"/>
      <c r="E1216" s="16"/>
      <c r="F1216" s="16"/>
      <c r="G1216" s="16"/>
      <c r="H1216" s="16"/>
      <c r="I1216" s="19"/>
      <c r="J1216" s="20"/>
      <c r="K1216" s="21"/>
      <c r="L1216" s="22"/>
      <c r="M1216" s="23"/>
      <c r="N1216" s="24"/>
      <c r="O1216" s="44"/>
      <c r="P1216" s="16"/>
      <c r="S1216" s="959"/>
      <c r="T1216" s="959"/>
      <c r="U1216" s="959"/>
      <c r="V1216" s="959"/>
      <c r="W1216" s="959"/>
      <c r="X1216" s="959"/>
      <c r="Y1216" s="959"/>
      <c r="Z1216" s="959"/>
      <c r="AA1216" s="959"/>
      <c r="AB1216" s="959"/>
      <c r="AC1216" s="959"/>
      <c r="AD1216" s="959"/>
      <c r="AE1216" s="959"/>
      <c r="AF1216" s="959"/>
      <c r="AG1216" s="959"/>
      <c r="AH1216" s="959"/>
      <c r="AI1216" s="959"/>
      <c r="AJ1216" s="959"/>
      <c r="AK1216" s="959"/>
      <c r="AL1216" s="959"/>
      <c r="AM1216" s="959"/>
      <c r="AN1216" s="959"/>
      <c r="AO1216" s="959"/>
      <c r="AP1216" s="959"/>
      <c r="AQ1216" s="959"/>
    </row>
    <row r="1217" spans="2:43" s="18" customFormat="1">
      <c r="B1217" s="16"/>
      <c r="C1217" s="16"/>
      <c r="D1217" s="17"/>
      <c r="E1217" s="16"/>
      <c r="F1217" s="16"/>
      <c r="G1217" s="16"/>
      <c r="H1217" s="16"/>
      <c r="I1217" s="19"/>
      <c r="J1217" s="20"/>
      <c r="K1217" s="21"/>
      <c r="L1217" s="22"/>
      <c r="M1217" s="23"/>
      <c r="N1217" s="24"/>
      <c r="O1217" s="44"/>
      <c r="P1217" s="16"/>
      <c r="S1217" s="959"/>
      <c r="T1217" s="959"/>
      <c r="U1217" s="959"/>
      <c r="V1217" s="959"/>
      <c r="W1217" s="959"/>
      <c r="X1217" s="959"/>
      <c r="Y1217" s="959"/>
      <c r="Z1217" s="959"/>
      <c r="AA1217" s="959"/>
      <c r="AB1217" s="959"/>
      <c r="AC1217" s="959"/>
      <c r="AD1217" s="959"/>
      <c r="AE1217" s="959"/>
      <c r="AF1217" s="959"/>
      <c r="AG1217" s="959"/>
      <c r="AH1217" s="959"/>
      <c r="AI1217" s="959"/>
      <c r="AJ1217" s="959"/>
      <c r="AK1217" s="959"/>
      <c r="AL1217" s="959"/>
      <c r="AM1217" s="959"/>
      <c r="AN1217" s="959"/>
      <c r="AO1217" s="959"/>
      <c r="AP1217" s="959"/>
      <c r="AQ1217" s="959"/>
    </row>
    <row r="1218" spans="2:43" s="18" customFormat="1">
      <c r="B1218" s="16"/>
      <c r="C1218" s="16"/>
      <c r="D1218" s="17"/>
      <c r="E1218" s="16"/>
      <c r="F1218" s="16"/>
      <c r="G1218" s="16"/>
      <c r="H1218" s="16"/>
      <c r="I1218" s="19"/>
      <c r="J1218" s="20"/>
      <c r="K1218" s="21"/>
      <c r="L1218" s="22"/>
      <c r="M1218" s="23"/>
      <c r="N1218" s="24"/>
      <c r="O1218" s="44"/>
      <c r="P1218" s="16"/>
      <c r="S1218" s="959"/>
      <c r="T1218" s="959"/>
      <c r="U1218" s="959"/>
      <c r="V1218" s="959"/>
      <c r="W1218" s="959"/>
      <c r="X1218" s="959"/>
      <c r="Y1218" s="959"/>
      <c r="Z1218" s="959"/>
      <c r="AA1218" s="959"/>
      <c r="AB1218" s="959"/>
      <c r="AC1218" s="959"/>
      <c r="AD1218" s="959"/>
      <c r="AE1218" s="959"/>
      <c r="AF1218" s="959"/>
      <c r="AG1218" s="959"/>
      <c r="AH1218" s="959"/>
      <c r="AI1218" s="959"/>
      <c r="AJ1218" s="959"/>
      <c r="AK1218" s="959"/>
      <c r="AL1218" s="959"/>
      <c r="AM1218" s="959"/>
      <c r="AN1218" s="959"/>
      <c r="AO1218" s="959"/>
      <c r="AP1218" s="959"/>
      <c r="AQ1218" s="959"/>
    </row>
    <row r="1219" spans="2:43" s="18" customFormat="1">
      <c r="B1219" s="16"/>
      <c r="C1219" s="16"/>
      <c r="D1219" s="17"/>
      <c r="E1219" s="16"/>
      <c r="F1219" s="16"/>
      <c r="G1219" s="16"/>
      <c r="H1219" s="16"/>
      <c r="I1219" s="19"/>
      <c r="J1219" s="20"/>
      <c r="K1219" s="21"/>
      <c r="L1219" s="22"/>
      <c r="M1219" s="23"/>
      <c r="N1219" s="24"/>
      <c r="O1219" s="44"/>
      <c r="P1219" s="16"/>
      <c r="S1219" s="959"/>
      <c r="T1219" s="959"/>
      <c r="U1219" s="959"/>
      <c r="V1219" s="959"/>
      <c r="W1219" s="959"/>
      <c r="X1219" s="959"/>
      <c r="Y1219" s="959"/>
      <c r="Z1219" s="959"/>
      <c r="AA1219" s="959"/>
      <c r="AB1219" s="959"/>
      <c r="AC1219" s="959"/>
      <c r="AD1219" s="959"/>
      <c r="AE1219" s="959"/>
      <c r="AF1219" s="959"/>
      <c r="AG1219" s="959"/>
      <c r="AH1219" s="959"/>
      <c r="AI1219" s="959"/>
      <c r="AJ1219" s="959"/>
      <c r="AK1219" s="959"/>
      <c r="AL1219" s="959"/>
      <c r="AM1219" s="959"/>
      <c r="AN1219" s="959"/>
      <c r="AO1219" s="959"/>
      <c r="AP1219" s="959"/>
      <c r="AQ1219" s="959"/>
    </row>
    <row r="1220" spans="2:43" s="18" customFormat="1">
      <c r="B1220" s="16"/>
      <c r="C1220" s="16"/>
      <c r="D1220" s="17"/>
      <c r="E1220" s="16"/>
      <c r="F1220" s="16"/>
      <c r="G1220" s="16"/>
      <c r="H1220" s="16"/>
      <c r="I1220" s="19"/>
      <c r="J1220" s="20"/>
      <c r="K1220" s="21"/>
      <c r="L1220" s="22"/>
      <c r="M1220" s="23"/>
      <c r="N1220" s="24"/>
      <c r="O1220" s="44"/>
      <c r="P1220" s="16"/>
      <c r="S1220" s="959"/>
      <c r="T1220" s="959"/>
      <c r="U1220" s="959"/>
      <c r="V1220" s="959"/>
      <c r="W1220" s="959"/>
      <c r="X1220" s="959"/>
      <c r="Y1220" s="959"/>
      <c r="Z1220" s="959"/>
      <c r="AA1220" s="959"/>
      <c r="AB1220" s="959"/>
      <c r="AC1220" s="959"/>
      <c r="AD1220" s="959"/>
      <c r="AE1220" s="959"/>
      <c r="AF1220" s="959"/>
      <c r="AG1220" s="959"/>
      <c r="AH1220" s="959"/>
      <c r="AI1220" s="959"/>
      <c r="AJ1220" s="959"/>
      <c r="AK1220" s="959"/>
      <c r="AL1220" s="959"/>
      <c r="AM1220" s="959"/>
      <c r="AN1220" s="959"/>
      <c r="AO1220" s="959"/>
      <c r="AP1220" s="959"/>
      <c r="AQ1220" s="959"/>
    </row>
    <row r="1221" spans="2:43" s="18" customFormat="1">
      <c r="B1221" s="16"/>
      <c r="C1221" s="16"/>
      <c r="D1221" s="17"/>
      <c r="E1221" s="16"/>
      <c r="F1221" s="16"/>
      <c r="G1221" s="16"/>
      <c r="H1221" s="16"/>
      <c r="I1221" s="19"/>
      <c r="J1221" s="20"/>
      <c r="K1221" s="21"/>
      <c r="L1221" s="22"/>
      <c r="M1221" s="23"/>
      <c r="N1221" s="24"/>
      <c r="O1221" s="44"/>
      <c r="P1221" s="16"/>
      <c r="S1221" s="959"/>
      <c r="T1221" s="959"/>
      <c r="U1221" s="959"/>
      <c r="V1221" s="959"/>
      <c r="W1221" s="959"/>
      <c r="X1221" s="959"/>
      <c r="Y1221" s="959"/>
      <c r="Z1221" s="959"/>
      <c r="AA1221" s="959"/>
      <c r="AB1221" s="959"/>
      <c r="AC1221" s="959"/>
      <c r="AD1221" s="959"/>
      <c r="AE1221" s="959"/>
      <c r="AF1221" s="959"/>
      <c r="AG1221" s="959"/>
      <c r="AH1221" s="959"/>
      <c r="AI1221" s="959"/>
      <c r="AJ1221" s="959"/>
      <c r="AK1221" s="959"/>
      <c r="AL1221" s="959"/>
      <c r="AM1221" s="959"/>
      <c r="AN1221" s="959"/>
      <c r="AO1221" s="959"/>
      <c r="AP1221" s="959"/>
      <c r="AQ1221" s="959"/>
    </row>
    <row r="1222" spans="2:43" s="18" customFormat="1">
      <c r="B1222" s="16"/>
      <c r="C1222" s="16"/>
      <c r="D1222" s="17"/>
      <c r="E1222" s="16"/>
      <c r="F1222" s="16"/>
      <c r="G1222" s="16"/>
      <c r="H1222" s="16"/>
      <c r="I1222" s="19"/>
      <c r="J1222" s="20"/>
      <c r="K1222" s="21"/>
      <c r="L1222" s="22"/>
      <c r="M1222" s="23"/>
      <c r="N1222" s="24"/>
      <c r="O1222" s="44"/>
      <c r="P1222" s="16"/>
      <c r="S1222" s="959"/>
      <c r="T1222" s="959"/>
      <c r="U1222" s="959"/>
      <c r="V1222" s="959"/>
      <c r="W1222" s="959"/>
      <c r="X1222" s="959"/>
      <c r="Y1222" s="959"/>
      <c r="Z1222" s="959"/>
      <c r="AA1222" s="959"/>
      <c r="AB1222" s="959"/>
      <c r="AC1222" s="959"/>
      <c r="AD1222" s="959"/>
      <c r="AE1222" s="959"/>
      <c r="AF1222" s="959"/>
      <c r="AG1222" s="959"/>
      <c r="AH1222" s="959"/>
      <c r="AI1222" s="959"/>
      <c r="AJ1222" s="959"/>
      <c r="AK1222" s="959"/>
      <c r="AL1222" s="959"/>
      <c r="AM1222" s="959"/>
      <c r="AN1222" s="959"/>
      <c r="AO1222" s="959"/>
      <c r="AP1222" s="959"/>
      <c r="AQ1222" s="959"/>
    </row>
    <row r="1223" spans="2:43" s="18" customFormat="1">
      <c r="B1223" s="16"/>
      <c r="C1223" s="16"/>
      <c r="D1223" s="17"/>
      <c r="E1223" s="16"/>
      <c r="F1223" s="16"/>
      <c r="G1223" s="16"/>
      <c r="H1223" s="16"/>
      <c r="I1223" s="19"/>
      <c r="J1223" s="20"/>
      <c r="K1223" s="21"/>
      <c r="L1223" s="22"/>
      <c r="M1223" s="23"/>
      <c r="N1223" s="24"/>
      <c r="O1223" s="44"/>
      <c r="P1223" s="16"/>
      <c r="S1223" s="959"/>
      <c r="T1223" s="959"/>
      <c r="U1223" s="959"/>
      <c r="V1223" s="959"/>
      <c r="W1223" s="959"/>
      <c r="X1223" s="959"/>
      <c r="Y1223" s="959"/>
      <c r="Z1223" s="959"/>
      <c r="AA1223" s="959"/>
      <c r="AB1223" s="959"/>
      <c r="AC1223" s="959"/>
      <c r="AD1223" s="959"/>
      <c r="AE1223" s="959"/>
      <c r="AF1223" s="959"/>
      <c r="AG1223" s="959"/>
      <c r="AH1223" s="959"/>
      <c r="AI1223" s="959"/>
      <c r="AJ1223" s="959"/>
      <c r="AK1223" s="959"/>
      <c r="AL1223" s="959"/>
      <c r="AM1223" s="959"/>
      <c r="AN1223" s="959"/>
      <c r="AO1223" s="959"/>
      <c r="AP1223" s="959"/>
      <c r="AQ1223" s="959"/>
    </row>
    <row r="1224" spans="2:43" s="18" customFormat="1">
      <c r="B1224" s="16"/>
      <c r="C1224" s="16"/>
      <c r="D1224" s="17"/>
      <c r="E1224" s="16"/>
      <c r="F1224" s="16"/>
      <c r="G1224" s="16"/>
      <c r="H1224" s="16"/>
      <c r="I1224" s="19"/>
      <c r="J1224" s="20"/>
      <c r="K1224" s="21"/>
      <c r="L1224" s="22"/>
      <c r="M1224" s="23"/>
      <c r="N1224" s="24"/>
      <c r="O1224" s="44"/>
      <c r="P1224" s="16"/>
      <c r="S1224" s="959"/>
      <c r="T1224" s="959"/>
      <c r="U1224" s="959"/>
      <c r="V1224" s="959"/>
      <c r="W1224" s="959"/>
      <c r="X1224" s="959"/>
      <c r="Y1224" s="959"/>
      <c r="Z1224" s="959"/>
      <c r="AA1224" s="959"/>
      <c r="AB1224" s="959"/>
      <c r="AC1224" s="959"/>
      <c r="AD1224" s="959"/>
      <c r="AE1224" s="959"/>
      <c r="AF1224" s="959"/>
      <c r="AG1224" s="959"/>
      <c r="AH1224" s="959"/>
      <c r="AI1224" s="959"/>
      <c r="AJ1224" s="959"/>
      <c r="AK1224" s="959"/>
      <c r="AL1224" s="959"/>
      <c r="AM1224" s="959"/>
      <c r="AN1224" s="959"/>
      <c r="AO1224" s="959"/>
      <c r="AP1224" s="959"/>
      <c r="AQ1224" s="959"/>
    </row>
    <row r="1225" spans="2:43" s="18" customFormat="1">
      <c r="B1225" s="16"/>
      <c r="C1225" s="16"/>
      <c r="D1225" s="17"/>
      <c r="E1225" s="16"/>
      <c r="F1225" s="16"/>
      <c r="G1225" s="16"/>
      <c r="H1225" s="16"/>
      <c r="I1225" s="19"/>
      <c r="J1225" s="20"/>
      <c r="K1225" s="21"/>
      <c r="L1225" s="22"/>
      <c r="M1225" s="23"/>
      <c r="N1225" s="24"/>
      <c r="O1225" s="44"/>
      <c r="P1225" s="16"/>
      <c r="S1225" s="959"/>
      <c r="T1225" s="959"/>
      <c r="U1225" s="959"/>
      <c r="V1225" s="959"/>
      <c r="W1225" s="959"/>
      <c r="X1225" s="959"/>
      <c r="Y1225" s="959"/>
      <c r="Z1225" s="959"/>
      <c r="AA1225" s="959"/>
      <c r="AB1225" s="959"/>
      <c r="AC1225" s="959"/>
      <c r="AD1225" s="959"/>
      <c r="AE1225" s="959"/>
      <c r="AF1225" s="959"/>
      <c r="AG1225" s="959"/>
      <c r="AH1225" s="959"/>
      <c r="AI1225" s="959"/>
      <c r="AJ1225" s="959"/>
      <c r="AK1225" s="959"/>
      <c r="AL1225" s="959"/>
      <c r="AM1225" s="959"/>
      <c r="AN1225" s="959"/>
      <c r="AO1225" s="959"/>
      <c r="AP1225" s="959"/>
      <c r="AQ1225" s="959"/>
    </row>
    <row r="1226" spans="2:43" s="18" customFormat="1">
      <c r="B1226" s="16"/>
      <c r="C1226" s="16"/>
      <c r="D1226" s="17"/>
      <c r="E1226" s="16"/>
      <c r="F1226" s="16"/>
      <c r="G1226" s="16"/>
      <c r="H1226" s="16"/>
      <c r="I1226" s="19"/>
      <c r="J1226" s="20"/>
      <c r="K1226" s="21"/>
      <c r="L1226" s="22"/>
      <c r="M1226" s="23"/>
      <c r="N1226" s="24"/>
      <c r="O1226" s="44"/>
      <c r="P1226" s="16"/>
      <c r="S1226" s="959"/>
      <c r="T1226" s="959"/>
      <c r="U1226" s="959"/>
      <c r="V1226" s="959"/>
      <c r="W1226" s="959"/>
      <c r="X1226" s="959"/>
      <c r="Y1226" s="959"/>
      <c r="Z1226" s="959"/>
      <c r="AA1226" s="959"/>
      <c r="AB1226" s="959"/>
      <c r="AC1226" s="959"/>
      <c r="AD1226" s="959"/>
      <c r="AE1226" s="959"/>
      <c r="AF1226" s="959"/>
      <c r="AG1226" s="959"/>
      <c r="AH1226" s="959"/>
      <c r="AI1226" s="959"/>
      <c r="AJ1226" s="959"/>
      <c r="AK1226" s="959"/>
      <c r="AL1226" s="959"/>
      <c r="AM1226" s="959"/>
      <c r="AN1226" s="959"/>
      <c r="AO1226" s="959"/>
      <c r="AP1226" s="959"/>
      <c r="AQ1226" s="959"/>
    </row>
    <row r="1227" spans="2:43" s="18" customFormat="1">
      <c r="B1227" s="16"/>
      <c r="C1227" s="16"/>
      <c r="D1227" s="17"/>
      <c r="E1227" s="16"/>
      <c r="F1227" s="16"/>
      <c r="G1227" s="16"/>
      <c r="H1227" s="16"/>
      <c r="I1227" s="19"/>
      <c r="J1227" s="20"/>
      <c r="K1227" s="21"/>
      <c r="L1227" s="22"/>
      <c r="M1227" s="23"/>
      <c r="N1227" s="24"/>
      <c r="O1227" s="44"/>
      <c r="P1227" s="16"/>
      <c r="S1227" s="959"/>
      <c r="T1227" s="959"/>
      <c r="U1227" s="959"/>
      <c r="V1227" s="959"/>
      <c r="W1227" s="959"/>
      <c r="X1227" s="959"/>
      <c r="Y1227" s="959"/>
      <c r="Z1227" s="959"/>
      <c r="AA1227" s="959"/>
      <c r="AB1227" s="959"/>
      <c r="AC1227" s="959"/>
      <c r="AD1227" s="959"/>
      <c r="AE1227" s="959"/>
      <c r="AF1227" s="959"/>
      <c r="AG1227" s="959"/>
      <c r="AH1227" s="959"/>
      <c r="AI1227" s="959"/>
      <c r="AJ1227" s="959"/>
      <c r="AK1227" s="959"/>
      <c r="AL1227" s="959"/>
      <c r="AM1227" s="959"/>
      <c r="AN1227" s="959"/>
      <c r="AO1227" s="959"/>
      <c r="AP1227" s="959"/>
      <c r="AQ1227" s="959"/>
    </row>
    <row r="1228" spans="2:43" s="18" customFormat="1">
      <c r="B1228" s="16"/>
      <c r="C1228" s="16"/>
      <c r="D1228" s="17"/>
      <c r="E1228" s="16"/>
      <c r="F1228" s="16"/>
      <c r="G1228" s="16"/>
      <c r="H1228" s="16"/>
      <c r="I1228" s="19"/>
      <c r="J1228" s="20"/>
      <c r="K1228" s="21"/>
      <c r="L1228" s="22"/>
      <c r="M1228" s="23"/>
      <c r="N1228" s="24"/>
      <c r="O1228" s="44"/>
      <c r="P1228" s="16"/>
      <c r="S1228" s="959"/>
      <c r="T1228" s="959"/>
      <c r="U1228" s="959"/>
      <c r="V1228" s="959"/>
      <c r="W1228" s="959"/>
      <c r="X1228" s="959"/>
      <c r="Y1228" s="959"/>
      <c r="Z1228" s="959"/>
      <c r="AA1228" s="959"/>
      <c r="AB1228" s="959"/>
      <c r="AC1228" s="959"/>
      <c r="AD1228" s="959"/>
      <c r="AE1228" s="959"/>
      <c r="AF1228" s="959"/>
      <c r="AG1228" s="959"/>
      <c r="AH1228" s="959"/>
      <c r="AI1228" s="959"/>
      <c r="AJ1228" s="959"/>
      <c r="AK1228" s="959"/>
      <c r="AL1228" s="959"/>
      <c r="AM1228" s="959"/>
      <c r="AN1228" s="959"/>
      <c r="AO1228" s="959"/>
      <c r="AP1228" s="959"/>
      <c r="AQ1228" s="959"/>
    </row>
    <row r="1229" spans="2:43" s="18" customFormat="1">
      <c r="B1229" s="16"/>
      <c r="C1229" s="16"/>
      <c r="D1229" s="17"/>
      <c r="E1229" s="16"/>
      <c r="F1229" s="16"/>
      <c r="G1229" s="16"/>
      <c r="H1229" s="16"/>
      <c r="I1229" s="19"/>
      <c r="J1229" s="20"/>
      <c r="K1229" s="21"/>
      <c r="L1229" s="22"/>
      <c r="M1229" s="23"/>
      <c r="N1229" s="24"/>
      <c r="O1229" s="44"/>
      <c r="P1229" s="16"/>
      <c r="S1229" s="959"/>
      <c r="T1229" s="959"/>
      <c r="U1229" s="959"/>
      <c r="V1229" s="959"/>
      <c r="W1229" s="959"/>
      <c r="X1229" s="959"/>
      <c r="Y1229" s="959"/>
      <c r="Z1229" s="959"/>
      <c r="AA1229" s="959"/>
      <c r="AB1229" s="959"/>
      <c r="AC1229" s="959"/>
      <c r="AD1229" s="959"/>
      <c r="AE1229" s="959"/>
      <c r="AF1229" s="959"/>
      <c r="AG1229" s="959"/>
      <c r="AH1229" s="959"/>
      <c r="AI1229" s="959"/>
      <c r="AJ1229" s="959"/>
      <c r="AK1229" s="959"/>
      <c r="AL1229" s="959"/>
      <c r="AM1229" s="959"/>
      <c r="AN1229" s="959"/>
      <c r="AO1229" s="959"/>
      <c r="AP1229" s="959"/>
      <c r="AQ1229" s="959"/>
    </row>
    <row r="1230" spans="2:43" s="18" customFormat="1">
      <c r="B1230" s="16"/>
      <c r="C1230" s="16"/>
      <c r="D1230" s="17"/>
      <c r="E1230" s="16"/>
      <c r="F1230" s="16"/>
      <c r="G1230" s="16"/>
      <c r="H1230" s="16"/>
      <c r="I1230" s="19"/>
      <c r="J1230" s="20"/>
      <c r="K1230" s="21"/>
      <c r="L1230" s="22"/>
      <c r="M1230" s="23"/>
      <c r="N1230" s="24"/>
      <c r="O1230" s="44"/>
      <c r="P1230" s="16"/>
      <c r="S1230" s="959"/>
      <c r="T1230" s="959"/>
      <c r="U1230" s="959"/>
      <c r="V1230" s="959"/>
      <c r="W1230" s="959"/>
      <c r="X1230" s="959"/>
      <c r="Y1230" s="959"/>
      <c r="Z1230" s="959"/>
      <c r="AA1230" s="959"/>
      <c r="AB1230" s="959"/>
      <c r="AC1230" s="959"/>
      <c r="AD1230" s="959"/>
      <c r="AE1230" s="959"/>
      <c r="AF1230" s="959"/>
      <c r="AG1230" s="959"/>
      <c r="AH1230" s="959"/>
      <c r="AI1230" s="959"/>
      <c r="AJ1230" s="959"/>
      <c r="AK1230" s="959"/>
      <c r="AL1230" s="959"/>
      <c r="AM1230" s="959"/>
      <c r="AN1230" s="959"/>
      <c r="AO1230" s="959"/>
      <c r="AP1230" s="959"/>
      <c r="AQ1230" s="959"/>
    </row>
    <row r="1231" spans="2:43" s="18" customFormat="1">
      <c r="B1231" s="16"/>
      <c r="C1231" s="16"/>
      <c r="D1231" s="17"/>
      <c r="E1231" s="16"/>
      <c r="F1231" s="16"/>
      <c r="G1231" s="16"/>
      <c r="H1231" s="16"/>
      <c r="I1231" s="19"/>
      <c r="J1231" s="20"/>
      <c r="K1231" s="21"/>
      <c r="L1231" s="22"/>
      <c r="M1231" s="23"/>
      <c r="N1231" s="24"/>
      <c r="O1231" s="44"/>
      <c r="P1231" s="16"/>
      <c r="S1231" s="959"/>
      <c r="T1231" s="959"/>
      <c r="U1231" s="959"/>
      <c r="V1231" s="959"/>
      <c r="W1231" s="959"/>
      <c r="X1231" s="959"/>
      <c r="Y1231" s="959"/>
      <c r="Z1231" s="959"/>
      <c r="AA1231" s="959"/>
      <c r="AB1231" s="959"/>
      <c r="AC1231" s="959"/>
      <c r="AD1231" s="959"/>
      <c r="AE1231" s="959"/>
      <c r="AF1231" s="959"/>
      <c r="AG1231" s="959"/>
      <c r="AH1231" s="959"/>
      <c r="AI1231" s="959"/>
      <c r="AJ1231" s="959"/>
      <c r="AK1231" s="959"/>
      <c r="AL1231" s="959"/>
      <c r="AM1231" s="959"/>
      <c r="AN1231" s="959"/>
      <c r="AO1231" s="959"/>
      <c r="AP1231" s="959"/>
      <c r="AQ1231" s="959"/>
    </row>
    <row r="1232" spans="2:43" s="18" customFormat="1">
      <c r="B1232" s="16"/>
      <c r="C1232" s="16"/>
      <c r="D1232" s="17"/>
      <c r="E1232" s="16"/>
      <c r="F1232" s="16"/>
      <c r="G1232" s="16"/>
      <c r="H1232" s="16"/>
      <c r="I1232" s="19"/>
      <c r="J1232" s="20"/>
      <c r="K1232" s="21"/>
      <c r="L1232" s="22"/>
      <c r="M1232" s="23"/>
      <c r="N1232" s="24"/>
      <c r="O1232" s="44"/>
      <c r="P1232" s="16"/>
      <c r="S1232" s="959"/>
      <c r="T1232" s="959"/>
      <c r="U1232" s="959"/>
      <c r="V1232" s="959"/>
      <c r="W1232" s="959"/>
      <c r="X1232" s="959"/>
      <c r="Y1232" s="959"/>
      <c r="Z1232" s="959"/>
      <c r="AA1232" s="959"/>
      <c r="AB1232" s="959"/>
      <c r="AC1232" s="959"/>
      <c r="AD1232" s="959"/>
      <c r="AE1232" s="959"/>
      <c r="AF1232" s="959"/>
      <c r="AG1232" s="959"/>
      <c r="AH1232" s="959"/>
      <c r="AI1232" s="959"/>
      <c r="AJ1232" s="959"/>
      <c r="AK1232" s="959"/>
      <c r="AL1232" s="959"/>
      <c r="AM1232" s="959"/>
      <c r="AN1232" s="959"/>
      <c r="AO1232" s="959"/>
      <c r="AP1232" s="959"/>
      <c r="AQ1232" s="959"/>
    </row>
    <row r="1233" spans="2:43" s="18" customFormat="1">
      <c r="B1233" s="16"/>
      <c r="C1233" s="16"/>
      <c r="D1233" s="17"/>
      <c r="E1233" s="16"/>
      <c r="F1233" s="16"/>
      <c r="G1233" s="16"/>
      <c r="H1233" s="16"/>
      <c r="I1233" s="19"/>
      <c r="J1233" s="20"/>
      <c r="K1233" s="21"/>
      <c r="L1233" s="22"/>
      <c r="M1233" s="23"/>
      <c r="N1233" s="24"/>
      <c r="O1233" s="44"/>
      <c r="P1233" s="16"/>
      <c r="S1233" s="959"/>
      <c r="T1233" s="959"/>
      <c r="U1233" s="959"/>
      <c r="V1233" s="959"/>
      <c r="W1233" s="959"/>
      <c r="X1233" s="959"/>
      <c r="Y1233" s="959"/>
      <c r="Z1233" s="959"/>
      <c r="AA1233" s="959"/>
      <c r="AB1233" s="959"/>
      <c r="AC1233" s="959"/>
      <c r="AD1233" s="959"/>
      <c r="AE1233" s="959"/>
      <c r="AF1233" s="959"/>
      <c r="AG1233" s="959"/>
      <c r="AH1233" s="959"/>
      <c r="AI1233" s="959"/>
      <c r="AJ1233" s="959"/>
      <c r="AK1233" s="959"/>
      <c r="AL1233" s="959"/>
      <c r="AM1233" s="959"/>
      <c r="AN1233" s="959"/>
      <c r="AO1233" s="959"/>
      <c r="AP1233" s="959"/>
      <c r="AQ1233" s="959"/>
    </row>
    <row r="1234" spans="2:43" s="18" customFormat="1">
      <c r="B1234" s="16"/>
      <c r="C1234" s="16"/>
      <c r="D1234" s="17"/>
      <c r="E1234" s="16"/>
      <c r="F1234" s="16"/>
      <c r="G1234" s="16"/>
      <c r="H1234" s="16"/>
      <c r="I1234" s="19"/>
      <c r="J1234" s="20"/>
      <c r="K1234" s="21"/>
      <c r="L1234" s="22"/>
      <c r="M1234" s="23"/>
      <c r="N1234" s="24"/>
      <c r="O1234" s="44"/>
      <c r="P1234" s="16"/>
      <c r="S1234" s="959"/>
      <c r="T1234" s="959"/>
      <c r="U1234" s="959"/>
      <c r="V1234" s="959"/>
      <c r="W1234" s="959"/>
      <c r="X1234" s="959"/>
      <c r="Y1234" s="959"/>
      <c r="Z1234" s="959"/>
      <c r="AA1234" s="959"/>
      <c r="AB1234" s="959"/>
      <c r="AC1234" s="959"/>
      <c r="AD1234" s="959"/>
      <c r="AE1234" s="959"/>
      <c r="AF1234" s="959"/>
      <c r="AG1234" s="959"/>
      <c r="AH1234" s="959"/>
      <c r="AI1234" s="959"/>
      <c r="AJ1234" s="959"/>
      <c r="AK1234" s="959"/>
      <c r="AL1234" s="959"/>
      <c r="AM1234" s="959"/>
      <c r="AN1234" s="959"/>
      <c r="AO1234" s="959"/>
      <c r="AP1234" s="959"/>
      <c r="AQ1234" s="959"/>
    </row>
    <row r="1235" spans="2:43" s="18" customFormat="1">
      <c r="B1235" s="16"/>
      <c r="C1235" s="16"/>
      <c r="D1235" s="17"/>
      <c r="E1235" s="16"/>
      <c r="F1235" s="16"/>
      <c r="G1235" s="16"/>
      <c r="H1235" s="16"/>
      <c r="I1235" s="19"/>
      <c r="J1235" s="20"/>
      <c r="K1235" s="21"/>
      <c r="L1235" s="22"/>
      <c r="M1235" s="23"/>
      <c r="N1235" s="24"/>
      <c r="O1235" s="44"/>
      <c r="P1235" s="16"/>
      <c r="S1235" s="959"/>
      <c r="T1235" s="959"/>
      <c r="U1235" s="959"/>
      <c r="V1235" s="959"/>
      <c r="W1235" s="959"/>
      <c r="X1235" s="959"/>
      <c r="Y1235" s="959"/>
      <c r="Z1235" s="959"/>
      <c r="AA1235" s="959"/>
      <c r="AB1235" s="959"/>
      <c r="AC1235" s="959"/>
      <c r="AD1235" s="959"/>
      <c r="AE1235" s="959"/>
      <c r="AF1235" s="959"/>
      <c r="AG1235" s="959"/>
      <c r="AH1235" s="959"/>
      <c r="AI1235" s="959"/>
      <c r="AJ1235" s="959"/>
      <c r="AK1235" s="959"/>
      <c r="AL1235" s="959"/>
      <c r="AM1235" s="959"/>
      <c r="AN1235" s="959"/>
      <c r="AO1235" s="959"/>
      <c r="AP1235" s="959"/>
      <c r="AQ1235" s="959"/>
    </row>
    <row r="1236" spans="2:43" s="18" customFormat="1">
      <c r="B1236" s="16"/>
      <c r="C1236" s="16"/>
      <c r="D1236" s="17"/>
      <c r="E1236" s="16"/>
      <c r="F1236" s="16"/>
      <c r="G1236" s="16"/>
      <c r="H1236" s="16"/>
      <c r="I1236" s="19"/>
      <c r="J1236" s="20"/>
      <c r="K1236" s="21"/>
      <c r="L1236" s="22"/>
      <c r="M1236" s="23"/>
      <c r="N1236" s="24"/>
      <c r="O1236" s="44"/>
      <c r="P1236" s="16"/>
      <c r="S1236" s="959"/>
      <c r="T1236" s="959"/>
      <c r="U1236" s="959"/>
      <c r="V1236" s="959"/>
      <c r="W1236" s="959"/>
      <c r="X1236" s="959"/>
      <c r="Y1236" s="959"/>
      <c r="Z1236" s="959"/>
      <c r="AA1236" s="959"/>
      <c r="AB1236" s="959"/>
      <c r="AC1236" s="959"/>
      <c r="AD1236" s="959"/>
      <c r="AE1236" s="959"/>
      <c r="AF1236" s="959"/>
      <c r="AG1236" s="959"/>
      <c r="AH1236" s="959"/>
      <c r="AI1236" s="959"/>
      <c r="AJ1236" s="959"/>
      <c r="AK1236" s="959"/>
      <c r="AL1236" s="959"/>
      <c r="AM1236" s="959"/>
      <c r="AN1236" s="959"/>
      <c r="AO1236" s="959"/>
      <c r="AP1236" s="959"/>
      <c r="AQ1236" s="959"/>
    </row>
    <row r="1237" spans="2:43" s="18" customFormat="1">
      <c r="B1237" s="16"/>
      <c r="C1237" s="16"/>
      <c r="D1237" s="17"/>
      <c r="E1237" s="16"/>
      <c r="F1237" s="16"/>
      <c r="G1237" s="16"/>
      <c r="H1237" s="16"/>
      <c r="I1237" s="19"/>
      <c r="J1237" s="20"/>
      <c r="K1237" s="21"/>
      <c r="L1237" s="22"/>
      <c r="M1237" s="23"/>
      <c r="N1237" s="24"/>
      <c r="O1237" s="44"/>
      <c r="P1237" s="16"/>
      <c r="S1237" s="959"/>
      <c r="T1237" s="959"/>
      <c r="U1237" s="959"/>
      <c r="V1237" s="959"/>
      <c r="W1237" s="959"/>
      <c r="X1237" s="959"/>
      <c r="Y1237" s="959"/>
      <c r="Z1237" s="959"/>
      <c r="AA1237" s="959"/>
      <c r="AB1237" s="959"/>
      <c r="AC1237" s="959"/>
      <c r="AD1237" s="959"/>
      <c r="AE1237" s="959"/>
      <c r="AF1237" s="959"/>
      <c r="AG1237" s="959"/>
      <c r="AH1237" s="959"/>
      <c r="AI1237" s="959"/>
      <c r="AJ1237" s="959"/>
      <c r="AK1237" s="959"/>
      <c r="AL1237" s="959"/>
      <c r="AM1237" s="959"/>
      <c r="AN1237" s="959"/>
      <c r="AO1237" s="959"/>
      <c r="AP1237" s="959"/>
      <c r="AQ1237" s="959"/>
    </row>
    <row r="1238" spans="2:43" s="18" customFormat="1">
      <c r="B1238" s="16"/>
      <c r="C1238" s="16"/>
      <c r="D1238" s="17"/>
      <c r="E1238" s="16"/>
      <c r="F1238" s="16"/>
      <c r="G1238" s="16"/>
      <c r="H1238" s="16"/>
      <c r="I1238" s="19"/>
      <c r="J1238" s="20"/>
      <c r="K1238" s="21"/>
      <c r="L1238" s="22"/>
      <c r="M1238" s="23"/>
      <c r="N1238" s="24"/>
      <c r="O1238" s="44"/>
      <c r="P1238" s="16"/>
      <c r="S1238" s="959"/>
      <c r="T1238" s="959"/>
      <c r="U1238" s="959"/>
      <c r="V1238" s="959"/>
      <c r="W1238" s="959"/>
      <c r="X1238" s="959"/>
      <c r="Y1238" s="959"/>
      <c r="Z1238" s="959"/>
      <c r="AA1238" s="959"/>
      <c r="AB1238" s="959"/>
      <c r="AC1238" s="959"/>
      <c r="AD1238" s="959"/>
      <c r="AE1238" s="959"/>
      <c r="AF1238" s="959"/>
      <c r="AG1238" s="959"/>
      <c r="AH1238" s="959"/>
      <c r="AI1238" s="959"/>
      <c r="AJ1238" s="959"/>
      <c r="AK1238" s="959"/>
      <c r="AL1238" s="959"/>
      <c r="AM1238" s="959"/>
      <c r="AN1238" s="959"/>
      <c r="AO1238" s="959"/>
      <c r="AP1238" s="959"/>
      <c r="AQ1238" s="959"/>
    </row>
    <row r="1239" spans="2:43" s="18" customFormat="1">
      <c r="B1239" s="16"/>
      <c r="C1239" s="16"/>
      <c r="D1239" s="17"/>
      <c r="E1239" s="16"/>
      <c r="F1239" s="16"/>
      <c r="G1239" s="16"/>
      <c r="H1239" s="16"/>
      <c r="I1239" s="19"/>
      <c r="J1239" s="20"/>
      <c r="K1239" s="21"/>
      <c r="L1239" s="22"/>
      <c r="M1239" s="23"/>
      <c r="N1239" s="24"/>
      <c r="O1239" s="44"/>
      <c r="P1239" s="16"/>
      <c r="S1239" s="959"/>
      <c r="T1239" s="959"/>
      <c r="U1239" s="959"/>
      <c r="V1239" s="959"/>
      <c r="W1239" s="959"/>
      <c r="X1239" s="959"/>
      <c r="Y1239" s="959"/>
      <c r="Z1239" s="959"/>
      <c r="AA1239" s="959"/>
      <c r="AB1239" s="959"/>
      <c r="AC1239" s="959"/>
      <c r="AD1239" s="959"/>
      <c r="AE1239" s="959"/>
      <c r="AF1239" s="959"/>
      <c r="AG1239" s="959"/>
      <c r="AH1239" s="959"/>
      <c r="AI1239" s="959"/>
      <c r="AJ1239" s="959"/>
      <c r="AK1239" s="959"/>
      <c r="AL1239" s="959"/>
      <c r="AM1239" s="959"/>
      <c r="AN1239" s="959"/>
      <c r="AO1239" s="959"/>
      <c r="AP1239" s="959"/>
      <c r="AQ1239" s="959"/>
    </row>
    <row r="1240" spans="2:43" s="18" customFormat="1">
      <c r="B1240" s="16"/>
      <c r="C1240" s="16"/>
      <c r="D1240" s="17"/>
      <c r="E1240" s="16"/>
      <c r="F1240" s="16"/>
      <c r="G1240" s="16"/>
      <c r="H1240" s="16"/>
      <c r="I1240" s="19"/>
      <c r="J1240" s="20"/>
      <c r="K1240" s="21"/>
      <c r="L1240" s="22"/>
      <c r="M1240" s="23"/>
      <c r="N1240" s="24"/>
      <c r="O1240" s="44"/>
      <c r="P1240" s="16"/>
      <c r="S1240" s="959"/>
      <c r="T1240" s="959"/>
      <c r="U1240" s="959"/>
      <c r="V1240" s="959"/>
      <c r="W1240" s="959"/>
      <c r="X1240" s="959"/>
      <c r="Y1240" s="959"/>
      <c r="Z1240" s="959"/>
      <c r="AA1240" s="959"/>
      <c r="AB1240" s="959"/>
      <c r="AC1240" s="959"/>
      <c r="AD1240" s="959"/>
      <c r="AE1240" s="959"/>
      <c r="AF1240" s="959"/>
      <c r="AG1240" s="959"/>
      <c r="AH1240" s="959"/>
      <c r="AI1240" s="959"/>
      <c r="AJ1240" s="959"/>
      <c r="AK1240" s="959"/>
      <c r="AL1240" s="959"/>
      <c r="AM1240" s="959"/>
      <c r="AN1240" s="959"/>
      <c r="AO1240" s="959"/>
      <c r="AP1240" s="959"/>
      <c r="AQ1240" s="959"/>
    </row>
    <row r="1241" spans="2:43" s="18" customFormat="1">
      <c r="B1241" s="16"/>
      <c r="C1241" s="16"/>
      <c r="D1241" s="17"/>
      <c r="E1241" s="16"/>
      <c r="F1241" s="16"/>
      <c r="G1241" s="16"/>
      <c r="H1241" s="16"/>
      <c r="I1241" s="19"/>
      <c r="J1241" s="20"/>
      <c r="K1241" s="21"/>
      <c r="L1241" s="22"/>
      <c r="M1241" s="23"/>
      <c r="N1241" s="24"/>
      <c r="O1241" s="44"/>
      <c r="P1241" s="16"/>
      <c r="S1241" s="959"/>
      <c r="T1241" s="959"/>
      <c r="U1241" s="959"/>
      <c r="V1241" s="959"/>
      <c r="W1241" s="959"/>
      <c r="X1241" s="959"/>
      <c r="Y1241" s="959"/>
      <c r="Z1241" s="959"/>
      <c r="AA1241" s="959"/>
      <c r="AB1241" s="959"/>
      <c r="AC1241" s="959"/>
      <c r="AD1241" s="959"/>
      <c r="AE1241" s="959"/>
      <c r="AF1241" s="959"/>
      <c r="AG1241" s="959"/>
      <c r="AH1241" s="959"/>
      <c r="AI1241" s="959"/>
      <c r="AJ1241" s="959"/>
      <c r="AK1241" s="959"/>
      <c r="AL1241" s="959"/>
      <c r="AM1241" s="959"/>
      <c r="AN1241" s="959"/>
      <c r="AO1241" s="959"/>
      <c r="AP1241" s="959"/>
      <c r="AQ1241" s="959"/>
    </row>
    <row r="1242" spans="2:43" s="18" customFormat="1">
      <c r="B1242" s="16"/>
      <c r="C1242" s="16"/>
      <c r="D1242" s="17"/>
      <c r="E1242" s="16"/>
      <c r="F1242" s="16"/>
      <c r="G1242" s="16"/>
      <c r="H1242" s="16"/>
      <c r="I1242" s="19"/>
      <c r="J1242" s="20"/>
      <c r="K1242" s="21"/>
      <c r="L1242" s="22"/>
      <c r="M1242" s="23"/>
      <c r="N1242" s="24"/>
      <c r="O1242" s="44"/>
      <c r="P1242" s="16"/>
      <c r="S1242" s="959"/>
      <c r="T1242" s="959"/>
      <c r="U1242" s="959"/>
      <c r="V1242" s="959"/>
      <c r="W1242" s="959"/>
      <c r="X1242" s="959"/>
      <c r="Y1242" s="959"/>
      <c r="Z1242" s="959"/>
      <c r="AA1242" s="959"/>
      <c r="AB1242" s="959"/>
      <c r="AC1242" s="959"/>
      <c r="AD1242" s="959"/>
      <c r="AE1242" s="959"/>
      <c r="AF1242" s="959"/>
      <c r="AG1242" s="959"/>
      <c r="AH1242" s="959"/>
      <c r="AI1242" s="959"/>
      <c r="AJ1242" s="959"/>
      <c r="AK1242" s="959"/>
      <c r="AL1242" s="959"/>
      <c r="AM1242" s="959"/>
      <c r="AN1242" s="959"/>
      <c r="AO1242" s="959"/>
      <c r="AP1242" s="959"/>
      <c r="AQ1242" s="959"/>
    </row>
    <row r="1243" spans="2:43" s="18" customFormat="1">
      <c r="B1243" s="16"/>
      <c r="C1243" s="16"/>
      <c r="D1243" s="17"/>
      <c r="E1243" s="16"/>
      <c r="F1243" s="16"/>
      <c r="G1243" s="16"/>
      <c r="H1243" s="16"/>
      <c r="I1243" s="19"/>
      <c r="J1243" s="20"/>
      <c r="K1243" s="21"/>
      <c r="L1243" s="22"/>
      <c r="M1243" s="23"/>
      <c r="N1243" s="24"/>
      <c r="O1243" s="44"/>
      <c r="P1243" s="16"/>
      <c r="S1243" s="959"/>
      <c r="T1243" s="959"/>
      <c r="U1243" s="959"/>
      <c r="V1243" s="959"/>
      <c r="W1243" s="959"/>
      <c r="X1243" s="959"/>
      <c r="Y1243" s="959"/>
      <c r="Z1243" s="959"/>
      <c r="AA1243" s="959"/>
      <c r="AB1243" s="959"/>
      <c r="AC1243" s="959"/>
      <c r="AD1243" s="959"/>
      <c r="AE1243" s="959"/>
      <c r="AF1243" s="959"/>
      <c r="AG1243" s="959"/>
      <c r="AH1243" s="959"/>
      <c r="AI1243" s="959"/>
      <c r="AJ1243" s="959"/>
      <c r="AK1243" s="959"/>
      <c r="AL1243" s="959"/>
      <c r="AM1243" s="959"/>
      <c r="AN1243" s="959"/>
      <c r="AO1243" s="959"/>
      <c r="AP1243" s="959"/>
      <c r="AQ1243" s="959"/>
    </row>
    <row r="1244" spans="2:43" s="18" customFormat="1">
      <c r="B1244" s="16"/>
      <c r="C1244" s="16"/>
      <c r="D1244" s="17"/>
      <c r="E1244" s="16"/>
      <c r="F1244" s="16"/>
      <c r="G1244" s="16"/>
      <c r="H1244" s="16"/>
      <c r="I1244" s="19"/>
      <c r="J1244" s="20"/>
      <c r="K1244" s="21"/>
      <c r="L1244" s="22"/>
      <c r="M1244" s="23"/>
      <c r="N1244" s="24"/>
      <c r="O1244" s="44"/>
      <c r="P1244" s="16"/>
      <c r="S1244" s="959"/>
      <c r="T1244" s="959"/>
      <c r="U1244" s="959"/>
      <c r="V1244" s="959"/>
      <c r="W1244" s="959"/>
      <c r="X1244" s="959"/>
      <c r="Y1244" s="959"/>
      <c r="Z1244" s="959"/>
      <c r="AA1244" s="959"/>
      <c r="AB1244" s="959"/>
      <c r="AC1244" s="959"/>
      <c r="AD1244" s="959"/>
      <c r="AE1244" s="959"/>
      <c r="AF1244" s="959"/>
      <c r="AG1244" s="959"/>
      <c r="AH1244" s="959"/>
      <c r="AI1244" s="959"/>
      <c r="AJ1244" s="959"/>
      <c r="AK1244" s="959"/>
      <c r="AL1244" s="959"/>
      <c r="AM1244" s="959"/>
      <c r="AN1244" s="959"/>
      <c r="AO1244" s="959"/>
      <c r="AP1244" s="959"/>
      <c r="AQ1244" s="959"/>
    </row>
    <row r="1245" spans="2:43" s="18" customFormat="1">
      <c r="B1245" s="16"/>
      <c r="C1245" s="16"/>
      <c r="D1245" s="17"/>
      <c r="E1245" s="16"/>
      <c r="F1245" s="16"/>
      <c r="G1245" s="16"/>
      <c r="H1245" s="16"/>
      <c r="I1245" s="19"/>
      <c r="J1245" s="20"/>
      <c r="K1245" s="21"/>
      <c r="L1245" s="22"/>
      <c r="M1245" s="23"/>
      <c r="N1245" s="24"/>
      <c r="O1245" s="44"/>
      <c r="P1245" s="16"/>
      <c r="S1245" s="959"/>
      <c r="T1245" s="959"/>
      <c r="U1245" s="959"/>
      <c r="V1245" s="959"/>
      <c r="W1245" s="959"/>
      <c r="X1245" s="959"/>
      <c r="Y1245" s="959"/>
      <c r="Z1245" s="959"/>
      <c r="AA1245" s="959"/>
      <c r="AB1245" s="959"/>
      <c r="AC1245" s="959"/>
      <c r="AD1245" s="959"/>
      <c r="AE1245" s="959"/>
      <c r="AF1245" s="959"/>
      <c r="AG1245" s="959"/>
      <c r="AH1245" s="959"/>
      <c r="AI1245" s="959"/>
      <c r="AJ1245" s="959"/>
      <c r="AK1245" s="959"/>
      <c r="AL1245" s="959"/>
      <c r="AM1245" s="959"/>
      <c r="AN1245" s="959"/>
      <c r="AO1245" s="959"/>
      <c r="AP1245" s="959"/>
      <c r="AQ1245" s="959"/>
    </row>
    <row r="1246" spans="2:43" s="18" customFormat="1">
      <c r="B1246" s="16"/>
      <c r="C1246" s="16"/>
      <c r="D1246" s="17"/>
      <c r="E1246" s="16"/>
      <c r="F1246" s="16"/>
      <c r="G1246" s="16"/>
      <c r="H1246" s="16"/>
      <c r="I1246" s="19"/>
      <c r="J1246" s="20"/>
      <c r="K1246" s="21"/>
      <c r="L1246" s="22"/>
      <c r="M1246" s="23"/>
      <c r="N1246" s="24"/>
      <c r="O1246" s="44"/>
      <c r="P1246" s="16"/>
      <c r="S1246" s="959"/>
      <c r="T1246" s="959"/>
      <c r="U1246" s="959"/>
      <c r="V1246" s="959"/>
      <c r="W1246" s="959"/>
      <c r="X1246" s="959"/>
      <c r="Y1246" s="959"/>
      <c r="Z1246" s="959"/>
      <c r="AA1246" s="959"/>
      <c r="AB1246" s="959"/>
      <c r="AC1246" s="959"/>
      <c r="AD1246" s="959"/>
      <c r="AE1246" s="959"/>
      <c r="AF1246" s="959"/>
      <c r="AG1246" s="959"/>
      <c r="AH1246" s="959"/>
      <c r="AI1246" s="959"/>
      <c r="AJ1246" s="959"/>
      <c r="AK1246" s="959"/>
      <c r="AL1246" s="959"/>
      <c r="AM1246" s="959"/>
      <c r="AN1246" s="959"/>
      <c r="AO1246" s="959"/>
      <c r="AP1246" s="959"/>
      <c r="AQ1246" s="959"/>
    </row>
    <row r="1247" spans="2:43" s="18" customFormat="1">
      <c r="B1247" s="16"/>
      <c r="C1247" s="16"/>
      <c r="D1247" s="17"/>
      <c r="E1247" s="16"/>
      <c r="F1247" s="16"/>
      <c r="G1247" s="16"/>
      <c r="H1247" s="16"/>
      <c r="I1247" s="19"/>
      <c r="J1247" s="20"/>
      <c r="K1247" s="21"/>
      <c r="L1247" s="22"/>
      <c r="M1247" s="23"/>
      <c r="N1247" s="24"/>
      <c r="O1247" s="44"/>
      <c r="P1247" s="16"/>
      <c r="S1247" s="959"/>
      <c r="T1247" s="959"/>
      <c r="U1247" s="959"/>
      <c r="V1247" s="959"/>
      <c r="W1247" s="959"/>
      <c r="X1247" s="959"/>
      <c r="Y1247" s="959"/>
      <c r="Z1247" s="959"/>
      <c r="AA1247" s="959"/>
      <c r="AB1247" s="959"/>
      <c r="AC1247" s="959"/>
      <c r="AD1247" s="959"/>
      <c r="AE1247" s="959"/>
      <c r="AF1247" s="959"/>
      <c r="AG1247" s="959"/>
      <c r="AH1247" s="959"/>
      <c r="AI1247" s="959"/>
      <c r="AJ1247" s="959"/>
      <c r="AK1247" s="959"/>
      <c r="AL1247" s="959"/>
      <c r="AM1247" s="959"/>
      <c r="AN1247" s="959"/>
      <c r="AO1247" s="959"/>
      <c r="AP1247" s="959"/>
      <c r="AQ1247" s="959"/>
    </row>
    <row r="1248" spans="2:43" s="18" customFormat="1">
      <c r="B1248" s="16"/>
      <c r="C1248" s="16"/>
      <c r="D1248" s="17"/>
      <c r="E1248" s="16"/>
      <c r="F1248" s="16"/>
      <c r="G1248" s="16"/>
      <c r="H1248" s="16"/>
      <c r="I1248" s="19"/>
      <c r="J1248" s="20"/>
      <c r="K1248" s="21"/>
      <c r="L1248" s="22"/>
      <c r="M1248" s="23"/>
      <c r="N1248" s="24"/>
      <c r="O1248" s="44"/>
      <c r="P1248" s="16"/>
      <c r="S1248" s="959"/>
      <c r="T1248" s="959"/>
      <c r="U1248" s="959"/>
      <c r="V1248" s="959"/>
      <c r="W1248" s="959"/>
      <c r="X1248" s="959"/>
      <c r="Y1248" s="959"/>
      <c r="Z1248" s="959"/>
      <c r="AA1248" s="959"/>
      <c r="AB1248" s="959"/>
      <c r="AC1248" s="959"/>
      <c r="AD1248" s="959"/>
      <c r="AE1248" s="959"/>
      <c r="AF1248" s="959"/>
      <c r="AG1248" s="959"/>
      <c r="AH1248" s="959"/>
      <c r="AI1248" s="959"/>
      <c r="AJ1248" s="959"/>
      <c r="AK1248" s="959"/>
      <c r="AL1248" s="959"/>
      <c r="AM1248" s="959"/>
      <c r="AN1248" s="959"/>
      <c r="AO1248" s="959"/>
      <c r="AP1248" s="959"/>
      <c r="AQ1248" s="959"/>
    </row>
    <row r="1249" spans="2:43" s="18" customFormat="1">
      <c r="B1249" s="16"/>
      <c r="C1249" s="16"/>
      <c r="D1249" s="17"/>
      <c r="E1249" s="16"/>
      <c r="F1249" s="16"/>
      <c r="G1249" s="16"/>
      <c r="H1249" s="16"/>
      <c r="I1249" s="19"/>
      <c r="J1249" s="20"/>
      <c r="K1249" s="21"/>
      <c r="L1249" s="22"/>
      <c r="M1249" s="23"/>
      <c r="N1249" s="24"/>
      <c r="O1249" s="44"/>
      <c r="P1249" s="16"/>
      <c r="S1249" s="959"/>
      <c r="T1249" s="959"/>
      <c r="U1249" s="959"/>
      <c r="V1249" s="959"/>
      <c r="W1249" s="959"/>
      <c r="X1249" s="959"/>
      <c r="Y1249" s="959"/>
      <c r="Z1249" s="959"/>
      <c r="AA1249" s="959"/>
      <c r="AB1249" s="959"/>
      <c r="AC1249" s="959"/>
      <c r="AD1249" s="959"/>
      <c r="AE1249" s="959"/>
      <c r="AF1249" s="959"/>
      <c r="AG1249" s="959"/>
      <c r="AH1249" s="959"/>
      <c r="AI1249" s="959"/>
      <c r="AJ1249" s="959"/>
      <c r="AK1249" s="959"/>
      <c r="AL1249" s="959"/>
      <c r="AM1249" s="959"/>
      <c r="AN1249" s="959"/>
      <c r="AO1249" s="959"/>
      <c r="AP1249" s="959"/>
      <c r="AQ1249" s="959"/>
    </row>
    <row r="1250" spans="2:43" s="18" customFormat="1">
      <c r="B1250" s="16"/>
      <c r="C1250" s="16"/>
      <c r="D1250" s="17"/>
      <c r="E1250" s="16"/>
      <c r="F1250" s="16"/>
      <c r="G1250" s="16"/>
      <c r="H1250" s="16"/>
      <c r="I1250" s="19"/>
      <c r="J1250" s="20"/>
      <c r="K1250" s="21"/>
      <c r="L1250" s="22"/>
      <c r="M1250" s="23"/>
      <c r="N1250" s="24"/>
      <c r="O1250" s="44"/>
      <c r="P1250" s="16"/>
      <c r="S1250" s="959"/>
      <c r="T1250" s="959"/>
      <c r="U1250" s="959"/>
      <c r="V1250" s="959"/>
      <c r="W1250" s="959"/>
      <c r="X1250" s="959"/>
      <c r="Y1250" s="959"/>
      <c r="Z1250" s="959"/>
      <c r="AA1250" s="959"/>
      <c r="AB1250" s="959"/>
      <c r="AC1250" s="959"/>
      <c r="AD1250" s="959"/>
      <c r="AE1250" s="959"/>
      <c r="AF1250" s="959"/>
      <c r="AG1250" s="959"/>
      <c r="AH1250" s="959"/>
      <c r="AI1250" s="959"/>
      <c r="AJ1250" s="959"/>
      <c r="AK1250" s="959"/>
      <c r="AL1250" s="959"/>
      <c r="AM1250" s="959"/>
      <c r="AN1250" s="959"/>
      <c r="AO1250" s="959"/>
      <c r="AP1250" s="959"/>
      <c r="AQ1250" s="959"/>
    </row>
    <row r="1251" spans="2:43" s="18" customFormat="1">
      <c r="B1251" s="16"/>
      <c r="C1251" s="16"/>
      <c r="D1251" s="17"/>
      <c r="E1251" s="16"/>
      <c r="F1251" s="16"/>
      <c r="G1251" s="16"/>
      <c r="H1251" s="16"/>
      <c r="I1251" s="19"/>
      <c r="J1251" s="20"/>
      <c r="K1251" s="21"/>
      <c r="L1251" s="22"/>
      <c r="M1251" s="23"/>
      <c r="N1251" s="24"/>
      <c r="O1251" s="44"/>
      <c r="P1251" s="16"/>
      <c r="S1251" s="959"/>
      <c r="T1251" s="959"/>
      <c r="U1251" s="959"/>
      <c r="V1251" s="959"/>
      <c r="W1251" s="959"/>
      <c r="X1251" s="959"/>
      <c r="Y1251" s="959"/>
      <c r="Z1251" s="959"/>
      <c r="AA1251" s="959"/>
      <c r="AB1251" s="959"/>
      <c r="AC1251" s="959"/>
      <c r="AD1251" s="959"/>
      <c r="AE1251" s="959"/>
      <c r="AF1251" s="959"/>
      <c r="AG1251" s="959"/>
      <c r="AH1251" s="959"/>
      <c r="AI1251" s="959"/>
      <c r="AJ1251" s="959"/>
      <c r="AK1251" s="959"/>
      <c r="AL1251" s="959"/>
      <c r="AM1251" s="959"/>
      <c r="AN1251" s="959"/>
      <c r="AO1251" s="959"/>
      <c r="AP1251" s="959"/>
      <c r="AQ1251" s="959"/>
    </row>
    <row r="1252" spans="2:43" s="18" customFormat="1">
      <c r="B1252" s="16"/>
      <c r="C1252" s="16"/>
      <c r="D1252" s="17"/>
      <c r="E1252" s="16"/>
      <c r="F1252" s="16"/>
      <c r="G1252" s="16"/>
      <c r="H1252" s="16"/>
      <c r="I1252" s="19"/>
      <c r="J1252" s="20"/>
      <c r="K1252" s="21"/>
      <c r="L1252" s="22"/>
      <c r="M1252" s="23"/>
      <c r="N1252" s="24"/>
      <c r="O1252" s="44"/>
      <c r="P1252" s="16"/>
      <c r="S1252" s="959"/>
      <c r="T1252" s="959"/>
      <c r="U1252" s="959"/>
      <c r="V1252" s="959"/>
      <c r="W1252" s="959"/>
      <c r="X1252" s="959"/>
      <c r="Y1252" s="959"/>
      <c r="Z1252" s="959"/>
      <c r="AA1252" s="959"/>
      <c r="AB1252" s="959"/>
      <c r="AC1252" s="959"/>
      <c r="AD1252" s="959"/>
      <c r="AE1252" s="959"/>
      <c r="AF1252" s="959"/>
      <c r="AG1252" s="959"/>
      <c r="AH1252" s="959"/>
      <c r="AI1252" s="959"/>
      <c r="AJ1252" s="959"/>
      <c r="AK1252" s="959"/>
      <c r="AL1252" s="959"/>
      <c r="AM1252" s="959"/>
      <c r="AN1252" s="959"/>
      <c r="AO1252" s="959"/>
      <c r="AP1252" s="959"/>
      <c r="AQ1252" s="959"/>
    </row>
    <row r="1253" spans="2:43" s="18" customFormat="1">
      <c r="B1253" s="16"/>
      <c r="C1253" s="16"/>
      <c r="D1253" s="17"/>
      <c r="E1253" s="16"/>
      <c r="F1253" s="16"/>
      <c r="G1253" s="16"/>
      <c r="H1253" s="16"/>
      <c r="I1253" s="19"/>
      <c r="J1253" s="20"/>
      <c r="K1253" s="21"/>
      <c r="L1253" s="22"/>
      <c r="M1253" s="23"/>
      <c r="N1253" s="24"/>
      <c r="O1253" s="44"/>
      <c r="P1253" s="16"/>
      <c r="S1253" s="959"/>
      <c r="T1253" s="959"/>
      <c r="U1253" s="959"/>
      <c r="V1253" s="959"/>
      <c r="W1253" s="959"/>
      <c r="X1253" s="959"/>
      <c r="Y1253" s="959"/>
      <c r="Z1253" s="959"/>
      <c r="AA1253" s="959"/>
      <c r="AB1253" s="959"/>
      <c r="AC1253" s="959"/>
      <c r="AD1253" s="959"/>
      <c r="AE1253" s="959"/>
      <c r="AF1253" s="959"/>
      <c r="AG1253" s="959"/>
      <c r="AH1253" s="959"/>
      <c r="AI1253" s="959"/>
      <c r="AJ1253" s="959"/>
      <c r="AK1253" s="959"/>
      <c r="AL1253" s="959"/>
      <c r="AM1253" s="959"/>
      <c r="AN1253" s="959"/>
      <c r="AO1253" s="959"/>
      <c r="AP1253" s="959"/>
      <c r="AQ1253" s="959"/>
    </row>
    <row r="1254" spans="2:43" s="18" customFormat="1">
      <c r="B1254" s="16"/>
      <c r="C1254" s="16"/>
      <c r="D1254" s="17"/>
      <c r="E1254" s="16"/>
      <c r="F1254" s="16"/>
      <c r="G1254" s="16"/>
      <c r="H1254" s="16"/>
      <c r="I1254" s="19"/>
      <c r="J1254" s="20"/>
      <c r="K1254" s="21"/>
      <c r="L1254" s="22"/>
      <c r="M1254" s="23"/>
      <c r="N1254" s="24"/>
      <c r="O1254" s="44"/>
      <c r="P1254" s="16"/>
      <c r="S1254" s="959"/>
      <c r="T1254" s="959"/>
      <c r="U1254" s="959"/>
      <c r="V1254" s="959"/>
      <c r="W1254" s="959"/>
      <c r="X1254" s="959"/>
      <c r="Y1254" s="959"/>
      <c r="Z1254" s="959"/>
      <c r="AA1254" s="959"/>
      <c r="AB1254" s="959"/>
      <c r="AC1254" s="959"/>
      <c r="AD1254" s="959"/>
      <c r="AE1254" s="959"/>
      <c r="AF1254" s="959"/>
      <c r="AG1254" s="959"/>
      <c r="AH1254" s="959"/>
      <c r="AI1254" s="959"/>
      <c r="AJ1254" s="959"/>
      <c r="AK1254" s="959"/>
      <c r="AL1254" s="959"/>
      <c r="AM1254" s="959"/>
      <c r="AN1254" s="959"/>
      <c r="AO1254" s="959"/>
      <c r="AP1254" s="959"/>
      <c r="AQ1254" s="959"/>
    </row>
    <row r="1255" spans="2:43" s="18" customFormat="1">
      <c r="B1255" s="16"/>
      <c r="C1255" s="16"/>
      <c r="D1255" s="17"/>
      <c r="E1255" s="16"/>
      <c r="F1255" s="16"/>
      <c r="G1255" s="16"/>
      <c r="H1255" s="16"/>
      <c r="I1255" s="19"/>
      <c r="J1255" s="20"/>
      <c r="K1255" s="21"/>
      <c r="L1255" s="22"/>
      <c r="M1255" s="23"/>
      <c r="N1255" s="24"/>
      <c r="O1255" s="44"/>
      <c r="P1255" s="16"/>
      <c r="S1255" s="959"/>
      <c r="T1255" s="959"/>
      <c r="U1255" s="959"/>
      <c r="V1255" s="959"/>
      <c r="W1255" s="959"/>
      <c r="X1255" s="959"/>
      <c r="Y1255" s="959"/>
      <c r="Z1255" s="959"/>
      <c r="AA1255" s="959"/>
      <c r="AB1255" s="959"/>
      <c r="AC1255" s="959"/>
      <c r="AD1255" s="959"/>
      <c r="AE1255" s="959"/>
      <c r="AF1255" s="959"/>
      <c r="AG1255" s="959"/>
      <c r="AH1255" s="959"/>
      <c r="AI1255" s="959"/>
      <c r="AJ1255" s="959"/>
      <c r="AK1255" s="959"/>
      <c r="AL1255" s="959"/>
      <c r="AM1255" s="959"/>
      <c r="AN1255" s="959"/>
      <c r="AO1255" s="959"/>
      <c r="AP1255" s="959"/>
      <c r="AQ1255" s="959"/>
    </row>
    <row r="1256" spans="2:43" s="18" customFormat="1">
      <c r="B1256" s="16"/>
      <c r="C1256" s="16"/>
      <c r="D1256" s="17"/>
      <c r="E1256" s="16"/>
      <c r="F1256" s="16"/>
      <c r="G1256" s="16"/>
      <c r="H1256" s="16"/>
      <c r="I1256" s="19"/>
      <c r="J1256" s="20"/>
      <c r="K1256" s="21"/>
      <c r="L1256" s="22"/>
      <c r="M1256" s="23"/>
      <c r="N1256" s="24"/>
      <c r="O1256" s="44"/>
      <c r="P1256" s="16"/>
      <c r="S1256" s="959"/>
      <c r="T1256" s="959"/>
      <c r="U1256" s="959"/>
      <c r="V1256" s="959"/>
      <c r="W1256" s="959"/>
      <c r="X1256" s="959"/>
      <c r="Y1256" s="959"/>
      <c r="Z1256" s="959"/>
      <c r="AA1256" s="959"/>
      <c r="AB1256" s="959"/>
      <c r="AC1256" s="959"/>
      <c r="AD1256" s="959"/>
      <c r="AE1256" s="959"/>
      <c r="AF1256" s="959"/>
      <c r="AG1256" s="959"/>
      <c r="AH1256" s="959"/>
      <c r="AI1256" s="959"/>
      <c r="AJ1256" s="959"/>
      <c r="AK1256" s="959"/>
      <c r="AL1256" s="959"/>
      <c r="AM1256" s="959"/>
      <c r="AN1256" s="959"/>
      <c r="AO1256" s="959"/>
      <c r="AP1256" s="959"/>
      <c r="AQ1256" s="959"/>
    </row>
    <row r="1257" spans="2:43" s="18" customFormat="1">
      <c r="B1257" s="16"/>
      <c r="C1257" s="16"/>
      <c r="D1257" s="17"/>
      <c r="E1257" s="16"/>
      <c r="F1257" s="16"/>
      <c r="G1257" s="16"/>
      <c r="H1257" s="16"/>
      <c r="I1257" s="19"/>
      <c r="J1257" s="20"/>
      <c r="K1257" s="21"/>
      <c r="L1257" s="22"/>
      <c r="M1257" s="23"/>
      <c r="N1257" s="24"/>
      <c r="O1257" s="44"/>
      <c r="P1257" s="16"/>
      <c r="S1257" s="959"/>
      <c r="T1257" s="959"/>
      <c r="U1257" s="959"/>
      <c r="V1257" s="959"/>
      <c r="W1257" s="959"/>
      <c r="X1257" s="959"/>
      <c r="Y1257" s="959"/>
      <c r="Z1257" s="959"/>
      <c r="AA1257" s="959"/>
      <c r="AB1257" s="959"/>
      <c r="AC1257" s="959"/>
      <c r="AD1257" s="959"/>
      <c r="AE1257" s="959"/>
      <c r="AF1257" s="959"/>
      <c r="AG1257" s="959"/>
      <c r="AH1257" s="959"/>
      <c r="AI1257" s="959"/>
      <c r="AJ1257" s="959"/>
      <c r="AK1257" s="959"/>
      <c r="AL1257" s="959"/>
      <c r="AM1257" s="959"/>
      <c r="AN1257" s="959"/>
      <c r="AO1257" s="959"/>
      <c r="AP1257" s="959"/>
      <c r="AQ1257" s="959"/>
    </row>
    <row r="1258" spans="2:43" s="18" customFormat="1">
      <c r="B1258" s="16"/>
      <c r="C1258" s="16"/>
      <c r="D1258" s="17"/>
      <c r="E1258" s="16"/>
      <c r="F1258" s="16"/>
      <c r="G1258" s="16"/>
      <c r="H1258" s="16"/>
      <c r="I1258" s="19"/>
      <c r="J1258" s="20"/>
      <c r="K1258" s="21"/>
      <c r="L1258" s="22"/>
      <c r="M1258" s="23"/>
      <c r="N1258" s="24"/>
      <c r="O1258" s="44"/>
      <c r="P1258" s="16"/>
      <c r="S1258" s="959"/>
      <c r="T1258" s="959"/>
      <c r="U1258" s="959"/>
      <c r="V1258" s="959"/>
      <c r="W1258" s="959"/>
      <c r="X1258" s="959"/>
      <c r="Y1258" s="959"/>
      <c r="Z1258" s="959"/>
      <c r="AA1258" s="959"/>
      <c r="AB1258" s="959"/>
      <c r="AC1258" s="959"/>
      <c r="AD1258" s="959"/>
      <c r="AE1258" s="959"/>
      <c r="AF1258" s="959"/>
      <c r="AG1258" s="959"/>
      <c r="AH1258" s="959"/>
      <c r="AI1258" s="959"/>
      <c r="AJ1258" s="959"/>
      <c r="AK1258" s="959"/>
      <c r="AL1258" s="959"/>
      <c r="AM1258" s="959"/>
      <c r="AN1258" s="959"/>
      <c r="AO1258" s="959"/>
      <c r="AP1258" s="959"/>
      <c r="AQ1258" s="959"/>
    </row>
    <row r="1259" spans="2:43" s="18" customFormat="1">
      <c r="B1259" s="16"/>
      <c r="C1259" s="16"/>
      <c r="D1259" s="17"/>
      <c r="E1259" s="16"/>
      <c r="F1259" s="16"/>
      <c r="G1259" s="16"/>
      <c r="H1259" s="16"/>
      <c r="I1259" s="19"/>
      <c r="J1259" s="20"/>
      <c r="K1259" s="21"/>
      <c r="L1259" s="22"/>
      <c r="M1259" s="23"/>
      <c r="N1259" s="24"/>
      <c r="O1259" s="44"/>
      <c r="P1259" s="16"/>
      <c r="S1259" s="959"/>
      <c r="T1259" s="959"/>
      <c r="U1259" s="959"/>
      <c r="V1259" s="959"/>
      <c r="W1259" s="959"/>
      <c r="X1259" s="959"/>
      <c r="Y1259" s="959"/>
      <c r="Z1259" s="959"/>
      <c r="AA1259" s="959"/>
      <c r="AB1259" s="959"/>
      <c r="AC1259" s="959"/>
      <c r="AD1259" s="959"/>
      <c r="AE1259" s="959"/>
      <c r="AF1259" s="959"/>
      <c r="AG1259" s="959"/>
      <c r="AH1259" s="959"/>
      <c r="AI1259" s="959"/>
      <c r="AJ1259" s="959"/>
      <c r="AK1259" s="959"/>
      <c r="AL1259" s="959"/>
      <c r="AM1259" s="959"/>
      <c r="AN1259" s="959"/>
      <c r="AO1259" s="959"/>
      <c r="AP1259" s="959"/>
      <c r="AQ1259" s="959"/>
    </row>
    <row r="1260" spans="2:43" s="18" customFormat="1">
      <c r="B1260" s="16"/>
      <c r="C1260" s="16"/>
      <c r="D1260" s="17"/>
      <c r="E1260" s="16"/>
      <c r="F1260" s="16"/>
      <c r="G1260" s="16"/>
      <c r="H1260" s="16"/>
      <c r="I1260" s="19"/>
      <c r="J1260" s="20"/>
      <c r="K1260" s="21"/>
      <c r="L1260" s="22"/>
      <c r="M1260" s="23"/>
      <c r="N1260" s="24"/>
      <c r="O1260" s="44"/>
      <c r="P1260" s="16"/>
      <c r="S1260" s="959"/>
      <c r="T1260" s="959"/>
      <c r="U1260" s="959"/>
      <c r="V1260" s="959"/>
      <c r="W1260" s="959"/>
      <c r="X1260" s="959"/>
      <c r="Y1260" s="959"/>
      <c r="Z1260" s="959"/>
      <c r="AA1260" s="959"/>
      <c r="AB1260" s="959"/>
      <c r="AC1260" s="959"/>
      <c r="AD1260" s="959"/>
      <c r="AE1260" s="959"/>
      <c r="AF1260" s="959"/>
      <c r="AG1260" s="959"/>
      <c r="AH1260" s="959"/>
      <c r="AI1260" s="959"/>
      <c r="AJ1260" s="959"/>
      <c r="AK1260" s="959"/>
      <c r="AL1260" s="959"/>
      <c r="AM1260" s="959"/>
      <c r="AN1260" s="959"/>
      <c r="AO1260" s="959"/>
      <c r="AP1260" s="959"/>
      <c r="AQ1260" s="959"/>
    </row>
    <row r="1261" spans="2:43" s="18" customFormat="1">
      <c r="B1261" s="16"/>
      <c r="C1261" s="16"/>
      <c r="D1261" s="17"/>
      <c r="E1261" s="16"/>
      <c r="F1261" s="16"/>
      <c r="G1261" s="16"/>
      <c r="H1261" s="16"/>
      <c r="I1261" s="19"/>
      <c r="J1261" s="20"/>
      <c r="K1261" s="21"/>
      <c r="L1261" s="22"/>
      <c r="M1261" s="23"/>
      <c r="N1261" s="24"/>
      <c r="O1261" s="44"/>
      <c r="P1261" s="16"/>
      <c r="S1261" s="959"/>
      <c r="T1261" s="959"/>
      <c r="U1261" s="959"/>
      <c r="V1261" s="959"/>
      <c r="W1261" s="959"/>
      <c r="X1261" s="959"/>
      <c r="Y1261" s="959"/>
      <c r="Z1261" s="959"/>
      <c r="AA1261" s="959"/>
      <c r="AB1261" s="959"/>
      <c r="AC1261" s="959"/>
      <c r="AD1261" s="959"/>
      <c r="AE1261" s="959"/>
      <c r="AF1261" s="959"/>
      <c r="AG1261" s="959"/>
      <c r="AH1261" s="959"/>
      <c r="AI1261" s="959"/>
      <c r="AJ1261" s="959"/>
      <c r="AK1261" s="959"/>
      <c r="AL1261" s="959"/>
      <c r="AM1261" s="959"/>
      <c r="AN1261" s="959"/>
      <c r="AO1261" s="959"/>
      <c r="AP1261" s="959"/>
      <c r="AQ1261" s="959"/>
    </row>
    <row r="1262" spans="2:43" s="18" customFormat="1">
      <c r="B1262" s="16"/>
      <c r="C1262" s="16"/>
      <c r="D1262" s="17"/>
      <c r="E1262" s="16"/>
      <c r="F1262" s="16"/>
      <c r="G1262" s="16"/>
      <c r="H1262" s="16"/>
      <c r="I1262" s="19"/>
      <c r="J1262" s="20"/>
      <c r="K1262" s="21"/>
      <c r="L1262" s="22"/>
      <c r="M1262" s="23"/>
      <c r="N1262" s="24"/>
      <c r="O1262" s="44"/>
      <c r="P1262" s="16"/>
      <c r="S1262" s="959"/>
      <c r="T1262" s="959"/>
      <c r="U1262" s="959"/>
      <c r="V1262" s="959"/>
      <c r="W1262" s="959"/>
      <c r="X1262" s="959"/>
      <c r="Y1262" s="959"/>
      <c r="Z1262" s="959"/>
      <c r="AA1262" s="959"/>
      <c r="AB1262" s="959"/>
      <c r="AC1262" s="959"/>
      <c r="AD1262" s="959"/>
      <c r="AE1262" s="959"/>
      <c r="AF1262" s="959"/>
      <c r="AG1262" s="959"/>
      <c r="AH1262" s="959"/>
      <c r="AI1262" s="959"/>
      <c r="AJ1262" s="959"/>
      <c r="AK1262" s="959"/>
      <c r="AL1262" s="959"/>
      <c r="AM1262" s="959"/>
      <c r="AN1262" s="959"/>
      <c r="AO1262" s="959"/>
      <c r="AP1262" s="959"/>
      <c r="AQ1262" s="959"/>
    </row>
    <row r="1263" spans="2:43" s="18" customFormat="1">
      <c r="B1263" s="16"/>
      <c r="C1263" s="16"/>
      <c r="D1263" s="17"/>
      <c r="E1263" s="16"/>
      <c r="F1263" s="16"/>
      <c r="G1263" s="16"/>
      <c r="H1263" s="16"/>
      <c r="I1263" s="19"/>
      <c r="J1263" s="20"/>
      <c r="K1263" s="21"/>
      <c r="L1263" s="22"/>
      <c r="M1263" s="23"/>
      <c r="N1263" s="24"/>
      <c r="O1263" s="44"/>
      <c r="P1263" s="16"/>
      <c r="S1263" s="959"/>
      <c r="T1263" s="959"/>
      <c r="U1263" s="959"/>
      <c r="V1263" s="959"/>
      <c r="W1263" s="959"/>
      <c r="X1263" s="959"/>
      <c r="Y1263" s="959"/>
      <c r="Z1263" s="959"/>
      <c r="AA1263" s="959"/>
      <c r="AB1263" s="959"/>
      <c r="AC1263" s="959"/>
      <c r="AD1263" s="959"/>
      <c r="AE1263" s="959"/>
      <c r="AF1263" s="959"/>
      <c r="AG1263" s="959"/>
      <c r="AH1263" s="959"/>
      <c r="AI1263" s="959"/>
      <c r="AJ1263" s="959"/>
      <c r="AK1263" s="959"/>
      <c r="AL1263" s="959"/>
      <c r="AM1263" s="959"/>
      <c r="AN1263" s="959"/>
      <c r="AO1263" s="959"/>
      <c r="AP1263" s="959"/>
      <c r="AQ1263" s="959"/>
    </row>
    <row r="1264" spans="2:43" s="18" customFormat="1">
      <c r="B1264" s="16"/>
      <c r="C1264" s="16"/>
      <c r="D1264" s="17"/>
      <c r="E1264" s="16"/>
      <c r="F1264" s="16"/>
      <c r="G1264" s="16"/>
      <c r="H1264" s="16"/>
      <c r="I1264" s="19"/>
      <c r="J1264" s="20"/>
      <c r="K1264" s="21"/>
      <c r="L1264" s="22"/>
      <c r="M1264" s="23"/>
      <c r="N1264" s="24"/>
      <c r="O1264" s="44"/>
      <c r="P1264" s="16"/>
      <c r="S1264" s="959"/>
      <c r="T1264" s="959"/>
      <c r="U1264" s="959"/>
      <c r="V1264" s="959"/>
      <c r="W1264" s="959"/>
      <c r="X1264" s="959"/>
      <c r="Y1264" s="959"/>
      <c r="Z1264" s="959"/>
      <c r="AA1264" s="959"/>
      <c r="AB1264" s="959"/>
      <c r="AC1264" s="959"/>
      <c r="AD1264" s="959"/>
      <c r="AE1264" s="959"/>
      <c r="AF1264" s="959"/>
      <c r="AG1264" s="959"/>
      <c r="AH1264" s="959"/>
      <c r="AI1264" s="959"/>
      <c r="AJ1264" s="959"/>
      <c r="AK1264" s="959"/>
      <c r="AL1264" s="959"/>
      <c r="AM1264" s="959"/>
      <c r="AN1264" s="959"/>
      <c r="AO1264" s="959"/>
      <c r="AP1264" s="959"/>
      <c r="AQ1264" s="959"/>
    </row>
    <row r="1265" spans="2:43" s="18" customFormat="1">
      <c r="B1265" s="16"/>
      <c r="C1265" s="16"/>
      <c r="D1265" s="17"/>
      <c r="E1265" s="16"/>
      <c r="F1265" s="16"/>
      <c r="G1265" s="16"/>
      <c r="H1265" s="16"/>
      <c r="I1265" s="19"/>
      <c r="J1265" s="20"/>
      <c r="K1265" s="21"/>
      <c r="L1265" s="22"/>
      <c r="M1265" s="23"/>
      <c r="N1265" s="24"/>
      <c r="O1265" s="44"/>
      <c r="P1265" s="16"/>
      <c r="S1265" s="959"/>
      <c r="T1265" s="959"/>
      <c r="U1265" s="959"/>
      <c r="V1265" s="959"/>
      <c r="W1265" s="959"/>
      <c r="X1265" s="959"/>
      <c r="Y1265" s="959"/>
      <c r="Z1265" s="959"/>
      <c r="AA1265" s="959"/>
      <c r="AB1265" s="959"/>
      <c r="AC1265" s="959"/>
      <c r="AD1265" s="959"/>
      <c r="AE1265" s="959"/>
      <c r="AF1265" s="959"/>
      <c r="AG1265" s="959"/>
      <c r="AH1265" s="959"/>
      <c r="AI1265" s="959"/>
      <c r="AJ1265" s="959"/>
      <c r="AK1265" s="959"/>
      <c r="AL1265" s="959"/>
      <c r="AM1265" s="959"/>
      <c r="AN1265" s="959"/>
      <c r="AO1265" s="959"/>
      <c r="AP1265" s="959"/>
      <c r="AQ1265" s="959"/>
    </row>
    <row r="1266" spans="2:43" s="18" customFormat="1">
      <c r="B1266" s="16"/>
      <c r="C1266" s="16"/>
      <c r="D1266" s="17"/>
      <c r="E1266" s="16"/>
      <c r="F1266" s="16"/>
      <c r="G1266" s="16"/>
      <c r="H1266" s="16"/>
      <c r="I1266" s="19"/>
      <c r="J1266" s="20"/>
      <c r="K1266" s="21"/>
      <c r="L1266" s="22"/>
      <c r="M1266" s="23"/>
      <c r="N1266" s="24"/>
      <c r="O1266" s="44"/>
      <c r="P1266" s="16"/>
      <c r="S1266" s="959"/>
      <c r="T1266" s="959"/>
      <c r="U1266" s="959"/>
      <c r="V1266" s="959"/>
      <c r="W1266" s="959"/>
      <c r="X1266" s="959"/>
      <c r="Y1266" s="959"/>
      <c r="Z1266" s="959"/>
      <c r="AA1266" s="959"/>
      <c r="AB1266" s="959"/>
      <c r="AC1266" s="959"/>
      <c r="AD1266" s="959"/>
      <c r="AE1266" s="959"/>
      <c r="AF1266" s="959"/>
      <c r="AG1266" s="959"/>
      <c r="AH1266" s="959"/>
      <c r="AI1266" s="959"/>
      <c r="AJ1266" s="959"/>
      <c r="AK1266" s="959"/>
      <c r="AL1266" s="959"/>
      <c r="AM1266" s="959"/>
      <c r="AN1266" s="959"/>
      <c r="AO1266" s="959"/>
      <c r="AP1266" s="959"/>
      <c r="AQ1266" s="959"/>
    </row>
    <row r="1267" spans="2:43" s="18" customFormat="1">
      <c r="B1267" s="16"/>
      <c r="C1267" s="16"/>
      <c r="D1267" s="17"/>
      <c r="E1267" s="16"/>
      <c r="F1267" s="16"/>
      <c r="G1267" s="16"/>
      <c r="H1267" s="16"/>
      <c r="I1267" s="19"/>
      <c r="J1267" s="20"/>
      <c r="K1267" s="21"/>
      <c r="L1267" s="22"/>
      <c r="M1267" s="23"/>
      <c r="N1267" s="24"/>
      <c r="O1267" s="44"/>
      <c r="P1267" s="16"/>
      <c r="S1267" s="959"/>
      <c r="T1267" s="959"/>
      <c r="U1267" s="959"/>
      <c r="V1267" s="959"/>
      <c r="W1267" s="959"/>
      <c r="X1267" s="959"/>
      <c r="Y1267" s="959"/>
      <c r="Z1267" s="959"/>
      <c r="AA1267" s="959"/>
      <c r="AB1267" s="959"/>
      <c r="AC1267" s="959"/>
      <c r="AD1267" s="959"/>
      <c r="AE1267" s="959"/>
      <c r="AF1267" s="959"/>
      <c r="AG1267" s="959"/>
      <c r="AH1267" s="959"/>
      <c r="AI1267" s="959"/>
      <c r="AJ1267" s="959"/>
      <c r="AK1267" s="959"/>
      <c r="AL1267" s="959"/>
      <c r="AM1267" s="959"/>
      <c r="AN1267" s="959"/>
      <c r="AO1267" s="959"/>
      <c r="AP1267" s="959"/>
      <c r="AQ1267" s="959"/>
    </row>
    <row r="1268" spans="2:43" s="18" customFormat="1">
      <c r="B1268" s="16"/>
      <c r="C1268" s="16"/>
      <c r="D1268" s="17"/>
      <c r="E1268" s="16"/>
      <c r="F1268" s="16"/>
      <c r="G1268" s="16"/>
      <c r="H1268" s="16"/>
      <c r="I1268" s="19"/>
      <c r="J1268" s="20"/>
      <c r="K1268" s="21"/>
      <c r="L1268" s="22"/>
      <c r="M1268" s="23"/>
      <c r="N1268" s="24"/>
      <c r="O1268" s="44"/>
      <c r="P1268" s="16"/>
      <c r="S1268" s="959"/>
      <c r="T1268" s="959"/>
      <c r="U1268" s="959"/>
      <c r="V1268" s="959"/>
      <c r="W1268" s="959"/>
      <c r="X1268" s="959"/>
      <c r="Y1268" s="959"/>
      <c r="Z1268" s="959"/>
      <c r="AA1268" s="959"/>
      <c r="AB1268" s="959"/>
      <c r="AC1268" s="959"/>
      <c r="AD1268" s="959"/>
      <c r="AE1268" s="959"/>
      <c r="AF1268" s="959"/>
      <c r="AG1268" s="959"/>
      <c r="AH1268" s="959"/>
      <c r="AI1268" s="959"/>
      <c r="AJ1268" s="959"/>
      <c r="AK1268" s="959"/>
      <c r="AL1268" s="959"/>
      <c r="AM1268" s="959"/>
      <c r="AN1268" s="959"/>
      <c r="AO1268" s="959"/>
      <c r="AP1268" s="959"/>
      <c r="AQ1268" s="959"/>
    </row>
    <row r="1269" spans="2:43" s="18" customFormat="1">
      <c r="B1269" s="16"/>
      <c r="C1269" s="16"/>
      <c r="D1269" s="17"/>
      <c r="E1269" s="16"/>
      <c r="F1269" s="16"/>
      <c r="G1269" s="16"/>
      <c r="H1269" s="16"/>
      <c r="I1269" s="19"/>
      <c r="J1269" s="20"/>
      <c r="K1269" s="21"/>
      <c r="L1269" s="22"/>
      <c r="M1269" s="23"/>
      <c r="N1269" s="24"/>
      <c r="O1269" s="44"/>
      <c r="P1269" s="16"/>
      <c r="S1269" s="959"/>
      <c r="T1269" s="959"/>
      <c r="U1269" s="959"/>
      <c r="V1269" s="959"/>
      <c r="W1269" s="959"/>
      <c r="X1269" s="959"/>
      <c r="Y1269" s="959"/>
      <c r="Z1269" s="959"/>
      <c r="AA1269" s="959"/>
      <c r="AB1269" s="959"/>
      <c r="AC1269" s="959"/>
      <c r="AD1269" s="959"/>
      <c r="AE1269" s="959"/>
      <c r="AF1269" s="959"/>
      <c r="AG1269" s="959"/>
      <c r="AH1269" s="959"/>
      <c r="AI1269" s="959"/>
      <c r="AJ1269" s="959"/>
      <c r="AK1269" s="959"/>
      <c r="AL1269" s="959"/>
      <c r="AM1269" s="959"/>
      <c r="AN1269" s="959"/>
      <c r="AO1269" s="959"/>
      <c r="AP1269" s="959"/>
      <c r="AQ1269" s="959"/>
    </row>
    <row r="1270" spans="2:43" s="18" customFormat="1">
      <c r="B1270" s="16"/>
      <c r="C1270" s="16"/>
      <c r="D1270" s="17"/>
      <c r="E1270" s="16"/>
      <c r="F1270" s="16"/>
      <c r="G1270" s="16"/>
      <c r="H1270" s="16"/>
      <c r="I1270" s="19"/>
      <c r="J1270" s="20"/>
      <c r="K1270" s="21"/>
      <c r="L1270" s="22"/>
      <c r="M1270" s="23"/>
      <c r="N1270" s="24"/>
      <c r="O1270" s="44"/>
      <c r="P1270" s="16"/>
      <c r="S1270" s="959"/>
      <c r="T1270" s="959"/>
      <c r="U1270" s="959"/>
      <c r="V1270" s="959"/>
      <c r="W1270" s="959"/>
      <c r="X1270" s="959"/>
      <c r="Y1270" s="959"/>
      <c r="Z1270" s="959"/>
      <c r="AA1270" s="959"/>
      <c r="AB1270" s="959"/>
      <c r="AC1270" s="959"/>
      <c r="AD1270" s="959"/>
      <c r="AE1270" s="959"/>
      <c r="AF1270" s="959"/>
      <c r="AG1270" s="959"/>
      <c r="AH1270" s="959"/>
      <c r="AI1270" s="959"/>
      <c r="AJ1270" s="959"/>
      <c r="AK1270" s="959"/>
      <c r="AL1270" s="959"/>
      <c r="AM1270" s="959"/>
      <c r="AN1270" s="959"/>
      <c r="AO1270" s="959"/>
      <c r="AP1270" s="959"/>
      <c r="AQ1270" s="959"/>
    </row>
    <row r="1271" spans="2:43" s="18" customFormat="1">
      <c r="B1271" s="16"/>
      <c r="C1271" s="16"/>
      <c r="D1271" s="17"/>
      <c r="E1271" s="16"/>
      <c r="F1271" s="16"/>
      <c r="G1271" s="16"/>
      <c r="H1271" s="16"/>
      <c r="I1271" s="19"/>
      <c r="J1271" s="20"/>
      <c r="K1271" s="21"/>
      <c r="L1271" s="22"/>
      <c r="M1271" s="23"/>
      <c r="N1271" s="24"/>
      <c r="O1271" s="44"/>
      <c r="P1271" s="16"/>
      <c r="S1271" s="959"/>
      <c r="T1271" s="959"/>
      <c r="U1271" s="959"/>
      <c r="V1271" s="959"/>
      <c r="W1271" s="959"/>
      <c r="X1271" s="959"/>
      <c r="Y1271" s="959"/>
      <c r="Z1271" s="959"/>
      <c r="AA1271" s="959"/>
      <c r="AB1271" s="959"/>
      <c r="AC1271" s="959"/>
      <c r="AD1271" s="959"/>
      <c r="AE1271" s="959"/>
      <c r="AF1271" s="959"/>
      <c r="AG1271" s="959"/>
      <c r="AH1271" s="959"/>
      <c r="AI1271" s="959"/>
      <c r="AJ1271" s="959"/>
      <c r="AK1271" s="959"/>
      <c r="AL1271" s="959"/>
      <c r="AM1271" s="959"/>
      <c r="AN1271" s="959"/>
      <c r="AO1271" s="959"/>
      <c r="AP1271" s="959"/>
      <c r="AQ1271" s="959"/>
    </row>
    <row r="1272" spans="2:43" s="18" customFormat="1">
      <c r="B1272" s="16"/>
      <c r="C1272" s="16"/>
      <c r="D1272" s="17"/>
      <c r="E1272" s="16"/>
      <c r="F1272" s="16"/>
      <c r="G1272" s="16"/>
      <c r="H1272" s="16"/>
      <c r="I1272" s="19"/>
      <c r="J1272" s="20"/>
      <c r="K1272" s="21"/>
      <c r="L1272" s="22"/>
      <c r="M1272" s="23"/>
      <c r="N1272" s="24"/>
      <c r="O1272" s="44"/>
      <c r="P1272" s="16"/>
      <c r="S1272" s="959"/>
      <c r="T1272" s="959"/>
      <c r="U1272" s="959"/>
      <c r="V1272" s="959"/>
      <c r="W1272" s="959"/>
      <c r="X1272" s="959"/>
      <c r="Y1272" s="959"/>
      <c r="Z1272" s="959"/>
      <c r="AA1272" s="959"/>
      <c r="AB1272" s="959"/>
      <c r="AC1272" s="959"/>
      <c r="AD1272" s="959"/>
      <c r="AE1272" s="959"/>
      <c r="AF1272" s="959"/>
      <c r="AG1272" s="959"/>
      <c r="AH1272" s="959"/>
      <c r="AI1272" s="959"/>
      <c r="AJ1272" s="959"/>
      <c r="AK1272" s="959"/>
      <c r="AL1272" s="959"/>
      <c r="AM1272" s="959"/>
      <c r="AN1272" s="959"/>
      <c r="AO1272" s="959"/>
      <c r="AP1272" s="959"/>
      <c r="AQ1272" s="959"/>
    </row>
    <row r="1273" spans="2:43" s="18" customFormat="1">
      <c r="B1273" s="16"/>
      <c r="C1273" s="16"/>
      <c r="D1273" s="17"/>
      <c r="E1273" s="16"/>
      <c r="F1273" s="16"/>
      <c r="G1273" s="16"/>
      <c r="H1273" s="16"/>
      <c r="I1273" s="19"/>
      <c r="J1273" s="20"/>
      <c r="K1273" s="21"/>
      <c r="L1273" s="22"/>
      <c r="M1273" s="23"/>
      <c r="N1273" s="24"/>
      <c r="O1273" s="44"/>
      <c r="P1273" s="16"/>
      <c r="S1273" s="959"/>
      <c r="T1273" s="959"/>
      <c r="U1273" s="959"/>
      <c r="V1273" s="959"/>
      <c r="W1273" s="959"/>
      <c r="X1273" s="959"/>
      <c r="Y1273" s="959"/>
      <c r="Z1273" s="959"/>
      <c r="AA1273" s="959"/>
      <c r="AB1273" s="959"/>
      <c r="AC1273" s="959"/>
      <c r="AD1273" s="959"/>
      <c r="AE1273" s="959"/>
      <c r="AF1273" s="959"/>
      <c r="AG1273" s="959"/>
      <c r="AH1273" s="959"/>
      <c r="AI1273" s="959"/>
      <c r="AJ1273" s="959"/>
      <c r="AK1273" s="959"/>
      <c r="AL1273" s="959"/>
      <c r="AM1273" s="959"/>
      <c r="AN1273" s="959"/>
      <c r="AO1273" s="959"/>
      <c r="AP1273" s="959"/>
      <c r="AQ1273" s="959"/>
    </row>
    <row r="1274" spans="2:43" s="18" customFormat="1">
      <c r="B1274" s="16"/>
      <c r="C1274" s="16"/>
      <c r="D1274" s="17"/>
      <c r="E1274" s="16"/>
      <c r="F1274" s="16"/>
      <c r="G1274" s="16"/>
      <c r="H1274" s="16"/>
      <c r="I1274" s="19"/>
      <c r="J1274" s="20"/>
      <c r="K1274" s="21"/>
      <c r="L1274" s="22"/>
      <c r="M1274" s="23"/>
      <c r="N1274" s="24"/>
      <c r="O1274" s="44"/>
      <c r="P1274" s="16"/>
      <c r="S1274" s="959"/>
      <c r="T1274" s="959"/>
      <c r="U1274" s="959"/>
      <c r="V1274" s="959"/>
      <c r="W1274" s="959"/>
      <c r="X1274" s="959"/>
      <c r="Y1274" s="959"/>
      <c r="Z1274" s="959"/>
      <c r="AA1274" s="959"/>
      <c r="AB1274" s="959"/>
      <c r="AC1274" s="959"/>
      <c r="AD1274" s="959"/>
      <c r="AE1274" s="959"/>
      <c r="AF1274" s="959"/>
      <c r="AG1274" s="959"/>
      <c r="AH1274" s="959"/>
      <c r="AI1274" s="959"/>
      <c r="AJ1274" s="959"/>
      <c r="AK1274" s="959"/>
      <c r="AL1274" s="959"/>
      <c r="AM1274" s="959"/>
      <c r="AN1274" s="959"/>
      <c r="AO1274" s="959"/>
      <c r="AP1274" s="959"/>
      <c r="AQ1274" s="959"/>
    </row>
    <row r="1275" spans="2:43" s="18" customFormat="1">
      <c r="B1275" s="16"/>
      <c r="C1275" s="16"/>
      <c r="D1275" s="17"/>
      <c r="E1275" s="16"/>
      <c r="F1275" s="16"/>
      <c r="G1275" s="16"/>
      <c r="H1275" s="16"/>
      <c r="I1275" s="19"/>
      <c r="J1275" s="20"/>
      <c r="K1275" s="21"/>
      <c r="L1275" s="22"/>
      <c r="M1275" s="23"/>
      <c r="N1275" s="24"/>
      <c r="O1275" s="44"/>
      <c r="P1275" s="16"/>
      <c r="S1275" s="959"/>
      <c r="T1275" s="959"/>
      <c r="U1275" s="959"/>
      <c r="V1275" s="959"/>
      <c r="W1275" s="959"/>
      <c r="X1275" s="959"/>
      <c r="Y1275" s="959"/>
      <c r="Z1275" s="959"/>
      <c r="AA1275" s="959"/>
      <c r="AB1275" s="959"/>
      <c r="AC1275" s="959"/>
      <c r="AD1275" s="959"/>
      <c r="AE1275" s="959"/>
      <c r="AF1275" s="959"/>
      <c r="AG1275" s="959"/>
      <c r="AH1275" s="959"/>
      <c r="AI1275" s="959"/>
      <c r="AJ1275" s="959"/>
      <c r="AK1275" s="959"/>
      <c r="AL1275" s="959"/>
      <c r="AM1275" s="959"/>
      <c r="AN1275" s="959"/>
      <c r="AO1275" s="959"/>
      <c r="AP1275" s="959"/>
      <c r="AQ1275" s="959"/>
    </row>
    <row r="1276" spans="2:43" s="18" customFormat="1">
      <c r="B1276" s="16"/>
      <c r="C1276" s="16"/>
      <c r="D1276" s="17"/>
      <c r="E1276" s="16"/>
      <c r="F1276" s="16"/>
      <c r="G1276" s="16"/>
      <c r="H1276" s="16"/>
      <c r="I1276" s="19"/>
      <c r="J1276" s="20"/>
      <c r="K1276" s="21"/>
      <c r="L1276" s="22"/>
      <c r="M1276" s="23"/>
      <c r="N1276" s="24"/>
      <c r="O1276" s="44"/>
      <c r="P1276" s="16"/>
      <c r="S1276" s="959"/>
      <c r="T1276" s="959"/>
      <c r="U1276" s="959"/>
      <c r="V1276" s="959"/>
      <c r="W1276" s="959"/>
      <c r="X1276" s="959"/>
      <c r="Y1276" s="959"/>
      <c r="Z1276" s="959"/>
      <c r="AA1276" s="959"/>
      <c r="AB1276" s="959"/>
      <c r="AC1276" s="959"/>
      <c r="AD1276" s="959"/>
      <c r="AE1276" s="959"/>
      <c r="AF1276" s="959"/>
      <c r="AG1276" s="959"/>
      <c r="AH1276" s="959"/>
      <c r="AI1276" s="959"/>
      <c r="AJ1276" s="959"/>
      <c r="AK1276" s="959"/>
      <c r="AL1276" s="959"/>
      <c r="AM1276" s="959"/>
      <c r="AN1276" s="959"/>
      <c r="AO1276" s="959"/>
      <c r="AP1276" s="959"/>
      <c r="AQ1276" s="959"/>
    </row>
    <row r="1277" spans="2:43" s="18" customFormat="1">
      <c r="B1277" s="16"/>
      <c r="C1277" s="16"/>
      <c r="D1277" s="17"/>
      <c r="E1277" s="16"/>
      <c r="F1277" s="16"/>
      <c r="G1277" s="16"/>
      <c r="H1277" s="16"/>
      <c r="I1277" s="19"/>
      <c r="J1277" s="20"/>
      <c r="K1277" s="21"/>
      <c r="L1277" s="22"/>
      <c r="M1277" s="23"/>
      <c r="N1277" s="24"/>
      <c r="O1277" s="44"/>
      <c r="P1277" s="16"/>
      <c r="S1277" s="959"/>
      <c r="T1277" s="959"/>
      <c r="U1277" s="959"/>
      <c r="V1277" s="959"/>
      <c r="W1277" s="959"/>
      <c r="X1277" s="959"/>
      <c r="Y1277" s="959"/>
      <c r="Z1277" s="959"/>
      <c r="AA1277" s="959"/>
      <c r="AB1277" s="959"/>
      <c r="AC1277" s="959"/>
      <c r="AD1277" s="959"/>
      <c r="AE1277" s="959"/>
      <c r="AF1277" s="959"/>
      <c r="AG1277" s="959"/>
      <c r="AH1277" s="959"/>
      <c r="AI1277" s="959"/>
      <c r="AJ1277" s="959"/>
      <c r="AK1277" s="959"/>
      <c r="AL1277" s="959"/>
      <c r="AM1277" s="959"/>
      <c r="AN1277" s="959"/>
      <c r="AO1277" s="959"/>
      <c r="AP1277" s="959"/>
      <c r="AQ1277" s="959"/>
    </row>
    <row r="1278" spans="2:43" s="18" customFormat="1">
      <c r="B1278" s="16"/>
      <c r="C1278" s="16"/>
      <c r="D1278" s="17"/>
      <c r="E1278" s="16"/>
      <c r="F1278" s="16"/>
      <c r="G1278" s="16"/>
      <c r="H1278" s="16"/>
      <c r="I1278" s="19"/>
      <c r="J1278" s="20"/>
      <c r="K1278" s="21"/>
      <c r="L1278" s="22"/>
      <c r="M1278" s="23"/>
      <c r="N1278" s="24"/>
      <c r="O1278" s="44"/>
      <c r="P1278" s="16"/>
      <c r="S1278" s="959"/>
      <c r="T1278" s="959"/>
      <c r="U1278" s="959"/>
      <c r="V1278" s="959"/>
      <c r="W1278" s="959"/>
      <c r="X1278" s="959"/>
      <c r="Y1278" s="959"/>
      <c r="Z1278" s="959"/>
      <c r="AA1278" s="959"/>
      <c r="AB1278" s="959"/>
      <c r="AC1278" s="959"/>
      <c r="AD1278" s="959"/>
      <c r="AE1278" s="959"/>
      <c r="AF1278" s="959"/>
      <c r="AG1278" s="959"/>
      <c r="AH1278" s="959"/>
      <c r="AI1278" s="959"/>
      <c r="AJ1278" s="959"/>
      <c r="AK1278" s="959"/>
      <c r="AL1278" s="959"/>
      <c r="AM1278" s="959"/>
      <c r="AN1278" s="959"/>
      <c r="AO1278" s="959"/>
      <c r="AP1278" s="959"/>
      <c r="AQ1278" s="959"/>
    </row>
    <row r="1279" spans="2:43" s="18" customFormat="1">
      <c r="B1279" s="16"/>
      <c r="C1279" s="16"/>
      <c r="D1279" s="17"/>
      <c r="E1279" s="16"/>
      <c r="F1279" s="16"/>
      <c r="G1279" s="16"/>
      <c r="H1279" s="16"/>
      <c r="I1279" s="19"/>
      <c r="J1279" s="20"/>
      <c r="K1279" s="21"/>
      <c r="L1279" s="22"/>
      <c r="M1279" s="23"/>
      <c r="N1279" s="24"/>
      <c r="O1279" s="44"/>
      <c r="P1279" s="16"/>
      <c r="S1279" s="959"/>
      <c r="T1279" s="959"/>
      <c r="U1279" s="959"/>
      <c r="V1279" s="959"/>
      <c r="W1279" s="959"/>
      <c r="X1279" s="959"/>
      <c r="Y1279" s="959"/>
      <c r="Z1279" s="959"/>
      <c r="AA1279" s="959"/>
      <c r="AB1279" s="959"/>
      <c r="AC1279" s="959"/>
      <c r="AD1279" s="959"/>
      <c r="AE1279" s="959"/>
      <c r="AF1279" s="959"/>
      <c r="AG1279" s="959"/>
      <c r="AH1279" s="959"/>
      <c r="AI1279" s="959"/>
      <c r="AJ1279" s="959"/>
      <c r="AK1279" s="959"/>
      <c r="AL1279" s="959"/>
      <c r="AM1279" s="959"/>
      <c r="AN1279" s="959"/>
      <c r="AO1279" s="959"/>
      <c r="AP1279" s="959"/>
      <c r="AQ1279" s="959"/>
    </row>
    <row r="1280" spans="2:43" s="18" customFormat="1">
      <c r="B1280" s="16"/>
      <c r="C1280" s="16"/>
      <c r="D1280" s="17"/>
      <c r="E1280" s="16"/>
      <c r="F1280" s="16"/>
      <c r="G1280" s="16"/>
      <c r="H1280" s="16"/>
      <c r="I1280" s="19"/>
      <c r="J1280" s="20"/>
      <c r="K1280" s="21"/>
      <c r="L1280" s="22"/>
      <c r="M1280" s="23"/>
      <c r="N1280" s="24"/>
      <c r="O1280" s="44"/>
      <c r="P1280" s="16"/>
      <c r="S1280" s="959"/>
      <c r="T1280" s="959"/>
      <c r="U1280" s="959"/>
      <c r="V1280" s="959"/>
      <c r="W1280" s="959"/>
      <c r="X1280" s="959"/>
      <c r="Y1280" s="959"/>
      <c r="Z1280" s="959"/>
      <c r="AA1280" s="959"/>
      <c r="AB1280" s="959"/>
      <c r="AC1280" s="959"/>
      <c r="AD1280" s="959"/>
      <c r="AE1280" s="959"/>
      <c r="AF1280" s="959"/>
      <c r="AG1280" s="959"/>
      <c r="AH1280" s="959"/>
      <c r="AI1280" s="959"/>
      <c r="AJ1280" s="959"/>
      <c r="AK1280" s="959"/>
      <c r="AL1280" s="959"/>
      <c r="AM1280" s="959"/>
      <c r="AN1280" s="959"/>
      <c r="AO1280" s="959"/>
      <c r="AP1280" s="959"/>
      <c r="AQ1280" s="959"/>
    </row>
    <row r="1281" spans="2:43" s="18" customFormat="1">
      <c r="B1281" s="16"/>
      <c r="C1281" s="16"/>
      <c r="D1281" s="17"/>
      <c r="E1281" s="16"/>
      <c r="F1281" s="16"/>
      <c r="G1281" s="16"/>
      <c r="H1281" s="16"/>
      <c r="I1281" s="19"/>
      <c r="J1281" s="20"/>
      <c r="K1281" s="21"/>
      <c r="L1281" s="22"/>
      <c r="M1281" s="23"/>
      <c r="N1281" s="24"/>
      <c r="O1281" s="44"/>
      <c r="P1281" s="16"/>
      <c r="S1281" s="959"/>
      <c r="T1281" s="959"/>
      <c r="U1281" s="959"/>
      <c r="V1281" s="959"/>
      <c r="W1281" s="959"/>
      <c r="X1281" s="959"/>
      <c r="Y1281" s="959"/>
      <c r="Z1281" s="959"/>
      <c r="AA1281" s="959"/>
      <c r="AB1281" s="959"/>
      <c r="AC1281" s="959"/>
      <c r="AD1281" s="959"/>
      <c r="AE1281" s="959"/>
      <c r="AF1281" s="959"/>
      <c r="AG1281" s="959"/>
      <c r="AH1281" s="959"/>
      <c r="AI1281" s="959"/>
      <c r="AJ1281" s="959"/>
      <c r="AK1281" s="959"/>
      <c r="AL1281" s="959"/>
      <c r="AM1281" s="959"/>
      <c r="AN1281" s="959"/>
      <c r="AO1281" s="959"/>
      <c r="AP1281" s="959"/>
      <c r="AQ1281" s="959"/>
    </row>
    <row r="1282" spans="2:43" s="18" customFormat="1">
      <c r="B1282" s="16"/>
      <c r="C1282" s="16"/>
      <c r="D1282" s="17"/>
      <c r="E1282" s="16"/>
      <c r="F1282" s="16"/>
      <c r="G1282" s="16"/>
      <c r="H1282" s="16"/>
      <c r="I1282" s="19"/>
      <c r="J1282" s="20"/>
      <c r="K1282" s="21"/>
      <c r="L1282" s="22"/>
      <c r="M1282" s="23"/>
      <c r="N1282" s="24"/>
      <c r="O1282" s="44"/>
      <c r="P1282" s="16"/>
      <c r="S1282" s="959"/>
      <c r="T1282" s="959"/>
      <c r="U1282" s="959"/>
      <c r="V1282" s="959"/>
      <c r="W1282" s="959"/>
      <c r="X1282" s="959"/>
      <c r="Y1282" s="959"/>
      <c r="Z1282" s="959"/>
      <c r="AA1282" s="959"/>
      <c r="AB1282" s="959"/>
      <c r="AC1282" s="959"/>
      <c r="AD1282" s="959"/>
      <c r="AE1282" s="959"/>
      <c r="AF1282" s="959"/>
      <c r="AG1282" s="959"/>
      <c r="AH1282" s="959"/>
      <c r="AI1282" s="959"/>
      <c r="AJ1282" s="959"/>
      <c r="AK1282" s="959"/>
      <c r="AL1282" s="959"/>
      <c r="AM1282" s="959"/>
      <c r="AN1282" s="959"/>
      <c r="AO1282" s="959"/>
      <c r="AP1282" s="959"/>
      <c r="AQ1282" s="959"/>
    </row>
    <row r="1283" spans="2:43" s="18" customFormat="1">
      <c r="B1283" s="16"/>
      <c r="C1283" s="16"/>
      <c r="D1283" s="17"/>
      <c r="E1283" s="16"/>
      <c r="F1283" s="16"/>
      <c r="G1283" s="16"/>
      <c r="H1283" s="16"/>
      <c r="I1283" s="19"/>
      <c r="J1283" s="20"/>
      <c r="K1283" s="21"/>
      <c r="L1283" s="22"/>
      <c r="M1283" s="23"/>
      <c r="N1283" s="24"/>
      <c r="O1283" s="44"/>
      <c r="P1283" s="16"/>
      <c r="S1283" s="959"/>
      <c r="T1283" s="959"/>
      <c r="U1283" s="959"/>
      <c r="V1283" s="959"/>
      <c r="W1283" s="959"/>
      <c r="X1283" s="959"/>
      <c r="Y1283" s="959"/>
      <c r="Z1283" s="959"/>
      <c r="AA1283" s="959"/>
      <c r="AB1283" s="959"/>
      <c r="AC1283" s="959"/>
      <c r="AD1283" s="959"/>
      <c r="AE1283" s="959"/>
      <c r="AF1283" s="959"/>
      <c r="AG1283" s="959"/>
      <c r="AH1283" s="959"/>
      <c r="AI1283" s="959"/>
      <c r="AJ1283" s="959"/>
      <c r="AK1283" s="959"/>
      <c r="AL1283" s="959"/>
      <c r="AM1283" s="959"/>
      <c r="AN1283" s="959"/>
      <c r="AO1283" s="959"/>
      <c r="AP1283" s="959"/>
      <c r="AQ1283" s="959"/>
    </row>
    <row r="1284" spans="2:43" s="18" customFormat="1">
      <c r="B1284" s="16"/>
      <c r="C1284" s="16"/>
      <c r="D1284" s="17"/>
      <c r="E1284" s="16"/>
      <c r="F1284" s="16"/>
      <c r="G1284" s="16"/>
      <c r="H1284" s="16"/>
      <c r="I1284" s="19"/>
      <c r="J1284" s="20"/>
      <c r="K1284" s="21"/>
      <c r="L1284" s="22"/>
      <c r="M1284" s="23"/>
      <c r="N1284" s="24"/>
      <c r="O1284" s="44"/>
      <c r="P1284" s="16"/>
      <c r="S1284" s="959"/>
      <c r="T1284" s="959"/>
      <c r="U1284" s="959"/>
      <c r="V1284" s="959"/>
      <c r="W1284" s="959"/>
      <c r="X1284" s="959"/>
      <c r="Y1284" s="959"/>
      <c r="Z1284" s="959"/>
      <c r="AA1284" s="959"/>
      <c r="AB1284" s="959"/>
      <c r="AC1284" s="959"/>
      <c r="AD1284" s="959"/>
      <c r="AE1284" s="959"/>
      <c r="AF1284" s="959"/>
      <c r="AG1284" s="959"/>
      <c r="AH1284" s="959"/>
      <c r="AI1284" s="959"/>
      <c r="AJ1284" s="959"/>
      <c r="AK1284" s="959"/>
      <c r="AL1284" s="959"/>
      <c r="AM1284" s="959"/>
      <c r="AN1284" s="959"/>
      <c r="AO1284" s="959"/>
      <c r="AP1284" s="959"/>
      <c r="AQ1284" s="959"/>
    </row>
    <row r="1285" spans="2:43" s="18" customFormat="1">
      <c r="B1285" s="16"/>
      <c r="C1285" s="16"/>
      <c r="D1285" s="17"/>
      <c r="E1285" s="16"/>
      <c r="F1285" s="16"/>
      <c r="G1285" s="16"/>
      <c r="H1285" s="16"/>
      <c r="I1285" s="19"/>
      <c r="J1285" s="20"/>
      <c r="K1285" s="21"/>
      <c r="L1285" s="22"/>
      <c r="M1285" s="23"/>
      <c r="N1285" s="24"/>
      <c r="O1285" s="44"/>
      <c r="P1285" s="16"/>
      <c r="S1285" s="959"/>
      <c r="T1285" s="959"/>
      <c r="U1285" s="959"/>
      <c r="V1285" s="959"/>
      <c r="W1285" s="959"/>
      <c r="X1285" s="959"/>
      <c r="Y1285" s="959"/>
      <c r="Z1285" s="959"/>
      <c r="AA1285" s="959"/>
      <c r="AB1285" s="959"/>
      <c r="AC1285" s="959"/>
      <c r="AD1285" s="959"/>
      <c r="AE1285" s="959"/>
      <c r="AF1285" s="959"/>
      <c r="AG1285" s="959"/>
      <c r="AH1285" s="959"/>
      <c r="AI1285" s="959"/>
      <c r="AJ1285" s="959"/>
      <c r="AK1285" s="959"/>
      <c r="AL1285" s="959"/>
      <c r="AM1285" s="959"/>
      <c r="AN1285" s="959"/>
      <c r="AO1285" s="959"/>
      <c r="AP1285" s="959"/>
      <c r="AQ1285" s="959"/>
    </row>
    <row r="1286" spans="2:43" s="18" customFormat="1">
      <c r="B1286" s="16"/>
      <c r="C1286" s="16"/>
      <c r="D1286" s="17"/>
      <c r="E1286" s="16"/>
      <c r="F1286" s="16"/>
      <c r="G1286" s="16"/>
      <c r="H1286" s="16"/>
      <c r="I1286" s="19"/>
      <c r="J1286" s="20"/>
      <c r="K1286" s="21"/>
      <c r="L1286" s="22"/>
      <c r="M1286" s="23"/>
      <c r="N1286" s="24"/>
      <c r="O1286" s="44"/>
      <c r="P1286" s="16"/>
      <c r="S1286" s="959"/>
      <c r="T1286" s="959"/>
      <c r="U1286" s="959"/>
      <c r="V1286" s="959"/>
      <c r="W1286" s="959"/>
      <c r="X1286" s="959"/>
      <c r="Y1286" s="959"/>
      <c r="Z1286" s="959"/>
      <c r="AA1286" s="959"/>
      <c r="AB1286" s="959"/>
      <c r="AC1286" s="959"/>
      <c r="AD1286" s="959"/>
      <c r="AE1286" s="959"/>
      <c r="AF1286" s="959"/>
      <c r="AG1286" s="959"/>
      <c r="AH1286" s="959"/>
      <c r="AI1286" s="959"/>
      <c r="AJ1286" s="959"/>
      <c r="AK1286" s="959"/>
      <c r="AL1286" s="959"/>
      <c r="AM1286" s="959"/>
      <c r="AN1286" s="959"/>
      <c r="AO1286" s="959"/>
      <c r="AP1286" s="959"/>
      <c r="AQ1286" s="959"/>
    </row>
    <row r="1287" spans="2:43" s="18" customFormat="1">
      <c r="B1287" s="16"/>
      <c r="C1287" s="16"/>
      <c r="D1287" s="17"/>
      <c r="E1287" s="16"/>
      <c r="F1287" s="16"/>
      <c r="G1287" s="16"/>
      <c r="H1287" s="16"/>
      <c r="I1287" s="19"/>
      <c r="J1287" s="20"/>
      <c r="K1287" s="21"/>
      <c r="L1287" s="22"/>
      <c r="M1287" s="23"/>
      <c r="N1287" s="24"/>
      <c r="O1287" s="44"/>
      <c r="P1287" s="16"/>
      <c r="S1287" s="959"/>
      <c r="T1287" s="959"/>
      <c r="U1287" s="959"/>
      <c r="V1287" s="959"/>
      <c r="W1287" s="959"/>
      <c r="X1287" s="959"/>
      <c r="Y1287" s="959"/>
      <c r="Z1287" s="959"/>
      <c r="AA1287" s="959"/>
      <c r="AB1287" s="959"/>
      <c r="AC1287" s="959"/>
      <c r="AD1287" s="959"/>
      <c r="AE1287" s="959"/>
      <c r="AF1287" s="959"/>
      <c r="AG1287" s="959"/>
      <c r="AH1287" s="959"/>
      <c r="AI1287" s="959"/>
      <c r="AJ1287" s="959"/>
      <c r="AK1287" s="959"/>
      <c r="AL1287" s="959"/>
      <c r="AM1287" s="959"/>
      <c r="AN1287" s="959"/>
      <c r="AO1287" s="959"/>
      <c r="AP1287" s="959"/>
      <c r="AQ1287" s="959"/>
    </row>
    <row r="1288" spans="2:43" s="18" customFormat="1">
      <c r="B1288" s="16"/>
      <c r="C1288" s="16"/>
      <c r="D1288" s="17"/>
      <c r="E1288" s="16"/>
      <c r="F1288" s="16"/>
      <c r="G1288" s="16"/>
      <c r="H1288" s="16"/>
      <c r="I1288" s="19"/>
      <c r="J1288" s="20"/>
      <c r="K1288" s="21"/>
      <c r="L1288" s="22"/>
      <c r="M1288" s="23"/>
      <c r="N1288" s="24"/>
      <c r="O1288" s="44"/>
      <c r="P1288" s="16"/>
      <c r="S1288" s="959"/>
      <c r="T1288" s="959"/>
      <c r="U1288" s="959"/>
      <c r="V1288" s="959"/>
      <c r="W1288" s="959"/>
      <c r="X1288" s="959"/>
      <c r="Y1288" s="959"/>
      <c r="Z1288" s="959"/>
      <c r="AA1288" s="959"/>
      <c r="AB1288" s="959"/>
      <c r="AC1288" s="959"/>
      <c r="AD1288" s="959"/>
      <c r="AE1288" s="959"/>
      <c r="AF1288" s="959"/>
      <c r="AG1288" s="959"/>
      <c r="AH1288" s="959"/>
      <c r="AI1288" s="959"/>
      <c r="AJ1288" s="959"/>
      <c r="AK1288" s="959"/>
      <c r="AL1288" s="959"/>
      <c r="AM1288" s="959"/>
      <c r="AN1288" s="959"/>
      <c r="AO1288" s="959"/>
      <c r="AP1288" s="959"/>
      <c r="AQ1288" s="959"/>
    </row>
    <row r="1289" spans="2:43" s="18" customFormat="1">
      <c r="B1289" s="16"/>
      <c r="C1289" s="16"/>
      <c r="D1289" s="17"/>
      <c r="E1289" s="16"/>
      <c r="F1289" s="16"/>
      <c r="G1289" s="16"/>
      <c r="H1289" s="16"/>
      <c r="I1289" s="19"/>
      <c r="J1289" s="20"/>
      <c r="K1289" s="21"/>
      <c r="L1289" s="22"/>
      <c r="M1289" s="23"/>
      <c r="N1289" s="24"/>
      <c r="O1289" s="44"/>
      <c r="P1289" s="16"/>
      <c r="S1289" s="959"/>
      <c r="T1289" s="959"/>
      <c r="U1289" s="959"/>
      <c r="V1289" s="959"/>
      <c r="W1289" s="959"/>
      <c r="X1289" s="959"/>
      <c r="Y1289" s="959"/>
      <c r="Z1289" s="959"/>
      <c r="AA1289" s="959"/>
      <c r="AB1289" s="959"/>
      <c r="AC1289" s="959"/>
      <c r="AD1289" s="959"/>
      <c r="AE1289" s="959"/>
      <c r="AF1289" s="959"/>
      <c r="AG1289" s="959"/>
      <c r="AH1289" s="959"/>
      <c r="AI1289" s="959"/>
      <c r="AJ1289" s="959"/>
      <c r="AK1289" s="959"/>
      <c r="AL1289" s="959"/>
      <c r="AM1289" s="959"/>
      <c r="AN1289" s="959"/>
      <c r="AO1289" s="959"/>
      <c r="AP1289" s="959"/>
      <c r="AQ1289" s="959"/>
    </row>
    <row r="1290" spans="2:43" s="18" customFormat="1">
      <c r="B1290" s="16"/>
      <c r="C1290" s="16"/>
      <c r="D1290" s="17"/>
      <c r="E1290" s="16"/>
      <c r="F1290" s="16"/>
      <c r="G1290" s="16"/>
      <c r="H1290" s="16"/>
      <c r="I1290" s="19"/>
      <c r="J1290" s="20"/>
      <c r="K1290" s="21"/>
      <c r="L1290" s="22"/>
      <c r="M1290" s="23"/>
      <c r="N1290" s="24"/>
      <c r="O1290" s="44"/>
      <c r="P1290" s="16"/>
      <c r="S1290" s="959"/>
      <c r="T1290" s="959"/>
      <c r="U1290" s="959"/>
      <c r="V1290" s="959"/>
      <c r="W1290" s="959"/>
      <c r="X1290" s="959"/>
      <c r="Y1290" s="959"/>
      <c r="Z1290" s="959"/>
      <c r="AA1290" s="959"/>
      <c r="AB1290" s="959"/>
      <c r="AC1290" s="959"/>
      <c r="AD1290" s="959"/>
      <c r="AE1290" s="959"/>
      <c r="AF1290" s="959"/>
      <c r="AG1290" s="959"/>
      <c r="AH1290" s="959"/>
      <c r="AI1290" s="959"/>
      <c r="AJ1290" s="959"/>
      <c r="AK1290" s="959"/>
      <c r="AL1290" s="959"/>
      <c r="AM1290" s="959"/>
      <c r="AN1290" s="959"/>
      <c r="AO1290" s="959"/>
      <c r="AP1290" s="959"/>
      <c r="AQ1290" s="959"/>
    </row>
    <row r="1291" spans="2:43" s="18" customFormat="1">
      <c r="B1291" s="16"/>
      <c r="C1291" s="16"/>
      <c r="D1291" s="17"/>
      <c r="E1291" s="16"/>
      <c r="F1291" s="16"/>
      <c r="G1291" s="16"/>
      <c r="H1291" s="16"/>
      <c r="I1291" s="19"/>
      <c r="J1291" s="20"/>
      <c r="K1291" s="21"/>
      <c r="L1291" s="22"/>
      <c r="M1291" s="23"/>
      <c r="N1291" s="24"/>
      <c r="O1291" s="44"/>
      <c r="P1291" s="16"/>
      <c r="S1291" s="959"/>
      <c r="T1291" s="959"/>
      <c r="U1291" s="959"/>
      <c r="V1291" s="959"/>
      <c r="W1291" s="959"/>
      <c r="X1291" s="959"/>
      <c r="Y1291" s="959"/>
      <c r="Z1291" s="959"/>
      <c r="AA1291" s="959"/>
      <c r="AB1291" s="959"/>
      <c r="AC1291" s="959"/>
      <c r="AD1291" s="959"/>
      <c r="AE1291" s="959"/>
      <c r="AF1291" s="959"/>
      <c r="AG1291" s="959"/>
      <c r="AH1291" s="959"/>
      <c r="AI1291" s="959"/>
      <c r="AJ1291" s="959"/>
      <c r="AK1291" s="959"/>
      <c r="AL1291" s="959"/>
      <c r="AM1291" s="959"/>
      <c r="AN1291" s="959"/>
      <c r="AO1291" s="959"/>
      <c r="AP1291" s="959"/>
      <c r="AQ1291" s="959"/>
    </row>
    <row r="1292" spans="2:43" s="18" customFormat="1">
      <c r="B1292" s="16"/>
      <c r="C1292" s="16"/>
      <c r="D1292" s="17"/>
      <c r="E1292" s="16"/>
      <c r="F1292" s="16"/>
      <c r="G1292" s="16"/>
      <c r="H1292" s="16"/>
      <c r="I1292" s="19"/>
      <c r="J1292" s="20"/>
      <c r="K1292" s="21"/>
      <c r="L1292" s="22"/>
      <c r="M1292" s="23"/>
      <c r="N1292" s="24"/>
      <c r="O1292" s="44"/>
      <c r="P1292" s="16"/>
      <c r="S1292" s="959"/>
      <c r="T1292" s="959"/>
      <c r="U1292" s="959"/>
      <c r="V1292" s="959"/>
      <c r="W1292" s="959"/>
      <c r="X1292" s="959"/>
      <c r="Y1292" s="959"/>
      <c r="Z1292" s="959"/>
      <c r="AA1292" s="959"/>
      <c r="AB1292" s="959"/>
      <c r="AC1292" s="959"/>
      <c r="AD1292" s="959"/>
      <c r="AE1292" s="959"/>
      <c r="AF1292" s="959"/>
      <c r="AG1292" s="959"/>
      <c r="AH1292" s="959"/>
      <c r="AI1292" s="959"/>
      <c r="AJ1292" s="959"/>
      <c r="AK1292" s="959"/>
      <c r="AL1292" s="959"/>
      <c r="AM1292" s="959"/>
      <c r="AN1292" s="959"/>
      <c r="AO1292" s="959"/>
      <c r="AP1292" s="959"/>
      <c r="AQ1292" s="959"/>
    </row>
    <row r="1293" spans="2:43" s="18" customFormat="1">
      <c r="B1293" s="16"/>
      <c r="C1293" s="16"/>
      <c r="D1293" s="17"/>
      <c r="E1293" s="16"/>
      <c r="F1293" s="16"/>
      <c r="G1293" s="16"/>
      <c r="H1293" s="16"/>
      <c r="I1293" s="19"/>
      <c r="J1293" s="20"/>
      <c r="K1293" s="21"/>
      <c r="L1293" s="22"/>
      <c r="M1293" s="23"/>
      <c r="N1293" s="24"/>
      <c r="O1293" s="44"/>
      <c r="P1293" s="16"/>
      <c r="S1293" s="959"/>
      <c r="T1293" s="959"/>
      <c r="U1293" s="959"/>
      <c r="V1293" s="959"/>
      <c r="W1293" s="959"/>
      <c r="X1293" s="959"/>
      <c r="Y1293" s="959"/>
      <c r="Z1293" s="959"/>
      <c r="AA1293" s="959"/>
      <c r="AB1293" s="959"/>
      <c r="AC1293" s="959"/>
      <c r="AD1293" s="959"/>
      <c r="AE1293" s="959"/>
      <c r="AF1293" s="959"/>
      <c r="AG1293" s="959"/>
      <c r="AH1293" s="959"/>
      <c r="AI1293" s="959"/>
      <c r="AJ1293" s="959"/>
      <c r="AK1293" s="959"/>
      <c r="AL1293" s="959"/>
      <c r="AM1293" s="959"/>
      <c r="AN1293" s="959"/>
      <c r="AO1293" s="959"/>
      <c r="AP1293" s="959"/>
      <c r="AQ1293" s="959"/>
    </row>
    <row r="1294" spans="2:43" s="18" customFormat="1">
      <c r="B1294" s="16"/>
      <c r="C1294" s="16"/>
      <c r="D1294" s="17"/>
      <c r="E1294" s="16"/>
      <c r="F1294" s="16"/>
      <c r="G1294" s="16"/>
      <c r="H1294" s="16"/>
      <c r="I1294" s="19"/>
      <c r="J1294" s="20"/>
      <c r="K1294" s="21"/>
      <c r="L1294" s="22"/>
      <c r="M1294" s="23"/>
      <c r="N1294" s="24"/>
      <c r="O1294" s="44"/>
      <c r="P1294" s="16"/>
      <c r="S1294" s="959"/>
      <c r="T1294" s="959"/>
      <c r="U1294" s="959"/>
      <c r="V1294" s="959"/>
      <c r="W1294" s="959"/>
      <c r="X1294" s="959"/>
      <c r="Y1294" s="959"/>
      <c r="Z1294" s="959"/>
      <c r="AA1294" s="959"/>
      <c r="AB1294" s="959"/>
      <c r="AC1294" s="959"/>
      <c r="AD1294" s="959"/>
      <c r="AE1294" s="959"/>
      <c r="AF1294" s="959"/>
      <c r="AG1294" s="959"/>
      <c r="AH1294" s="959"/>
      <c r="AI1294" s="959"/>
      <c r="AJ1294" s="959"/>
      <c r="AK1294" s="959"/>
      <c r="AL1294" s="959"/>
      <c r="AM1294" s="959"/>
      <c r="AN1294" s="959"/>
      <c r="AO1294" s="959"/>
      <c r="AP1294" s="959"/>
      <c r="AQ1294" s="959"/>
    </row>
    <row r="1295" spans="2:43" s="18" customFormat="1">
      <c r="B1295" s="16"/>
      <c r="C1295" s="16"/>
      <c r="D1295" s="17"/>
      <c r="E1295" s="16"/>
      <c r="F1295" s="16"/>
      <c r="G1295" s="16"/>
      <c r="H1295" s="16"/>
      <c r="I1295" s="19"/>
      <c r="J1295" s="20"/>
      <c r="K1295" s="21"/>
      <c r="L1295" s="22"/>
      <c r="M1295" s="23"/>
      <c r="N1295" s="24"/>
      <c r="O1295" s="44"/>
      <c r="P1295" s="16"/>
      <c r="S1295" s="959"/>
      <c r="T1295" s="959"/>
      <c r="U1295" s="959"/>
      <c r="V1295" s="959"/>
      <c r="W1295" s="959"/>
      <c r="X1295" s="959"/>
      <c r="Y1295" s="959"/>
      <c r="Z1295" s="959"/>
      <c r="AA1295" s="959"/>
      <c r="AB1295" s="959"/>
      <c r="AC1295" s="959"/>
      <c r="AD1295" s="959"/>
      <c r="AE1295" s="959"/>
      <c r="AF1295" s="959"/>
      <c r="AG1295" s="959"/>
      <c r="AH1295" s="959"/>
      <c r="AI1295" s="959"/>
      <c r="AJ1295" s="959"/>
      <c r="AK1295" s="959"/>
      <c r="AL1295" s="959"/>
      <c r="AM1295" s="959"/>
      <c r="AN1295" s="959"/>
      <c r="AO1295" s="959"/>
      <c r="AP1295" s="959"/>
      <c r="AQ1295" s="959"/>
    </row>
    <row r="1296" spans="2:43" s="18" customFormat="1">
      <c r="B1296" s="16"/>
      <c r="C1296" s="16"/>
      <c r="D1296" s="17"/>
      <c r="E1296" s="16"/>
      <c r="F1296" s="16"/>
      <c r="G1296" s="16"/>
      <c r="H1296" s="16"/>
      <c r="I1296" s="19"/>
      <c r="J1296" s="20"/>
      <c r="K1296" s="21"/>
      <c r="L1296" s="22"/>
      <c r="M1296" s="23"/>
      <c r="N1296" s="24"/>
      <c r="O1296" s="44"/>
      <c r="P1296" s="16"/>
      <c r="S1296" s="959"/>
      <c r="T1296" s="959"/>
      <c r="U1296" s="959"/>
      <c r="V1296" s="959"/>
      <c r="W1296" s="959"/>
      <c r="X1296" s="959"/>
      <c r="Y1296" s="959"/>
      <c r="Z1296" s="959"/>
      <c r="AA1296" s="959"/>
      <c r="AB1296" s="959"/>
      <c r="AC1296" s="959"/>
      <c r="AD1296" s="959"/>
      <c r="AE1296" s="959"/>
      <c r="AF1296" s="959"/>
      <c r="AG1296" s="959"/>
      <c r="AH1296" s="959"/>
      <c r="AI1296" s="959"/>
      <c r="AJ1296" s="959"/>
      <c r="AK1296" s="959"/>
      <c r="AL1296" s="959"/>
      <c r="AM1296" s="959"/>
      <c r="AN1296" s="959"/>
      <c r="AO1296" s="959"/>
      <c r="AP1296" s="959"/>
      <c r="AQ1296" s="959"/>
    </row>
    <row r="1297" spans="2:43" s="18" customFormat="1">
      <c r="B1297" s="16"/>
      <c r="C1297" s="16"/>
      <c r="D1297" s="17"/>
      <c r="E1297" s="16"/>
      <c r="F1297" s="16"/>
      <c r="G1297" s="16"/>
      <c r="H1297" s="16"/>
      <c r="I1297" s="19"/>
      <c r="J1297" s="20"/>
      <c r="K1297" s="21"/>
      <c r="L1297" s="22"/>
      <c r="M1297" s="23"/>
      <c r="N1297" s="24"/>
      <c r="O1297" s="44"/>
      <c r="P1297" s="16"/>
      <c r="S1297" s="959"/>
      <c r="T1297" s="959"/>
      <c r="U1297" s="959"/>
      <c r="V1297" s="959"/>
      <c r="W1297" s="959"/>
      <c r="X1297" s="959"/>
      <c r="Y1297" s="959"/>
      <c r="Z1297" s="959"/>
      <c r="AA1297" s="959"/>
      <c r="AB1297" s="959"/>
      <c r="AC1297" s="959"/>
      <c r="AD1297" s="959"/>
      <c r="AE1297" s="959"/>
      <c r="AF1297" s="959"/>
      <c r="AG1297" s="959"/>
      <c r="AH1297" s="959"/>
      <c r="AI1297" s="959"/>
      <c r="AJ1297" s="959"/>
      <c r="AK1297" s="959"/>
      <c r="AL1297" s="959"/>
      <c r="AM1297" s="959"/>
      <c r="AN1297" s="959"/>
      <c r="AO1297" s="959"/>
      <c r="AP1297" s="959"/>
      <c r="AQ1297" s="959"/>
    </row>
    <row r="1298" spans="2:43" s="18" customFormat="1">
      <c r="B1298" s="16"/>
      <c r="C1298" s="16"/>
      <c r="D1298" s="17"/>
      <c r="E1298" s="16"/>
      <c r="F1298" s="16"/>
      <c r="G1298" s="16"/>
      <c r="H1298" s="16"/>
      <c r="I1298" s="19"/>
      <c r="J1298" s="20"/>
      <c r="K1298" s="21"/>
      <c r="L1298" s="22"/>
      <c r="M1298" s="23"/>
      <c r="N1298" s="24"/>
      <c r="O1298" s="44"/>
      <c r="P1298" s="16"/>
      <c r="S1298" s="959"/>
      <c r="T1298" s="959"/>
      <c r="U1298" s="959"/>
      <c r="V1298" s="959"/>
      <c r="W1298" s="959"/>
      <c r="X1298" s="959"/>
      <c r="Y1298" s="959"/>
      <c r="Z1298" s="959"/>
      <c r="AA1298" s="959"/>
      <c r="AB1298" s="959"/>
      <c r="AC1298" s="959"/>
      <c r="AD1298" s="959"/>
      <c r="AE1298" s="959"/>
      <c r="AF1298" s="959"/>
      <c r="AG1298" s="959"/>
      <c r="AH1298" s="959"/>
      <c r="AI1298" s="959"/>
      <c r="AJ1298" s="959"/>
      <c r="AK1298" s="959"/>
      <c r="AL1298" s="959"/>
      <c r="AM1298" s="959"/>
      <c r="AN1298" s="959"/>
      <c r="AO1298" s="959"/>
      <c r="AP1298" s="959"/>
      <c r="AQ1298" s="959"/>
    </row>
    <row r="1299" spans="2:43" s="18" customFormat="1">
      <c r="B1299" s="16"/>
      <c r="C1299" s="16"/>
      <c r="D1299" s="17"/>
      <c r="E1299" s="16"/>
      <c r="F1299" s="16"/>
      <c r="G1299" s="16"/>
      <c r="H1299" s="16"/>
      <c r="I1299" s="19"/>
      <c r="J1299" s="20"/>
      <c r="K1299" s="21"/>
      <c r="L1299" s="22"/>
      <c r="M1299" s="23"/>
      <c r="N1299" s="24"/>
      <c r="O1299" s="44"/>
      <c r="P1299" s="16"/>
      <c r="S1299" s="959"/>
      <c r="T1299" s="959"/>
      <c r="U1299" s="959"/>
      <c r="V1299" s="959"/>
      <c r="W1299" s="959"/>
      <c r="X1299" s="959"/>
      <c r="Y1299" s="959"/>
      <c r="Z1299" s="959"/>
      <c r="AA1299" s="959"/>
      <c r="AB1299" s="959"/>
      <c r="AC1299" s="959"/>
      <c r="AD1299" s="959"/>
      <c r="AE1299" s="959"/>
      <c r="AF1299" s="959"/>
      <c r="AG1299" s="959"/>
      <c r="AH1299" s="959"/>
      <c r="AI1299" s="959"/>
      <c r="AJ1299" s="959"/>
      <c r="AK1299" s="959"/>
      <c r="AL1299" s="959"/>
      <c r="AM1299" s="959"/>
      <c r="AN1299" s="959"/>
      <c r="AO1299" s="959"/>
      <c r="AP1299" s="959"/>
      <c r="AQ1299" s="959"/>
    </row>
    <row r="1300" spans="2:43" s="18" customFormat="1">
      <c r="B1300" s="16"/>
      <c r="C1300" s="16"/>
      <c r="D1300" s="17"/>
      <c r="E1300" s="16"/>
      <c r="F1300" s="16"/>
      <c r="G1300" s="16"/>
      <c r="H1300" s="16"/>
      <c r="I1300" s="19"/>
      <c r="J1300" s="20"/>
      <c r="K1300" s="21"/>
      <c r="L1300" s="22"/>
      <c r="M1300" s="23"/>
      <c r="N1300" s="24"/>
      <c r="O1300" s="44"/>
      <c r="P1300" s="16"/>
      <c r="S1300" s="959"/>
      <c r="T1300" s="959"/>
      <c r="U1300" s="959"/>
      <c r="V1300" s="959"/>
      <c r="W1300" s="959"/>
      <c r="X1300" s="959"/>
      <c r="Y1300" s="959"/>
      <c r="Z1300" s="959"/>
      <c r="AA1300" s="959"/>
      <c r="AB1300" s="959"/>
      <c r="AC1300" s="959"/>
      <c r="AD1300" s="959"/>
      <c r="AE1300" s="959"/>
      <c r="AF1300" s="959"/>
      <c r="AG1300" s="959"/>
      <c r="AH1300" s="959"/>
      <c r="AI1300" s="959"/>
      <c r="AJ1300" s="959"/>
      <c r="AK1300" s="959"/>
      <c r="AL1300" s="959"/>
      <c r="AM1300" s="959"/>
      <c r="AN1300" s="959"/>
      <c r="AO1300" s="959"/>
      <c r="AP1300" s="959"/>
      <c r="AQ1300" s="959"/>
    </row>
    <row r="1301" spans="2:43" s="18" customFormat="1">
      <c r="B1301" s="16"/>
      <c r="C1301" s="16"/>
      <c r="D1301" s="17"/>
      <c r="E1301" s="16"/>
      <c r="F1301" s="16"/>
      <c r="G1301" s="16"/>
      <c r="H1301" s="16"/>
      <c r="I1301" s="19"/>
      <c r="J1301" s="20"/>
      <c r="K1301" s="21"/>
      <c r="L1301" s="22"/>
      <c r="M1301" s="23"/>
      <c r="N1301" s="24"/>
      <c r="O1301" s="44"/>
      <c r="P1301" s="16"/>
      <c r="S1301" s="959"/>
      <c r="T1301" s="959"/>
      <c r="U1301" s="959"/>
      <c r="V1301" s="959"/>
      <c r="W1301" s="959"/>
      <c r="X1301" s="959"/>
      <c r="Y1301" s="959"/>
      <c r="Z1301" s="959"/>
      <c r="AA1301" s="959"/>
      <c r="AB1301" s="959"/>
      <c r="AC1301" s="959"/>
      <c r="AD1301" s="959"/>
      <c r="AE1301" s="959"/>
      <c r="AF1301" s="959"/>
      <c r="AG1301" s="959"/>
      <c r="AH1301" s="959"/>
      <c r="AI1301" s="959"/>
      <c r="AJ1301" s="959"/>
      <c r="AK1301" s="959"/>
      <c r="AL1301" s="959"/>
      <c r="AM1301" s="959"/>
      <c r="AN1301" s="959"/>
      <c r="AO1301" s="959"/>
      <c r="AP1301" s="959"/>
      <c r="AQ1301" s="959"/>
    </row>
    <row r="1302" spans="2:43" s="18" customFormat="1">
      <c r="B1302" s="16"/>
      <c r="C1302" s="16"/>
      <c r="D1302" s="17"/>
      <c r="E1302" s="16"/>
      <c r="F1302" s="16"/>
      <c r="G1302" s="16"/>
      <c r="H1302" s="16"/>
      <c r="I1302" s="19"/>
      <c r="J1302" s="20"/>
      <c r="K1302" s="21"/>
      <c r="L1302" s="22"/>
      <c r="M1302" s="23"/>
      <c r="N1302" s="24"/>
      <c r="O1302" s="44"/>
      <c r="P1302" s="16"/>
      <c r="S1302" s="959"/>
      <c r="T1302" s="959"/>
      <c r="U1302" s="959"/>
      <c r="V1302" s="959"/>
      <c r="W1302" s="959"/>
      <c r="X1302" s="959"/>
      <c r="Y1302" s="959"/>
      <c r="Z1302" s="959"/>
      <c r="AA1302" s="959"/>
      <c r="AB1302" s="959"/>
      <c r="AC1302" s="959"/>
      <c r="AD1302" s="959"/>
      <c r="AE1302" s="959"/>
      <c r="AF1302" s="959"/>
      <c r="AG1302" s="959"/>
      <c r="AH1302" s="959"/>
      <c r="AI1302" s="959"/>
      <c r="AJ1302" s="959"/>
      <c r="AK1302" s="959"/>
      <c r="AL1302" s="959"/>
      <c r="AM1302" s="959"/>
      <c r="AN1302" s="959"/>
      <c r="AO1302" s="959"/>
      <c r="AP1302" s="959"/>
      <c r="AQ1302" s="959"/>
    </row>
    <row r="1303" spans="2:43" s="18" customFormat="1">
      <c r="B1303" s="16"/>
      <c r="C1303" s="16"/>
      <c r="D1303" s="17"/>
      <c r="E1303" s="16"/>
      <c r="F1303" s="16"/>
      <c r="G1303" s="16"/>
      <c r="H1303" s="16"/>
      <c r="I1303" s="19"/>
      <c r="J1303" s="20"/>
      <c r="K1303" s="21"/>
      <c r="L1303" s="22"/>
      <c r="M1303" s="23"/>
      <c r="N1303" s="24"/>
      <c r="O1303" s="44"/>
      <c r="P1303" s="16"/>
      <c r="S1303" s="959"/>
      <c r="T1303" s="959"/>
      <c r="U1303" s="959"/>
      <c r="V1303" s="959"/>
      <c r="W1303" s="959"/>
      <c r="X1303" s="959"/>
      <c r="Y1303" s="959"/>
      <c r="Z1303" s="959"/>
      <c r="AA1303" s="959"/>
      <c r="AB1303" s="959"/>
      <c r="AC1303" s="959"/>
      <c r="AD1303" s="959"/>
      <c r="AE1303" s="959"/>
      <c r="AF1303" s="959"/>
      <c r="AG1303" s="959"/>
      <c r="AH1303" s="959"/>
      <c r="AI1303" s="959"/>
      <c r="AJ1303" s="959"/>
      <c r="AK1303" s="959"/>
      <c r="AL1303" s="959"/>
      <c r="AM1303" s="959"/>
      <c r="AN1303" s="959"/>
      <c r="AO1303" s="959"/>
      <c r="AP1303" s="959"/>
      <c r="AQ1303" s="959"/>
    </row>
    <row r="1304" spans="2:43" s="18" customFormat="1">
      <c r="B1304" s="16"/>
      <c r="C1304" s="16"/>
      <c r="D1304" s="17"/>
      <c r="E1304" s="16"/>
      <c r="F1304" s="16"/>
      <c r="G1304" s="16"/>
      <c r="H1304" s="16"/>
      <c r="I1304" s="19"/>
      <c r="J1304" s="20"/>
      <c r="K1304" s="21"/>
      <c r="L1304" s="22"/>
      <c r="M1304" s="23"/>
      <c r="N1304" s="24"/>
      <c r="O1304" s="44"/>
      <c r="P1304" s="16"/>
      <c r="S1304" s="959"/>
      <c r="T1304" s="959"/>
      <c r="U1304" s="959"/>
      <c r="V1304" s="959"/>
      <c r="W1304" s="959"/>
      <c r="X1304" s="959"/>
      <c r="Y1304" s="959"/>
      <c r="Z1304" s="959"/>
      <c r="AA1304" s="959"/>
      <c r="AB1304" s="959"/>
      <c r="AC1304" s="959"/>
      <c r="AD1304" s="959"/>
      <c r="AE1304" s="959"/>
      <c r="AF1304" s="959"/>
      <c r="AG1304" s="959"/>
      <c r="AH1304" s="959"/>
      <c r="AI1304" s="959"/>
      <c r="AJ1304" s="959"/>
      <c r="AK1304" s="959"/>
      <c r="AL1304" s="959"/>
      <c r="AM1304" s="959"/>
      <c r="AN1304" s="959"/>
      <c r="AO1304" s="959"/>
      <c r="AP1304" s="959"/>
      <c r="AQ1304" s="959"/>
    </row>
    <row r="1305" spans="2:43" s="18" customFormat="1">
      <c r="B1305" s="16"/>
      <c r="C1305" s="16"/>
      <c r="D1305" s="17"/>
      <c r="E1305" s="16"/>
      <c r="F1305" s="16"/>
      <c r="G1305" s="16"/>
      <c r="H1305" s="16"/>
      <c r="I1305" s="19"/>
      <c r="J1305" s="20"/>
      <c r="K1305" s="21"/>
      <c r="L1305" s="22"/>
      <c r="M1305" s="23"/>
      <c r="N1305" s="24"/>
      <c r="O1305" s="44"/>
      <c r="P1305" s="16"/>
      <c r="S1305" s="959"/>
      <c r="T1305" s="959"/>
      <c r="U1305" s="959"/>
      <c r="V1305" s="959"/>
      <c r="W1305" s="959"/>
      <c r="X1305" s="959"/>
      <c r="Y1305" s="959"/>
      <c r="Z1305" s="959"/>
      <c r="AA1305" s="959"/>
      <c r="AB1305" s="959"/>
      <c r="AC1305" s="959"/>
      <c r="AD1305" s="959"/>
      <c r="AE1305" s="959"/>
      <c r="AF1305" s="959"/>
      <c r="AG1305" s="959"/>
      <c r="AH1305" s="959"/>
      <c r="AI1305" s="959"/>
      <c r="AJ1305" s="959"/>
      <c r="AK1305" s="959"/>
      <c r="AL1305" s="959"/>
      <c r="AM1305" s="959"/>
      <c r="AN1305" s="959"/>
      <c r="AO1305" s="959"/>
      <c r="AP1305" s="959"/>
      <c r="AQ1305" s="959"/>
    </row>
    <row r="1306" spans="2:43" s="18" customFormat="1">
      <c r="B1306" s="16"/>
      <c r="C1306" s="16"/>
      <c r="D1306" s="17"/>
      <c r="E1306" s="16"/>
      <c r="F1306" s="16"/>
      <c r="G1306" s="16"/>
      <c r="H1306" s="16"/>
      <c r="I1306" s="19"/>
      <c r="J1306" s="20"/>
      <c r="K1306" s="21"/>
      <c r="L1306" s="22"/>
      <c r="M1306" s="23"/>
      <c r="N1306" s="24"/>
      <c r="O1306" s="44"/>
      <c r="P1306" s="16"/>
      <c r="S1306" s="959"/>
      <c r="T1306" s="959"/>
      <c r="U1306" s="959"/>
      <c r="V1306" s="959"/>
      <c r="W1306" s="959"/>
      <c r="X1306" s="959"/>
      <c r="Y1306" s="959"/>
      <c r="Z1306" s="959"/>
      <c r="AA1306" s="959"/>
      <c r="AB1306" s="959"/>
      <c r="AC1306" s="959"/>
      <c r="AD1306" s="959"/>
      <c r="AE1306" s="959"/>
      <c r="AF1306" s="959"/>
      <c r="AG1306" s="959"/>
      <c r="AH1306" s="959"/>
      <c r="AI1306" s="959"/>
      <c r="AJ1306" s="959"/>
      <c r="AK1306" s="959"/>
      <c r="AL1306" s="959"/>
      <c r="AM1306" s="959"/>
      <c r="AN1306" s="959"/>
      <c r="AO1306" s="959"/>
      <c r="AP1306" s="959"/>
      <c r="AQ1306" s="959"/>
    </row>
    <row r="1307" spans="2:43" s="18" customFormat="1">
      <c r="B1307" s="16"/>
      <c r="C1307" s="16"/>
      <c r="D1307" s="17"/>
      <c r="E1307" s="16"/>
      <c r="F1307" s="16"/>
      <c r="G1307" s="16"/>
      <c r="H1307" s="16"/>
      <c r="I1307" s="19"/>
      <c r="J1307" s="20"/>
      <c r="K1307" s="21"/>
      <c r="L1307" s="22"/>
      <c r="M1307" s="23"/>
      <c r="N1307" s="24"/>
      <c r="O1307" s="44"/>
      <c r="P1307" s="16"/>
      <c r="S1307" s="959"/>
      <c r="T1307" s="959"/>
      <c r="U1307" s="959"/>
      <c r="V1307" s="959"/>
      <c r="W1307" s="959"/>
      <c r="X1307" s="959"/>
      <c r="Y1307" s="959"/>
      <c r="Z1307" s="959"/>
      <c r="AA1307" s="959"/>
      <c r="AB1307" s="959"/>
      <c r="AC1307" s="959"/>
      <c r="AD1307" s="959"/>
      <c r="AE1307" s="959"/>
      <c r="AF1307" s="959"/>
      <c r="AG1307" s="959"/>
      <c r="AH1307" s="959"/>
      <c r="AI1307" s="959"/>
      <c r="AJ1307" s="959"/>
      <c r="AK1307" s="959"/>
      <c r="AL1307" s="959"/>
      <c r="AM1307" s="959"/>
      <c r="AN1307" s="959"/>
      <c r="AO1307" s="959"/>
      <c r="AP1307" s="959"/>
      <c r="AQ1307" s="959"/>
    </row>
    <row r="1308" spans="2:43" s="18" customFormat="1">
      <c r="B1308" s="16"/>
      <c r="C1308" s="16"/>
      <c r="D1308" s="17"/>
      <c r="E1308" s="16"/>
      <c r="F1308" s="16"/>
      <c r="G1308" s="16"/>
      <c r="H1308" s="16"/>
      <c r="I1308" s="19"/>
      <c r="J1308" s="20"/>
      <c r="K1308" s="21"/>
      <c r="L1308" s="22"/>
      <c r="M1308" s="23"/>
      <c r="N1308" s="24"/>
      <c r="O1308" s="44"/>
      <c r="P1308" s="16"/>
      <c r="S1308" s="959"/>
      <c r="T1308" s="959"/>
      <c r="U1308" s="959"/>
      <c r="V1308" s="959"/>
      <c r="W1308" s="959"/>
      <c r="X1308" s="959"/>
      <c r="Y1308" s="959"/>
      <c r="Z1308" s="959"/>
      <c r="AA1308" s="959"/>
      <c r="AB1308" s="959"/>
      <c r="AC1308" s="959"/>
      <c r="AD1308" s="959"/>
      <c r="AE1308" s="959"/>
      <c r="AF1308" s="959"/>
      <c r="AG1308" s="959"/>
      <c r="AH1308" s="959"/>
      <c r="AI1308" s="959"/>
      <c r="AJ1308" s="959"/>
      <c r="AK1308" s="959"/>
      <c r="AL1308" s="959"/>
      <c r="AM1308" s="959"/>
      <c r="AN1308" s="959"/>
      <c r="AO1308" s="959"/>
      <c r="AP1308" s="959"/>
      <c r="AQ1308" s="959"/>
    </row>
    <row r="1309" spans="2:43" s="18" customFormat="1">
      <c r="B1309" s="16"/>
      <c r="C1309" s="16"/>
      <c r="D1309" s="17"/>
      <c r="E1309" s="16"/>
      <c r="F1309" s="16"/>
      <c r="G1309" s="16"/>
      <c r="H1309" s="16"/>
      <c r="I1309" s="19"/>
      <c r="J1309" s="20"/>
      <c r="K1309" s="21"/>
      <c r="L1309" s="22"/>
      <c r="M1309" s="23"/>
      <c r="N1309" s="24"/>
      <c r="O1309" s="44"/>
      <c r="P1309" s="16"/>
      <c r="S1309" s="959"/>
      <c r="T1309" s="959"/>
      <c r="U1309" s="959"/>
      <c r="V1309" s="959"/>
      <c r="W1309" s="959"/>
      <c r="X1309" s="959"/>
      <c r="Y1309" s="959"/>
      <c r="Z1309" s="959"/>
      <c r="AA1309" s="959"/>
      <c r="AB1309" s="959"/>
      <c r="AC1309" s="959"/>
      <c r="AD1309" s="959"/>
      <c r="AE1309" s="959"/>
      <c r="AF1309" s="959"/>
      <c r="AG1309" s="959"/>
      <c r="AH1309" s="959"/>
      <c r="AI1309" s="959"/>
      <c r="AJ1309" s="959"/>
      <c r="AK1309" s="959"/>
      <c r="AL1309" s="959"/>
      <c r="AM1309" s="959"/>
      <c r="AN1309" s="959"/>
      <c r="AO1309" s="959"/>
      <c r="AP1309" s="959"/>
      <c r="AQ1309" s="959"/>
    </row>
    <row r="1310" spans="2:43" s="18" customFormat="1">
      <c r="B1310" s="16"/>
      <c r="C1310" s="16"/>
      <c r="D1310" s="17"/>
      <c r="E1310" s="16"/>
      <c r="F1310" s="16"/>
      <c r="G1310" s="16"/>
      <c r="H1310" s="16"/>
      <c r="I1310" s="19"/>
      <c r="J1310" s="20"/>
      <c r="K1310" s="21"/>
      <c r="L1310" s="22"/>
      <c r="M1310" s="23"/>
      <c r="N1310" s="24"/>
      <c r="O1310" s="44"/>
      <c r="P1310" s="16"/>
      <c r="S1310" s="959"/>
      <c r="T1310" s="959"/>
      <c r="U1310" s="959"/>
      <c r="V1310" s="959"/>
      <c r="W1310" s="959"/>
      <c r="X1310" s="959"/>
      <c r="Y1310" s="959"/>
      <c r="Z1310" s="959"/>
      <c r="AA1310" s="959"/>
      <c r="AB1310" s="959"/>
      <c r="AC1310" s="959"/>
      <c r="AD1310" s="959"/>
      <c r="AE1310" s="959"/>
      <c r="AF1310" s="959"/>
      <c r="AG1310" s="959"/>
      <c r="AH1310" s="959"/>
      <c r="AI1310" s="959"/>
      <c r="AJ1310" s="959"/>
      <c r="AK1310" s="959"/>
      <c r="AL1310" s="959"/>
      <c r="AM1310" s="959"/>
      <c r="AN1310" s="959"/>
      <c r="AO1310" s="959"/>
      <c r="AP1310" s="959"/>
      <c r="AQ1310" s="959"/>
    </row>
    <row r="1311" spans="2:43" s="18" customFormat="1">
      <c r="B1311" s="16"/>
      <c r="C1311" s="16"/>
      <c r="D1311" s="17"/>
      <c r="E1311" s="16"/>
      <c r="F1311" s="16"/>
      <c r="G1311" s="16"/>
      <c r="H1311" s="16"/>
      <c r="I1311" s="19"/>
      <c r="J1311" s="20"/>
      <c r="K1311" s="21"/>
      <c r="L1311" s="22"/>
      <c r="M1311" s="23"/>
      <c r="N1311" s="24"/>
      <c r="O1311" s="44"/>
      <c r="P1311" s="16"/>
      <c r="S1311" s="959"/>
      <c r="T1311" s="959"/>
      <c r="U1311" s="959"/>
      <c r="V1311" s="959"/>
      <c r="W1311" s="959"/>
      <c r="X1311" s="959"/>
      <c r="Y1311" s="959"/>
      <c r="Z1311" s="959"/>
      <c r="AA1311" s="959"/>
      <c r="AB1311" s="959"/>
      <c r="AC1311" s="959"/>
      <c r="AD1311" s="959"/>
      <c r="AE1311" s="959"/>
      <c r="AF1311" s="959"/>
      <c r="AG1311" s="959"/>
      <c r="AH1311" s="959"/>
      <c r="AI1311" s="959"/>
      <c r="AJ1311" s="959"/>
      <c r="AK1311" s="959"/>
      <c r="AL1311" s="959"/>
      <c r="AM1311" s="959"/>
      <c r="AN1311" s="959"/>
      <c r="AO1311" s="959"/>
      <c r="AP1311" s="959"/>
      <c r="AQ1311" s="959"/>
    </row>
    <row r="1312" spans="2:43" s="18" customFormat="1">
      <c r="B1312" s="16"/>
      <c r="C1312" s="16"/>
      <c r="D1312" s="17"/>
      <c r="E1312" s="16"/>
      <c r="F1312" s="16"/>
      <c r="G1312" s="16"/>
      <c r="H1312" s="16"/>
      <c r="I1312" s="19"/>
      <c r="J1312" s="20"/>
      <c r="K1312" s="21"/>
      <c r="L1312" s="22"/>
      <c r="M1312" s="23"/>
      <c r="N1312" s="24"/>
      <c r="O1312" s="44"/>
      <c r="P1312" s="16"/>
      <c r="S1312" s="959"/>
      <c r="T1312" s="959"/>
      <c r="U1312" s="959"/>
      <c r="V1312" s="959"/>
      <c r="W1312" s="959"/>
      <c r="X1312" s="959"/>
      <c r="Y1312" s="959"/>
      <c r="Z1312" s="959"/>
      <c r="AA1312" s="959"/>
      <c r="AB1312" s="959"/>
      <c r="AC1312" s="959"/>
      <c r="AD1312" s="959"/>
      <c r="AE1312" s="959"/>
      <c r="AF1312" s="959"/>
      <c r="AG1312" s="959"/>
      <c r="AH1312" s="959"/>
      <c r="AI1312" s="959"/>
      <c r="AJ1312" s="959"/>
      <c r="AK1312" s="959"/>
      <c r="AL1312" s="959"/>
      <c r="AM1312" s="959"/>
      <c r="AN1312" s="959"/>
      <c r="AO1312" s="959"/>
      <c r="AP1312" s="959"/>
      <c r="AQ1312" s="959"/>
    </row>
    <row r="1313" spans="2:43" s="18" customFormat="1">
      <c r="B1313" s="16"/>
      <c r="C1313" s="16"/>
      <c r="D1313" s="17"/>
      <c r="E1313" s="16"/>
      <c r="F1313" s="16"/>
      <c r="G1313" s="16"/>
      <c r="H1313" s="16"/>
      <c r="I1313" s="19"/>
      <c r="J1313" s="20"/>
      <c r="K1313" s="21"/>
      <c r="L1313" s="22"/>
      <c r="M1313" s="23"/>
      <c r="N1313" s="24"/>
      <c r="O1313" s="44"/>
      <c r="P1313" s="16"/>
      <c r="S1313" s="959"/>
      <c r="T1313" s="959"/>
      <c r="U1313" s="959"/>
      <c r="V1313" s="959"/>
      <c r="W1313" s="959"/>
      <c r="X1313" s="959"/>
      <c r="Y1313" s="959"/>
      <c r="Z1313" s="959"/>
      <c r="AA1313" s="959"/>
      <c r="AB1313" s="959"/>
      <c r="AC1313" s="959"/>
      <c r="AD1313" s="959"/>
      <c r="AE1313" s="959"/>
      <c r="AF1313" s="959"/>
      <c r="AG1313" s="959"/>
      <c r="AH1313" s="959"/>
      <c r="AI1313" s="959"/>
      <c r="AJ1313" s="959"/>
      <c r="AK1313" s="959"/>
      <c r="AL1313" s="959"/>
      <c r="AM1313" s="959"/>
      <c r="AN1313" s="959"/>
      <c r="AO1313" s="959"/>
      <c r="AP1313" s="959"/>
      <c r="AQ1313" s="959"/>
    </row>
    <row r="1314" spans="2:43" s="18" customFormat="1">
      <c r="B1314" s="16"/>
      <c r="C1314" s="16"/>
      <c r="D1314" s="17"/>
      <c r="E1314" s="16"/>
      <c r="F1314" s="16"/>
      <c r="G1314" s="16"/>
      <c r="H1314" s="16"/>
      <c r="I1314" s="19"/>
      <c r="J1314" s="20"/>
      <c r="K1314" s="21"/>
      <c r="L1314" s="22"/>
      <c r="M1314" s="23"/>
      <c r="N1314" s="24"/>
      <c r="O1314" s="44"/>
      <c r="P1314" s="16"/>
      <c r="S1314" s="959"/>
      <c r="T1314" s="959"/>
      <c r="U1314" s="959"/>
      <c r="V1314" s="959"/>
      <c r="W1314" s="959"/>
      <c r="X1314" s="959"/>
      <c r="Y1314" s="959"/>
      <c r="Z1314" s="959"/>
      <c r="AA1314" s="959"/>
      <c r="AB1314" s="959"/>
      <c r="AC1314" s="959"/>
      <c r="AD1314" s="959"/>
      <c r="AE1314" s="959"/>
      <c r="AF1314" s="959"/>
      <c r="AG1314" s="959"/>
      <c r="AH1314" s="959"/>
      <c r="AI1314" s="959"/>
      <c r="AJ1314" s="959"/>
      <c r="AK1314" s="959"/>
      <c r="AL1314" s="959"/>
      <c r="AM1314" s="959"/>
      <c r="AN1314" s="959"/>
      <c r="AO1314" s="959"/>
      <c r="AP1314" s="959"/>
      <c r="AQ1314" s="959"/>
    </row>
    <row r="1315" spans="2:43" s="18" customFormat="1">
      <c r="B1315" s="16"/>
      <c r="C1315" s="16"/>
      <c r="D1315" s="17"/>
      <c r="E1315" s="16"/>
      <c r="F1315" s="16"/>
      <c r="G1315" s="16"/>
      <c r="H1315" s="16"/>
      <c r="I1315" s="19"/>
      <c r="J1315" s="20"/>
      <c r="K1315" s="21"/>
      <c r="L1315" s="22"/>
      <c r="M1315" s="23"/>
      <c r="N1315" s="24"/>
      <c r="O1315" s="44"/>
      <c r="P1315" s="16"/>
      <c r="S1315" s="959"/>
      <c r="T1315" s="959"/>
      <c r="U1315" s="959"/>
      <c r="V1315" s="959"/>
      <c r="W1315" s="959"/>
      <c r="X1315" s="959"/>
      <c r="Y1315" s="959"/>
      <c r="Z1315" s="959"/>
      <c r="AA1315" s="959"/>
      <c r="AB1315" s="959"/>
      <c r="AC1315" s="959"/>
      <c r="AD1315" s="959"/>
      <c r="AE1315" s="959"/>
      <c r="AF1315" s="959"/>
      <c r="AG1315" s="959"/>
      <c r="AH1315" s="959"/>
      <c r="AI1315" s="959"/>
      <c r="AJ1315" s="959"/>
      <c r="AK1315" s="959"/>
      <c r="AL1315" s="959"/>
      <c r="AM1315" s="959"/>
      <c r="AN1315" s="959"/>
      <c r="AO1315" s="959"/>
      <c r="AP1315" s="959"/>
      <c r="AQ1315" s="959"/>
    </row>
    <row r="1316" spans="2:43" s="18" customFormat="1">
      <c r="B1316" s="16"/>
      <c r="C1316" s="16"/>
      <c r="D1316" s="17"/>
      <c r="E1316" s="16"/>
      <c r="F1316" s="16"/>
      <c r="G1316" s="16"/>
      <c r="H1316" s="16"/>
      <c r="I1316" s="19"/>
      <c r="J1316" s="20"/>
      <c r="K1316" s="21"/>
      <c r="L1316" s="22"/>
      <c r="M1316" s="23"/>
      <c r="N1316" s="24"/>
      <c r="O1316" s="44"/>
      <c r="P1316" s="16"/>
      <c r="S1316" s="959"/>
      <c r="T1316" s="959"/>
      <c r="U1316" s="959"/>
      <c r="V1316" s="959"/>
      <c r="W1316" s="959"/>
      <c r="X1316" s="959"/>
      <c r="Y1316" s="959"/>
      <c r="Z1316" s="959"/>
      <c r="AA1316" s="959"/>
      <c r="AB1316" s="959"/>
      <c r="AC1316" s="959"/>
      <c r="AD1316" s="959"/>
      <c r="AE1316" s="959"/>
      <c r="AF1316" s="959"/>
      <c r="AG1316" s="959"/>
      <c r="AH1316" s="959"/>
      <c r="AI1316" s="959"/>
      <c r="AJ1316" s="959"/>
      <c r="AK1316" s="959"/>
      <c r="AL1316" s="959"/>
      <c r="AM1316" s="959"/>
      <c r="AN1316" s="959"/>
      <c r="AO1316" s="959"/>
      <c r="AP1316" s="959"/>
      <c r="AQ1316" s="959"/>
    </row>
    <row r="1317" spans="2:43" s="18" customFormat="1">
      <c r="B1317" s="16"/>
      <c r="C1317" s="16"/>
      <c r="D1317" s="17"/>
      <c r="E1317" s="16"/>
      <c r="F1317" s="16"/>
      <c r="G1317" s="16"/>
      <c r="H1317" s="16"/>
      <c r="I1317" s="19"/>
      <c r="J1317" s="20"/>
      <c r="K1317" s="21"/>
      <c r="L1317" s="22"/>
      <c r="M1317" s="23"/>
      <c r="N1317" s="24"/>
      <c r="O1317" s="44"/>
      <c r="P1317" s="16"/>
      <c r="S1317" s="959"/>
      <c r="T1317" s="959"/>
      <c r="U1317" s="959"/>
      <c r="V1317" s="959"/>
      <c r="W1317" s="959"/>
      <c r="X1317" s="959"/>
      <c r="Y1317" s="959"/>
      <c r="Z1317" s="959"/>
      <c r="AA1317" s="959"/>
      <c r="AB1317" s="959"/>
      <c r="AC1317" s="959"/>
      <c r="AD1317" s="959"/>
      <c r="AE1317" s="959"/>
      <c r="AF1317" s="959"/>
      <c r="AG1317" s="959"/>
      <c r="AH1317" s="959"/>
      <c r="AI1317" s="959"/>
      <c r="AJ1317" s="959"/>
      <c r="AK1317" s="959"/>
      <c r="AL1317" s="959"/>
      <c r="AM1317" s="959"/>
      <c r="AN1317" s="959"/>
      <c r="AO1317" s="959"/>
      <c r="AP1317" s="959"/>
      <c r="AQ1317" s="959"/>
    </row>
    <row r="1318" spans="2:43" s="18" customFormat="1">
      <c r="B1318" s="16"/>
      <c r="C1318" s="16"/>
      <c r="D1318" s="17"/>
      <c r="E1318" s="16"/>
      <c r="F1318" s="16"/>
      <c r="G1318" s="16"/>
      <c r="H1318" s="16"/>
      <c r="I1318" s="19"/>
      <c r="J1318" s="20"/>
      <c r="K1318" s="21"/>
      <c r="L1318" s="22"/>
      <c r="M1318" s="23"/>
      <c r="N1318" s="24"/>
      <c r="O1318" s="44"/>
      <c r="P1318" s="16"/>
      <c r="S1318" s="959"/>
      <c r="T1318" s="959"/>
      <c r="U1318" s="959"/>
      <c r="V1318" s="959"/>
      <c r="W1318" s="959"/>
      <c r="X1318" s="959"/>
      <c r="Y1318" s="959"/>
      <c r="Z1318" s="959"/>
      <c r="AA1318" s="959"/>
      <c r="AB1318" s="959"/>
      <c r="AC1318" s="959"/>
      <c r="AD1318" s="959"/>
      <c r="AE1318" s="959"/>
      <c r="AF1318" s="959"/>
      <c r="AG1318" s="959"/>
      <c r="AH1318" s="959"/>
      <c r="AI1318" s="959"/>
      <c r="AJ1318" s="959"/>
      <c r="AK1318" s="959"/>
      <c r="AL1318" s="959"/>
      <c r="AM1318" s="959"/>
      <c r="AN1318" s="959"/>
      <c r="AO1318" s="959"/>
      <c r="AP1318" s="959"/>
      <c r="AQ1318" s="959"/>
    </row>
    <row r="1319" spans="2:43" s="18" customFormat="1">
      <c r="B1319" s="16"/>
      <c r="C1319" s="16"/>
      <c r="D1319" s="17"/>
      <c r="E1319" s="16"/>
      <c r="F1319" s="16"/>
      <c r="G1319" s="16"/>
      <c r="H1319" s="16"/>
      <c r="I1319" s="19"/>
      <c r="J1319" s="20"/>
      <c r="K1319" s="21"/>
      <c r="L1319" s="22"/>
      <c r="M1319" s="23"/>
      <c r="N1319" s="24"/>
      <c r="O1319" s="44"/>
      <c r="P1319" s="16"/>
      <c r="S1319" s="959"/>
      <c r="T1319" s="959"/>
      <c r="U1319" s="959"/>
      <c r="V1319" s="959"/>
      <c r="W1319" s="959"/>
      <c r="X1319" s="959"/>
      <c r="Y1319" s="959"/>
      <c r="Z1319" s="959"/>
      <c r="AA1319" s="959"/>
      <c r="AB1319" s="959"/>
      <c r="AC1319" s="959"/>
      <c r="AD1319" s="959"/>
      <c r="AE1319" s="959"/>
      <c r="AF1319" s="959"/>
      <c r="AG1319" s="959"/>
      <c r="AH1319" s="959"/>
      <c r="AI1319" s="959"/>
      <c r="AJ1319" s="959"/>
      <c r="AK1319" s="959"/>
      <c r="AL1319" s="959"/>
      <c r="AM1319" s="959"/>
      <c r="AN1319" s="959"/>
      <c r="AO1319" s="959"/>
      <c r="AP1319" s="959"/>
      <c r="AQ1319" s="959"/>
    </row>
    <row r="1320" spans="2:43" s="18" customFormat="1">
      <c r="B1320" s="16"/>
      <c r="C1320" s="16"/>
      <c r="D1320" s="17"/>
      <c r="E1320" s="16"/>
      <c r="F1320" s="16"/>
      <c r="G1320" s="16"/>
      <c r="H1320" s="16"/>
      <c r="I1320" s="19"/>
      <c r="J1320" s="20"/>
      <c r="K1320" s="21"/>
      <c r="L1320" s="22"/>
      <c r="M1320" s="23"/>
      <c r="N1320" s="24"/>
      <c r="O1320" s="44"/>
      <c r="P1320" s="16"/>
      <c r="S1320" s="959"/>
      <c r="T1320" s="959"/>
      <c r="U1320" s="959"/>
      <c r="V1320" s="959"/>
      <c r="W1320" s="959"/>
      <c r="X1320" s="959"/>
      <c r="Y1320" s="959"/>
      <c r="Z1320" s="959"/>
      <c r="AA1320" s="959"/>
      <c r="AB1320" s="959"/>
      <c r="AC1320" s="959"/>
      <c r="AD1320" s="959"/>
      <c r="AE1320" s="959"/>
      <c r="AF1320" s="959"/>
      <c r="AG1320" s="959"/>
      <c r="AH1320" s="959"/>
      <c r="AI1320" s="959"/>
      <c r="AJ1320" s="959"/>
      <c r="AK1320" s="959"/>
      <c r="AL1320" s="959"/>
      <c r="AM1320" s="959"/>
      <c r="AN1320" s="959"/>
      <c r="AO1320" s="959"/>
      <c r="AP1320" s="959"/>
      <c r="AQ1320" s="959"/>
    </row>
    <row r="1321" spans="2:43" s="18" customFormat="1">
      <c r="B1321" s="16"/>
      <c r="C1321" s="16"/>
      <c r="D1321" s="17"/>
      <c r="E1321" s="16"/>
      <c r="F1321" s="16"/>
      <c r="G1321" s="16"/>
      <c r="H1321" s="16"/>
      <c r="I1321" s="19"/>
      <c r="J1321" s="20"/>
      <c r="K1321" s="21"/>
      <c r="L1321" s="22"/>
      <c r="M1321" s="23"/>
      <c r="N1321" s="24"/>
      <c r="O1321" s="44"/>
      <c r="P1321" s="16"/>
      <c r="S1321" s="959"/>
      <c r="T1321" s="959"/>
      <c r="U1321" s="959"/>
      <c r="V1321" s="959"/>
      <c r="W1321" s="959"/>
      <c r="X1321" s="959"/>
      <c r="Y1321" s="959"/>
      <c r="Z1321" s="959"/>
      <c r="AA1321" s="959"/>
      <c r="AB1321" s="959"/>
      <c r="AC1321" s="959"/>
      <c r="AD1321" s="959"/>
      <c r="AE1321" s="959"/>
      <c r="AF1321" s="959"/>
      <c r="AG1321" s="959"/>
      <c r="AH1321" s="959"/>
      <c r="AI1321" s="959"/>
      <c r="AJ1321" s="959"/>
      <c r="AK1321" s="959"/>
      <c r="AL1321" s="959"/>
      <c r="AM1321" s="959"/>
      <c r="AN1321" s="959"/>
      <c r="AO1321" s="959"/>
      <c r="AP1321" s="959"/>
      <c r="AQ1321" s="959"/>
    </row>
    <row r="1322" spans="2:43" s="18" customFormat="1">
      <c r="B1322" s="16"/>
      <c r="C1322" s="16"/>
      <c r="D1322" s="17"/>
      <c r="E1322" s="16"/>
      <c r="F1322" s="16"/>
      <c r="G1322" s="16"/>
      <c r="H1322" s="16"/>
      <c r="I1322" s="19"/>
      <c r="J1322" s="20"/>
      <c r="K1322" s="21"/>
      <c r="L1322" s="22"/>
      <c r="M1322" s="23"/>
      <c r="N1322" s="24"/>
      <c r="O1322" s="44"/>
      <c r="P1322" s="16"/>
      <c r="S1322" s="959"/>
      <c r="T1322" s="959"/>
      <c r="U1322" s="959"/>
      <c r="V1322" s="959"/>
      <c r="W1322" s="959"/>
      <c r="X1322" s="959"/>
      <c r="Y1322" s="959"/>
      <c r="Z1322" s="959"/>
      <c r="AA1322" s="959"/>
      <c r="AB1322" s="959"/>
      <c r="AC1322" s="959"/>
      <c r="AD1322" s="959"/>
      <c r="AE1322" s="959"/>
      <c r="AF1322" s="959"/>
      <c r="AG1322" s="959"/>
      <c r="AH1322" s="959"/>
      <c r="AI1322" s="959"/>
      <c r="AJ1322" s="959"/>
      <c r="AK1322" s="959"/>
      <c r="AL1322" s="959"/>
      <c r="AM1322" s="959"/>
      <c r="AN1322" s="959"/>
      <c r="AO1322" s="959"/>
      <c r="AP1322" s="959"/>
      <c r="AQ1322" s="959"/>
    </row>
    <row r="1323" spans="2:43" s="18" customFormat="1">
      <c r="B1323" s="16"/>
      <c r="C1323" s="16"/>
      <c r="D1323" s="17"/>
      <c r="E1323" s="16"/>
      <c r="F1323" s="16"/>
      <c r="G1323" s="16"/>
      <c r="H1323" s="16"/>
      <c r="I1323" s="19"/>
      <c r="J1323" s="20"/>
      <c r="K1323" s="21"/>
      <c r="L1323" s="22"/>
      <c r="M1323" s="23"/>
      <c r="N1323" s="24"/>
      <c r="O1323" s="44"/>
      <c r="P1323" s="16"/>
      <c r="S1323" s="959"/>
      <c r="T1323" s="959"/>
      <c r="U1323" s="959"/>
      <c r="V1323" s="959"/>
      <c r="W1323" s="959"/>
      <c r="X1323" s="959"/>
      <c r="Y1323" s="959"/>
      <c r="Z1323" s="959"/>
      <c r="AA1323" s="959"/>
      <c r="AB1323" s="959"/>
      <c r="AC1323" s="959"/>
      <c r="AD1323" s="959"/>
      <c r="AE1323" s="959"/>
      <c r="AF1323" s="959"/>
      <c r="AG1323" s="959"/>
      <c r="AH1323" s="959"/>
      <c r="AI1323" s="959"/>
      <c r="AJ1323" s="959"/>
      <c r="AK1323" s="959"/>
      <c r="AL1323" s="959"/>
      <c r="AM1323" s="959"/>
      <c r="AN1323" s="959"/>
      <c r="AO1323" s="959"/>
      <c r="AP1323" s="959"/>
      <c r="AQ1323" s="959"/>
    </row>
    <row r="1324" spans="2:43" s="18" customFormat="1">
      <c r="B1324" s="16"/>
      <c r="C1324" s="16"/>
      <c r="D1324" s="17"/>
      <c r="E1324" s="16"/>
      <c r="F1324" s="16"/>
      <c r="G1324" s="16"/>
      <c r="H1324" s="16"/>
      <c r="I1324" s="19"/>
      <c r="J1324" s="20"/>
      <c r="K1324" s="21"/>
      <c r="L1324" s="22"/>
      <c r="M1324" s="23"/>
      <c r="N1324" s="24"/>
      <c r="O1324" s="44"/>
      <c r="P1324" s="16"/>
      <c r="S1324" s="959"/>
      <c r="T1324" s="959"/>
      <c r="U1324" s="959"/>
      <c r="V1324" s="959"/>
      <c r="W1324" s="959"/>
      <c r="X1324" s="959"/>
      <c r="Y1324" s="959"/>
      <c r="Z1324" s="959"/>
      <c r="AA1324" s="959"/>
      <c r="AB1324" s="959"/>
      <c r="AC1324" s="959"/>
      <c r="AD1324" s="959"/>
      <c r="AE1324" s="959"/>
      <c r="AF1324" s="959"/>
      <c r="AG1324" s="959"/>
      <c r="AH1324" s="959"/>
      <c r="AI1324" s="959"/>
      <c r="AJ1324" s="959"/>
      <c r="AK1324" s="959"/>
      <c r="AL1324" s="959"/>
      <c r="AM1324" s="959"/>
      <c r="AN1324" s="959"/>
      <c r="AO1324" s="959"/>
      <c r="AP1324" s="959"/>
      <c r="AQ1324" s="959"/>
    </row>
    <row r="1325" spans="2:43" s="18" customFormat="1">
      <c r="B1325" s="16"/>
      <c r="C1325" s="16"/>
      <c r="D1325" s="17"/>
      <c r="E1325" s="16"/>
      <c r="F1325" s="16"/>
      <c r="G1325" s="16"/>
      <c r="H1325" s="16"/>
      <c r="I1325" s="19"/>
      <c r="J1325" s="20"/>
      <c r="K1325" s="21"/>
      <c r="L1325" s="22"/>
      <c r="M1325" s="23"/>
      <c r="N1325" s="24"/>
      <c r="O1325" s="44"/>
      <c r="P1325" s="16"/>
      <c r="S1325" s="959"/>
      <c r="T1325" s="959"/>
      <c r="U1325" s="959"/>
      <c r="V1325" s="959"/>
      <c r="W1325" s="959"/>
      <c r="X1325" s="959"/>
      <c r="Y1325" s="959"/>
      <c r="Z1325" s="959"/>
      <c r="AA1325" s="959"/>
      <c r="AB1325" s="959"/>
      <c r="AC1325" s="959"/>
      <c r="AD1325" s="959"/>
      <c r="AE1325" s="959"/>
      <c r="AF1325" s="959"/>
      <c r="AG1325" s="959"/>
      <c r="AH1325" s="959"/>
      <c r="AI1325" s="959"/>
      <c r="AJ1325" s="959"/>
      <c r="AK1325" s="959"/>
      <c r="AL1325" s="959"/>
      <c r="AM1325" s="959"/>
      <c r="AN1325" s="959"/>
      <c r="AO1325" s="959"/>
      <c r="AP1325" s="959"/>
      <c r="AQ1325" s="959"/>
    </row>
    <row r="1326" spans="2:43" s="18" customFormat="1">
      <c r="B1326" s="16"/>
      <c r="C1326" s="16"/>
      <c r="D1326" s="17"/>
      <c r="E1326" s="16"/>
      <c r="F1326" s="16"/>
      <c r="G1326" s="16"/>
      <c r="H1326" s="16"/>
      <c r="I1326" s="19"/>
      <c r="J1326" s="20"/>
      <c r="K1326" s="21"/>
      <c r="L1326" s="22"/>
      <c r="M1326" s="23"/>
      <c r="N1326" s="24"/>
      <c r="O1326" s="44"/>
      <c r="P1326" s="16"/>
      <c r="S1326" s="959"/>
      <c r="T1326" s="959"/>
      <c r="U1326" s="959"/>
      <c r="V1326" s="959"/>
      <c r="W1326" s="959"/>
      <c r="X1326" s="959"/>
      <c r="Y1326" s="959"/>
      <c r="Z1326" s="959"/>
      <c r="AA1326" s="959"/>
      <c r="AB1326" s="959"/>
      <c r="AC1326" s="959"/>
      <c r="AD1326" s="959"/>
      <c r="AE1326" s="959"/>
      <c r="AF1326" s="959"/>
      <c r="AG1326" s="959"/>
      <c r="AH1326" s="959"/>
      <c r="AI1326" s="959"/>
      <c r="AJ1326" s="959"/>
      <c r="AK1326" s="959"/>
      <c r="AL1326" s="959"/>
      <c r="AM1326" s="959"/>
      <c r="AN1326" s="959"/>
      <c r="AO1326" s="959"/>
      <c r="AP1326" s="959"/>
      <c r="AQ1326" s="959"/>
    </row>
    <row r="1327" spans="2:43" s="18" customFormat="1">
      <c r="B1327" s="16"/>
      <c r="C1327" s="16"/>
      <c r="D1327" s="17"/>
      <c r="E1327" s="16"/>
      <c r="F1327" s="16"/>
      <c r="G1327" s="16"/>
      <c r="H1327" s="16"/>
      <c r="I1327" s="19"/>
      <c r="J1327" s="20"/>
      <c r="K1327" s="21"/>
      <c r="L1327" s="22"/>
      <c r="M1327" s="23"/>
      <c r="N1327" s="24"/>
      <c r="O1327" s="44"/>
      <c r="P1327" s="16"/>
      <c r="S1327" s="959"/>
      <c r="T1327" s="959"/>
      <c r="U1327" s="959"/>
      <c r="V1327" s="959"/>
      <c r="W1327" s="959"/>
      <c r="X1327" s="959"/>
      <c r="Y1327" s="959"/>
      <c r="Z1327" s="959"/>
      <c r="AA1327" s="959"/>
      <c r="AB1327" s="959"/>
      <c r="AC1327" s="959"/>
      <c r="AD1327" s="959"/>
      <c r="AE1327" s="959"/>
      <c r="AF1327" s="959"/>
      <c r="AG1327" s="959"/>
      <c r="AH1327" s="959"/>
      <c r="AI1327" s="959"/>
      <c r="AJ1327" s="959"/>
      <c r="AK1327" s="959"/>
      <c r="AL1327" s="959"/>
      <c r="AM1327" s="959"/>
      <c r="AN1327" s="959"/>
      <c r="AO1327" s="959"/>
      <c r="AP1327" s="959"/>
      <c r="AQ1327" s="959"/>
    </row>
    <row r="1328" spans="2:43" s="18" customFormat="1">
      <c r="B1328" s="16"/>
      <c r="C1328" s="16"/>
      <c r="D1328" s="17"/>
      <c r="E1328" s="16"/>
      <c r="F1328" s="16"/>
      <c r="G1328" s="16"/>
      <c r="H1328" s="16"/>
      <c r="I1328" s="19"/>
      <c r="J1328" s="20"/>
      <c r="K1328" s="21"/>
      <c r="L1328" s="22"/>
      <c r="M1328" s="23"/>
      <c r="N1328" s="24"/>
      <c r="O1328" s="44"/>
      <c r="P1328" s="16"/>
      <c r="S1328" s="959"/>
      <c r="T1328" s="959"/>
      <c r="U1328" s="959"/>
      <c r="V1328" s="959"/>
      <c r="W1328" s="959"/>
      <c r="X1328" s="959"/>
      <c r="Y1328" s="959"/>
      <c r="Z1328" s="959"/>
      <c r="AA1328" s="959"/>
      <c r="AB1328" s="959"/>
      <c r="AC1328" s="959"/>
      <c r="AD1328" s="959"/>
      <c r="AE1328" s="959"/>
      <c r="AF1328" s="959"/>
      <c r="AG1328" s="959"/>
      <c r="AH1328" s="959"/>
      <c r="AI1328" s="959"/>
      <c r="AJ1328" s="959"/>
      <c r="AK1328" s="959"/>
      <c r="AL1328" s="959"/>
      <c r="AM1328" s="959"/>
      <c r="AN1328" s="959"/>
      <c r="AO1328" s="959"/>
      <c r="AP1328" s="959"/>
      <c r="AQ1328" s="959"/>
    </row>
    <row r="1329" spans="2:43" s="18" customFormat="1">
      <c r="B1329" s="16"/>
      <c r="C1329" s="16"/>
      <c r="D1329" s="17"/>
      <c r="E1329" s="16"/>
      <c r="F1329" s="16"/>
      <c r="G1329" s="16"/>
      <c r="H1329" s="16"/>
      <c r="I1329" s="19"/>
      <c r="J1329" s="20"/>
      <c r="K1329" s="21"/>
      <c r="L1329" s="22"/>
      <c r="M1329" s="23"/>
      <c r="N1329" s="24"/>
      <c r="O1329" s="44"/>
      <c r="P1329" s="16"/>
      <c r="S1329" s="959"/>
      <c r="T1329" s="959"/>
      <c r="U1329" s="959"/>
      <c r="V1329" s="959"/>
      <c r="W1329" s="959"/>
      <c r="X1329" s="959"/>
      <c r="Y1329" s="959"/>
      <c r="Z1329" s="959"/>
      <c r="AA1329" s="959"/>
      <c r="AB1329" s="959"/>
      <c r="AC1329" s="959"/>
      <c r="AD1329" s="959"/>
      <c r="AE1329" s="959"/>
      <c r="AF1329" s="959"/>
      <c r="AG1329" s="959"/>
      <c r="AH1329" s="959"/>
      <c r="AI1329" s="959"/>
      <c r="AJ1329" s="959"/>
      <c r="AK1329" s="959"/>
      <c r="AL1329" s="959"/>
      <c r="AM1329" s="959"/>
      <c r="AN1329" s="959"/>
      <c r="AO1329" s="959"/>
      <c r="AP1329" s="959"/>
      <c r="AQ1329" s="959"/>
    </row>
    <row r="1330" spans="2:43" s="18" customFormat="1">
      <c r="B1330" s="16"/>
      <c r="C1330" s="16"/>
      <c r="D1330" s="17"/>
      <c r="E1330" s="16"/>
      <c r="F1330" s="16"/>
      <c r="G1330" s="16"/>
      <c r="H1330" s="16"/>
      <c r="I1330" s="19"/>
      <c r="J1330" s="20"/>
      <c r="K1330" s="21"/>
      <c r="L1330" s="22"/>
      <c r="M1330" s="23"/>
      <c r="N1330" s="24"/>
      <c r="O1330" s="44"/>
      <c r="P1330" s="16"/>
      <c r="S1330" s="959"/>
      <c r="T1330" s="959"/>
      <c r="U1330" s="959"/>
      <c r="V1330" s="959"/>
      <c r="W1330" s="959"/>
      <c r="X1330" s="959"/>
      <c r="Y1330" s="959"/>
      <c r="Z1330" s="959"/>
      <c r="AA1330" s="959"/>
      <c r="AB1330" s="959"/>
      <c r="AC1330" s="959"/>
      <c r="AD1330" s="959"/>
      <c r="AE1330" s="959"/>
      <c r="AF1330" s="959"/>
      <c r="AG1330" s="959"/>
      <c r="AH1330" s="959"/>
      <c r="AI1330" s="959"/>
      <c r="AJ1330" s="959"/>
      <c r="AK1330" s="959"/>
      <c r="AL1330" s="959"/>
      <c r="AM1330" s="959"/>
      <c r="AN1330" s="959"/>
      <c r="AO1330" s="959"/>
      <c r="AP1330" s="959"/>
      <c r="AQ1330" s="959"/>
    </row>
    <row r="1331" spans="2:43" s="18" customFormat="1">
      <c r="B1331" s="16"/>
      <c r="C1331" s="16"/>
      <c r="D1331" s="17"/>
      <c r="E1331" s="16"/>
      <c r="F1331" s="16"/>
      <c r="G1331" s="16"/>
      <c r="H1331" s="16"/>
      <c r="I1331" s="19"/>
      <c r="J1331" s="20"/>
      <c r="K1331" s="21"/>
      <c r="L1331" s="22"/>
      <c r="M1331" s="23"/>
      <c r="N1331" s="24"/>
      <c r="O1331" s="44"/>
      <c r="P1331" s="16"/>
      <c r="S1331" s="959"/>
      <c r="T1331" s="959"/>
      <c r="U1331" s="959"/>
      <c r="V1331" s="959"/>
      <c r="W1331" s="959"/>
      <c r="X1331" s="959"/>
      <c r="Y1331" s="959"/>
      <c r="Z1331" s="959"/>
      <c r="AA1331" s="959"/>
      <c r="AB1331" s="959"/>
      <c r="AC1331" s="959"/>
      <c r="AD1331" s="959"/>
      <c r="AE1331" s="959"/>
      <c r="AF1331" s="959"/>
      <c r="AG1331" s="959"/>
      <c r="AH1331" s="959"/>
      <c r="AI1331" s="959"/>
      <c r="AJ1331" s="959"/>
      <c r="AK1331" s="959"/>
      <c r="AL1331" s="959"/>
      <c r="AM1331" s="959"/>
      <c r="AN1331" s="959"/>
      <c r="AO1331" s="959"/>
      <c r="AP1331" s="959"/>
      <c r="AQ1331" s="959"/>
    </row>
    <row r="1332" spans="2:43" s="18" customFormat="1">
      <c r="B1332" s="16"/>
      <c r="C1332" s="16"/>
      <c r="D1332" s="17"/>
      <c r="E1332" s="16"/>
      <c r="F1332" s="16"/>
      <c r="G1332" s="16"/>
      <c r="H1332" s="16"/>
      <c r="I1332" s="19"/>
      <c r="J1332" s="20"/>
      <c r="K1332" s="21"/>
      <c r="L1332" s="22"/>
      <c r="M1332" s="23"/>
      <c r="N1332" s="24"/>
      <c r="O1332" s="44"/>
      <c r="P1332" s="16"/>
      <c r="S1332" s="959"/>
      <c r="T1332" s="959"/>
      <c r="U1332" s="959"/>
      <c r="V1332" s="959"/>
      <c r="W1332" s="959"/>
      <c r="X1332" s="959"/>
      <c r="Y1332" s="959"/>
      <c r="Z1332" s="959"/>
      <c r="AA1332" s="959"/>
      <c r="AB1332" s="959"/>
      <c r="AC1332" s="959"/>
      <c r="AD1332" s="959"/>
      <c r="AE1332" s="959"/>
      <c r="AF1332" s="959"/>
      <c r="AG1332" s="959"/>
      <c r="AH1332" s="959"/>
      <c r="AI1332" s="959"/>
      <c r="AJ1332" s="959"/>
      <c r="AK1332" s="959"/>
      <c r="AL1332" s="959"/>
      <c r="AM1332" s="959"/>
      <c r="AN1332" s="959"/>
      <c r="AO1332" s="959"/>
      <c r="AP1332" s="959"/>
      <c r="AQ1332" s="959"/>
    </row>
    <row r="1333" spans="2:43" s="18" customFormat="1">
      <c r="B1333" s="16"/>
      <c r="C1333" s="16"/>
      <c r="D1333" s="17"/>
      <c r="E1333" s="16"/>
      <c r="F1333" s="16"/>
      <c r="G1333" s="16"/>
      <c r="H1333" s="16"/>
      <c r="I1333" s="19"/>
      <c r="J1333" s="20"/>
      <c r="K1333" s="21"/>
      <c r="L1333" s="22"/>
      <c r="M1333" s="23"/>
      <c r="N1333" s="24"/>
      <c r="O1333" s="44"/>
      <c r="P1333" s="16"/>
      <c r="S1333" s="959"/>
      <c r="T1333" s="959"/>
      <c r="U1333" s="959"/>
      <c r="V1333" s="959"/>
      <c r="W1333" s="959"/>
      <c r="X1333" s="959"/>
      <c r="Y1333" s="959"/>
      <c r="Z1333" s="959"/>
      <c r="AA1333" s="959"/>
      <c r="AB1333" s="959"/>
      <c r="AC1333" s="959"/>
      <c r="AD1333" s="959"/>
      <c r="AE1333" s="959"/>
      <c r="AF1333" s="959"/>
      <c r="AG1333" s="959"/>
      <c r="AH1333" s="959"/>
      <c r="AI1333" s="959"/>
      <c r="AJ1333" s="959"/>
      <c r="AK1333" s="959"/>
      <c r="AL1333" s="959"/>
      <c r="AM1333" s="959"/>
      <c r="AN1333" s="959"/>
      <c r="AO1333" s="959"/>
      <c r="AP1333" s="959"/>
      <c r="AQ1333" s="959"/>
    </row>
    <row r="1334" spans="2:43" s="18" customFormat="1">
      <c r="B1334" s="16"/>
      <c r="C1334" s="16"/>
      <c r="D1334" s="17"/>
      <c r="E1334" s="16"/>
      <c r="F1334" s="16"/>
      <c r="G1334" s="16"/>
      <c r="H1334" s="16"/>
      <c r="I1334" s="19"/>
      <c r="J1334" s="20"/>
      <c r="K1334" s="21"/>
      <c r="L1334" s="22"/>
      <c r="M1334" s="23"/>
      <c r="N1334" s="24"/>
      <c r="O1334" s="44"/>
      <c r="P1334" s="16"/>
      <c r="S1334" s="959"/>
      <c r="T1334" s="959"/>
      <c r="U1334" s="959"/>
      <c r="V1334" s="959"/>
      <c r="W1334" s="959"/>
      <c r="X1334" s="959"/>
      <c r="Y1334" s="959"/>
      <c r="Z1334" s="959"/>
      <c r="AA1334" s="959"/>
      <c r="AB1334" s="959"/>
      <c r="AC1334" s="959"/>
      <c r="AD1334" s="959"/>
      <c r="AE1334" s="959"/>
      <c r="AF1334" s="959"/>
      <c r="AG1334" s="959"/>
      <c r="AH1334" s="959"/>
      <c r="AI1334" s="959"/>
      <c r="AJ1334" s="959"/>
      <c r="AK1334" s="959"/>
      <c r="AL1334" s="959"/>
      <c r="AM1334" s="959"/>
      <c r="AN1334" s="959"/>
      <c r="AO1334" s="959"/>
      <c r="AP1334" s="959"/>
      <c r="AQ1334" s="959"/>
    </row>
    <row r="1335" spans="2:43" s="18" customFormat="1">
      <c r="B1335" s="16"/>
      <c r="C1335" s="16"/>
      <c r="D1335" s="17"/>
      <c r="E1335" s="16"/>
      <c r="F1335" s="16"/>
      <c r="G1335" s="16"/>
      <c r="H1335" s="16"/>
      <c r="I1335" s="19"/>
      <c r="J1335" s="20"/>
      <c r="K1335" s="21"/>
      <c r="L1335" s="22"/>
      <c r="M1335" s="23"/>
      <c r="N1335" s="24"/>
      <c r="O1335" s="44"/>
      <c r="P1335" s="16"/>
      <c r="S1335" s="959"/>
      <c r="T1335" s="959"/>
      <c r="U1335" s="959"/>
      <c r="V1335" s="959"/>
      <c r="W1335" s="959"/>
      <c r="X1335" s="959"/>
      <c r="Y1335" s="959"/>
      <c r="Z1335" s="959"/>
      <c r="AA1335" s="959"/>
      <c r="AB1335" s="959"/>
      <c r="AC1335" s="959"/>
      <c r="AD1335" s="959"/>
      <c r="AE1335" s="959"/>
      <c r="AF1335" s="959"/>
      <c r="AG1335" s="959"/>
      <c r="AH1335" s="959"/>
      <c r="AI1335" s="959"/>
      <c r="AJ1335" s="959"/>
      <c r="AK1335" s="959"/>
      <c r="AL1335" s="959"/>
      <c r="AM1335" s="959"/>
      <c r="AN1335" s="959"/>
      <c r="AO1335" s="959"/>
      <c r="AP1335" s="959"/>
      <c r="AQ1335" s="959"/>
    </row>
    <row r="1336" spans="2:43" s="18" customFormat="1">
      <c r="B1336" s="16"/>
      <c r="C1336" s="16"/>
      <c r="D1336" s="17"/>
      <c r="E1336" s="16"/>
      <c r="F1336" s="16"/>
      <c r="G1336" s="16"/>
      <c r="H1336" s="16"/>
      <c r="I1336" s="19"/>
      <c r="J1336" s="20"/>
      <c r="K1336" s="21"/>
      <c r="L1336" s="22"/>
      <c r="M1336" s="23"/>
      <c r="N1336" s="24"/>
      <c r="O1336" s="44"/>
      <c r="P1336" s="16"/>
      <c r="S1336" s="959"/>
      <c r="T1336" s="959"/>
      <c r="U1336" s="959"/>
      <c r="V1336" s="959"/>
      <c r="W1336" s="959"/>
      <c r="X1336" s="959"/>
      <c r="Y1336" s="959"/>
      <c r="Z1336" s="959"/>
      <c r="AA1336" s="959"/>
      <c r="AB1336" s="959"/>
      <c r="AC1336" s="959"/>
      <c r="AD1336" s="959"/>
      <c r="AE1336" s="959"/>
      <c r="AF1336" s="959"/>
      <c r="AG1336" s="959"/>
      <c r="AH1336" s="959"/>
      <c r="AI1336" s="959"/>
      <c r="AJ1336" s="959"/>
      <c r="AK1336" s="959"/>
      <c r="AL1336" s="959"/>
      <c r="AM1336" s="959"/>
      <c r="AN1336" s="959"/>
      <c r="AO1336" s="959"/>
      <c r="AP1336" s="959"/>
      <c r="AQ1336" s="959"/>
    </row>
    <row r="1337" spans="2:43" s="18" customFormat="1">
      <c r="B1337" s="16"/>
      <c r="C1337" s="16"/>
      <c r="D1337" s="17"/>
      <c r="E1337" s="16"/>
      <c r="F1337" s="16"/>
      <c r="G1337" s="16"/>
      <c r="H1337" s="16"/>
      <c r="I1337" s="19"/>
      <c r="J1337" s="20"/>
      <c r="K1337" s="21"/>
      <c r="L1337" s="22"/>
      <c r="M1337" s="23"/>
      <c r="N1337" s="24"/>
      <c r="O1337" s="44"/>
      <c r="P1337" s="16"/>
      <c r="S1337" s="959"/>
      <c r="T1337" s="959"/>
      <c r="U1337" s="959"/>
      <c r="V1337" s="959"/>
      <c r="W1337" s="959"/>
      <c r="X1337" s="959"/>
      <c r="Y1337" s="959"/>
      <c r="Z1337" s="959"/>
      <c r="AA1337" s="959"/>
      <c r="AB1337" s="959"/>
      <c r="AC1337" s="959"/>
      <c r="AD1337" s="959"/>
      <c r="AE1337" s="959"/>
      <c r="AF1337" s="959"/>
      <c r="AG1337" s="959"/>
      <c r="AH1337" s="959"/>
      <c r="AI1337" s="959"/>
      <c r="AJ1337" s="959"/>
      <c r="AK1337" s="959"/>
      <c r="AL1337" s="959"/>
      <c r="AM1337" s="959"/>
      <c r="AN1337" s="959"/>
      <c r="AO1337" s="959"/>
      <c r="AP1337" s="959"/>
      <c r="AQ1337" s="959"/>
    </row>
    <row r="1338" spans="2:43" s="18" customFormat="1">
      <c r="B1338" s="16"/>
      <c r="C1338" s="16"/>
      <c r="D1338" s="17"/>
      <c r="E1338" s="16"/>
      <c r="F1338" s="16"/>
      <c r="G1338" s="16"/>
      <c r="H1338" s="16"/>
      <c r="I1338" s="19"/>
      <c r="J1338" s="20"/>
      <c r="K1338" s="21"/>
      <c r="L1338" s="22"/>
      <c r="M1338" s="23"/>
      <c r="N1338" s="24"/>
      <c r="O1338" s="44"/>
      <c r="P1338" s="16"/>
      <c r="S1338" s="959"/>
      <c r="T1338" s="959"/>
      <c r="U1338" s="959"/>
      <c r="V1338" s="959"/>
      <c r="W1338" s="959"/>
      <c r="X1338" s="959"/>
      <c r="Y1338" s="959"/>
      <c r="Z1338" s="959"/>
      <c r="AA1338" s="959"/>
      <c r="AB1338" s="959"/>
      <c r="AC1338" s="959"/>
      <c r="AD1338" s="959"/>
      <c r="AE1338" s="959"/>
      <c r="AF1338" s="959"/>
      <c r="AG1338" s="959"/>
      <c r="AH1338" s="959"/>
      <c r="AI1338" s="959"/>
      <c r="AJ1338" s="959"/>
      <c r="AK1338" s="959"/>
      <c r="AL1338" s="959"/>
      <c r="AM1338" s="959"/>
      <c r="AN1338" s="959"/>
      <c r="AO1338" s="959"/>
      <c r="AP1338" s="959"/>
      <c r="AQ1338" s="959"/>
    </row>
    <row r="1339" spans="2:43" s="18" customFormat="1">
      <c r="B1339" s="16"/>
      <c r="C1339" s="16"/>
      <c r="D1339" s="17"/>
      <c r="E1339" s="16"/>
      <c r="F1339" s="16"/>
      <c r="G1339" s="16"/>
      <c r="H1339" s="16"/>
      <c r="I1339" s="19"/>
      <c r="J1339" s="20"/>
      <c r="K1339" s="21"/>
      <c r="L1339" s="22"/>
      <c r="M1339" s="23"/>
      <c r="N1339" s="24"/>
      <c r="O1339" s="44"/>
      <c r="P1339" s="16"/>
      <c r="S1339" s="959"/>
      <c r="T1339" s="959"/>
      <c r="U1339" s="959"/>
      <c r="V1339" s="959"/>
      <c r="W1339" s="959"/>
      <c r="X1339" s="959"/>
      <c r="Y1339" s="959"/>
      <c r="Z1339" s="959"/>
      <c r="AA1339" s="959"/>
      <c r="AB1339" s="959"/>
      <c r="AC1339" s="959"/>
      <c r="AD1339" s="959"/>
      <c r="AE1339" s="959"/>
      <c r="AF1339" s="959"/>
      <c r="AG1339" s="959"/>
      <c r="AH1339" s="959"/>
      <c r="AI1339" s="959"/>
      <c r="AJ1339" s="959"/>
      <c r="AK1339" s="959"/>
      <c r="AL1339" s="959"/>
      <c r="AM1339" s="959"/>
      <c r="AN1339" s="959"/>
      <c r="AO1339" s="959"/>
      <c r="AP1339" s="959"/>
      <c r="AQ1339" s="959"/>
    </row>
    <row r="1340" spans="2:43" s="18" customFormat="1">
      <c r="B1340" s="16"/>
      <c r="C1340" s="16"/>
      <c r="D1340" s="17"/>
      <c r="E1340" s="16"/>
      <c r="F1340" s="16"/>
      <c r="G1340" s="16"/>
      <c r="H1340" s="16"/>
      <c r="I1340" s="19"/>
      <c r="J1340" s="20"/>
      <c r="K1340" s="21"/>
      <c r="L1340" s="22"/>
      <c r="M1340" s="23"/>
      <c r="N1340" s="24"/>
      <c r="O1340" s="44"/>
      <c r="P1340" s="16"/>
      <c r="S1340" s="959"/>
      <c r="T1340" s="959"/>
      <c r="U1340" s="959"/>
      <c r="V1340" s="959"/>
      <c r="W1340" s="959"/>
      <c r="X1340" s="959"/>
      <c r="Y1340" s="959"/>
      <c r="Z1340" s="959"/>
      <c r="AA1340" s="959"/>
      <c r="AB1340" s="959"/>
      <c r="AC1340" s="959"/>
      <c r="AD1340" s="959"/>
      <c r="AE1340" s="959"/>
      <c r="AF1340" s="959"/>
      <c r="AG1340" s="959"/>
      <c r="AH1340" s="959"/>
      <c r="AI1340" s="959"/>
      <c r="AJ1340" s="959"/>
      <c r="AK1340" s="959"/>
      <c r="AL1340" s="959"/>
      <c r="AM1340" s="959"/>
      <c r="AN1340" s="959"/>
      <c r="AO1340" s="959"/>
      <c r="AP1340" s="959"/>
      <c r="AQ1340" s="959"/>
    </row>
    <row r="1341" spans="2:43" s="18" customFormat="1">
      <c r="B1341" s="16"/>
      <c r="C1341" s="16"/>
      <c r="D1341" s="17"/>
      <c r="E1341" s="16"/>
      <c r="F1341" s="16"/>
      <c r="G1341" s="16"/>
      <c r="H1341" s="16"/>
      <c r="I1341" s="19"/>
      <c r="J1341" s="20"/>
      <c r="K1341" s="21"/>
      <c r="L1341" s="22"/>
      <c r="M1341" s="23"/>
      <c r="N1341" s="24"/>
      <c r="O1341" s="44"/>
      <c r="P1341" s="16"/>
      <c r="S1341" s="959"/>
      <c r="T1341" s="959"/>
      <c r="U1341" s="959"/>
      <c r="V1341" s="959"/>
      <c r="W1341" s="959"/>
      <c r="X1341" s="959"/>
      <c r="Y1341" s="959"/>
      <c r="Z1341" s="959"/>
      <c r="AA1341" s="959"/>
      <c r="AB1341" s="959"/>
      <c r="AC1341" s="959"/>
      <c r="AD1341" s="959"/>
      <c r="AE1341" s="959"/>
      <c r="AF1341" s="959"/>
      <c r="AG1341" s="959"/>
      <c r="AH1341" s="959"/>
      <c r="AI1341" s="959"/>
      <c r="AJ1341" s="959"/>
      <c r="AK1341" s="959"/>
      <c r="AL1341" s="959"/>
      <c r="AM1341" s="959"/>
      <c r="AN1341" s="959"/>
      <c r="AO1341" s="959"/>
      <c r="AP1341" s="959"/>
      <c r="AQ1341" s="959"/>
    </row>
    <row r="1342" spans="2:43" s="18" customFormat="1">
      <c r="B1342" s="16"/>
      <c r="C1342" s="16"/>
      <c r="D1342" s="17"/>
      <c r="E1342" s="16"/>
      <c r="F1342" s="16"/>
      <c r="G1342" s="16"/>
      <c r="H1342" s="16"/>
      <c r="I1342" s="19"/>
      <c r="J1342" s="20"/>
      <c r="K1342" s="21"/>
      <c r="L1342" s="22"/>
      <c r="M1342" s="23"/>
      <c r="N1342" s="24"/>
      <c r="O1342" s="44"/>
      <c r="P1342" s="16"/>
      <c r="S1342" s="959"/>
      <c r="T1342" s="959"/>
      <c r="U1342" s="959"/>
      <c r="V1342" s="959"/>
      <c r="W1342" s="959"/>
      <c r="X1342" s="959"/>
      <c r="Y1342" s="959"/>
      <c r="Z1342" s="959"/>
      <c r="AA1342" s="959"/>
      <c r="AB1342" s="959"/>
      <c r="AC1342" s="959"/>
      <c r="AD1342" s="959"/>
      <c r="AE1342" s="959"/>
      <c r="AF1342" s="959"/>
      <c r="AG1342" s="959"/>
      <c r="AH1342" s="959"/>
      <c r="AI1342" s="959"/>
      <c r="AJ1342" s="959"/>
      <c r="AK1342" s="959"/>
      <c r="AL1342" s="959"/>
      <c r="AM1342" s="959"/>
      <c r="AN1342" s="959"/>
      <c r="AO1342" s="959"/>
      <c r="AP1342" s="959"/>
      <c r="AQ1342" s="959"/>
    </row>
    <row r="1343" spans="2:43" s="18" customFormat="1">
      <c r="B1343" s="16"/>
      <c r="C1343" s="16"/>
      <c r="D1343" s="17"/>
      <c r="E1343" s="16"/>
      <c r="F1343" s="16"/>
      <c r="G1343" s="16"/>
      <c r="H1343" s="16"/>
      <c r="I1343" s="19"/>
      <c r="J1343" s="20"/>
      <c r="K1343" s="21"/>
      <c r="L1343" s="22"/>
      <c r="M1343" s="23"/>
      <c r="N1343" s="24"/>
      <c r="O1343" s="44"/>
      <c r="P1343" s="16"/>
      <c r="S1343" s="959"/>
      <c r="T1343" s="959"/>
      <c r="U1343" s="959"/>
      <c r="V1343" s="959"/>
      <c r="W1343" s="959"/>
      <c r="X1343" s="959"/>
      <c r="Y1343" s="959"/>
      <c r="Z1343" s="959"/>
      <c r="AA1343" s="959"/>
      <c r="AB1343" s="959"/>
      <c r="AC1343" s="959"/>
      <c r="AD1343" s="959"/>
      <c r="AE1343" s="959"/>
      <c r="AF1343" s="959"/>
      <c r="AG1343" s="959"/>
      <c r="AH1343" s="959"/>
      <c r="AI1343" s="959"/>
      <c r="AJ1343" s="959"/>
      <c r="AK1343" s="959"/>
      <c r="AL1343" s="959"/>
      <c r="AM1343" s="959"/>
      <c r="AN1343" s="959"/>
      <c r="AO1343" s="959"/>
      <c r="AP1343" s="959"/>
      <c r="AQ1343" s="959"/>
    </row>
    <row r="1344" spans="2:43" s="18" customFormat="1">
      <c r="B1344" s="16"/>
      <c r="C1344" s="16"/>
      <c r="D1344" s="17"/>
      <c r="E1344" s="16"/>
      <c r="F1344" s="16"/>
      <c r="G1344" s="16"/>
      <c r="H1344" s="16"/>
      <c r="I1344" s="19"/>
      <c r="J1344" s="20"/>
      <c r="K1344" s="21"/>
      <c r="L1344" s="22"/>
      <c r="M1344" s="23"/>
      <c r="N1344" s="24"/>
      <c r="O1344" s="44"/>
      <c r="P1344" s="16"/>
      <c r="S1344" s="959"/>
      <c r="T1344" s="959"/>
      <c r="U1344" s="959"/>
      <c r="V1344" s="959"/>
      <c r="W1344" s="959"/>
      <c r="X1344" s="959"/>
      <c r="Y1344" s="959"/>
      <c r="Z1344" s="959"/>
      <c r="AA1344" s="959"/>
      <c r="AB1344" s="959"/>
      <c r="AC1344" s="959"/>
      <c r="AD1344" s="959"/>
      <c r="AE1344" s="959"/>
      <c r="AF1344" s="959"/>
      <c r="AG1344" s="959"/>
      <c r="AH1344" s="959"/>
      <c r="AI1344" s="959"/>
      <c r="AJ1344" s="959"/>
      <c r="AK1344" s="959"/>
      <c r="AL1344" s="959"/>
      <c r="AM1344" s="959"/>
      <c r="AN1344" s="959"/>
      <c r="AO1344" s="959"/>
      <c r="AP1344" s="959"/>
      <c r="AQ1344" s="959"/>
    </row>
    <row r="1345" spans="2:43" s="18" customFormat="1">
      <c r="B1345" s="16"/>
      <c r="C1345" s="16"/>
      <c r="D1345" s="17"/>
      <c r="E1345" s="16"/>
      <c r="F1345" s="16"/>
      <c r="G1345" s="16"/>
      <c r="H1345" s="16"/>
      <c r="I1345" s="19"/>
      <c r="J1345" s="20"/>
      <c r="K1345" s="21"/>
      <c r="L1345" s="22"/>
      <c r="M1345" s="23"/>
      <c r="N1345" s="24"/>
      <c r="O1345" s="44"/>
      <c r="P1345" s="16"/>
      <c r="S1345" s="959"/>
      <c r="T1345" s="959"/>
      <c r="U1345" s="959"/>
      <c r="V1345" s="959"/>
      <c r="W1345" s="959"/>
      <c r="X1345" s="959"/>
      <c r="Y1345" s="959"/>
      <c r="Z1345" s="959"/>
      <c r="AA1345" s="959"/>
      <c r="AB1345" s="959"/>
      <c r="AC1345" s="959"/>
      <c r="AD1345" s="959"/>
      <c r="AE1345" s="959"/>
      <c r="AF1345" s="959"/>
      <c r="AG1345" s="959"/>
      <c r="AH1345" s="959"/>
      <c r="AI1345" s="959"/>
      <c r="AJ1345" s="959"/>
      <c r="AK1345" s="959"/>
      <c r="AL1345" s="959"/>
      <c r="AM1345" s="959"/>
      <c r="AN1345" s="959"/>
      <c r="AO1345" s="959"/>
      <c r="AP1345" s="959"/>
      <c r="AQ1345" s="959"/>
    </row>
    <row r="1346" spans="2:43" s="18" customFormat="1">
      <c r="B1346" s="16"/>
      <c r="C1346" s="16"/>
      <c r="D1346" s="17"/>
      <c r="E1346" s="16"/>
      <c r="F1346" s="16"/>
      <c r="G1346" s="16"/>
      <c r="H1346" s="16"/>
      <c r="I1346" s="19"/>
      <c r="J1346" s="20"/>
      <c r="K1346" s="21"/>
      <c r="L1346" s="22"/>
      <c r="M1346" s="23"/>
      <c r="N1346" s="24"/>
      <c r="O1346" s="44"/>
      <c r="P1346" s="16"/>
      <c r="S1346" s="959"/>
      <c r="T1346" s="959"/>
      <c r="U1346" s="959"/>
      <c r="V1346" s="959"/>
      <c r="W1346" s="959"/>
      <c r="X1346" s="959"/>
      <c r="Y1346" s="959"/>
      <c r="Z1346" s="959"/>
      <c r="AA1346" s="959"/>
      <c r="AB1346" s="959"/>
      <c r="AC1346" s="959"/>
      <c r="AD1346" s="959"/>
      <c r="AE1346" s="959"/>
      <c r="AF1346" s="959"/>
      <c r="AG1346" s="959"/>
      <c r="AH1346" s="959"/>
      <c r="AI1346" s="959"/>
      <c r="AJ1346" s="959"/>
      <c r="AK1346" s="959"/>
      <c r="AL1346" s="959"/>
      <c r="AM1346" s="959"/>
      <c r="AN1346" s="959"/>
      <c r="AO1346" s="959"/>
      <c r="AP1346" s="959"/>
      <c r="AQ1346" s="959"/>
    </row>
    <row r="1347" spans="2:43" s="18" customFormat="1">
      <c r="B1347" s="16"/>
      <c r="C1347" s="16"/>
      <c r="D1347" s="17"/>
      <c r="E1347" s="16"/>
      <c r="F1347" s="16"/>
      <c r="G1347" s="16"/>
      <c r="H1347" s="16"/>
      <c r="I1347" s="19"/>
      <c r="J1347" s="20"/>
      <c r="K1347" s="21"/>
      <c r="L1347" s="22"/>
      <c r="M1347" s="23"/>
      <c r="N1347" s="24"/>
      <c r="O1347" s="44"/>
      <c r="P1347" s="16"/>
      <c r="S1347" s="959"/>
      <c r="T1347" s="959"/>
      <c r="U1347" s="959"/>
      <c r="V1347" s="959"/>
      <c r="W1347" s="959"/>
      <c r="X1347" s="959"/>
      <c r="Y1347" s="959"/>
      <c r="Z1347" s="959"/>
      <c r="AA1347" s="959"/>
      <c r="AB1347" s="959"/>
      <c r="AC1347" s="959"/>
      <c r="AD1347" s="959"/>
      <c r="AE1347" s="959"/>
      <c r="AF1347" s="959"/>
      <c r="AG1347" s="959"/>
      <c r="AH1347" s="959"/>
      <c r="AI1347" s="959"/>
      <c r="AJ1347" s="959"/>
      <c r="AK1347" s="959"/>
      <c r="AL1347" s="959"/>
      <c r="AM1347" s="959"/>
      <c r="AN1347" s="959"/>
      <c r="AO1347" s="959"/>
      <c r="AP1347" s="959"/>
      <c r="AQ1347" s="959"/>
    </row>
    <row r="1348" spans="2:43" s="18" customFormat="1">
      <c r="B1348" s="16"/>
      <c r="C1348" s="16"/>
      <c r="D1348" s="17"/>
      <c r="E1348" s="16"/>
      <c r="F1348" s="16"/>
      <c r="G1348" s="16"/>
      <c r="H1348" s="16"/>
      <c r="I1348" s="19"/>
      <c r="J1348" s="20"/>
      <c r="K1348" s="21"/>
      <c r="L1348" s="22"/>
      <c r="M1348" s="23"/>
      <c r="N1348" s="24"/>
      <c r="O1348" s="44"/>
      <c r="P1348" s="16"/>
      <c r="S1348" s="959"/>
      <c r="T1348" s="959"/>
      <c r="U1348" s="959"/>
      <c r="V1348" s="959"/>
      <c r="W1348" s="959"/>
      <c r="X1348" s="959"/>
      <c r="Y1348" s="959"/>
      <c r="Z1348" s="959"/>
      <c r="AA1348" s="959"/>
      <c r="AB1348" s="959"/>
      <c r="AC1348" s="959"/>
      <c r="AD1348" s="959"/>
      <c r="AE1348" s="959"/>
      <c r="AF1348" s="959"/>
      <c r="AG1348" s="959"/>
      <c r="AH1348" s="959"/>
      <c r="AI1348" s="959"/>
      <c r="AJ1348" s="959"/>
      <c r="AK1348" s="959"/>
      <c r="AL1348" s="959"/>
      <c r="AM1348" s="959"/>
      <c r="AN1348" s="959"/>
      <c r="AO1348" s="959"/>
      <c r="AP1348" s="959"/>
      <c r="AQ1348" s="959"/>
    </row>
    <row r="1349" spans="2:43" s="18" customFormat="1">
      <c r="B1349" s="16"/>
      <c r="C1349" s="16"/>
      <c r="D1349" s="17"/>
      <c r="E1349" s="16"/>
      <c r="F1349" s="16"/>
      <c r="G1349" s="16"/>
      <c r="H1349" s="16"/>
      <c r="I1349" s="19"/>
      <c r="J1349" s="20"/>
      <c r="K1349" s="21"/>
      <c r="L1349" s="22"/>
      <c r="M1349" s="23"/>
      <c r="N1349" s="24"/>
      <c r="O1349" s="44"/>
      <c r="P1349" s="16"/>
      <c r="S1349" s="959"/>
      <c r="T1349" s="959"/>
      <c r="U1349" s="959"/>
      <c r="V1349" s="959"/>
      <c r="W1349" s="959"/>
      <c r="X1349" s="959"/>
      <c r="Y1349" s="959"/>
      <c r="Z1349" s="959"/>
      <c r="AA1349" s="959"/>
      <c r="AB1349" s="959"/>
      <c r="AC1349" s="959"/>
      <c r="AD1349" s="959"/>
      <c r="AE1349" s="959"/>
      <c r="AF1349" s="959"/>
      <c r="AG1349" s="959"/>
      <c r="AH1349" s="959"/>
      <c r="AI1349" s="959"/>
      <c r="AJ1349" s="959"/>
      <c r="AK1349" s="959"/>
      <c r="AL1349" s="959"/>
      <c r="AM1349" s="959"/>
      <c r="AN1349" s="959"/>
      <c r="AO1349" s="959"/>
      <c r="AP1349" s="959"/>
      <c r="AQ1349" s="959"/>
    </row>
    <row r="1350" spans="2:43" s="18" customFormat="1">
      <c r="B1350" s="16"/>
      <c r="C1350" s="16"/>
      <c r="D1350" s="17"/>
      <c r="E1350" s="16"/>
      <c r="F1350" s="16"/>
      <c r="G1350" s="16"/>
      <c r="H1350" s="16"/>
      <c r="I1350" s="19"/>
      <c r="J1350" s="20"/>
      <c r="K1350" s="21"/>
      <c r="L1350" s="22"/>
      <c r="M1350" s="23"/>
      <c r="N1350" s="24"/>
      <c r="O1350" s="44"/>
      <c r="P1350" s="16"/>
      <c r="S1350" s="959"/>
      <c r="T1350" s="959"/>
      <c r="U1350" s="959"/>
      <c r="V1350" s="959"/>
      <c r="W1350" s="959"/>
      <c r="X1350" s="959"/>
      <c r="Y1350" s="959"/>
      <c r="Z1350" s="959"/>
      <c r="AA1350" s="959"/>
      <c r="AB1350" s="959"/>
      <c r="AC1350" s="959"/>
      <c r="AD1350" s="959"/>
      <c r="AE1350" s="959"/>
      <c r="AF1350" s="959"/>
      <c r="AG1350" s="959"/>
      <c r="AH1350" s="959"/>
      <c r="AI1350" s="959"/>
      <c r="AJ1350" s="959"/>
      <c r="AK1350" s="959"/>
      <c r="AL1350" s="959"/>
      <c r="AM1350" s="959"/>
      <c r="AN1350" s="959"/>
      <c r="AO1350" s="959"/>
      <c r="AP1350" s="959"/>
      <c r="AQ1350" s="959"/>
    </row>
    <row r="1351" spans="2:43" s="18" customFormat="1">
      <c r="B1351" s="16"/>
      <c r="C1351" s="16"/>
      <c r="D1351" s="17"/>
      <c r="E1351" s="16"/>
      <c r="F1351" s="16"/>
      <c r="G1351" s="16"/>
      <c r="H1351" s="16"/>
      <c r="I1351" s="19"/>
      <c r="J1351" s="20"/>
      <c r="K1351" s="21"/>
      <c r="L1351" s="22"/>
      <c r="M1351" s="23"/>
      <c r="N1351" s="24"/>
      <c r="O1351" s="44"/>
      <c r="P1351" s="16"/>
      <c r="S1351" s="959"/>
      <c r="T1351" s="959"/>
      <c r="U1351" s="959"/>
      <c r="V1351" s="959"/>
      <c r="W1351" s="959"/>
      <c r="X1351" s="959"/>
      <c r="Y1351" s="959"/>
      <c r="Z1351" s="959"/>
      <c r="AA1351" s="959"/>
      <c r="AB1351" s="959"/>
      <c r="AC1351" s="959"/>
      <c r="AD1351" s="959"/>
      <c r="AE1351" s="959"/>
      <c r="AF1351" s="959"/>
      <c r="AG1351" s="959"/>
      <c r="AH1351" s="959"/>
      <c r="AI1351" s="959"/>
      <c r="AJ1351" s="959"/>
      <c r="AK1351" s="959"/>
      <c r="AL1351" s="959"/>
      <c r="AM1351" s="959"/>
      <c r="AN1351" s="959"/>
      <c r="AO1351" s="959"/>
      <c r="AP1351" s="959"/>
      <c r="AQ1351" s="959"/>
    </row>
    <row r="1352" spans="2:43" s="18" customFormat="1">
      <c r="B1352" s="16"/>
      <c r="C1352" s="16"/>
      <c r="D1352" s="17"/>
      <c r="E1352" s="16"/>
      <c r="F1352" s="16"/>
      <c r="G1352" s="16"/>
      <c r="H1352" s="16"/>
      <c r="I1352" s="19"/>
      <c r="J1352" s="20"/>
      <c r="K1352" s="21"/>
      <c r="L1352" s="22"/>
      <c r="M1352" s="23"/>
      <c r="N1352" s="24"/>
      <c r="O1352" s="44"/>
      <c r="P1352" s="16"/>
      <c r="S1352" s="959"/>
      <c r="T1352" s="959"/>
      <c r="U1352" s="959"/>
      <c r="V1352" s="959"/>
      <c r="W1352" s="959"/>
      <c r="X1352" s="959"/>
      <c r="Y1352" s="959"/>
      <c r="Z1352" s="959"/>
      <c r="AA1352" s="959"/>
      <c r="AB1352" s="959"/>
      <c r="AC1352" s="959"/>
      <c r="AD1352" s="959"/>
      <c r="AE1352" s="959"/>
      <c r="AF1352" s="959"/>
      <c r="AG1352" s="959"/>
      <c r="AH1352" s="959"/>
      <c r="AI1352" s="959"/>
      <c r="AJ1352" s="959"/>
      <c r="AK1352" s="959"/>
      <c r="AL1352" s="959"/>
      <c r="AM1352" s="959"/>
      <c r="AN1352" s="959"/>
      <c r="AO1352" s="959"/>
      <c r="AP1352" s="959"/>
      <c r="AQ1352" s="959"/>
    </row>
    <row r="1353" spans="2:43" s="18" customFormat="1">
      <c r="B1353" s="16"/>
      <c r="C1353" s="16"/>
      <c r="D1353" s="17"/>
      <c r="E1353" s="16"/>
      <c r="F1353" s="16"/>
      <c r="G1353" s="16"/>
      <c r="H1353" s="16"/>
      <c r="I1353" s="19"/>
      <c r="J1353" s="20"/>
      <c r="K1353" s="21"/>
      <c r="L1353" s="22"/>
      <c r="M1353" s="23"/>
      <c r="N1353" s="24"/>
      <c r="O1353" s="44"/>
      <c r="P1353" s="16"/>
      <c r="S1353" s="959"/>
      <c r="T1353" s="959"/>
      <c r="U1353" s="959"/>
      <c r="V1353" s="959"/>
      <c r="W1353" s="959"/>
      <c r="X1353" s="959"/>
      <c r="Y1353" s="959"/>
      <c r="Z1353" s="959"/>
      <c r="AA1353" s="959"/>
      <c r="AB1353" s="959"/>
      <c r="AC1353" s="959"/>
      <c r="AD1353" s="959"/>
      <c r="AE1353" s="959"/>
      <c r="AF1353" s="959"/>
      <c r="AG1353" s="959"/>
      <c r="AH1353" s="959"/>
      <c r="AI1353" s="959"/>
      <c r="AJ1353" s="959"/>
      <c r="AK1353" s="959"/>
      <c r="AL1353" s="959"/>
      <c r="AM1353" s="959"/>
      <c r="AN1353" s="959"/>
      <c r="AO1353" s="959"/>
      <c r="AP1353" s="959"/>
      <c r="AQ1353" s="959"/>
    </row>
    <row r="1354" spans="2:43" s="18" customFormat="1">
      <c r="B1354" s="16"/>
      <c r="C1354" s="16"/>
      <c r="D1354" s="17"/>
      <c r="E1354" s="16"/>
      <c r="F1354" s="16"/>
      <c r="G1354" s="16"/>
      <c r="H1354" s="16"/>
      <c r="I1354" s="19"/>
      <c r="J1354" s="20"/>
      <c r="K1354" s="21"/>
      <c r="L1354" s="22"/>
      <c r="M1354" s="23"/>
      <c r="N1354" s="24"/>
      <c r="O1354" s="44"/>
      <c r="P1354" s="16"/>
      <c r="S1354" s="959"/>
      <c r="T1354" s="959"/>
      <c r="U1354" s="959"/>
      <c r="V1354" s="959"/>
      <c r="W1354" s="959"/>
      <c r="X1354" s="959"/>
      <c r="Y1354" s="959"/>
      <c r="Z1354" s="959"/>
      <c r="AA1354" s="959"/>
      <c r="AB1354" s="959"/>
      <c r="AC1354" s="959"/>
      <c r="AD1354" s="959"/>
      <c r="AE1354" s="959"/>
      <c r="AF1354" s="959"/>
      <c r="AG1354" s="959"/>
      <c r="AH1354" s="959"/>
      <c r="AI1354" s="959"/>
      <c r="AJ1354" s="959"/>
      <c r="AK1354" s="959"/>
      <c r="AL1354" s="959"/>
      <c r="AM1354" s="959"/>
      <c r="AN1354" s="959"/>
      <c r="AO1354" s="959"/>
      <c r="AP1354" s="959"/>
      <c r="AQ1354" s="959"/>
    </row>
    <row r="1355" spans="2:43" s="18" customFormat="1">
      <c r="B1355" s="16"/>
      <c r="C1355" s="16"/>
      <c r="D1355" s="17"/>
      <c r="E1355" s="16"/>
      <c r="F1355" s="16"/>
      <c r="G1355" s="16"/>
      <c r="H1355" s="16"/>
      <c r="I1355" s="19"/>
      <c r="J1355" s="20"/>
      <c r="K1355" s="21"/>
      <c r="L1355" s="22"/>
      <c r="M1355" s="23"/>
      <c r="N1355" s="24"/>
      <c r="O1355" s="44"/>
      <c r="P1355" s="16"/>
      <c r="S1355" s="959"/>
      <c r="T1355" s="959"/>
      <c r="U1355" s="959"/>
      <c r="V1355" s="959"/>
      <c r="W1355" s="959"/>
      <c r="X1355" s="959"/>
      <c r="Y1355" s="959"/>
      <c r="Z1355" s="959"/>
      <c r="AA1355" s="959"/>
      <c r="AB1355" s="959"/>
      <c r="AC1355" s="959"/>
      <c r="AD1355" s="959"/>
      <c r="AE1355" s="959"/>
      <c r="AF1355" s="959"/>
      <c r="AG1355" s="959"/>
      <c r="AH1355" s="959"/>
      <c r="AI1355" s="959"/>
      <c r="AJ1355" s="959"/>
      <c r="AK1355" s="959"/>
      <c r="AL1355" s="959"/>
      <c r="AM1355" s="959"/>
      <c r="AN1355" s="959"/>
      <c r="AO1355" s="959"/>
      <c r="AP1355" s="959"/>
      <c r="AQ1355" s="959"/>
    </row>
    <row r="1356" spans="2:43" s="18" customFormat="1">
      <c r="B1356" s="16"/>
      <c r="C1356" s="16"/>
      <c r="D1356" s="17"/>
      <c r="E1356" s="16"/>
      <c r="F1356" s="16"/>
      <c r="G1356" s="16"/>
      <c r="H1356" s="16"/>
      <c r="I1356" s="19"/>
      <c r="J1356" s="20"/>
      <c r="K1356" s="21"/>
      <c r="L1356" s="22"/>
      <c r="M1356" s="23"/>
      <c r="N1356" s="24"/>
      <c r="O1356" s="44"/>
      <c r="P1356" s="16"/>
      <c r="S1356" s="959"/>
      <c r="T1356" s="959"/>
      <c r="U1356" s="959"/>
      <c r="V1356" s="959"/>
      <c r="W1356" s="959"/>
      <c r="X1356" s="959"/>
      <c r="Y1356" s="959"/>
      <c r="Z1356" s="959"/>
      <c r="AA1356" s="959"/>
      <c r="AB1356" s="959"/>
      <c r="AC1356" s="959"/>
      <c r="AD1356" s="959"/>
      <c r="AE1356" s="959"/>
      <c r="AF1356" s="959"/>
      <c r="AG1356" s="959"/>
      <c r="AH1356" s="959"/>
      <c r="AI1356" s="959"/>
      <c r="AJ1356" s="959"/>
      <c r="AK1356" s="959"/>
      <c r="AL1356" s="959"/>
      <c r="AM1356" s="959"/>
      <c r="AN1356" s="959"/>
      <c r="AO1356" s="959"/>
      <c r="AP1356" s="959"/>
      <c r="AQ1356" s="959"/>
    </row>
    <row r="1357" spans="2:43" s="18" customFormat="1">
      <c r="B1357" s="16"/>
      <c r="C1357" s="16"/>
      <c r="D1357" s="17"/>
      <c r="E1357" s="16"/>
      <c r="F1357" s="16"/>
      <c r="G1357" s="16"/>
      <c r="H1357" s="16"/>
      <c r="I1357" s="19"/>
      <c r="J1357" s="20"/>
      <c r="K1357" s="21"/>
      <c r="L1357" s="22"/>
      <c r="M1357" s="23"/>
      <c r="N1357" s="24"/>
      <c r="O1357" s="44"/>
      <c r="P1357" s="16"/>
      <c r="S1357" s="959"/>
      <c r="T1357" s="959"/>
      <c r="U1357" s="959"/>
      <c r="V1357" s="959"/>
      <c r="W1357" s="959"/>
      <c r="X1357" s="959"/>
      <c r="Y1357" s="959"/>
      <c r="Z1357" s="959"/>
      <c r="AA1357" s="959"/>
      <c r="AB1357" s="959"/>
      <c r="AC1357" s="959"/>
      <c r="AD1357" s="959"/>
      <c r="AE1357" s="959"/>
      <c r="AF1357" s="959"/>
      <c r="AG1357" s="959"/>
      <c r="AH1357" s="959"/>
      <c r="AI1357" s="959"/>
      <c r="AJ1357" s="959"/>
      <c r="AK1357" s="959"/>
      <c r="AL1357" s="959"/>
      <c r="AM1357" s="959"/>
      <c r="AN1357" s="959"/>
      <c r="AO1357" s="959"/>
      <c r="AP1357" s="959"/>
      <c r="AQ1357" s="959"/>
    </row>
    <row r="1358" spans="2:43" s="18" customFormat="1">
      <c r="B1358" s="16"/>
      <c r="C1358" s="16"/>
      <c r="D1358" s="17"/>
      <c r="E1358" s="16"/>
      <c r="F1358" s="16"/>
      <c r="G1358" s="16"/>
      <c r="H1358" s="16"/>
      <c r="I1358" s="19"/>
      <c r="J1358" s="20"/>
      <c r="K1358" s="21"/>
      <c r="L1358" s="22"/>
      <c r="M1358" s="23"/>
      <c r="N1358" s="24"/>
      <c r="O1358" s="44"/>
      <c r="P1358" s="16"/>
      <c r="S1358" s="959"/>
      <c r="T1358" s="959"/>
      <c r="U1358" s="959"/>
      <c r="V1358" s="959"/>
      <c r="W1358" s="959"/>
      <c r="X1358" s="959"/>
      <c r="Y1358" s="959"/>
      <c r="Z1358" s="959"/>
      <c r="AA1358" s="959"/>
      <c r="AB1358" s="959"/>
      <c r="AC1358" s="959"/>
      <c r="AD1358" s="959"/>
      <c r="AE1358" s="959"/>
      <c r="AF1358" s="959"/>
      <c r="AG1358" s="959"/>
      <c r="AH1358" s="959"/>
      <c r="AI1358" s="959"/>
      <c r="AJ1358" s="959"/>
      <c r="AK1358" s="959"/>
      <c r="AL1358" s="959"/>
      <c r="AM1358" s="959"/>
      <c r="AN1358" s="959"/>
      <c r="AO1358" s="959"/>
      <c r="AP1358" s="959"/>
      <c r="AQ1358" s="959"/>
    </row>
    <row r="1359" spans="2:43" s="18" customFormat="1">
      <c r="B1359" s="16"/>
      <c r="C1359" s="16"/>
      <c r="D1359" s="17"/>
      <c r="E1359" s="16"/>
      <c r="F1359" s="16"/>
      <c r="G1359" s="16"/>
      <c r="H1359" s="16"/>
      <c r="I1359" s="19"/>
      <c r="J1359" s="20"/>
      <c r="K1359" s="21"/>
      <c r="L1359" s="22"/>
      <c r="M1359" s="23"/>
      <c r="N1359" s="24"/>
      <c r="O1359" s="44"/>
      <c r="P1359" s="16"/>
      <c r="S1359" s="959"/>
      <c r="T1359" s="959"/>
      <c r="U1359" s="959"/>
      <c r="V1359" s="959"/>
      <c r="W1359" s="959"/>
      <c r="X1359" s="959"/>
      <c r="Y1359" s="959"/>
      <c r="Z1359" s="959"/>
      <c r="AA1359" s="959"/>
      <c r="AB1359" s="959"/>
      <c r="AC1359" s="959"/>
      <c r="AD1359" s="959"/>
      <c r="AE1359" s="959"/>
      <c r="AF1359" s="959"/>
      <c r="AG1359" s="959"/>
      <c r="AH1359" s="959"/>
      <c r="AI1359" s="959"/>
      <c r="AJ1359" s="959"/>
      <c r="AK1359" s="959"/>
      <c r="AL1359" s="959"/>
      <c r="AM1359" s="959"/>
      <c r="AN1359" s="959"/>
      <c r="AO1359" s="959"/>
      <c r="AP1359" s="959"/>
      <c r="AQ1359" s="959"/>
    </row>
    <row r="1360" spans="2:43" s="18" customFormat="1">
      <c r="B1360" s="16"/>
      <c r="C1360" s="16"/>
      <c r="D1360" s="17"/>
      <c r="E1360" s="16"/>
      <c r="F1360" s="16"/>
      <c r="G1360" s="16"/>
      <c r="H1360" s="16"/>
      <c r="I1360" s="19"/>
      <c r="J1360" s="20"/>
      <c r="K1360" s="21"/>
      <c r="L1360" s="22"/>
      <c r="M1360" s="23"/>
      <c r="N1360" s="24"/>
      <c r="O1360" s="44"/>
      <c r="P1360" s="16"/>
      <c r="S1360" s="959"/>
      <c r="T1360" s="959"/>
      <c r="U1360" s="959"/>
      <c r="V1360" s="959"/>
      <c r="W1360" s="959"/>
      <c r="X1360" s="959"/>
      <c r="Y1360" s="959"/>
      <c r="Z1360" s="959"/>
      <c r="AA1360" s="959"/>
      <c r="AB1360" s="959"/>
      <c r="AC1360" s="959"/>
      <c r="AD1360" s="959"/>
      <c r="AE1360" s="959"/>
      <c r="AF1360" s="959"/>
      <c r="AG1360" s="959"/>
      <c r="AH1360" s="959"/>
      <c r="AI1360" s="959"/>
      <c r="AJ1360" s="959"/>
      <c r="AK1360" s="959"/>
      <c r="AL1360" s="959"/>
      <c r="AM1360" s="959"/>
      <c r="AN1360" s="959"/>
      <c r="AO1360" s="959"/>
      <c r="AP1360" s="959"/>
      <c r="AQ1360" s="959"/>
    </row>
    <row r="1361" spans="2:43" s="18" customFormat="1">
      <c r="B1361" s="16"/>
      <c r="C1361" s="16"/>
      <c r="D1361" s="17"/>
      <c r="E1361" s="16"/>
      <c r="F1361" s="16"/>
      <c r="G1361" s="16"/>
      <c r="H1361" s="16"/>
      <c r="I1361" s="19"/>
      <c r="J1361" s="20"/>
      <c r="K1361" s="21"/>
      <c r="L1361" s="22"/>
      <c r="M1361" s="23"/>
      <c r="N1361" s="24"/>
      <c r="O1361" s="44"/>
      <c r="P1361" s="16"/>
      <c r="S1361" s="959"/>
      <c r="T1361" s="959"/>
      <c r="U1361" s="959"/>
      <c r="V1361" s="959"/>
      <c r="W1361" s="959"/>
      <c r="X1361" s="959"/>
      <c r="Y1361" s="959"/>
      <c r="Z1361" s="959"/>
      <c r="AA1361" s="959"/>
      <c r="AB1361" s="959"/>
      <c r="AC1361" s="959"/>
      <c r="AD1361" s="959"/>
      <c r="AE1361" s="959"/>
      <c r="AF1361" s="959"/>
      <c r="AG1361" s="959"/>
      <c r="AH1361" s="959"/>
      <c r="AI1361" s="959"/>
      <c r="AJ1361" s="959"/>
      <c r="AK1361" s="959"/>
      <c r="AL1361" s="959"/>
      <c r="AM1361" s="959"/>
      <c r="AN1361" s="959"/>
      <c r="AO1361" s="959"/>
      <c r="AP1361" s="959"/>
      <c r="AQ1361" s="959"/>
    </row>
    <row r="1362" spans="2:43" s="18" customFormat="1">
      <c r="B1362" s="16"/>
      <c r="C1362" s="16"/>
      <c r="D1362" s="17"/>
      <c r="E1362" s="16"/>
      <c r="F1362" s="16"/>
      <c r="G1362" s="16"/>
      <c r="H1362" s="16"/>
      <c r="I1362" s="19"/>
      <c r="J1362" s="20"/>
      <c r="K1362" s="21"/>
      <c r="L1362" s="22"/>
      <c r="M1362" s="23"/>
      <c r="N1362" s="24"/>
      <c r="O1362" s="44"/>
      <c r="P1362" s="16"/>
      <c r="S1362" s="959"/>
      <c r="T1362" s="959"/>
      <c r="U1362" s="959"/>
      <c r="V1362" s="959"/>
      <c r="W1362" s="959"/>
      <c r="X1362" s="959"/>
      <c r="Y1362" s="959"/>
      <c r="Z1362" s="959"/>
      <c r="AA1362" s="959"/>
      <c r="AB1362" s="959"/>
      <c r="AC1362" s="959"/>
      <c r="AD1362" s="959"/>
      <c r="AE1362" s="959"/>
      <c r="AF1362" s="959"/>
      <c r="AG1362" s="959"/>
      <c r="AH1362" s="959"/>
      <c r="AI1362" s="959"/>
      <c r="AJ1362" s="959"/>
      <c r="AK1362" s="959"/>
      <c r="AL1362" s="959"/>
      <c r="AM1362" s="959"/>
      <c r="AN1362" s="959"/>
      <c r="AO1362" s="959"/>
      <c r="AP1362" s="959"/>
      <c r="AQ1362" s="959"/>
    </row>
    <row r="1363" spans="2:43" s="18" customFormat="1">
      <c r="B1363" s="16"/>
      <c r="C1363" s="16"/>
      <c r="D1363" s="17"/>
      <c r="E1363" s="16"/>
      <c r="F1363" s="16"/>
      <c r="G1363" s="16"/>
      <c r="H1363" s="16"/>
      <c r="I1363" s="19"/>
      <c r="J1363" s="20"/>
      <c r="K1363" s="21"/>
      <c r="L1363" s="22"/>
      <c r="M1363" s="23"/>
      <c r="N1363" s="24"/>
      <c r="O1363" s="44"/>
      <c r="P1363" s="16"/>
      <c r="S1363" s="959"/>
      <c r="T1363" s="959"/>
      <c r="U1363" s="959"/>
      <c r="V1363" s="959"/>
      <c r="W1363" s="959"/>
      <c r="X1363" s="959"/>
      <c r="Y1363" s="959"/>
      <c r="Z1363" s="959"/>
      <c r="AA1363" s="959"/>
      <c r="AB1363" s="959"/>
      <c r="AC1363" s="959"/>
      <c r="AD1363" s="959"/>
      <c r="AE1363" s="959"/>
      <c r="AF1363" s="959"/>
      <c r="AG1363" s="959"/>
      <c r="AH1363" s="959"/>
      <c r="AI1363" s="959"/>
      <c r="AJ1363" s="959"/>
      <c r="AK1363" s="959"/>
      <c r="AL1363" s="959"/>
      <c r="AM1363" s="959"/>
      <c r="AN1363" s="959"/>
      <c r="AO1363" s="959"/>
      <c r="AP1363" s="959"/>
      <c r="AQ1363" s="959"/>
    </row>
    <row r="1364" spans="2:43" s="18" customFormat="1">
      <c r="B1364" s="16"/>
      <c r="C1364" s="16"/>
      <c r="D1364" s="17"/>
      <c r="E1364" s="16"/>
      <c r="F1364" s="16"/>
      <c r="G1364" s="16"/>
      <c r="H1364" s="16"/>
      <c r="I1364" s="19"/>
      <c r="J1364" s="20"/>
      <c r="K1364" s="21"/>
      <c r="L1364" s="22"/>
      <c r="M1364" s="23"/>
      <c r="N1364" s="24"/>
      <c r="O1364" s="44"/>
      <c r="P1364" s="16"/>
      <c r="S1364" s="959"/>
      <c r="T1364" s="959"/>
      <c r="U1364" s="959"/>
      <c r="V1364" s="959"/>
      <c r="W1364" s="959"/>
      <c r="X1364" s="959"/>
      <c r="Y1364" s="959"/>
      <c r="Z1364" s="959"/>
      <c r="AA1364" s="959"/>
      <c r="AB1364" s="959"/>
      <c r="AC1364" s="959"/>
      <c r="AD1364" s="959"/>
      <c r="AE1364" s="959"/>
      <c r="AF1364" s="959"/>
      <c r="AG1364" s="959"/>
      <c r="AH1364" s="959"/>
      <c r="AI1364" s="959"/>
      <c r="AJ1364" s="959"/>
      <c r="AK1364" s="959"/>
      <c r="AL1364" s="959"/>
      <c r="AM1364" s="959"/>
      <c r="AN1364" s="959"/>
      <c r="AO1364" s="959"/>
      <c r="AP1364" s="959"/>
      <c r="AQ1364" s="959"/>
    </row>
    <row r="1365" spans="2:43" s="18" customFormat="1">
      <c r="B1365" s="16"/>
      <c r="C1365" s="16"/>
      <c r="D1365" s="17"/>
      <c r="E1365" s="16"/>
      <c r="F1365" s="16"/>
      <c r="G1365" s="16"/>
      <c r="H1365" s="16"/>
      <c r="I1365" s="19"/>
      <c r="J1365" s="20"/>
      <c r="K1365" s="21"/>
      <c r="L1365" s="22"/>
      <c r="M1365" s="23"/>
      <c r="N1365" s="24"/>
      <c r="O1365" s="44"/>
      <c r="P1365" s="16"/>
      <c r="S1365" s="959"/>
      <c r="T1365" s="959"/>
      <c r="U1365" s="959"/>
      <c r="V1365" s="959"/>
      <c r="W1365" s="959"/>
      <c r="X1365" s="959"/>
      <c r="Y1365" s="959"/>
      <c r="Z1365" s="959"/>
      <c r="AA1365" s="959"/>
      <c r="AB1365" s="959"/>
      <c r="AC1365" s="959"/>
      <c r="AD1365" s="959"/>
      <c r="AE1365" s="959"/>
      <c r="AF1365" s="959"/>
      <c r="AG1365" s="959"/>
      <c r="AH1365" s="959"/>
      <c r="AI1365" s="959"/>
      <c r="AJ1365" s="959"/>
      <c r="AK1365" s="959"/>
      <c r="AL1365" s="959"/>
      <c r="AM1365" s="959"/>
      <c r="AN1365" s="959"/>
      <c r="AO1365" s="959"/>
      <c r="AP1365" s="959"/>
      <c r="AQ1365" s="959"/>
    </row>
    <row r="1366" spans="2:43" s="18" customFormat="1">
      <c r="B1366" s="16"/>
      <c r="C1366" s="16"/>
      <c r="D1366" s="17"/>
      <c r="E1366" s="16"/>
      <c r="F1366" s="16"/>
      <c r="G1366" s="16"/>
      <c r="H1366" s="16"/>
      <c r="I1366" s="19"/>
      <c r="J1366" s="20"/>
      <c r="K1366" s="21"/>
      <c r="L1366" s="22"/>
      <c r="M1366" s="23"/>
      <c r="N1366" s="24"/>
      <c r="O1366" s="44"/>
      <c r="P1366" s="16"/>
      <c r="S1366" s="959"/>
      <c r="T1366" s="959"/>
      <c r="U1366" s="959"/>
      <c r="V1366" s="959"/>
      <c r="W1366" s="959"/>
      <c r="X1366" s="959"/>
      <c r="Y1366" s="959"/>
      <c r="Z1366" s="959"/>
      <c r="AA1366" s="959"/>
      <c r="AB1366" s="959"/>
      <c r="AC1366" s="959"/>
      <c r="AD1366" s="959"/>
      <c r="AE1366" s="959"/>
      <c r="AF1366" s="959"/>
      <c r="AG1366" s="959"/>
      <c r="AH1366" s="959"/>
      <c r="AI1366" s="959"/>
      <c r="AJ1366" s="959"/>
      <c r="AK1366" s="959"/>
      <c r="AL1366" s="959"/>
      <c r="AM1366" s="959"/>
      <c r="AN1366" s="959"/>
      <c r="AO1366" s="959"/>
      <c r="AP1366" s="959"/>
      <c r="AQ1366" s="959"/>
    </row>
    <row r="1367" spans="2:43" s="18" customFormat="1">
      <c r="B1367" s="16"/>
      <c r="C1367" s="16"/>
      <c r="D1367" s="17"/>
      <c r="E1367" s="16"/>
      <c r="F1367" s="16"/>
      <c r="G1367" s="16"/>
      <c r="H1367" s="16"/>
      <c r="I1367" s="19"/>
      <c r="J1367" s="20"/>
      <c r="K1367" s="21"/>
      <c r="L1367" s="22"/>
      <c r="M1367" s="23"/>
      <c r="N1367" s="24"/>
      <c r="O1367" s="44"/>
      <c r="P1367" s="16"/>
      <c r="S1367" s="959"/>
      <c r="T1367" s="959"/>
      <c r="U1367" s="959"/>
      <c r="V1367" s="959"/>
      <c r="W1367" s="959"/>
      <c r="X1367" s="959"/>
      <c r="Y1367" s="959"/>
      <c r="Z1367" s="959"/>
      <c r="AA1367" s="959"/>
      <c r="AB1367" s="959"/>
      <c r="AC1367" s="959"/>
      <c r="AD1367" s="959"/>
      <c r="AE1367" s="959"/>
      <c r="AF1367" s="959"/>
      <c r="AG1367" s="959"/>
      <c r="AH1367" s="959"/>
      <c r="AI1367" s="959"/>
      <c r="AJ1367" s="959"/>
      <c r="AK1367" s="959"/>
      <c r="AL1367" s="959"/>
      <c r="AM1367" s="959"/>
      <c r="AN1367" s="959"/>
      <c r="AO1367" s="959"/>
      <c r="AP1367" s="959"/>
      <c r="AQ1367" s="959"/>
    </row>
    <row r="1368" spans="2:43" s="18" customFormat="1">
      <c r="B1368" s="16"/>
      <c r="C1368" s="16"/>
      <c r="D1368" s="17"/>
      <c r="E1368" s="16"/>
      <c r="F1368" s="16"/>
      <c r="G1368" s="16"/>
      <c r="H1368" s="16"/>
      <c r="I1368" s="19"/>
      <c r="J1368" s="20"/>
      <c r="K1368" s="21"/>
      <c r="L1368" s="22"/>
      <c r="M1368" s="23"/>
      <c r="N1368" s="24"/>
      <c r="O1368" s="44"/>
      <c r="P1368" s="16"/>
      <c r="S1368" s="959"/>
      <c r="T1368" s="959"/>
      <c r="U1368" s="959"/>
      <c r="V1368" s="959"/>
      <c r="W1368" s="959"/>
      <c r="X1368" s="959"/>
      <c r="Y1368" s="959"/>
      <c r="Z1368" s="959"/>
      <c r="AA1368" s="959"/>
      <c r="AB1368" s="959"/>
      <c r="AC1368" s="959"/>
      <c r="AD1368" s="959"/>
      <c r="AE1368" s="959"/>
      <c r="AF1368" s="959"/>
      <c r="AG1368" s="959"/>
      <c r="AH1368" s="959"/>
      <c r="AI1368" s="959"/>
      <c r="AJ1368" s="959"/>
      <c r="AK1368" s="959"/>
      <c r="AL1368" s="959"/>
      <c r="AM1368" s="959"/>
      <c r="AN1368" s="959"/>
      <c r="AO1368" s="959"/>
      <c r="AP1368" s="959"/>
      <c r="AQ1368" s="959"/>
    </row>
    <row r="1369" spans="2:43" s="18" customFormat="1">
      <c r="B1369" s="16"/>
      <c r="C1369" s="16"/>
      <c r="D1369" s="17"/>
      <c r="E1369" s="16"/>
      <c r="F1369" s="16"/>
      <c r="G1369" s="16"/>
      <c r="H1369" s="16"/>
      <c r="I1369" s="19"/>
      <c r="J1369" s="20"/>
      <c r="K1369" s="21"/>
      <c r="L1369" s="22"/>
      <c r="M1369" s="23"/>
      <c r="N1369" s="24"/>
      <c r="O1369" s="44"/>
      <c r="P1369" s="16"/>
      <c r="S1369" s="959"/>
      <c r="T1369" s="959"/>
      <c r="U1369" s="959"/>
      <c r="V1369" s="959"/>
      <c r="W1369" s="959"/>
      <c r="X1369" s="959"/>
      <c r="Y1369" s="959"/>
      <c r="Z1369" s="959"/>
      <c r="AA1369" s="959"/>
      <c r="AB1369" s="959"/>
      <c r="AC1369" s="959"/>
      <c r="AD1369" s="959"/>
      <c r="AE1369" s="959"/>
      <c r="AF1369" s="959"/>
      <c r="AG1369" s="959"/>
      <c r="AH1369" s="959"/>
      <c r="AI1369" s="959"/>
      <c r="AJ1369" s="959"/>
      <c r="AK1369" s="959"/>
      <c r="AL1369" s="959"/>
      <c r="AM1369" s="959"/>
      <c r="AN1369" s="959"/>
      <c r="AO1369" s="959"/>
      <c r="AP1369" s="959"/>
      <c r="AQ1369" s="959"/>
    </row>
    <row r="1370" spans="2:43" s="18" customFormat="1">
      <c r="B1370" s="16"/>
      <c r="C1370" s="16"/>
      <c r="D1370" s="17"/>
      <c r="E1370" s="16"/>
      <c r="F1370" s="16"/>
      <c r="G1370" s="16"/>
      <c r="H1370" s="16"/>
      <c r="I1370" s="19"/>
      <c r="J1370" s="20"/>
      <c r="K1370" s="21"/>
      <c r="L1370" s="22"/>
      <c r="M1370" s="23"/>
      <c r="N1370" s="24"/>
      <c r="O1370" s="44"/>
      <c r="P1370" s="16"/>
      <c r="S1370" s="959"/>
      <c r="T1370" s="959"/>
      <c r="U1370" s="959"/>
      <c r="V1370" s="959"/>
      <c r="W1370" s="959"/>
      <c r="X1370" s="959"/>
      <c r="Y1370" s="959"/>
      <c r="Z1370" s="959"/>
      <c r="AA1370" s="959"/>
      <c r="AB1370" s="959"/>
      <c r="AC1370" s="959"/>
      <c r="AD1370" s="959"/>
      <c r="AE1370" s="959"/>
      <c r="AF1370" s="959"/>
      <c r="AG1370" s="959"/>
      <c r="AH1370" s="959"/>
      <c r="AI1370" s="959"/>
      <c r="AJ1370" s="959"/>
      <c r="AK1370" s="959"/>
      <c r="AL1370" s="959"/>
      <c r="AM1370" s="959"/>
      <c r="AN1370" s="959"/>
      <c r="AO1370" s="959"/>
      <c r="AP1370" s="959"/>
      <c r="AQ1370" s="959"/>
    </row>
    <row r="1371" spans="2:43" s="18" customFormat="1">
      <c r="B1371" s="16"/>
      <c r="C1371" s="16"/>
      <c r="D1371" s="17"/>
      <c r="E1371" s="16"/>
      <c r="F1371" s="16"/>
      <c r="G1371" s="16"/>
      <c r="H1371" s="16"/>
      <c r="I1371" s="19"/>
      <c r="J1371" s="20"/>
      <c r="K1371" s="21"/>
      <c r="L1371" s="22"/>
      <c r="M1371" s="23"/>
      <c r="N1371" s="24"/>
      <c r="O1371" s="44"/>
      <c r="P1371" s="16"/>
      <c r="S1371" s="959"/>
      <c r="T1371" s="959"/>
      <c r="U1371" s="959"/>
      <c r="V1371" s="959"/>
      <c r="W1371" s="959"/>
      <c r="X1371" s="959"/>
      <c r="Y1371" s="959"/>
      <c r="Z1371" s="959"/>
      <c r="AA1371" s="959"/>
      <c r="AB1371" s="959"/>
      <c r="AC1371" s="959"/>
      <c r="AD1371" s="959"/>
      <c r="AE1371" s="959"/>
      <c r="AF1371" s="959"/>
      <c r="AG1371" s="959"/>
      <c r="AH1371" s="959"/>
      <c r="AI1371" s="959"/>
      <c r="AJ1371" s="959"/>
      <c r="AK1371" s="959"/>
      <c r="AL1371" s="959"/>
      <c r="AM1371" s="959"/>
      <c r="AN1371" s="959"/>
      <c r="AO1371" s="959"/>
      <c r="AP1371" s="959"/>
      <c r="AQ1371" s="959"/>
    </row>
    <row r="1372" spans="2:43" s="18" customFormat="1">
      <c r="B1372" s="16"/>
      <c r="C1372" s="16"/>
      <c r="D1372" s="17"/>
      <c r="E1372" s="16"/>
      <c r="F1372" s="16"/>
      <c r="G1372" s="16"/>
      <c r="H1372" s="16"/>
      <c r="I1372" s="19"/>
      <c r="J1372" s="20"/>
      <c r="K1372" s="21"/>
      <c r="L1372" s="22"/>
      <c r="M1372" s="23"/>
      <c r="N1372" s="24"/>
      <c r="O1372" s="44"/>
      <c r="P1372" s="16"/>
      <c r="S1372" s="959"/>
      <c r="T1372" s="959"/>
      <c r="U1372" s="959"/>
      <c r="V1372" s="959"/>
      <c r="W1372" s="959"/>
      <c r="X1372" s="959"/>
      <c r="Y1372" s="959"/>
      <c r="Z1372" s="959"/>
      <c r="AA1372" s="959"/>
      <c r="AB1372" s="959"/>
      <c r="AC1372" s="959"/>
      <c r="AD1372" s="959"/>
      <c r="AE1372" s="959"/>
      <c r="AF1372" s="959"/>
      <c r="AG1372" s="959"/>
      <c r="AH1372" s="959"/>
      <c r="AI1372" s="959"/>
      <c r="AJ1372" s="959"/>
      <c r="AK1372" s="959"/>
      <c r="AL1372" s="959"/>
      <c r="AM1372" s="959"/>
      <c r="AN1372" s="959"/>
      <c r="AO1372" s="959"/>
      <c r="AP1372" s="959"/>
      <c r="AQ1372" s="959"/>
    </row>
    <row r="1373" spans="2:43" s="18" customFormat="1">
      <c r="B1373" s="16"/>
      <c r="C1373" s="16"/>
      <c r="D1373" s="17"/>
      <c r="E1373" s="16"/>
      <c r="F1373" s="16"/>
      <c r="G1373" s="16"/>
      <c r="H1373" s="16"/>
      <c r="I1373" s="19"/>
      <c r="J1373" s="20"/>
      <c r="K1373" s="21"/>
      <c r="L1373" s="22"/>
      <c r="M1373" s="23"/>
      <c r="N1373" s="24"/>
      <c r="O1373" s="44"/>
      <c r="P1373" s="16"/>
      <c r="S1373" s="959"/>
      <c r="T1373" s="959"/>
      <c r="U1373" s="959"/>
      <c r="V1373" s="959"/>
      <c r="W1373" s="959"/>
      <c r="X1373" s="959"/>
      <c r="Y1373" s="959"/>
      <c r="Z1373" s="959"/>
      <c r="AA1373" s="959"/>
      <c r="AB1373" s="959"/>
      <c r="AC1373" s="959"/>
      <c r="AD1373" s="959"/>
      <c r="AE1373" s="959"/>
      <c r="AF1373" s="959"/>
      <c r="AG1373" s="959"/>
      <c r="AH1373" s="959"/>
      <c r="AI1373" s="959"/>
      <c r="AJ1373" s="959"/>
      <c r="AK1373" s="959"/>
      <c r="AL1373" s="959"/>
      <c r="AM1373" s="959"/>
      <c r="AN1373" s="959"/>
      <c r="AO1373" s="959"/>
      <c r="AP1373" s="959"/>
      <c r="AQ1373" s="959"/>
    </row>
    <row r="1374" spans="2:43" s="18" customFormat="1">
      <c r="B1374" s="16"/>
      <c r="C1374" s="16"/>
      <c r="D1374" s="17"/>
      <c r="E1374" s="16"/>
      <c r="F1374" s="16"/>
      <c r="G1374" s="16"/>
      <c r="H1374" s="16"/>
      <c r="I1374" s="19"/>
      <c r="J1374" s="20"/>
      <c r="K1374" s="21"/>
      <c r="L1374" s="22"/>
      <c r="M1374" s="23"/>
      <c r="N1374" s="24"/>
      <c r="O1374" s="44"/>
      <c r="P1374" s="16"/>
      <c r="S1374" s="959"/>
      <c r="T1374" s="959"/>
      <c r="U1374" s="959"/>
      <c r="V1374" s="959"/>
      <c r="W1374" s="959"/>
      <c r="X1374" s="959"/>
      <c r="Y1374" s="959"/>
      <c r="Z1374" s="959"/>
      <c r="AA1374" s="959"/>
      <c r="AB1374" s="959"/>
      <c r="AC1374" s="959"/>
      <c r="AD1374" s="959"/>
      <c r="AE1374" s="959"/>
      <c r="AF1374" s="959"/>
      <c r="AG1374" s="959"/>
      <c r="AH1374" s="959"/>
      <c r="AI1374" s="959"/>
      <c r="AJ1374" s="959"/>
      <c r="AK1374" s="959"/>
      <c r="AL1374" s="959"/>
      <c r="AM1374" s="959"/>
      <c r="AN1374" s="959"/>
      <c r="AO1374" s="959"/>
      <c r="AP1374" s="959"/>
      <c r="AQ1374" s="959"/>
    </row>
    <row r="1375" spans="2:43" s="18" customFormat="1">
      <c r="B1375" s="16"/>
      <c r="C1375" s="16"/>
      <c r="D1375" s="17"/>
      <c r="E1375" s="16"/>
      <c r="F1375" s="16"/>
      <c r="G1375" s="16"/>
      <c r="H1375" s="16"/>
      <c r="I1375" s="19"/>
      <c r="J1375" s="20"/>
      <c r="K1375" s="21"/>
      <c r="L1375" s="22"/>
      <c r="M1375" s="23"/>
      <c r="N1375" s="24"/>
      <c r="O1375" s="44"/>
      <c r="P1375" s="16"/>
      <c r="S1375" s="959"/>
      <c r="T1375" s="959"/>
      <c r="U1375" s="959"/>
      <c r="V1375" s="959"/>
      <c r="W1375" s="959"/>
      <c r="X1375" s="959"/>
      <c r="Y1375" s="959"/>
      <c r="Z1375" s="959"/>
      <c r="AA1375" s="959"/>
      <c r="AB1375" s="959"/>
      <c r="AC1375" s="959"/>
      <c r="AD1375" s="959"/>
      <c r="AE1375" s="959"/>
      <c r="AF1375" s="959"/>
      <c r="AG1375" s="959"/>
      <c r="AH1375" s="959"/>
      <c r="AI1375" s="959"/>
      <c r="AJ1375" s="959"/>
      <c r="AK1375" s="959"/>
      <c r="AL1375" s="959"/>
      <c r="AM1375" s="959"/>
      <c r="AN1375" s="959"/>
      <c r="AO1375" s="959"/>
      <c r="AP1375" s="959"/>
      <c r="AQ1375" s="959"/>
    </row>
    <row r="1376" spans="2:43" s="18" customFormat="1">
      <c r="B1376" s="16"/>
      <c r="C1376" s="16"/>
      <c r="D1376" s="17"/>
      <c r="E1376" s="16"/>
      <c r="F1376" s="16"/>
      <c r="G1376" s="16"/>
      <c r="H1376" s="16"/>
      <c r="I1376" s="19"/>
      <c r="J1376" s="20"/>
      <c r="K1376" s="21"/>
      <c r="L1376" s="22"/>
      <c r="M1376" s="23"/>
      <c r="N1376" s="24"/>
      <c r="O1376" s="44"/>
      <c r="P1376" s="16"/>
      <c r="S1376" s="959"/>
      <c r="T1376" s="959"/>
      <c r="U1376" s="959"/>
      <c r="V1376" s="959"/>
      <c r="W1376" s="959"/>
      <c r="X1376" s="959"/>
      <c r="Y1376" s="959"/>
      <c r="Z1376" s="959"/>
      <c r="AA1376" s="959"/>
      <c r="AB1376" s="959"/>
      <c r="AC1376" s="959"/>
      <c r="AD1376" s="959"/>
      <c r="AE1376" s="959"/>
      <c r="AF1376" s="959"/>
      <c r="AG1376" s="959"/>
      <c r="AH1376" s="959"/>
      <c r="AI1376" s="959"/>
      <c r="AJ1376" s="959"/>
      <c r="AK1376" s="959"/>
      <c r="AL1376" s="959"/>
      <c r="AM1376" s="959"/>
      <c r="AN1376" s="959"/>
      <c r="AO1376" s="959"/>
      <c r="AP1376" s="959"/>
      <c r="AQ1376" s="959"/>
    </row>
    <row r="1377" spans="2:43" s="18" customFormat="1">
      <c r="B1377" s="16"/>
      <c r="C1377" s="16"/>
      <c r="D1377" s="17"/>
      <c r="E1377" s="16"/>
      <c r="F1377" s="16"/>
      <c r="G1377" s="16"/>
      <c r="H1377" s="16"/>
      <c r="I1377" s="19"/>
      <c r="J1377" s="20"/>
      <c r="K1377" s="21"/>
      <c r="L1377" s="22"/>
      <c r="M1377" s="23"/>
      <c r="N1377" s="24"/>
      <c r="O1377" s="44"/>
      <c r="P1377" s="16"/>
      <c r="S1377" s="959"/>
      <c r="T1377" s="959"/>
      <c r="U1377" s="959"/>
      <c r="V1377" s="959"/>
      <c r="W1377" s="959"/>
      <c r="X1377" s="959"/>
      <c r="Y1377" s="959"/>
      <c r="Z1377" s="959"/>
      <c r="AA1377" s="959"/>
      <c r="AB1377" s="959"/>
      <c r="AC1377" s="959"/>
      <c r="AD1377" s="959"/>
      <c r="AE1377" s="959"/>
      <c r="AF1377" s="959"/>
      <c r="AG1377" s="959"/>
      <c r="AH1377" s="959"/>
      <c r="AI1377" s="959"/>
      <c r="AJ1377" s="959"/>
      <c r="AK1377" s="959"/>
      <c r="AL1377" s="959"/>
      <c r="AM1377" s="959"/>
      <c r="AN1377" s="959"/>
      <c r="AO1377" s="959"/>
      <c r="AP1377" s="959"/>
      <c r="AQ1377" s="959"/>
    </row>
    <row r="1378" spans="2:43" s="18" customFormat="1">
      <c r="B1378" s="16"/>
      <c r="C1378" s="16"/>
      <c r="D1378" s="17"/>
      <c r="E1378" s="16"/>
      <c r="F1378" s="16"/>
      <c r="G1378" s="16"/>
      <c r="H1378" s="16"/>
      <c r="I1378" s="19"/>
      <c r="J1378" s="20"/>
      <c r="K1378" s="21"/>
      <c r="L1378" s="22"/>
      <c r="M1378" s="23"/>
      <c r="N1378" s="24"/>
      <c r="O1378" s="44"/>
      <c r="P1378" s="16"/>
      <c r="S1378" s="959"/>
      <c r="T1378" s="959"/>
      <c r="U1378" s="959"/>
      <c r="V1378" s="959"/>
      <c r="W1378" s="959"/>
      <c r="X1378" s="959"/>
      <c r="Y1378" s="959"/>
      <c r="Z1378" s="959"/>
      <c r="AA1378" s="959"/>
      <c r="AB1378" s="959"/>
      <c r="AC1378" s="959"/>
      <c r="AD1378" s="959"/>
      <c r="AE1378" s="959"/>
      <c r="AF1378" s="959"/>
      <c r="AG1378" s="959"/>
      <c r="AH1378" s="959"/>
      <c r="AI1378" s="959"/>
      <c r="AJ1378" s="959"/>
      <c r="AK1378" s="959"/>
      <c r="AL1378" s="959"/>
      <c r="AM1378" s="959"/>
      <c r="AN1378" s="959"/>
      <c r="AO1378" s="959"/>
      <c r="AP1378" s="959"/>
      <c r="AQ1378" s="959"/>
    </row>
    <row r="1379" spans="2:43" s="18" customFormat="1">
      <c r="B1379" s="16"/>
      <c r="C1379" s="16"/>
      <c r="D1379" s="17"/>
      <c r="E1379" s="16"/>
      <c r="F1379" s="16"/>
      <c r="G1379" s="16"/>
      <c r="H1379" s="16"/>
      <c r="I1379" s="19"/>
      <c r="J1379" s="20"/>
      <c r="K1379" s="21"/>
      <c r="L1379" s="22"/>
      <c r="M1379" s="23"/>
      <c r="N1379" s="24"/>
      <c r="O1379" s="44"/>
      <c r="P1379" s="16"/>
      <c r="S1379" s="959"/>
      <c r="T1379" s="959"/>
      <c r="U1379" s="959"/>
      <c r="V1379" s="959"/>
      <c r="W1379" s="959"/>
      <c r="X1379" s="959"/>
      <c r="Y1379" s="959"/>
      <c r="Z1379" s="959"/>
      <c r="AA1379" s="959"/>
      <c r="AB1379" s="959"/>
      <c r="AC1379" s="959"/>
      <c r="AD1379" s="959"/>
      <c r="AE1379" s="959"/>
      <c r="AF1379" s="959"/>
      <c r="AG1379" s="959"/>
      <c r="AH1379" s="959"/>
      <c r="AI1379" s="959"/>
      <c r="AJ1379" s="959"/>
      <c r="AK1379" s="959"/>
      <c r="AL1379" s="959"/>
      <c r="AM1379" s="959"/>
      <c r="AN1379" s="959"/>
      <c r="AO1379" s="959"/>
      <c r="AP1379" s="959"/>
      <c r="AQ1379" s="959"/>
    </row>
    <row r="1380" spans="2:43" s="18" customFormat="1">
      <c r="B1380" s="16"/>
      <c r="C1380" s="16"/>
      <c r="D1380" s="17"/>
      <c r="E1380" s="16"/>
      <c r="F1380" s="16"/>
      <c r="G1380" s="16"/>
      <c r="H1380" s="16"/>
      <c r="I1380" s="19"/>
      <c r="J1380" s="20"/>
      <c r="K1380" s="21"/>
      <c r="L1380" s="22"/>
      <c r="M1380" s="23"/>
      <c r="N1380" s="24"/>
      <c r="O1380" s="44"/>
      <c r="P1380" s="16"/>
      <c r="S1380" s="959"/>
      <c r="T1380" s="959"/>
      <c r="U1380" s="959"/>
      <c r="V1380" s="959"/>
      <c r="W1380" s="959"/>
      <c r="X1380" s="959"/>
      <c r="Y1380" s="959"/>
      <c r="Z1380" s="959"/>
      <c r="AA1380" s="959"/>
      <c r="AB1380" s="959"/>
      <c r="AC1380" s="959"/>
      <c r="AD1380" s="959"/>
      <c r="AE1380" s="959"/>
      <c r="AF1380" s="959"/>
      <c r="AG1380" s="959"/>
      <c r="AH1380" s="959"/>
      <c r="AI1380" s="959"/>
      <c r="AJ1380" s="959"/>
      <c r="AK1380" s="959"/>
      <c r="AL1380" s="959"/>
      <c r="AM1380" s="959"/>
      <c r="AN1380" s="959"/>
      <c r="AO1380" s="959"/>
      <c r="AP1380" s="959"/>
      <c r="AQ1380" s="959"/>
    </row>
    <row r="1381" spans="2:43" s="18" customFormat="1">
      <c r="B1381" s="16"/>
      <c r="C1381" s="16"/>
      <c r="D1381" s="17"/>
      <c r="E1381" s="16"/>
      <c r="F1381" s="16"/>
      <c r="G1381" s="16"/>
      <c r="H1381" s="16"/>
      <c r="I1381" s="19"/>
      <c r="J1381" s="20"/>
      <c r="K1381" s="21"/>
      <c r="L1381" s="22"/>
      <c r="M1381" s="23"/>
      <c r="N1381" s="24"/>
      <c r="O1381" s="44"/>
      <c r="P1381" s="16"/>
      <c r="S1381" s="959"/>
      <c r="T1381" s="959"/>
      <c r="U1381" s="959"/>
      <c r="V1381" s="959"/>
      <c r="W1381" s="959"/>
      <c r="X1381" s="959"/>
      <c r="Y1381" s="959"/>
      <c r="Z1381" s="959"/>
      <c r="AA1381" s="959"/>
      <c r="AB1381" s="959"/>
      <c r="AC1381" s="959"/>
      <c r="AD1381" s="959"/>
      <c r="AE1381" s="959"/>
      <c r="AF1381" s="959"/>
      <c r="AG1381" s="959"/>
      <c r="AH1381" s="959"/>
      <c r="AI1381" s="959"/>
      <c r="AJ1381" s="959"/>
      <c r="AK1381" s="959"/>
      <c r="AL1381" s="959"/>
      <c r="AM1381" s="959"/>
      <c r="AN1381" s="959"/>
      <c r="AO1381" s="959"/>
      <c r="AP1381" s="959"/>
      <c r="AQ1381" s="959"/>
    </row>
    <row r="1382" spans="2:43" s="18" customFormat="1">
      <c r="B1382" s="16"/>
      <c r="C1382" s="16"/>
      <c r="D1382" s="17"/>
      <c r="E1382" s="16"/>
      <c r="F1382" s="16"/>
      <c r="G1382" s="16"/>
      <c r="H1382" s="16"/>
      <c r="I1382" s="19"/>
      <c r="J1382" s="20"/>
      <c r="K1382" s="21"/>
      <c r="L1382" s="22"/>
      <c r="M1382" s="23"/>
      <c r="N1382" s="24"/>
      <c r="O1382" s="44"/>
      <c r="P1382" s="16"/>
      <c r="S1382" s="959"/>
      <c r="T1382" s="959"/>
      <c r="U1382" s="959"/>
      <c r="V1382" s="959"/>
      <c r="W1382" s="959"/>
      <c r="X1382" s="959"/>
      <c r="Y1382" s="959"/>
      <c r="Z1382" s="959"/>
      <c r="AA1382" s="959"/>
      <c r="AB1382" s="959"/>
      <c r="AC1382" s="959"/>
      <c r="AD1382" s="959"/>
      <c r="AE1382" s="959"/>
      <c r="AF1382" s="959"/>
      <c r="AG1382" s="959"/>
      <c r="AH1382" s="959"/>
      <c r="AI1382" s="959"/>
      <c r="AJ1382" s="959"/>
      <c r="AK1382" s="959"/>
      <c r="AL1382" s="959"/>
      <c r="AM1382" s="959"/>
      <c r="AN1382" s="959"/>
      <c r="AO1382" s="959"/>
      <c r="AP1382" s="959"/>
      <c r="AQ1382" s="959"/>
    </row>
    <row r="1383" spans="2:43" s="18" customFormat="1">
      <c r="B1383" s="16"/>
      <c r="C1383" s="16"/>
      <c r="D1383" s="17"/>
      <c r="E1383" s="16"/>
      <c r="F1383" s="16"/>
      <c r="G1383" s="16"/>
      <c r="H1383" s="16"/>
      <c r="I1383" s="19"/>
      <c r="J1383" s="20"/>
      <c r="K1383" s="21"/>
      <c r="L1383" s="22"/>
      <c r="M1383" s="23"/>
      <c r="N1383" s="24"/>
      <c r="O1383" s="44"/>
      <c r="P1383" s="16"/>
      <c r="S1383" s="959"/>
      <c r="T1383" s="959"/>
      <c r="U1383" s="959"/>
      <c r="V1383" s="959"/>
      <c r="W1383" s="959"/>
      <c r="X1383" s="959"/>
      <c r="Y1383" s="959"/>
      <c r="Z1383" s="959"/>
      <c r="AA1383" s="959"/>
      <c r="AB1383" s="959"/>
      <c r="AC1383" s="959"/>
      <c r="AD1383" s="959"/>
      <c r="AE1383" s="959"/>
      <c r="AF1383" s="959"/>
      <c r="AG1383" s="959"/>
      <c r="AH1383" s="959"/>
      <c r="AI1383" s="959"/>
      <c r="AJ1383" s="959"/>
      <c r="AK1383" s="959"/>
      <c r="AL1383" s="959"/>
      <c r="AM1383" s="959"/>
      <c r="AN1383" s="959"/>
      <c r="AO1383" s="959"/>
      <c r="AP1383" s="959"/>
      <c r="AQ1383" s="959"/>
    </row>
    <row r="1384" spans="2:43" s="18" customFormat="1">
      <c r="B1384" s="16"/>
      <c r="C1384" s="16"/>
      <c r="D1384" s="17"/>
      <c r="E1384" s="16"/>
      <c r="F1384" s="16"/>
      <c r="G1384" s="16"/>
      <c r="H1384" s="16"/>
      <c r="I1384" s="19"/>
      <c r="J1384" s="20"/>
      <c r="K1384" s="21"/>
      <c r="L1384" s="22"/>
      <c r="M1384" s="23"/>
      <c r="N1384" s="24"/>
      <c r="O1384" s="44"/>
      <c r="P1384" s="16"/>
      <c r="S1384" s="959"/>
      <c r="T1384" s="959"/>
      <c r="U1384" s="959"/>
      <c r="V1384" s="959"/>
      <c r="W1384" s="959"/>
      <c r="X1384" s="959"/>
      <c r="Y1384" s="959"/>
      <c r="Z1384" s="959"/>
      <c r="AA1384" s="959"/>
      <c r="AB1384" s="959"/>
      <c r="AC1384" s="959"/>
      <c r="AD1384" s="959"/>
      <c r="AE1384" s="959"/>
      <c r="AF1384" s="959"/>
      <c r="AG1384" s="959"/>
      <c r="AH1384" s="959"/>
      <c r="AI1384" s="959"/>
      <c r="AJ1384" s="959"/>
      <c r="AK1384" s="959"/>
      <c r="AL1384" s="959"/>
      <c r="AM1384" s="959"/>
      <c r="AN1384" s="959"/>
      <c r="AO1384" s="959"/>
      <c r="AP1384" s="959"/>
      <c r="AQ1384" s="959"/>
    </row>
    <row r="1385" spans="2:43" s="18" customFormat="1">
      <c r="B1385" s="16"/>
      <c r="C1385" s="16"/>
      <c r="D1385" s="17"/>
      <c r="E1385" s="16"/>
      <c r="F1385" s="16"/>
      <c r="G1385" s="16"/>
      <c r="H1385" s="16"/>
      <c r="I1385" s="19"/>
      <c r="J1385" s="20"/>
      <c r="K1385" s="21"/>
      <c r="L1385" s="22"/>
      <c r="M1385" s="23"/>
      <c r="N1385" s="24"/>
      <c r="O1385" s="44"/>
      <c r="P1385" s="16"/>
      <c r="S1385" s="959"/>
      <c r="T1385" s="959"/>
      <c r="U1385" s="959"/>
      <c r="V1385" s="959"/>
      <c r="W1385" s="959"/>
      <c r="X1385" s="959"/>
      <c r="Y1385" s="959"/>
      <c r="Z1385" s="959"/>
      <c r="AA1385" s="959"/>
      <c r="AB1385" s="959"/>
      <c r="AC1385" s="959"/>
      <c r="AD1385" s="959"/>
      <c r="AE1385" s="959"/>
      <c r="AF1385" s="959"/>
      <c r="AG1385" s="959"/>
      <c r="AH1385" s="959"/>
      <c r="AI1385" s="959"/>
      <c r="AJ1385" s="959"/>
      <c r="AK1385" s="959"/>
      <c r="AL1385" s="959"/>
      <c r="AM1385" s="959"/>
      <c r="AN1385" s="959"/>
      <c r="AO1385" s="959"/>
      <c r="AP1385" s="959"/>
      <c r="AQ1385" s="959"/>
    </row>
    <row r="1386" spans="2:43" s="18" customFormat="1">
      <c r="B1386" s="16"/>
      <c r="C1386" s="16"/>
      <c r="D1386" s="17"/>
      <c r="E1386" s="16"/>
      <c r="F1386" s="16"/>
      <c r="G1386" s="16"/>
      <c r="H1386" s="16"/>
      <c r="I1386" s="19"/>
      <c r="J1386" s="20"/>
      <c r="K1386" s="21"/>
      <c r="L1386" s="22"/>
      <c r="M1386" s="23"/>
      <c r="N1386" s="24"/>
      <c r="O1386" s="44"/>
      <c r="P1386" s="16"/>
      <c r="S1386" s="959"/>
      <c r="T1386" s="959"/>
      <c r="U1386" s="959"/>
      <c r="V1386" s="959"/>
      <c r="W1386" s="959"/>
      <c r="X1386" s="959"/>
      <c r="Y1386" s="959"/>
      <c r="Z1386" s="959"/>
      <c r="AA1386" s="959"/>
      <c r="AB1386" s="959"/>
      <c r="AC1386" s="959"/>
      <c r="AD1386" s="959"/>
      <c r="AE1386" s="959"/>
      <c r="AF1386" s="959"/>
      <c r="AG1386" s="959"/>
      <c r="AH1386" s="959"/>
      <c r="AI1386" s="959"/>
      <c r="AJ1386" s="959"/>
      <c r="AK1386" s="959"/>
      <c r="AL1386" s="959"/>
      <c r="AM1386" s="959"/>
      <c r="AN1386" s="959"/>
      <c r="AO1386" s="959"/>
      <c r="AP1386" s="959"/>
      <c r="AQ1386" s="959"/>
    </row>
    <row r="1387" spans="2:43" s="18" customFormat="1">
      <c r="B1387" s="16"/>
      <c r="C1387" s="16"/>
      <c r="D1387" s="17"/>
      <c r="E1387" s="16"/>
      <c r="F1387" s="16"/>
      <c r="G1387" s="16"/>
      <c r="H1387" s="16"/>
      <c r="I1387" s="19"/>
      <c r="J1387" s="20"/>
      <c r="K1387" s="21"/>
      <c r="L1387" s="22"/>
      <c r="M1387" s="23"/>
      <c r="N1387" s="24"/>
      <c r="O1387" s="44"/>
      <c r="P1387" s="16"/>
      <c r="S1387" s="959"/>
      <c r="T1387" s="959"/>
      <c r="U1387" s="959"/>
      <c r="V1387" s="959"/>
      <c r="W1387" s="959"/>
      <c r="X1387" s="959"/>
      <c r="Y1387" s="959"/>
      <c r="Z1387" s="959"/>
      <c r="AA1387" s="959"/>
      <c r="AB1387" s="959"/>
      <c r="AC1387" s="959"/>
      <c r="AD1387" s="959"/>
      <c r="AE1387" s="959"/>
      <c r="AF1387" s="959"/>
      <c r="AG1387" s="959"/>
      <c r="AH1387" s="959"/>
      <c r="AI1387" s="959"/>
      <c r="AJ1387" s="959"/>
      <c r="AK1387" s="959"/>
      <c r="AL1387" s="959"/>
      <c r="AM1387" s="959"/>
      <c r="AN1387" s="959"/>
      <c r="AO1387" s="959"/>
      <c r="AP1387" s="959"/>
      <c r="AQ1387" s="959"/>
    </row>
    <row r="1388" spans="2:43" s="18" customFormat="1">
      <c r="B1388" s="16"/>
      <c r="C1388" s="16"/>
      <c r="D1388" s="17"/>
      <c r="E1388" s="16"/>
      <c r="F1388" s="16"/>
      <c r="G1388" s="16"/>
      <c r="H1388" s="16"/>
      <c r="I1388" s="19"/>
      <c r="J1388" s="20"/>
      <c r="K1388" s="21"/>
      <c r="L1388" s="22"/>
      <c r="M1388" s="23"/>
      <c r="N1388" s="24"/>
      <c r="O1388" s="44"/>
      <c r="P1388" s="16"/>
      <c r="S1388" s="959"/>
      <c r="T1388" s="959"/>
      <c r="U1388" s="959"/>
      <c r="V1388" s="959"/>
      <c r="W1388" s="959"/>
      <c r="X1388" s="959"/>
      <c r="Y1388" s="959"/>
      <c r="Z1388" s="959"/>
      <c r="AA1388" s="959"/>
      <c r="AB1388" s="959"/>
      <c r="AC1388" s="959"/>
      <c r="AD1388" s="959"/>
      <c r="AE1388" s="959"/>
      <c r="AF1388" s="959"/>
      <c r="AG1388" s="959"/>
      <c r="AH1388" s="959"/>
      <c r="AI1388" s="959"/>
      <c r="AJ1388" s="959"/>
      <c r="AK1388" s="959"/>
      <c r="AL1388" s="959"/>
      <c r="AM1388" s="959"/>
      <c r="AN1388" s="959"/>
      <c r="AO1388" s="959"/>
      <c r="AP1388" s="959"/>
      <c r="AQ1388" s="959"/>
    </row>
    <row r="1389" spans="2:43" s="18" customFormat="1">
      <c r="B1389" s="16"/>
      <c r="C1389" s="16"/>
      <c r="D1389" s="17"/>
      <c r="E1389" s="16"/>
      <c r="F1389" s="16"/>
      <c r="G1389" s="16"/>
      <c r="H1389" s="16"/>
      <c r="I1389" s="19"/>
      <c r="J1389" s="20"/>
      <c r="K1389" s="21"/>
      <c r="L1389" s="22"/>
      <c r="M1389" s="23"/>
      <c r="N1389" s="24"/>
      <c r="O1389" s="44"/>
      <c r="P1389" s="16"/>
      <c r="S1389" s="959"/>
      <c r="T1389" s="959"/>
      <c r="U1389" s="959"/>
      <c r="V1389" s="959"/>
      <c r="W1389" s="959"/>
      <c r="X1389" s="959"/>
      <c r="Y1389" s="959"/>
      <c r="Z1389" s="959"/>
      <c r="AA1389" s="959"/>
      <c r="AB1389" s="959"/>
      <c r="AC1389" s="959"/>
      <c r="AD1389" s="959"/>
      <c r="AE1389" s="959"/>
      <c r="AF1389" s="959"/>
      <c r="AG1389" s="959"/>
      <c r="AH1389" s="959"/>
      <c r="AI1389" s="959"/>
      <c r="AJ1389" s="959"/>
      <c r="AK1389" s="959"/>
      <c r="AL1389" s="959"/>
      <c r="AM1389" s="959"/>
      <c r="AN1389" s="959"/>
      <c r="AO1389" s="959"/>
      <c r="AP1389" s="959"/>
      <c r="AQ1389" s="959"/>
    </row>
    <row r="1390" spans="2:43" s="18" customFormat="1">
      <c r="B1390" s="16"/>
      <c r="C1390" s="16"/>
      <c r="D1390" s="17"/>
      <c r="E1390" s="16"/>
      <c r="F1390" s="16"/>
      <c r="G1390" s="16"/>
      <c r="H1390" s="16"/>
      <c r="I1390" s="19"/>
      <c r="J1390" s="20"/>
      <c r="K1390" s="21"/>
      <c r="L1390" s="22"/>
      <c r="M1390" s="23"/>
      <c r="N1390" s="24"/>
      <c r="O1390" s="44"/>
      <c r="P1390" s="16"/>
      <c r="S1390" s="959"/>
      <c r="T1390" s="959"/>
      <c r="U1390" s="959"/>
      <c r="V1390" s="959"/>
      <c r="W1390" s="959"/>
      <c r="X1390" s="959"/>
      <c r="Y1390" s="959"/>
      <c r="Z1390" s="959"/>
      <c r="AA1390" s="959"/>
      <c r="AB1390" s="959"/>
      <c r="AC1390" s="959"/>
      <c r="AD1390" s="959"/>
      <c r="AE1390" s="959"/>
      <c r="AF1390" s="959"/>
      <c r="AG1390" s="959"/>
      <c r="AH1390" s="959"/>
      <c r="AI1390" s="959"/>
      <c r="AJ1390" s="959"/>
      <c r="AK1390" s="959"/>
      <c r="AL1390" s="959"/>
      <c r="AM1390" s="959"/>
      <c r="AN1390" s="959"/>
      <c r="AO1390" s="959"/>
      <c r="AP1390" s="959"/>
      <c r="AQ1390" s="959"/>
    </row>
    <row r="1391" spans="2:43" s="18" customFormat="1">
      <c r="B1391" s="16"/>
      <c r="C1391" s="16"/>
      <c r="D1391" s="17"/>
      <c r="E1391" s="16"/>
      <c r="F1391" s="16"/>
      <c r="G1391" s="16"/>
      <c r="H1391" s="16"/>
      <c r="I1391" s="19"/>
      <c r="J1391" s="20"/>
      <c r="K1391" s="21"/>
      <c r="L1391" s="22"/>
      <c r="M1391" s="23"/>
      <c r="N1391" s="24"/>
      <c r="O1391" s="44"/>
      <c r="P1391" s="16"/>
      <c r="S1391" s="959"/>
      <c r="T1391" s="959"/>
      <c r="U1391" s="959"/>
      <c r="V1391" s="959"/>
      <c r="W1391" s="959"/>
      <c r="X1391" s="959"/>
      <c r="Y1391" s="959"/>
      <c r="Z1391" s="959"/>
      <c r="AA1391" s="959"/>
      <c r="AB1391" s="959"/>
      <c r="AC1391" s="959"/>
      <c r="AD1391" s="959"/>
      <c r="AE1391" s="959"/>
      <c r="AF1391" s="959"/>
      <c r="AG1391" s="959"/>
      <c r="AH1391" s="959"/>
      <c r="AI1391" s="959"/>
      <c r="AJ1391" s="959"/>
      <c r="AK1391" s="959"/>
      <c r="AL1391" s="959"/>
      <c r="AM1391" s="959"/>
      <c r="AN1391" s="959"/>
      <c r="AO1391" s="959"/>
      <c r="AP1391" s="959"/>
      <c r="AQ1391" s="959"/>
    </row>
    <row r="1392" spans="2:43" s="18" customFormat="1">
      <c r="B1392" s="16"/>
      <c r="C1392" s="16"/>
      <c r="D1392" s="17"/>
      <c r="E1392" s="16"/>
      <c r="F1392" s="16"/>
      <c r="G1392" s="16"/>
      <c r="H1392" s="16"/>
      <c r="I1392" s="19"/>
      <c r="J1392" s="20"/>
      <c r="K1392" s="21"/>
      <c r="L1392" s="22"/>
      <c r="M1392" s="23"/>
      <c r="N1392" s="24"/>
      <c r="O1392" s="44"/>
      <c r="P1392" s="16"/>
      <c r="S1392" s="959"/>
      <c r="T1392" s="959"/>
      <c r="U1392" s="959"/>
      <c r="V1392" s="959"/>
      <c r="W1392" s="959"/>
      <c r="X1392" s="959"/>
      <c r="Y1392" s="959"/>
      <c r="Z1392" s="959"/>
      <c r="AA1392" s="959"/>
      <c r="AB1392" s="959"/>
      <c r="AC1392" s="959"/>
      <c r="AD1392" s="959"/>
      <c r="AE1392" s="959"/>
      <c r="AF1392" s="959"/>
      <c r="AG1392" s="959"/>
      <c r="AH1392" s="959"/>
      <c r="AI1392" s="959"/>
      <c r="AJ1392" s="959"/>
      <c r="AK1392" s="959"/>
      <c r="AL1392" s="959"/>
      <c r="AM1392" s="959"/>
      <c r="AN1392" s="959"/>
      <c r="AO1392" s="959"/>
      <c r="AP1392" s="959"/>
      <c r="AQ1392" s="959"/>
    </row>
    <row r="1393" spans="2:43" s="18" customFormat="1">
      <c r="B1393" s="16"/>
      <c r="C1393" s="16"/>
      <c r="D1393" s="17"/>
      <c r="E1393" s="16"/>
      <c r="F1393" s="16"/>
      <c r="G1393" s="16"/>
      <c r="H1393" s="16"/>
      <c r="I1393" s="19"/>
      <c r="J1393" s="20"/>
      <c r="K1393" s="21"/>
      <c r="L1393" s="22"/>
      <c r="M1393" s="23"/>
      <c r="N1393" s="24"/>
      <c r="O1393" s="44"/>
      <c r="P1393" s="16"/>
      <c r="S1393" s="959"/>
      <c r="T1393" s="959"/>
      <c r="U1393" s="959"/>
      <c r="V1393" s="959"/>
      <c r="W1393" s="959"/>
      <c r="X1393" s="959"/>
      <c r="Y1393" s="959"/>
      <c r="Z1393" s="959"/>
      <c r="AA1393" s="959"/>
      <c r="AB1393" s="959"/>
      <c r="AC1393" s="959"/>
      <c r="AD1393" s="959"/>
      <c r="AE1393" s="959"/>
      <c r="AF1393" s="959"/>
      <c r="AG1393" s="959"/>
      <c r="AH1393" s="959"/>
      <c r="AI1393" s="959"/>
      <c r="AJ1393" s="959"/>
      <c r="AK1393" s="959"/>
      <c r="AL1393" s="959"/>
      <c r="AM1393" s="959"/>
      <c r="AN1393" s="959"/>
      <c r="AO1393" s="959"/>
      <c r="AP1393" s="959"/>
      <c r="AQ1393" s="959"/>
    </row>
    <row r="1394" spans="2:43" s="18" customFormat="1">
      <c r="B1394" s="16"/>
      <c r="C1394" s="16"/>
      <c r="D1394" s="17"/>
      <c r="E1394" s="16"/>
      <c r="F1394" s="16"/>
      <c r="G1394" s="16"/>
      <c r="H1394" s="16"/>
      <c r="I1394" s="19"/>
      <c r="J1394" s="20"/>
      <c r="K1394" s="21"/>
      <c r="L1394" s="22"/>
      <c r="M1394" s="23"/>
      <c r="N1394" s="24"/>
      <c r="O1394" s="44"/>
      <c r="P1394" s="16"/>
      <c r="S1394" s="959"/>
      <c r="T1394" s="959"/>
      <c r="U1394" s="959"/>
      <c r="V1394" s="959"/>
      <c r="W1394" s="959"/>
      <c r="X1394" s="959"/>
      <c r="Y1394" s="959"/>
      <c r="Z1394" s="959"/>
      <c r="AA1394" s="959"/>
      <c r="AB1394" s="959"/>
      <c r="AC1394" s="959"/>
      <c r="AD1394" s="959"/>
      <c r="AE1394" s="959"/>
      <c r="AF1394" s="959"/>
      <c r="AG1394" s="959"/>
      <c r="AH1394" s="959"/>
      <c r="AI1394" s="959"/>
      <c r="AJ1394" s="959"/>
      <c r="AK1394" s="959"/>
      <c r="AL1394" s="959"/>
      <c r="AM1394" s="959"/>
      <c r="AN1394" s="959"/>
      <c r="AO1394" s="959"/>
      <c r="AP1394" s="959"/>
      <c r="AQ1394" s="959"/>
    </row>
    <row r="1395" spans="2:43" s="18" customFormat="1">
      <c r="B1395" s="16"/>
      <c r="C1395" s="16"/>
      <c r="D1395" s="17"/>
      <c r="E1395" s="16"/>
      <c r="F1395" s="16"/>
      <c r="G1395" s="16"/>
      <c r="H1395" s="16"/>
      <c r="I1395" s="19"/>
      <c r="J1395" s="20"/>
      <c r="K1395" s="21"/>
      <c r="L1395" s="22"/>
      <c r="M1395" s="23"/>
      <c r="N1395" s="24"/>
      <c r="O1395" s="44"/>
      <c r="P1395" s="16"/>
      <c r="S1395" s="959"/>
      <c r="T1395" s="959"/>
      <c r="U1395" s="959"/>
      <c r="V1395" s="959"/>
      <c r="W1395" s="959"/>
      <c r="X1395" s="959"/>
      <c r="Y1395" s="959"/>
      <c r="Z1395" s="959"/>
      <c r="AA1395" s="959"/>
      <c r="AB1395" s="959"/>
      <c r="AC1395" s="959"/>
      <c r="AD1395" s="959"/>
      <c r="AE1395" s="959"/>
      <c r="AF1395" s="959"/>
      <c r="AG1395" s="959"/>
      <c r="AH1395" s="959"/>
      <c r="AI1395" s="959"/>
      <c r="AJ1395" s="959"/>
      <c r="AK1395" s="959"/>
      <c r="AL1395" s="959"/>
      <c r="AM1395" s="959"/>
      <c r="AN1395" s="959"/>
      <c r="AO1395" s="959"/>
      <c r="AP1395" s="959"/>
      <c r="AQ1395" s="959"/>
    </row>
    <row r="1396" spans="2:43" s="18" customFormat="1">
      <c r="B1396" s="16"/>
      <c r="C1396" s="16"/>
      <c r="D1396" s="17"/>
      <c r="E1396" s="16"/>
      <c r="F1396" s="16"/>
      <c r="G1396" s="16"/>
      <c r="H1396" s="16"/>
      <c r="I1396" s="19"/>
      <c r="J1396" s="20"/>
      <c r="K1396" s="21"/>
      <c r="L1396" s="22"/>
      <c r="M1396" s="23"/>
      <c r="N1396" s="24"/>
      <c r="O1396" s="44"/>
      <c r="P1396" s="16"/>
      <c r="S1396" s="959"/>
      <c r="T1396" s="959"/>
      <c r="U1396" s="959"/>
      <c r="V1396" s="959"/>
      <c r="W1396" s="959"/>
      <c r="X1396" s="959"/>
      <c r="Y1396" s="959"/>
      <c r="Z1396" s="959"/>
      <c r="AA1396" s="959"/>
      <c r="AB1396" s="959"/>
      <c r="AC1396" s="959"/>
      <c r="AD1396" s="959"/>
      <c r="AE1396" s="959"/>
      <c r="AF1396" s="959"/>
      <c r="AG1396" s="959"/>
      <c r="AH1396" s="959"/>
      <c r="AI1396" s="959"/>
      <c r="AJ1396" s="959"/>
      <c r="AK1396" s="959"/>
      <c r="AL1396" s="959"/>
      <c r="AM1396" s="959"/>
      <c r="AN1396" s="959"/>
      <c r="AO1396" s="959"/>
      <c r="AP1396" s="959"/>
      <c r="AQ1396" s="959"/>
    </row>
    <row r="1397" spans="2:43" s="18" customFormat="1">
      <c r="B1397" s="16"/>
      <c r="C1397" s="16"/>
      <c r="D1397" s="17"/>
      <c r="E1397" s="16"/>
      <c r="F1397" s="16"/>
      <c r="G1397" s="16"/>
      <c r="H1397" s="16"/>
      <c r="I1397" s="19"/>
      <c r="J1397" s="20"/>
      <c r="K1397" s="21"/>
      <c r="L1397" s="22"/>
      <c r="M1397" s="23"/>
      <c r="N1397" s="24"/>
      <c r="O1397" s="44"/>
      <c r="P1397" s="16"/>
      <c r="S1397" s="959"/>
      <c r="T1397" s="959"/>
      <c r="U1397" s="959"/>
      <c r="V1397" s="959"/>
      <c r="W1397" s="959"/>
      <c r="X1397" s="959"/>
      <c r="Y1397" s="959"/>
      <c r="Z1397" s="959"/>
      <c r="AA1397" s="959"/>
      <c r="AB1397" s="959"/>
      <c r="AC1397" s="959"/>
      <c r="AD1397" s="959"/>
      <c r="AE1397" s="959"/>
      <c r="AF1397" s="959"/>
      <c r="AG1397" s="959"/>
      <c r="AH1397" s="959"/>
      <c r="AI1397" s="959"/>
      <c r="AJ1397" s="959"/>
      <c r="AK1397" s="959"/>
      <c r="AL1397" s="959"/>
      <c r="AM1397" s="959"/>
      <c r="AN1397" s="959"/>
      <c r="AO1397" s="959"/>
      <c r="AP1397" s="959"/>
      <c r="AQ1397" s="959"/>
    </row>
    <row r="1398" spans="2:43" s="18" customFormat="1">
      <c r="B1398" s="16"/>
      <c r="C1398" s="16"/>
      <c r="D1398" s="17"/>
      <c r="E1398" s="16"/>
      <c r="F1398" s="16"/>
      <c r="G1398" s="16"/>
      <c r="H1398" s="16"/>
      <c r="I1398" s="19"/>
      <c r="J1398" s="20"/>
      <c r="K1398" s="21"/>
      <c r="L1398" s="22"/>
      <c r="M1398" s="23"/>
      <c r="N1398" s="24"/>
      <c r="O1398" s="44"/>
      <c r="P1398" s="16"/>
      <c r="S1398" s="959"/>
      <c r="T1398" s="959"/>
      <c r="U1398" s="959"/>
      <c r="V1398" s="959"/>
      <c r="W1398" s="959"/>
      <c r="X1398" s="959"/>
      <c r="Y1398" s="959"/>
      <c r="Z1398" s="959"/>
      <c r="AA1398" s="959"/>
      <c r="AB1398" s="959"/>
      <c r="AC1398" s="959"/>
      <c r="AD1398" s="959"/>
      <c r="AE1398" s="959"/>
      <c r="AF1398" s="959"/>
      <c r="AG1398" s="959"/>
      <c r="AH1398" s="959"/>
      <c r="AI1398" s="959"/>
      <c r="AJ1398" s="959"/>
      <c r="AK1398" s="959"/>
      <c r="AL1398" s="959"/>
      <c r="AM1398" s="959"/>
      <c r="AN1398" s="959"/>
      <c r="AO1398" s="959"/>
      <c r="AP1398" s="959"/>
      <c r="AQ1398" s="959"/>
    </row>
    <row r="1399" spans="2:43" s="18" customFormat="1">
      <c r="B1399" s="16"/>
      <c r="C1399" s="16"/>
      <c r="D1399" s="17"/>
      <c r="E1399" s="16"/>
      <c r="F1399" s="16"/>
      <c r="G1399" s="16"/>
      <c r="H1399" s="16"/>
      <c r="I1399" s="19"/>
      <c r="J1399" s="20"/>
      <c r="K1399" s="21"/>
      <c r="L1399" s="22"/>
      <c r="M1399" s="23"/>
      <c r="N1399" s="24"/>
      <c r="O1399" s="44"/>
      <c r="P1399" s="16"/>
      <c r="S1399" s="959"/>
      <c r="T1399" s="959"/>
      <c r="U1399" s="959"/>
      <c r="V1399" s="959"/>
      <c r="W1399" s="959"/>
      <c r="X1399" s="959"/>
      <c r="Y1399" s="959"/>
      <c r="Z1399" s="959"/>
      <c r="AA1399" s="959"/>
      <c r="AB1399" s="959"/>
      <c r="AC1399" s="959"/>
      <c r="AD1399" s="959"/>
      <c r="AE1399" s="959"/>
      <c r="AF1399" s="959"/>
      <c r="AG1399" s="959"/>
      <c r="AH1399" s="959"/>
      <c r="AI1399" s="959"/>
      <c r="AJ1399" s="959"/>
      <c r="AK1399" s="959"/>
      <c r="AL1399" s="959"/>
      <c r="AM1399" s="959"/>
      <c r="AN1399" s="959"/>
      <c r="AO1399" s="959"/>
      <c r="AP1399" s="959"/>
      <c r="AQ1399" s="959"/>
    </row>
    <row r="1400" spans="2:43" s="18" customFormat="1">
      <c r="B1400" s="16"/>
      <c r="C1400" s="16"/>
      <c r="D1400" s="17"/>
      <c r="E1400" s="16"/>
      <c r="F1400" s="16"/>
      <c r="G1400" s="16"/>
      <c r="H1400" s="16"/>
      <c r="I1400" s="19"/>
      <c r="J1400" s="20"/>
      <c r="K1400" s="21"/>
      <c r="L1400" s="22"/>
      <c r="M1400" s="23"/>
      <c r="N1400" s="24"/>
      <c r="O1400" s="44"/>
      <c r="P1400" s="16"/>
      <c r="S1400" s="959"/>
      <c r="T1400" s="959"/>
      <c r="U1400" s="959"/>
      <c r="V1400" s="959"/>
      <c r="W1400" s="959"/>
      <c r="X1400" s="959"/>
      <c r="Y1400" s="959"/>
      <c r="Z1400" s="959"/>
      <c r="AA1400" s="959"/>
      <c r="AB1400" s="959"/>
      <c r="AC1400" s="959"/>
      <c r="AD1400" s="959"/>
      <c r="AE1400" s="959"/>
      <c r="AF1400" s="959"/>
      <c r="AG1400" s="959"/>
      <c r="AH1400" s="959"/>
      <c r="AI1400" s="959"/>
      <c r="AJ1400" s="959"/>
      <c r="AK1400" s="959"/>
      <c r="AL1400" s="959"/>
      <c r="AM1400" s="959"/>
      <c r="AN1400" s="959"/>
      <c r="AO1400" s="959"/>
      <c r="AP1400" s="959"/>
      <c r="AQ1400" s="959"/>
    </row>
    <row r="1401" spans="2:43" s="18" customFormat="1">
      <c r="B1401" s="16"/>
      <c r="C1401" s="16"/>
      <c r="D1401" s="17"/>
      <c r="E1401" s="16"/>
      <c r="F1401" s="16"/>
      <c r="G1401" s="16"/>
      <c r="H1401" s="16"/>
      <c r="I1401" s="19"/>
      <c r="J1401" s="20"/>
      <c r="K1401" s="21"/>
      <c r="L1401" s="22"/>
      <c r="M1401" s="23"/>
      <c r="N1401" s="24"/>
      <c r="O1401" s="44"/>
      <c r="P1401" s="16"/>
      <c r="S1401" s="959"/>
      <c r="T1401" s="959"/>
      <c r="U1401" s="959"/>
      <c r="V1401" s="959"/>
      <c r="W1401" s="959"/>
      <c r="X1401" s="959"/>
      <c r="Y1401" s="959"/>
      <c r="Z1401" s="959"/>
      <c r="AA1401" s="959"/>
      <c r="AB1401" s="959"/>
      <c r="AC1401" s="959"/>
      <c r="AD1401" s="959"/>
      <c r="AE1401" s="959"/>
      <c r="AF1401" s="959"/>
      <c r="AG1401" s="959"/>
      <c r="AH1401" s="959"/>
      <c r="AI1401" s="959"/>
      <c r="AJ1401" s="959"/>
      <c r="AK1401" s="959"/>
      <c r="AL1401" s="959"/>
      <c r="AM1401" s="959"/>
      <c r="AN1401" s="959"/>
      <c r="AO1401" s="959"/>
      <c r="AP1401" s="959"/>
      <c r="AQ1401" s="959"/>
    </row>
    <row r="1402" spans="2:43" s="18" customFormat="1">
      <c r="B1402" s="16"/>
      <c r="C1402" s="16"/>
      <c r="D1402" s="17"/>
      <c r="E1402" s="16"/>
      <c r="F1402" s="16"/>
      <c r="G1402" s="16"/>
      <c r="H1402" s="16"/>
      <c r="I1402" s="19"/>
      <c r="J1402" s="20"/>
      <c r="K1402" s="21"/>
      <c r="L1402" s="22"/>
      <c r="M1402" s="23"/>
      <c r="N1402" s="24"/>
      <c r="O1402" s="44"/>
      <c r="P1402" s="16"/>
      <c r="S1402" s="959"/>
      <c r="T1402" s="959"/>
      <c r="U1402" s="959"/>
      <c r="V1402" s="959"/>
      <c r="W1402" s="959"/>
      <c r="X1402" s="959"/>
      <c r="Y1402" s="959"/>
      <c r="Z1402" s="959"/>
      <c r="AA1402" s="959"/>
      <c r="AB1402" s="959"/>
      <c r="AC1402" s="959"/>
      <c r="AD1402" s="959"/>
      <c r="AE1402" s="959"/>
      <c r="AF1402" s="959"/>
      <c r="AG1402" s="959"/>
      <c r="AH1402" s="959"/>
      <c r="AI1402" s="959"/>
      <c r="AJ1402" s="959"/>
      <c r="AK1402" s="959"/>
      <c r="AL1402" s="959"/>
      <c r="AM1402" s="959"/>
      <c r="AN1402" s="959"/>
      <c r="AO1402" s="959"/>
      <c r="AP1402" s="959"/>
      <c r="AQ1402" s="959"/>
    </row>
    <row r="1403" spans="2:43" s="18" customFormat="1">
      <c r="B1403" s="16"/>
      <c r="C1403" s="16"/>
      <c r="D1403" s="17"/>
      <c r="E1403" s="16"/>
      <c r="F1403" s="16"/>
      <c r="G1403" s="16"/>
      <c r="H1403" s="16"/>
      <c r="I1403" s="19"/>
      <c r="J1403" s="20"/>
      <c r="K1403" s="21"/>
      <c r="L1403" s="22"/>
      <c r="M1403" s="23"/>
      <c r="N1403" s="24"/>
      <c r="O1403" s="44"/>
      <c r="P1403" s="16"/>
      <c r="S1403" s="959"/>
      <c r="T1403" s="959"/>
      <c r="U1403" s="959"/>
      <c r="V1403" s="959"/>
      <c r="W1403" s="959"/>
      <c r="X1403" s="959"/>
      <c r="Y1403" s="959"/>
      <c r="Z1403" s="959"/>
      <c r="AA1403" s="959"/>
      <c r="AB1403" s="959"/>
      <c r="AC1403" s="959"/>
      <c r="AD1403" s="959"/>
      <c r="AE1403" s="959"/>
      <c r="AF1403" s="959"/>
      <c r="AG1403" s="959"/>
      <c r="AH1403" s="959"/>
      <c r="AI1403" s="959"/>
      <c r="AJ1403" s="959"/>
      <c r="AK1403" s="959"/>
      <c r="AL1403" s="959"/>
      <c r="AM1403" s="959"/>
      <c r="AN1403" s="959"/>
      <c r="AO1403" s="959"/>
      <c r="AP1403" s="959"/>
      <c r="AQ1403" s="959"/>
    </row>
    <row r="1404" spans="2:43" s="18" customFormat="1">
      <c r="B1404" s="16"/>
      <c r="C1404" s="16"/>
      <c r="D1404" s="17"/>
      <c r="E1404" s="16"/>
      <c r="F1404" s="16"/>
      <c r="G1404" s="16"/>
      <c r="H1404" s="16"/>
      <c r="I1404" s="19"/>
      <c r="J1404" s="20"/>
      <c r="K1404" s="21"/>
      <c r="L1404" s="22"/>
      <c r="M1404" s="23"/>
      <c r="N1404" s="24"/>
      <c r="O1404" s="44"/>
      <c r="P1404" s="16"/>
      <c r="S1404" s="959"/>
      <c r="T1404" s="959"/>
      <c r="U1404" s="959"/>
      <c r="V1404" s="959"/>
      <c r="W1404" s="959"/>
      <c r="X1404" s="959"/>
      <c r="Y1404" s="959"/>
      <c r="Z1404" s="959"/>
      <c r="AA1404" s="959"/>
      <c r="AB1404" s="959"/>
      <c r="AC1404" s="959"/>
      <c r="AD1404" s="959"/>
      <c r="AE1404" s="959"/>
      <c r="AF1404" s="959"/>
      <c r="AG1404" s="959"/>
      <c r="AH1404" s="959"/>
      <c r="AI1404" s="959"/>
      <c r="AJ1404" s="959"/>
      <c r="AK1404" s="959"/>
      <c r="AL1404" s="959"/>
      <c r="AM1404" s="959"/>
      <c r="AN1404" s="959"/>
      <c r="AO1404" s="959"/>
      <c r="AP1404" s="959"/>
      <c r="AQ1404" s="959"/>
    </row>
    <row r="1405" spans="2:43" s="18" customFormat="1">
      <c r="B1405" s="16"/>
      <c r="C1405" s="16"/>
      <c r="D1405" s="17"/>
      <c r="E1405" s="16"/>
      <c r="F1405" s="16"/>
      <c r="G1405" s="16"/>
      <c r="H1405" s="16"/>
      <c r="I1405" s="19"/>
      <c r="J1405" s="20"/>
      <c r="K1405" s="21"/>
      <c r="L1405" s="22"/>
      <c r="M1405" s="23"/>
      <c r="N1405" s="24"/>
      <c r="O1405" s="44"/>
      <c r="P1405" s="16"/>
      <c r="S1405" s="959"/>
      <c r="T1405" s="959"/>
      <c r="U1405" s="959"/>
      <c r="V1405" s="959"/>
      <c r="W1405" s="959"/>
      <c r="X1405" s="959"/>
      <c r="Y1405" s="959"/>
      <c r="Z1405" s="959"/>
      <c r="AA1405" s="959"/>
      <c r="AB1405" s="959"/>
      <c r="AC1405" s="959"/>
      <c r="AD1405" s="959"/>
      <c r="AE1405" s="959"/>
      <c r="AF1405" s="959"/>
      <c r="AG1405" s="959"/>
      <c r="AH1405" s="959"/>
      <c r="AI1405" s="959"/>
      <c r="AJ1405" s="959"/>
      <c r="AK1405" s="959"/>
      <c r="AL1405" s="959"/>
      <c r="AM1405" s="959"/>
      <c r="AN1405" s="959"/>
      <c r="AO1405" s="959"/>
      <c r="AP1405" s="959"/>
      <c r="AQ1405" s="959"/>
    </row>
    <row r="1406" spans="2:43" s="18" customFormat="1">
      <c r="B1406" s="16"/>
      <c r="C1406" s="16"/>
      <c r="D1406" s="17"/>
      <c r="E1406" s="16"/>
      <c r="F1406" s="16"/>
      <c r="G1406" s="16"/>
      <c r="H1406" s="16"/>
      <c r="I1406" s="19"/>
      <c r="J1406" s="20"/>
      <c r="K1406" s="21"/>
      <c r="L1406" s="22"/>
      <c r="M1406" s="23"/>
      <c r="N1406" s="24"/>
      <c r="O1406" s="44"/>
      <c r="P1406" s="16"/>
      <c r="S1406" s="959"/>
      <c r="T1406" s="959"/>
      <c r="U1406" s="959"/>
      <c r="V1406" s="959"/>
      <c r="W1406" s="959"/>
      <c r="X1406" s="959"/>
      <c r="Y1406" s="959"/>
      <c r="Z1406" s="959"/>
      <c r="AA1406" s="959"/>
      <c r="AB1406" s="959"/>
      <c r="AC1406" s="959"/>
      <c r="AD1406" s="959"/>
      <c r="AE1406" s="959"/>
      <c r="AF1406" s="959"/>
      <c r="AG1406" s="959"/>
      <c r="AH1406" s="959"/>
      <c r="AI1406" s="959"/>
      <c r="AJ1406" s="959"/>
      <c r="AK1406" s="959"/>
      <c r="AL1406" s="959"/>
      <c r="AM1406" s="959"/>
      <c r="AN1406" s="959"/>
      <c r="AO1406" s="959"/>
      <c r="AP1406" s="959"/>
      <c r="AQ1406" s="959"/>
    </row>
    <row r="1407" spans="2:43" s="18" customFormat="1">
      <c r="B1407" s="16"/>
      <c r="C1407" s="16"/>
      <c r="D1407" s="17"/>
      <c r="E1407" s="16"/>
      <c r="F1407" s="16"/>
      <c r="G1407" s="16"/>
      <c r="H1407" s="16"/>
      <c r="I1407" s="19"/>
      <c r="J1407" s="20"/>
      <c r="K1407" s="21"/>
      <c r="L1407" s="22"/>
      <c r="M1407" s="23"/>
      <c r="N1407" s="24"/>
      <c r="O1407" s="44"/>
      <c r="P1407" s="16"/>
      <c r="S1407" s="959"/>
      <c r="T1407" s="959"/>
      <c r="U1407" s="959"/>
      <c r="V1407" s="959"/>
      <c r="W1407" s="959"/>
      <c r="X1407" s="959"/>
      <c r="Y1407" s="959"/>
      <c r="Z1407" s="959"/>
      <c r="AA1407" s="959"/>
      <c r="AB1407" s="959"/>
      <c r="AC1407" s="959"/>
      <c r="AD1407" s="959"/>
      <c r="AE1407" s="959"/>
      <c r="AF1407" s="959"/>
      <c r="AG1407" s="959"/>
      <c r="AH1407" s="959"/>
      <c r="AI1407" s="959"/>
      <c r="AJ1407" s="959"/>
      <c r="AK1407" s="959"/>
      <c r="AL1407" s="959"/>
      <c r="AM1407" s="959"/>
      <c r="AN1407" s="959"/>
      <c r="AO1407" s="959"/>
      <c r="AP1407" s="959"/>
      <c r="AQ1407" s="959"/>
    </row>
    <row r="1408" spans="2:43" s="18" customFormat="1">
      <c r="B1408" s="16"/>
      <c r="C1408" s="16"/>
      <c r="D1408" s="17"/>
      <c r="E1408" s="16"/>
      <c r="F1408" s="16"/>
      <c r="G1408" s="16"/>
      <c r="H1408" s="16"/>
      <c r="I1408" s="19"/>
      <c r="J1408" s="20"/>
      <c r="K1408" s="21"/>
      <c r="L1408" s="22"/>
      <c r="M1408" s="23"/>
      <c r="N1408" s="24"/>
      <c r="O1408" s="44"/>
      <c r="P1408" s="16"/>
      <c r="S1408" s="959"/>
      <c r="T1408" s="959"/>
      <c r="U1408" s="959"/>
      <c r="V1408" s="959"/>
      <c r="W1408" s="959"/>
      <c r="X1408" s="959"/>
      <c r="Y1408" s="959"/>
      <c r="Z1408" s="959"/>
      <c r="AA1408" s="959"/>
      <c r="AB1408" s="959"/>
      <c r="AC1408" s="959"/>
      <c r="AD1408" s="959"/>
      <c r="AE1408" s="959"/>
      <c r="AF1408" s="959"/>
      <c r="AG1408" s="959"/>
      <c r="AH1408" s="959"/>
      <c r="AI1408" s="959"/>
      <c r="AJ1408" s="959"/>
      <c r="AK1408" s="959"/>
      <c r="AL1408" s="959"/>
      <c r="AM1408" s="959"/>
      <c r="AN1408" s="959"/>
      <c r="AO1408" s="959"/>
      <c r="AP1408" s="959"/>
      <c r="AQ1408" s="959"/>
    </row>
    <row r="1409" spans="2:43" s="18" customFormat="1">
      <c r="B1409" s="16"/>
      <c r="C1409" s="16"/>
      <c r="D1409" s="17"/>
      <c r="E1409" s="16"/>
      <c r="F1409" s="16"/>
      <c r="G1409" s="16"/>
      <c r="H1409" s="16"/>
      <c r="I1409" s="19"/>
      <c r="J1409" s="20"/>
      <c r="K1409" s="21"/>
      <c r="L1409" s="22"/>
      <c r="M1409" s="23"/>
      <c r="N1409" s="24"/>
      <c r="O1409" s="44"/>
      <c r="P1409" s="16"/>
      <c r="S1409" s="959"/>
      <c r="T1409" s="959"/>
      <c r="U1409" s="959"/>
      <c r="V1409" s="959"/>
      <c r="W1409" s="959"/>
      <c r="X1409" s="959"/>
      <c r="Y1409" s="959"/>
      <c r="Z1409" s="959"/>
      <c r="AA1409" s="959"/>
      <c r="AB1409" s="959"/>
      <c r="AC1409" s="959"/>
      <c r="AD1409" s="959"/>
      <c r="AE1409" s="959"/>
      <c r="AF1409" s="959"/>
      <c r="AG1409" s="959"/>
      <c r="AH1409" s="959"/>
      <c r="AI1409" s="959"/>
      <c r="AJ1409" s="959"/>
      <c r="AK1409" s="959"/>
      <c r="AL1409" s="959"/>
      <c r="AM1409" s="959"/>
      <c r="AN1409" s="959"/>
      <c r="AO1409" s="959"/>
      <c r="AP1409" s="959"/>
      <c r="AQ1409" s="959"/>
    </row>
    <row r="1410" spans="2:43" s="18" customFormat="1">
      <c r="B1410" s="16"/>
      <c r="C1410" s="16"/>
      <c r="D1410" s="17"/>
      <c r="E1410" s="16"/>
      <c r="F1410" s="16"/>
      <c r="G1410" s="16"/>
      <c r="H1410" s="16"/>
      <c r="I1410" s="19"/>
      <c r="J1410" s="20"/>
      <c r="K1410" s="21"/>
      <c r="L1410" s="22"/>
      <c r="M1410" s="23"/>
      <c r="N1410" s="24"/>
      <c r="O1410" s="44"/>
      <c r="P1410" s="16"/>
      <c r="S1410" s="959"/>
      <c r="T1410" s="959"/>
      <c r="U1410" s="959"/>
      <c r="V1410" s="959"/>
      <c r="W1410" s="959"/>
      <c r="X1410" s="959"/>
      <c r="Y1410" s="959"/>
      <c r="Z1410" s="959"/>
      <c r="AA1410" s="959"/>
      <c r="AB1410" s="959"/>
      <c r="AC1410" s="959"/>
      <c r="AD1410" s="959"/>
      <c r="AE1410" s="959"/>
      <c r="AF1410" s="959"/>
      <c r="AG1410" s="959"/>
      <c r="AH1410" s="959"/>
      <c r="AI1410" s="959"/>
      <c r="AJ1410" s="959"/>
      <c r="AK1410" s="959"/>
      <c r="AL1410" s="959"/>
      <c r="AM1410" s="959"/>
      <c r="AN1410" s="959"/>
      <c r="AO1410" s="959"/>
      <c r="AP1410" s="959"/>
      <c r="AQ1410" s="959"/>
    </row>
    <row r="1411" spans="2:43" s="18" customFormat="1">
      <c r="B1411" s="16"/>
      <c r="C1411" s="16"/>
      <c r="D1411" s="17"/>
      <c r="E1411" s="16"/>
      <c r="F1411" s="16"/>
      <c r="G1411" s="16"/>
      <c r="H1411" s="16"/>
      <c r="I1411" s="19"/>
      <c r="J1411" s="20"/>
      <c r="K1411" s="21"/>
      <c r="L1411" s="22"/>
      <c r="M1411" s="23"/>
      <c r="N1411" s="24"/>
      <c r="O1411" s="44"/>
      <c r="P1411" s="16"/>
      <c r="S1411" s="959"/>
      <c r="T1411" s="959"/>
      <c r="U1411" s="959"/>
      <c r="V1411" s="959"/>
      <c r="W1411" s="959"/>
      <c r="X1411" s="959"/>
      <c r="Y1411" s="959"/>
      <c r="Z1411" s="959"/>
      <c r="AA1411" s="959"/>
      <c r="AB1411" s="959"/>
      <c r="AC1411" s="959"/>
      <c r="AD1411" s="959"/>
      <c r="AE1411" s="959"/>
      <c r="AF1411" s="959"/>
      <c r="AG1411" s="959"/>
      <c r="AH1411" s="959"/>
      <c r="AI1411" s="959"/>
      <c r="AJ1411" s="959"/>
      <c r="AK1411" s="959"/>
      <c r="AL1411" s="959"/>
      <c r="AM1411" s="959"/>
      <c r="AN1411" s="959"/>
      <c r="AO1411" s="959"/>
      <c r="AP1411" s="959"/>
      <c r="AQ1411" s="959"/>
    </row>
    <row r="1412" spans="2:43" s="18" customFormat="1">
      <c r="B1412" s="16"/>
      <c r="C1412" s="16"/>
      <c r="D1412" s="17"/>
      <c r="E1412" s="16"/>
      <c r="F1412" s="16"/>
      <c r="G1412" s="16"/>
      <c r="H1412" s="16"/>
      <c r="I1412" s="19"/>
      <c r="J1412" s="20"/>
      <c r="K1412" s="21"/>
      <c r="L1412" s="22"/>
      <c r="M1412" s="23"/>
      <c r="N1412" s="24"/>
      <c r="O1412" s="44"/>
      <c r="P1412" s="16"/>
      <c r="S1412" s="959"/>
      <c r="T1412" s="959"/>
      <c r="U1412" s="959"/>
      <c r="V1412" s="959"/>
      <c r="W1412" s="959"/>
      <c r="X1412" s="959"/>
      <c r="Y1412" s="959"/>
      <c r="Z1412" s="959"/>
      <c r="AA1412" s="959"/>
      <c r="AB1412" s="959"/>
      <c r="AC1412" s="959"/>
      <c r="AD1412" s="959"/>
      <c r="AE1412" s="959"/>
      <c r="AF1412" s="959"/>
      <c r="AG1412" s="959"/>
      <c r="AH1412" s="959"/>
      <c r="AI1412" s="959"/>
      <c r="AJ1412" s="959"/>
      <c r="AK1412" s="959"/>
      <c r="AL1412" s="959"/>
      <c r="AM1412" s="959"/>
      <c r="AN1412" s="959"/>
      <c r="AO1412" s="959"/>
      <c r="AP1412" s="959"/>
      <c r="AQ1412" s="959"/>
    </row>
    <row r="1413" spans="2:43" s="18" customFormat="1">
      <c r="B1413" s="16"/>
      <c r="C1413" s="16"/>
      <c r="D1413" s="17"/>
      <c r="E1413" s="16"/>
      <c r="F1413" s="16"/>
      <c r="G1413" s="16"/>
      <c r="H1413" s="16"/>
      <c r="I1413" s="19"/>
      <c r="J1413" s="20"/>
      <c r="K1413" s="21"/>
      <c r="L1413" s="22"/>
      <c r="M1413" s="23"/>
      <c r="N1413" s="24"/>
      <c r="O1413" s="44"/>
      <c r="P1413" s="16"/>
      <c r="S1413" s="959"/>
      <c r="T1413" s="959"/>
      <c r="U1413" s="959"/>
      <c r="V1413" s="959"/>
      <c r="W1413" s="959"/>
      <c r="X1413" s="959"/>
      <c r="Y1413" s="959"/>
      <c r="Z1413" s="959"/>
      <c r="AA1413" s="959"/>
      <c r="AB1413" s="959"/>
      <c r="AC1413" s="959"/>
      <c r="AD1413" s="959"/>
      <c r="AE1413" s="959"/>
      <c r="AF1413" s="959"/>
      <c r="AG1413" s="959"/>
      <c r="AH1413" s="959"/>
      <c r="AI1413" s="959"/>
      <c r="AJ1413" s="959"/>
      <c r="AK1413" s="959"/>
      <c r="AL1413" s="959"/>
      <c r="AM1413" s="959"/>
      <c r="AN1413" s="959"/>
      <c r="AO1413" s="959"/>
      <c r="AP1413" s="959"/>
      <c r="AQ1413" s="959"/>
    </row>
    <row r="1414" spans="2:43" s="18" customFormat="1">
      <c r="B1414" s="16"/>
      <c r="C1414" s="16"/>
      <c r="D1414" s="17"/>
      <c r="E1414" s="16"/>
      <c r="F1414" s="16"/>
      <c r="G1414" s="16"/>
      <c r="H1414" s="16"/>
      <c r="I1414" s="19"/>
      <c r="J1414" s="20"/>
      <c r="K1414" s="21"/>
      <c r="L1414" s="22"/>
      <c r="M1414" s="23"/>
      <c r="N1414" s="24"/>
      <c r="O1414" s="44"/>
      <c r="P1414" s="16"/>
      <c r="S1414" s="959"/>
      <c r="T1414" s="959"/>
      <c r="U1414" s="959"/>
      <c r="V1414" s="959"/>
      <c r="W1414" s="959"/>
      <c r="X1414" s="959"/>
      <c r="Y1414" s="959"/>
      <c r="Z1414" s="959"/>
      <c r="AA1414" s="959"/>
      <c r="AB1414" s="959"/>
      <c r="AC1414" s="959"/>
      <c r="AD1414" s="959"/>
      <c r="AE1414" s="959"/>
      <c r="AF1414" s="959"/>
      <c r="AG1414" s="959"/>
      <c r="AH1414" s="959"/>
      <c r="AI1414" s="959"/>
      <c r="AJ1414" s="959"/>
      <c r="AK1414" s="959"/>
      <c r="AL1414" s="959"/>
      <c r="AM1414" s="959"/>
      <c r="AN1414" s="959"/>
      <c r="AO1414" s="959"/>
      <c r="AP1414" s="959"/>
      <c r="AQ1414" s="959"/>
    </row>
    <row r="1415" spans="2:43" s="18" customFormat="1">
      <c r="B1415" s="16"/>
      <c r="C1415" s="16"/>
      <c r="D1415" s="17"/>
      <c r="E1415" s="16"/>
      <c r="F1415" s="16"/>
      <c r="G1415" s="16"/>
      <c r="H1415" s="16"/>
      <c r="I1415" s="19"/>
      <c r="J1415" s="20"/>
      <c r="K1415" s="21"/>
      <c r="L1415" s="22"/>
      <c r="M1415" s="23"/>
      <c r="N1415" s="24"/>
      <c r="O1415" s="44"/>
      <c r="P1415" s="16"/>
      <c r="S1415" s="959"/>
      <c r="T1415" s="959"/>
      <c r="U1415" s="959"/>
      <c r="V1415" s="959"/>
      <c r="W1415" s="959"/>
      <c r="X1415" s="959"/>
      <c r="Y1415" s="959"/>
      <c r="Z1415" s="959"/>
      <c r="AA1415" s="959"/>
      <c r="AB1415" s="959"/>
      <c r="AC1415" s="959"/>
      <c r="AD1415" s="959"/>
      <c r="AE1415" s="959"/>
      <c r="AF1415" s="959"/>
      <c r="AG1415" s="959"/>
      <c r="AH1415" s="959"/>
      <c r="AI1415" s="959"/>
      <c r="AJ1415" s="959"/>
      <c r="AK1415" s="959"/>
      <c r="AL1415" s="959"/>
      <c r="AM1415" s="959"/>
      <c r="AN1415" s="959"/>
      <c r="AO1415" s="959"/>
      <c r="AP1415" s="959"/>
      <c r="AQ1415" s="959"/>
    </row>
    <row r="1416" spans="2:43" s="18" customFormat="1">
      <c r="B1416" s="16"/>
      <c r="C1416" s="16"/>
      <c r="D1416" s="17"/>
      <c r="E1416" s="16"/>
      <c r="F1416" s="16"/>
      <c r="G1416" s="16"/>
      <c r="H1416" s="16"/>
      <c r="I1416" s="19"/>
      <c r="J1416" s="20"/>
      <c r="K1416" s="21"/>
      <c r="L1416" s="22"/>
      <c r="M1416" s="23"/>
      <c r="N1416" s="24"/>
      <c r="O1416" s="44"/>
      <c r="P1416" s="16"/>
      <c r="S1416" s="959"/>
      <c r="T1416" s="959"/>
      <c r="U1416" s="959"/>
      <c r="V1416" s="959"/>
      <c r="W1416" s="959"/>
      <c r="X1416" s="959"/>
      <c r="Y1416" s="959"/>
      <c r="Z1416" s="959"/>
      <c r="AA1416" s="959"/>
      <c r="AB1416" s="959"/>
      <c r="AC1416" s="959"/>
      <c r="AD1416" s="959"/>
      <c r="AE1416" s="959"/>
      <c r="AF1416" s="959"/>
      <c r="AG1416" s="959"/>
      <c r="AH1416" s="959"/>
      <c r="AI1416" s="959"/>
      <c r="AJ1416" s="959"/>
      <c r="AK1416" s="959"/>
      <c r="AL1416" s="959"/>
      <c r="AM1416" s="959"/>
      <c r="AN1416" s="959"/>
      <c r="AO1416" s="959"/>
      <c r="AP1416" s="959"/>
      <c r="AQ1416" s="959"/>
    </row>
    <row r="1417" spans="2:43" s="18" customFormat="1">
      <c r="B1417" s="16"/>
      <c r="C1417" s="16"/>
      <c r="D1417" s="17"/>
      <c r="E1417" s="16"/>
      <c r="F1417" s="16"/>
      <c r="G1417" s="16"/>
      <c r="H1417" s="16"/>
      <c r="I1417" s="19"/>
      <c r="J1417" s="20"/>
      <c r="K1417" s="21"/>
      <c r="L1417" s="22"/>
      <c r="M1417" s="23"/>
      <c r="N1417" s="24"/>
      <c r="O1417" s="44"/>
      <c r="P1417" s="16"/>
      <c r="S1417" s="959"/>
      <c r="T1417" s="959"/>
      <c r="U1417" s="959"/>
      <c r="V1417" s="959"/>
      <c r="W1417" s="959"/>
      <c r="X1417" s="959"/>
      <c r="Y1417" s="959"/>
      <c r="Z1417" s="959"/>
      <c r="AA1417" s="959"/>
      <c r="AB1417" s="959"/>
      <c r="AC1417" s="959"/>
      <c r="AD1417" s="959"/>
      <c r="AE1417" s="959"/>
      <c r="AF1417" s="959"/>
      <c r="AG1417" s="959"/>
      <c r="AH1417" s="959"/>
      <c r="AI1417" s="959"/>
      <c r="AJ1417" s="959"/>
      <c r="AK1417" s="959"/>
      <c r="AL1417" s="959"/>
      <c r="AM1417" s="959"/>
      <c r="AN1417" s="959"/>
      <c r="AO1417" s="959"/>
      <c r="AP1417" s="959"/>
      <c r="AQ1417" s="959"/>
    </row>
    <row r="1418" spans="2:43" s="18" customFormat="1">
      <c r="B1418" s="16"/>
      <c r="C1418" s="16"/>
      <c r="D1418" s="17"/>
      <c r="E1418" s="16"/>
      <c r="F1418" s="16"/>
      <c r="G1418" s="16"/>
      <c r="H1418" s="16"/>
      <c r="I1418" s="19"/>
      <c r="J1418" s="20"/>
      <c r="K1418" s="21"/>
      <c r="L1418" s="22"/>
      <c r="M1418" s="23"/>
      <c r="N1418" s="24"/>
      <c r="O1418" s="44"/>
      <c r="P1418" s="16"/>
      <c r="S1418" s="959"/>
      <c r="T1418" s="959"/>
      <c r="U1418" s="959"/>
      <c r="V1418" s="959"/>
      <c r="W1418" s="959"/>
      <c r="X1418" s="959"/>
      <c r="Y1418" s="959"/>
      <c r="Z1418" s="959"/>
      <c r="AA1418" s="959"/>
      <c r="AB1418" s="959"/>
      <c r="AC1418" s="959"/>
      <c r="AD1418" s="959"/>
      <c r="AE1418" s="959"/>
      <c r="AF1418" s="959"/>
      <c r="AG1418" s="959"/>
      <c r="AH1418" s="959"/>
      <c r="AI1418" s="959"/>
      <c r="AJ1418" s="959"/>
      <c r="AK1418" s="959"/>
      <c r="AL1418" s="959"/>
      <c r="AM1418" s="959"/>
      <c r="AN1418" s="959"/>
      <c r="AO1418" s="959"/>
      <c r="AP1418" s="959"/>
      <c r="AQ1418" s="959"/>
    </row>
    <row r="1419" spans="2:43" s="18" customFormat="1">
      <c r="B1419" s="16"/>
      <c r="C1419" s="16"/>
      <c r="D1419" s="17"/>
      <c r="E1419" s="16"/>
      <c r="F1419" s="16"/>
      <c r="G1419" s="16"/>
      <c r="H1419" s="16"/>
      <c r="I1419" s="19"/>
      <c r="J1419" s="20"/>
      <c r="K1419" s="21"/>
      <c r="L1419" s="22"/>
      <c r="M1419" s="23"/>
      <c r="N1419" s="24"/>
      <c r="O1419" s="44"/>
      <c r="P1419" s="16"/>
      <c r="S1419" s="959"/>
      <c r="T1419" s="959"/>
      <c r="U1419" s="959"/>
      <c r="V1419" s="959"/>
      <c r="W1419" s="959"/>
      <c r="X1419" s="959"/>
      <c r="Y1419" s="959"/>
      <c r="Z1419" s="959"/>
      <c r="AA1419" s="959"/>
      <c r="AB1419" s="959"/>
      <c r="AC1419" s="959"/>
      <c r="AD1419" s="959"/>
      <c r="AE1419" s="959"/>
      <c r="AF1419" s="959"/>
      <c r="AG1419" s="959"/>
      <c r="AH1419" s="959"/>
      <c r="AI1419" s="959"/>
      <c r="AJ1419" s="959"/>
      <c r="AK1419" s="959"/>
      <c r="AL1419" s="959"/>
      <c r="AM1419" s="959"/>
      <c r="AN1419" s="959"/>
      <c r="AO1419" s="959"/>
      <c r="AP1419" s="959"/>
      <c r="AQ1419" s="959"/>
    </row>
    <row r="1420" spans="2:43" s="18" customFormat="1">
      <c r="B1420" s="16"/>
      <c r="C1420" s="16"/>
      <c r="D1420" s="17"/>
      <c r="E1420" s="16"/>
      <c r="F1420" s="16"/>
      <c r="G1420" s="16"/>
      <c r="H1420" s="16"/>
      <c r="I1420" s="19"/>
      <c r="J1420" s="20"/>
      <c r="K1420" s="21"/>
      <c r="L1420" s="22"/>
      <c r="M1420" s="23"/>
      <c r="N1420" s="24"/>
      <c r="O1420" s="44"/>
      <c r="P1420" s="16"/>
      <c r="S1420" s="959"/>
      <c r="T1420" s="959"/>
      <c r="U1420" s="959"/>
      <c r="V1420" s="959"/>
      <c r="W1420" s="959"/>
      <c r="X1420" s="959"/>
      <c r="Y1420" s="959"/>
      <c r="Z1420" s="959"/>
      <c r="AA1420" s="959"/>
      <c r="AB1420" s="959"/>
      <c r="AC1420" s="959"/>
      <c r="AD1420" s="959"/>
      <c r="AE1420" s="959"/>
      <c r="AF1420" s="959"/>
      <c r="AG1420" s="959"/>
      <c r="AH1420" s="959"/>
      <c r="AI1420" s="959"/>
      <c r="AJ1420" s="959"/>
      <c r="AK1420" s="959"/>
      <c r="AL1420" s="959"/>
      <c r="AM1420" s="959"/>
      <c r="AN1420" s="959"/>
      <c r="AO1420" s="959"/>
      <c r="AP1420" s="959"/>
      <c r="AQ1420" s="959"/>
    </row>
    <row r="1421" spans="2:43" s="18" customFormat="1">
      <c r="B1421" s="16"/>
      <c r="C1421" s="16"/>
      <c r="D1421" s="17"/>
      <c r="E1421" s="16"/>
      <c r="F1421" s="16"/>
      <c r="G1421" s="16"/>
      <c r="H1421" s="16"/>
      <c r="I1421" s="19"/>
      <c r="J1421" s="20"/>
      <c r="K1421" s="21"/>
      <c r="L1421" s="22"/>
      <c r="M1421" s="23"/>
      <c r="N1421" s="24"/>
      <c r="O1421" s="44"/>
      <c r="P1421" s="16"/>
      <c r="S1421" s="959"/>
      <c r="T1421" s="959"/>
      <c r="U1421" s="959"/>
      <c r="V1421" s="959"/>
      <c r="W1421" s="959"/>
      <c r="X1421" s="959"/>
      <c r="Y1421" s="959"/>
      <c r="Z1421" s="959"/>
      <c r="AA1421" s="959"/>
      <c r="AB1421" s="959"/>
      <c r="AC1421" s="959"/>
      <c r="AD1421" s="959"/>
      <c r="AE1421" s="959"/>
      <c r="AF1421" s="959"/>
      <c r="AG1421" s="959"/>
      <c r="AH1421" s="959"/>
      <c r="AI1421" s="959"/>
      <c r="AJ1421" s="959"/>
      <c r="AK1421" s="959"/>
      <c r="AL1421" s="959"/>
      <c r="AM1421" s="959"/>
      <c r="AN1421" s="959"/>
      <c r="AO1421" s="959"/>
      <c r="AP1421" s="959"/>
      <c r="AQ1421" s="959"/>
    </row>
    <row r="1422" spans="2:43" s="18" customFormat="1">
      <c r="B1422" s="16"/>
      <c r="C1422" s="16"/>
      <c r="D1422" s="17"/>
      <c r="E1422" s="16"/>
      <c r="F1422" s="16"/>
      <c r="G1422" s="16"/>
      <c r="H1422" s="16"/>
      <c r="I1422" s="19"/>
      <c r="J1422" s="20"/>
      <c r="K1422" s="21"/>
      <c r="L1422" s="22"/>
      <c r="M1422" s="23"/>
      <c r="N1422" s="24"/>
      <c r="O1422" s="44"/>
      <c r="P1422" s="16"/>
      <c r="S1422" s="959"/>
      <c r="T1422" s="959"/>
      <c r="U1422" s="959"/>
      <c r="V1422" s="959"/>
      <c r="W1422" s="959"/>
      <c r="X1422" s="959"/>
      <c r="Y1422" s="959"/>
      <c r="Z1422" s="959"/>
      <c r="AA1422" s="959"/>
      <c r="AB1422" s="959"/>
      <c r="AC1422" s="959"/>
      <c r="AD1422" s="959"/>
      <c r="AE1422" s="959"/>
      <c r="AF1422" s="959"/>
      <c r="AG1422" s="959"/>
      <c r="AH1422" s="959"/>
      <c r="AI1422" s="959"/>
      <c r="AJ1422" s="959"/>
      <c r="AK1422" s="959"/>
      <c r="AL1422" s="959"/>
      <c r="AM1422" s="959"/>
      <c r="AN1422" s="959"/>
      <c r="AO1422" s="959"/>
      <c r="AP1422" s="959"/>
      <c r="AQ1422" s="959"/>
    </row>
    <row r="1423" spans="2:43" s="18" customFormat="1">
      <c r="B1423" s="16"/>
      <c r="C1423" s="16"/>
      <c r="D1423" s="17"/>
      <c r="E1423" s="16"/>
      <c r="F1423" s="16"/>
      <c r="G1423" s="16"/>
      <c r="H1423" s="16"/>
      <c r="I1423" s="19"/>
      <c r="J1423" s="20"/>
      <c r="K1423" s="21"/>
      <c r="L1423" s="22"/>
      <c r="M1423" s="23"/>
      <c r="N1423" s="24"/>
      <c r="O1423" s="44"/>
      <c r="P1423" s="16"/>
      <c r="S1423" s="959"/>
      <c r="T1423" s="959"/>
      <c r="U1423" s="959"/>
      <c r="V1423" s="959"/>
      <c r="W1423" s="959"/>
      <c r="X1423" s="959"/>
      <c r="Y1423" s="959"/>
      <c r="Z1423" s="959"/>
      <c r="AA1423" s="959"/>
      <c r="AB1423" s="959"/>
      <c r="AC1423" s="959"/>
      <c r="AD1423" s="959"/>
      <c r="AE1423" s="959"/>
      <c r="AF1423" s="959"/>
      <c r="AG1423" s="959"/>
      <c r="AH1423" s="959"/>
      <c r="AI1423" s="959"/>
      <c r="AJ1423" s="959"/>
      <c r="AK1423" s="959"/>
      <c r="AL1423" s="959"/>
      <c r="AM1423" s="959"/>
      <c r="AN1423" s="959"/>
      <c r="AO1423" s="959"/>
      <c r="AP1423" s="959"/>
      <c r="AQ1423" s="959"/>
    </row>
    <row r="1424" spans="2:43" s="18" customFormat="1">
      <c r="B1424" s="16"/>
      <c r="C1424" s="16"/>
      <c r="D1424" s="17"/>
      <c r="E1424" s="16"/>
      <c r="F1424" s="16"/>
      <c r="G1424" s="16"/>
      <c r="H1424" s="16"/>
      <c r="I1424" s="19"/>
      <c r="J1424" s="20"/>
      <c r="K1424" s="21"/>
      <c r="L1424" s="22"/>
      <c r="M1424" s="23"/>
      <c r="N1424" s="24"/>
      <c r="O1424" s="44"/>
      <c r="P1424" s="16"/>
      <c r="S1424" s="959"/>
      <c r="T1424" s="959"/>
      <c r="U1424" s="959"/>
      <c r="V1424" s="959"/>
      <c r="W1424" s="959"/>
      <c r="X1424" s="959"/>
      <c r="Y1424" s="959"/>
      <c r="Z1424" s="959"/>
      <c r="AA1424" s="959"/>
      <c r="AB1424" s="959"/>
      <c r="AC1424" s="959"/>
      <c r="AD1424" s="959"/>
      <c r="AE1424" s="959"/>
      <c r="AF1424" s="959"/>
      <c r="AG1424" s="959"/>
      <c r="AH1424" s="959"/>
      <c r="AI1424" s="959"/>
      <c r="AJ1424" s="959"/>
      <c r="AK1424" s="959"/>
      <c r="AL1424" s="959"/>
      <c r="AM1424" s="959"/>
      <c r="AN1424" s="959"/>
      <c r="AO1424" s="959"/>
      <c r="AP1424" s="959"/>
      <c r="AQ1424" s="959"/>
    </row>
    <row r="1425" spans="2:43" s="18" customFormat="1">
      <c r="B1425" s="16"/>
      <c r="C1425" s="16"/>
      <c r="D1425" s="17"/>
      <c r="E1425" s="16"/>
      <c r="F1425" s="16"/>
      <c r="G1425" s="16"/>
      <c r="H1425" s="16"/>
      <c r="I1425" s="19"/>
      <c r="J1425" s="20"/>
      <c r="K1425" s="21"/>
      <c r="L1425" s="22"/>
      <c r="M1425" s="23"/>
      <c r="N1425" s="24"/>
      <c r="O1425" s="44"/>
      <c r="P1425" s="16"/>
      <c r="S1425" s="959"/>
      <c r="T1425" s="959"/>
      <c r="U1425" s="959"/>
      <c r="V1425" s="959"/>
      <c r="W1425" s="959"/>
      <c r="X1425" s="959"/>
      <c r="Y1425" s="959"/>
      <c r="Z1425" s="959"/>
      <c r="AA1425" s="959"/>
      <c r="AB1425" s="959"/>
      <c r="AC1425" s="959"/>
      <c r="AD1425" s="959"/>
      <c r="AE1425" s="959"/>
      <c r="AF1425" s="959"/>
      <c r="AG1425" s="959"/>
      <c r="AH1425" s="959"/>
      <c r="AI1425" s="959"/>
      <c r="AJ1425" s="959"/>
      <c r="AK1425" s="959"/>
      <c r="AL1425" s="959"/>
      <c r="AM1425" s="959"/>
      <c r="AN1425" s="959"/>
      <c r="AO1425" s="959"/>
      <c r="AP1425" s="959"/>
      <c r="AQ1425" s="959"/>
    </row>
    <row r="1426" spans="2:43" s="18" customFormat="1">
      <c r="B1426" s="16"/>
      <c r="C1426" s="16"/>
      <c r="D1426" s="17"/>
      <c r="E1426" s="16"/>
      <c r="F1426" s="16"/>
      <c r="G1426" s="16"/>
      <c r="H1426" s="16"/>
      <c r="I1426" s="19"/>
      <c r="J1426" s="20"/>
      <c r="K1426" s="21"/>
      <c r="L1426" s="22"/>
      <c r="M1426" s="23"/>
      <c r="N1426" s="24"/>
      <c r="O1426" s="44"/>
      <c r="P1426" s="16"/>
      <c r="S1426" s="959"/>
      <c r="T1426" s="959"/>
      <c r="U1426" s="959"/>
      <c r="V1426" s="959"/>
      <c r="W1426" s="959"/>
      <c r="X1426" s="959"/>
      <c r="Y1426" s="959"/>
      <c r="Z1426" s="959"/>
      <c r="AA1426" s="959"/>
      <c r="AB1426" s="959"/>
      <c r="AC1426" s="959"/>
      <c r="AD1426" s="959"/>
      <c r="AE1426" s="959"/>
      <c r="AF1426" s="959"/>
      <c r="AG1426" s="959"/>
      <c r="AH1426" s="959"/>
      <c r="AI1426" s="959"/>
      <c r="AJ1426" s="959"/>
      <c r="AK1426" s="959"/>
      <c r="AL1426" s="959"/>
      <c r="AM1426" s="959"/>
      <c r="AN1426" s="959"/>
      <c r="AO1426" s="959"/>
      <c r="AP1426" s="959"/>
      <c r="AQ1426" s="959"/>
    </row>
    <row r="1427" spans="2:43" s="18" customFormat="1">
      <c r="B1427" s="16"/>
      <c r="C1427" s="16"/>
      <c r="D1427" s="17"/>
      <c r="E1427" s="16"/>
      <c r="F1427" s="16"/>
      <c r="G1427" s="16"/>
      <c r="H1427" s="16"/>
      <c r="I1427" s="19"/>
      <c r="J1427" s="20"/>
      <c r="K1427" s="21"/>
      <c r="L1427" s="22"/>
      <c r="M1427" s="23"/>
      <c r="N1427" s="24"/>
      <c r="O1427" s="44"/>
      <c r="P1427" s="16"/>
      <c r="S1427" s="959"/>
      <c r="T1427" s="959"/>
      <c r="U1427" s="959"/>
      <c r="V1427" s="959"/>
      <c r="W1427" s="959"/>
      <c r="X1427" s="959"/>
      <c r="Y1427" s="959"/>
      <c r="Z1427" s="959"/>
      <c r="AA1427" s="959"/>
      <c r="AB1427" s="959"/>
      <c r="AC1427" s="959"/>
      <c r="AD1427" s="959"/>
      <c r="AE1427" s="959"/>
      <c r="AF1427" s="959"/>
      <c r="AG1427" s="959"/>
      <c r="AH1427" s="959"/>
      <c r="AI1427" s="959"/>
      <c r="AJ1427" s="959"/>
      <c r="AK1427" s="959"/>
      <c r="AL1427" s="959"/>
      <c r="AM1427" s="959"/>
      <c r="AN1427" s="959"/>
      <c r="AO1427" s="959"/>
      <c r="AP1427" s="959"/>
      <c r="AQ1427" s="959"/>
    </row>
    <row r="1428" spans="2:43" s="18" customFormat="1">
      <c r="B1428" s="16"/>
      <c r="C1428" s="16"/>
      <c r="D1428" s="17"/>
      <c r="E1428" s="16"/>
      <c r="F1428" s="16"/>
      <c r="G1428" s="16"/>
      <c r="H1428" s="16"/>
      <c r="I1428" s="19"/>
      <c r="J1428" s="20"/>
      <c r="K1428" s="21"/>
      <c r="L1428" s="22"/>
      <c r="M1428" s="23"/>
      <c r="N1428" s="24"/>
      <c r="O1428" s="44"/>
      <c r="P1428" s="16"/>
      <c r="S1428" s="959"/>
      <c r="T1428" s="959"/>
      <c r="U1428" s="959"/>
      <c r="V1428" s="959"/>
      <c r="W1428" s="959"/>
      <c r="X1428" s="959"/>
      <c r="Y1428" s="959"/>
      <c r="Z1428" s="959"/>
      <c r="AA1428" s="959"/>
      <c r="AB1428" s="959"/>
      <c r="AC1428" s="959"/>
      <c r="AD1428" s="959"/>
      <c r="AE1428" s="959"/>
      <c r="AF1428" s="959"/>
      <c r="AG1428" s="959"/>
      <c r="AH1428" s="959"/>
      <c r="AI1428" s="959"/>
      <c r="AJ1428" s="959"/>
      <c r="AK1428" s="959"/>
      <c r="AL1428" s="959"/>
      <c r="AM1428" s="959"/>
      <c r="AN1428" s="959"/>
      <c r="AO1428" s="959"/>
      <c r="AP1428" s="959"/>
      <c r="AQ1428" s="959"/>
    </row>
    <row r="1429" spans="2:43" s="18" customFormat="1">
      <c r="B1429" s="16"/>
      <c r="C1429" s="16"/>
      <c r="D1429" s="17"/>
      <c r="E1429" s="16"/>
      <c r="F1429" s="16"/>
      <c r="G1429" s="16"/>
      <c r="H1429" s="16"/>
      <c r="I1429" s="19"/>
      <c r="J1429" s="20"/>
      <c r="K1429" s="21"/>
      <c r="L1429" s="22"/>
      <c r="M1429" s="23"/>
      <c r="N1429" s="24"/>
      <c r="O1429" s="44"/>
      <c r="P1429" s="16"/>
      <c r="S1429" s="959"/>
      <c r="T1429" s="959"/>
      <c r="U1429" s="959"/>
      <c r="V1429" s="959"/>
      <c r="W1429" s="959"/>
      <c r="X1429" s="959"/>
      <c r="Y1429" s="959"/>
      <c r="Z1429" s="959"/>
      <c r="AA1429" s="959"/>
      <c r="AB1429" s="959"/>
      <c r="AC1429" s="959"/>
      <c r="AD1429" s="959"/>
      <c r="AE1429" s="959"/>
      <c r="AF1429" s="959"/>
      <c r="AG1429" s="959"/>
      <c r="AH1429" s="959"/>
      <c r="AI1429" s="959"/>
      <c r="AJ1429" s="959"/>
      <c r="AK1429" s="959"/>
      <c r="AL1429" s="959"/>
      <c r="AM1429" s="959"/>
      <c r="AN1429" s="959"/>
      <c r="AO1429" s="959"/>
      <c r="AP1429" s="959"/>
      <c r="AQ1429" s="959"/>
    </row>
    <row r="1430" spans="2:43" s="18" customFormat="1">
      <c r="B1430" s="16"/>
      <c r="C1430" s="16"/>
      <c r="D1430" s="17"/>
      <c r="E1430" s="16"/>
      <c r="F1430" s="16"/>
      <c r="G1430" s="16"/>
      <c r="H1430" s="16"/>
      <c r="I1430" s="19"/>
      <c r="J1430" s="20"/>
      <c r="K1430" s="21"/>
      <c r="L1430" s="22"/>
      <c r="M1430" s="23"/>
      <c r="N1430" s="24"/>
      <c r="O1430" s="44"/>
      <c r="P1430" s="16"/>
      <c r="S1430" s="959"/>
      <c r="T1430" s="959"/>
      <c r="U1430" s="959"/>
      <c r="V1430" s="959"/>
      <c r="W1430" s="959"/>
      <c r="X1430" s="959"/>
      <c r="Y1430" s="959"/>
      <c r="Z1430" s="959"/>
      <c r="AA1430" s="959"/>
      <c r="AB1430" s="959"/>
      <c r="AC1430" s="959"/>
      <c r="AD1430" s="959"/>
      <c r="AE1430" s="959"/>
      <c r="AF1430" s="959"/>
      <c r="AG1430" s="959"/>
      <c r="AH1430" s="959"/>
      <c r="AI1430" s="959"/>
      <c r="AJ1430" s="959"/>
      <c r="AK1430" s="959"/>
      <c r="AL1430" s="959"/>
      <c r="AM1430" s="959"/>
      <c r="AN1430" s="959"/>
      <c r="AO1430" s="959"/>
      <c r="AP1430" s="959"/>
      <c r="AQ1430" s="959"/>
    </row>
    <row r="1431" spans="2:43" s="18" customFormat="1">
      <c r="B1431" s="16"/>
      <c r="C1431" s="16"/>
      <c r="D1431" s="17"/>
      <c r="E1431" s="16"/>
      <c r="F1431" s="16"/>
      <c r="G1431" s="16"/>
      <c r="H1431" s="16"/>
      <c r="I1431" s="19"/>
      <c r="J1431" s="20"/>
      <c r="K1431" s="21"/>
      <c r="L1431" s="22"/>
      <c r="M1431" s="23"/>
      <c r="N1431" s="24"/>
      <c r="O1431" s="44"/>
      <c r="P1431" s="16"/>
      <c r="S1431" s="959"/>
      <c r="T1431" s="959"/>
      <c r="U1431" s="959"/>
      <c r="V1431" s="959"/>
      <c r="W1431" s="959"/>
      <c r="X1431" s="959"/>
      <c r="Y1431" s="959"/>
      <c r="Z1431" s="959"/>
      <c r="AA1431" s="959"/>
      <c r="AB1431" s="959"/>
      <c r="AC1431" s="959"/>
      <c r="AD1431" s="959"/>
      <c r="AE1431" s="959"/>
      <c r="AF1431" s="959"/>
      <c r="AG1431" s="959"/>
      <c r="AH1431" s="959"/>
      <c r="AI1431" s="959"/>
      <c r="AJ1431" s="959"/>
      <c r="AK1431" s="959"/>
      <c r="AL1431" s="959"/>
      <c r="AM1431" s="959"/>
      <c r="AN1431" s="959"/>
      <c r="AO1431" s="959"/>
      <c r="AP1431" s="959"/>
      <c r="AQ1431" s="959"/>
    </row>
    <row r="1432" spans="2:43" s="18" customFormat="1">
      <c r="B1432" s="16"/>
      <c r="C1432" s="16"/>
      <c r="D1432" s="17"/>
      <c r="E1432" s="16"/>
      <c r="F1432" s="16"/>
      <c r="G1432" s="16"/>
      <c r="H1432" s="16"/>
      <c r="I1432" s="19"/>
      <c r="J1432" s="20"/>
      <c r="K1432" s="21"/>
      <c r="L1432" s="22"/>
      <c r="M1432" s="23"/>
      <c r="N1432" s="24"/>
      <c r="O1432" s="44"/>
      <c r="P1432" s="16"/>
      <c r="S1432" s="959"/>
      <c r="T1432" s="959"/>
      <c r="U1432" s="959"/>
      <c r="V1432" s="959"/>
      <c r="W1432" s="959"/>
      <c r="X1432" s="959"/>
      <c r="Y1432" s="959"/>
      <c r="Z1432" s="959"/>
      <c r="AA1432" s="959"/>
      <c r="AB1432" s="959"/>
      <c r="AC1432" s="959"/>
      <c r="AD1432" s="959"/>
      <c r="AE1432" s="959"/>
      <c r="AF1432" s="959"/>
      <c r="AG1432" s="959"/>
      <c r="AH1432" s="959"/>
      <c r="AI1432" s="959"/>
      <c r="AJ1432" s="959"/>
      <c r="AK1432" s="959"/>
      <c r="AL1432" s="959"/>
      <c r="AM1432" s="959"/>
      <c r="AN1432" s="959"/>
      <c r="AO1432" s="959"/>
      <c r="AP1432" s="959"/>
      <c r="AQ1432" s="959"/>
    </row>
    <row r="1433" spans="2:43" s="18" customFormat="1">
      <c r="B1433" s="16"/>
      <c r="C1433" s="16"/>
      <c r="D1433" s="17"/>
      <c r="E1433" s="16"/>
      <c r="F1433" s="16"/>
      <c r="G1433" s="16"/>
      <c r="H1433" s="16"/>
      <c r="I1433" s="19"/>
      <c r="J1433" s="20"/>
      <c r="K1433" s="21"/>
      <c r="L1433" s="22"/>
      <c r="M1433" s="23"/>
      <c r="N1433" s="24"/>
      <c r="O1433" s="44"/>
      <c r="P1433" s="16"/>
      <c r="S1433" s="959"/>
      <c r="T1433" s="959"/>
      <c r="U1433" s="959"/>
      <c r="V1433" s="959"/>
      <c r="W1433" s="959"/>
      <c r="X1433" s="959"/>
      <c r="Y1433" s="959"/>
      <c r="Z1433" s="959"/>
      <c r="AA1433" s="959"/>
      <c r="AB1433" s="959"/>
      <c r="AC1433" s="959"/>
      <c r="AD1433" s="959"/>
      <c r="AE1433" s="959"/>
      <c r="AF1433" s="959"/>
      <c r="AG1433" s="959"/>
      <c r="AH1433" s="959"/>
      <c r="AI1433" s="959"/>
      <c r="AJ1433" s="959"/>
      <c r="AK1433" s="959"/>
      <c r="AL1433" s="959"/>
      <c r="AM1433" s="959"/>
      <c r="AN1433" s="959"/>
      <c r="AO1433" s="959"/>
      <c r="AP1433" s="959"/>
      <c r="AQ1433" s="959"/>
    </row>
    <row r="1434" spans="2:43" s="18" customFormat="1">
      <c r="B1434" s="16"/>
      <c r="C1434" s="16"/>
      <c r="D1434" s="17"/>
      <c r="E1434" s="16"/>
      <c r="F1434" s="16"/>
      <c r="G1434" s="16"/>
      <c r="H1434" s="16"/>
      <c r="I1434" s="19"/>
      <c r="J1434" s="20"/>
      <c r="K1434" s="21"/>
      <c r="L1434" s="22"/>
      <c r="M1434" s="23"/>
      <c r="N1434" s="24"/>
      <c r="O1434" s="44"/>
      <c r="P1434" s="16"/>
      <c r="S1434" s="959"/>
      <c r="T1434" s="959"/>
      <c r="U1434" s="959"/>
      <c r="V1434" s="959"/>
      <c r="W1434" s="959"/>
      <c r="X1434" s="959"/>
      <c r="Y1434" s="959"/>
      <c r="Z1434" s="959"/>
      <c r="AA1434" s="959"/>
      <c r="AB1434" s="959"/>
      <c r="AC1434" s="959"/>
      <c r="AD1434" s="959"/>
      <c r="AE1434" s="959"/>
      <c r="AF1434" s="959"/>
      <c r="AG1434" s="959"/>
      <c r="AH1434" s="959"/>
      <c r="AI1434" s="959"/>
      <c r="AJ1434" s="959"/>
      <c r="AK1434" s="959"/>
      <c r="AL1434" s="959"/>
      <c r="AM1434" s="959"/>
      <c r="AN1434" s="959"/>
      <c r="AO1434" s="959"/>
      <c r="AP1434" s="959"/>
      <c r="AQ1434" s="959"/>
    </row>
    <row r="1435" spans="2:43" s="18" customFormat="1">
      <c r="B1435" s="16"/>
      <c r="C1435" s="16"/>
      <c r="D1435" s="17"/>
      <c r="E1435" s="16"/>
      <c r="F1435" s="16"/>
      <c r="G1435" s="16"/>
      <c r="H1435" s="16"/>
      <c r="I1435" s="19"/>
      <c r="J1435" s="20"/>
      <c r="K1435" s="21"/>
      <c r="L1435" s="22"/>
      <c r="M1435" s="23"/>
      <c r="N1435" s="24"/>
      <c r="O1435" s="44"/>
      <c r="P1435" s="16"/>
      <c r="S1435" s="959"/>
      <c r="T1435" s="959"/>
      <c r="U1435" s="959"/>
      <c r="V1435" s="959"/>
      <c r="W1435" s="959"/>
      <c r="X1435" s="959"/>
      <c r="Y1435" s="959"/>
      <c r="Z1435" s="959"/>
      <c r="AA1435" s="959"/>
      <c r="AB1435" s="959"/>
      <c r="AC1435" s="959"/>
      <c r="AD1435" s="959"/>
      <c r="AE1435" s="959"/>
      <c r="AF1435" s="959"/>
      <c r="AG1435" s="959"/>
      <c r="AH1435" s="959"/>
      <c r="AI1435" s="959"/>
      <c r="AJ1435" s="959"/>
      <c r="AK1435" s="959"/>
      <c r="AL1435" s="959"/>
      <c r="AM1435" s="959"/>
      <c r="AN1435" s="959"/>
      <c r="AO1435" s="959"/>
      <c r="AP1435" s="959"/>
      <c r="AQ1435" s="959"/>
    </row>
    <row r="1436" spans="2:43" s="18" customFormat="1">
      <c r="B1436" s="16"/>
      <c r="C1436" s="16"/>
      <c r="D1436" s="17"/>
      <c r="E1436" s="16"/>
      <c r="F1436" s="16"/>
      <c r="G1436" s="16"/>
      <c r="H1436" s="16"/>
      <c r="I1436" s="19"/>
      <c r="J1436" s="20"/>
      <c r="K1436" s="21"/>
      <c r="L1436" s="22"/>
      <c r="M1436" s="23"/>
      <c r="N1436" s="24"/>
      <c r="O1436" s="44"/>
      <c r="P1436" s="16"/>
      <c r="S1436" s="959"/>
      <c r="T1436" s="959"/>
      <c r="U1436" s="959"/>
      <c r="V1436" s="959"/>
      <c r="W1436" s="959"/>
      <c r="X1436" s="959"/>
      <c r="Y1436" s="959"/>
      <c r="Z1436" s="959"/>
      <c r="AA1436" s="959"/>
      <c r="AB1436" s="959"/>
      <c r="AC1436" s="959"/>
      <c r="AD1436" s="959"/>
      <c r="AE1436" s="959"/>
      <c r="AF1436" s="959"/>
      <c r="AG1436" s="959"/>
      <c r="AH1436" s="959"/>
      <c r="AI1436" s="959"/>
      <c r="AJ1436" s="959"/>
      <c r="AK1436" s="959"/>
      <c r="AL1436" s="959"/>
      <c r="AM1436" s="959"/>
      <c r="AN1436" s="959"/>
      <c r="AO1436" s="959"/>
      <c r="AP1436" s="959"/>
      <c r="AQ1436" s="959"/>
    </row>
    <row r="1437" spans="2:43" s="18" customFormat="1">
      <c r="B1437" s="16"/>
      <c r="C1437" s="16"/>
      <c r="D1437" s="17"/>
      <c r="E1437" s="16"/>
      <c r="F1437" s="16"/>
      <c r="G1437" s="16"/>
      <c r="H1437" s="16"/>
      <c r="I1437" s="19"/>
      <c r="J1437" s="20"/>
      <c r="K1437" s="21"/>
      <c r="L1437" s="22"/>
      <c r="M1437" s="23"/>
      <c r="N1437" s="24"/>
      <c r="O1437" s="44"/>
      <c r="P1437" s="16"/>
      <c r="S1437" s="959"/>
      <c r="T1437" s="959"/>
      <c r="U1437" s="959"/>
      <c r="V1437" s="959"/>
      <c r="W1437" s="959"/>
      <c r="X1437" s="959"/>
      <c r="Y1437" s="959"/>
      <c r="Z1437" s="959"/>
      <c r="AA1437" s="959"/>
      <c r="AB1437" s="959"/>
      <c r="AC1437" s="959"/>
      <c r="AD1437" s="959"/>
      <c r="AE1437" s="959"/>
      <c r="AF1437" s="959"/>
      <c r="AG1437" s="959"/>
      <c r="AH1437" s="959"/>
      <c r="AI1437" s="959"/>
      <c r="AJ1437" s="959"/>
      <c r="AK1437" s="959"/>
      <c r="AL1437" s="959"/>
      <c r="AM1437" s="959"/>
      <c r="AN1437" s="959"/>
      <c r="AO1437" s="959"/>
      <c r="AP1437" s="959"/>
      <c r="AQ1437" s="959"/>
    </row>
    <row r="1438" spans="2:43" s="18" customFormat="1">
      <c r="B1438" s="16"/>
      <c r="C1438" s="16"/>
      <c r="D1438" s="17"/>
      <c r="E1438" s="16"/>
      <c r="F1438" s="16"/>
      <c r="G1438" s="16"/>
      <c r="H1438" s="16"/>
      <c r="I1438" s="19"/>
      <c r="J1438" s="20"/>
      <c r="K1438" s="21"/>
      <c r="L1438" s="22"/>
      <c r="M1438" s="23"/>
      <c r="N1438" s="24"/>
      <c r="O1438" s="44"/>
      <c r="P1438" s="16"/>
      <c r="S1438" s="959"/>
      <c r="T1438" s="959"/>
      <c r="U1438" s="959"/>
      <c r="V1438" s="959"/>
      <c r="W1438" s="959"/>
      <c r="X1438" s="959"/>
      <c r="Y1438" s="959"/>
      <c r="Z1438" s="959"/>
      <c r="AA1438" s="959"/>
      <c r="AB1438" s="959"/>
      <c r="AC1438" s="959"/>
      <c r="AD1438" s="959"/>
      <c r="AE1438" s="959"/>
      <c r="AF1438" s="959"/>
      <c r="AG1438" s="959"/>
      <c r="AH1438" s="959"/>
      <c r="AI1438" s="959"/>
      <c r="AJ1438" s="959"/>
      <c r="AK1438" s="959"/>
      <c r="AL1438" s="959"/>
      <c r="AM1438" s="959"/>
      <c r="AN1438" s="959"/>
      <c r="AO1438" s="959"/>
      <c r="AP1438" s="959"/>
      <c r="AQ1438" s="959"/>
    </row>
    <row r="1439" spans="2:43" s="18" customFormat="1">
      <c r="B1439" s="16"/>
      <c r="C1439" s="16"/>
      <c r="D1439" s="17"/>
      <c r="E1439" s="16"/>
      <c r="F1439" s="16"/>
      <c r="G1439" s="16"/>
      <c r="H1439" s="16"/>
      <c r="I1439" s="19"/>
      <c r="J1439" s="20"/>
      <c r="K1439" s="21"/>
      <c r="L1439" s="22"/>
      <c r="M1439" s="23"/>
      <c r="N1439" s="24"/>
      <c r="O1439" s="44"/>
      <c r="P1439" s="16"/>
      <c r="S1439" s="959"/>
      <c r="T1439" s="959"/>
      <c r="U1439" s="959"/>
      <c r="V1439" s="959"/>
      <c r="W1439" s="959"/>
      <c r="X1439" s="959"/>
      <c r="Y1439" s="959"/>
      <c r="Z1439" s="959"/>
      <c r="AA1439" s="959"/>
      <c r="AB1439" s="959"/>
      <c r="AC1439" s="959"/>
      <c r="AD1439" s="959"/>
      <c r="AE1439" s="959"/>
      <c r="AF1439" s="959"/>
      <c r="AG1439" s="959"/>
      <c r="AH1439" s="959"/>
      <c r="AI1439" s="959"/>
      <c r="AJ1439" s="959"/>
      <c r="AK1439" s="959"/>
      <c r="AL1439" s="959"/>
      <c r="AM1439" s="959"/>
      <c r="AN1439" s="959"/>
      <c r="AO1439" s="959"/>
      <c r="AP1439" s="959"/>
      <c r="AQ1439" s="959"/>
    </row>
    <row r="1440" spans="2:43" s="18" customFormat="1">
      <c r="B1440" s="16"/>
      <c r="C1440" s="16"/>
      <c r="D1440" s="17"/>
      <c r="E1440" s="16"/>
      <c r="F1440" s="16"/>
      <c r="G1440" s="16"/>
      <c r="H1440" s="16"/>
      <c r="I1440" s="19"/>
      <c r="J1440" s="20"/>
      <c r="K1440" s="21"/>
      <c r="L1440" s="22"/>
      <c r="M1440" s="23"/>
      <c r="N1440" s="24"/>
      <c r="O1440" s="44"/>
      <c r="P1440" s="16"/>
      <c r="S1440" s="959"/>
      <c r="T1440" s="959"/>
      <c r="U1440" s="959"/>
      <c r="V1440" s="959"/>
      <c r="W1440" s="959"/>
      <c r="X1440" s="959"/>
      <c r="Y1440" s="959"/>
      <c r="Z1440" s="959"/>
      <c r="AA1440" s="959"/>
      <c r="AB1440" s="959"/>
      <c r="AC1440" s="959"/>
      <c r="AD1440" s="959"/>
      <c r="AE1440" s="959"/>
      <c r="AF1440" s="959"/>
      <c r="AG1440" s="959"/>
      <c r="AH1440" s="959"/>
      <c r="AI1440" s="959"/>
      <c r="AJ1440" s="959"/>
      <c r="AK1440" s="959"/>
      <c r="AL1440" s="959"/>
      <c r="AM1440" s="959"/>
      <c r="AN1440" s="959"/>
      <c r="AO1440" s="959"/>
      <c r="AP1440" s="959"/>
      <c r="AQ1440" s="959"/>
    </row>
    <row r="1441" spans="2:43" s="18" customFormat="1">
      <c r="B1441" s="16"/>
      <c r="C1441" s="16"/>
      <c r="D1441" s="17"/>
      <c r="E1441" s="16"/>
      <c r="F1441" s="16"/>
      <c r="G1441" s="16"/>
      <c r="H1441" s="16"/>
      <c r="I1441" s="19"/>
      <c r="J1441" s="20"/>
      <c r="K1441" s="21"/>
      <c r="L1441" s="22"/>
      <c r="M1441" s="23"/>
      <c r="N1441" s="24"/>
      <c r="O1441" s="44"/>
      <c r="P1441" s="16"/>
      <c r="S1441" s="959"/>
      <c r="T1441" s="959"/>
      <c r="U1441" s="959"/>
      <c r="V1441" s="959"/>
      <c r="W1441" s="959"/>
      <c r="X1441" s="959"/>
      <c r="Y1441" s="959"/>
      <c r="Z1441" s="959"/>
      <c r="AA1441" s="959"/>
      <c r="AB1441" s="959"/>
      <c r="AC1441" s="959"/>
      <c r="AD1441" s="959"/>
      <c r="AE1441" s="959"/>
      <c r="AF1441" s="959"/>
      <c r="AG1441" s="959"/>
      <c r="AH1441" s="959"/>
      <c r="AI1441" s="959"/>
      <c r="AJ1441" s="959"/>
      <c r="AK1441" s="959"/>
      <c r="AL1441" s="959"/>
      <c r="AM1441" s="959"/>
      <c r="AN1441" s="959"/>
      <c r="AO1441" s="959"/>
      <c r="AP1441" s="959"/>
      <c r="AQ1441" s="959"/>
    </row>
    <row r="1442" spans="2:43" s="18" customFormat="1">
      <c r="B1442" s="16"/>
      <c r="C1442" s="16"/>
      <c r="D1442" s="17"/>
      <c r="E1442" s="16"/>
      <c r="F1442" s="16"/>
      <c r="G1442" s="16"/>
      <c r="H1442" s="16"/>
      <c r="I1442" s="19"/>
      <c r="J1442" s="20"/>
      <c r="K1442" s="21"/>
      <c r="L1442" s="22"/>
      <c r="M1442" s="23"/>
      <c r="N1442" s="24"/>
      <c r="O1442" s="44"/>
      <c r="P1442" s="16"/>
      <c r="S1442" s="959"/>
      <c r="T1442" s="959"/>
      <c r="U1442" s="959"/>
      <c r="V1442" s="959"/>
      <c r="W1442" s="959"/>
      <c r="X1442" s="959"/>
      <c r="Y1442" s="959"/>
      <c r="Z1442" s="959"/>
      <c r="AA1442" s="959"/>
      <c r="AB1442" s="959"/>
      <c r="AC1442" s="959"/>
      <c r="AD1442" s="959"/>
      <c r="AE1442" s="959"/>
      <c r="AF1442" s="959"/>
      <c r="AG1442" s="959"/>
      <c r="AH1442" s="959"/>
      <c r="AI1442" s="959"/>
      <c r="AJ1442" s="959"/>
      <c r="AK1442" s="959"/>
      <c r="AL1442" s="959"/>
      <c r="AM1442" s="959"/>
      <c r="AN1442" s="959"/>
      <c r="AO1442" s="959"/>
      <c r="AP1442" s="959"/>
      <c r="AQ1442" s="959"/>
    </row>
    <row r="1443" spans="2:43" s="18" customFormat="1">
      <c r="B1443" s="16"/>
      <c r="C1443" s="16"/>
      <c r="D1443" s="17"/>
      <c r="E1443" s="16"/>
      <c r="F1443" s="16"/>
      <c r="G1443" s="16"/>
      <c r="H1443" s="16"/>
      <c r="I1443" s="19"/>
      <c r="J1443" s="20"/>
      <c r="K1443" s="21"/>
      <c r="L1443" s="22"/>
      <c r="M1443" s="23"/>
      <c r="N1443" s="24"/>
      <c r="O1443" s="44"/>
      <c r="P1443" s="16"/>
      <c r="S1443" s="959"/>
      <c r="T1443" s="959"/>
      <c r="U1443" s="959"/>
      <c r="V1443" s="959"/>
      <c r="W1443" s="959"/>
      <c r="X1443" s="959"/>
      <c r="Y1443" s="959"/>
      <c r="Z1443" s="959"/>
      <c r="AA1443" s="959"/>
      <c r="AB1443" s="959"/>
      <c r="AC1443" s="959"/>
      <c r="AD1443" s="959"/>
      <c r="AE1443" s="959"/>
      <c r="AF1443" s="959"/>
      <c r="AG1443" s="959"/>
      <c r="AH1443" s="959"/>
      <c r="AI1443" s="959"/>
      <c r="AJ1443" s="959"/>
      <c r="AK1443" s="959"/>
      <c r="AL1443" s="959"/>
      <c r="AM1443" s="959"/>
      <c r="AN1443" s="959"/>
      <c r="AO1443" s="959"/>
      <c r="AP1443" s="959"/>
      <c r="AQ1443" s="959"/>
    </row>
    <row r="1444" spans="2:43" s="18" customFormat="1">
      <c r="B1444" s="16"/>
      <c r="C1444" s="16"/>
      <c r="D1444" s="17"/>
      <c r="E1444" s="16"/>
      <c r="F1444" s="16"/>
      <c r="G1444" s="16"/>
      <c r="H1444" s="16"/>
      <c r="I1444" s="19"/>
      <c r="J1444" s="20"/>
      <c r="K1444" s="21"/>
      <c r="L1444" s="22"/>
      <c r="M1444" s="23"/>
      <c r="N1444" s="24"/>
      <c r="O1444" s="44"/>
      <c r="P1444" s="16"/>
      <c r="S1444" s="959"/>
      <c r="T1444" s="959"/>
      <c r="U1444" s="959"/>
      <c r="V1444" s="959"/>
      <c r="W1444" s="959"/>
      <c r="X1444" s="959"/>
      <c r="Y1444" s="959"/>
      <c r="Z1444" s="959"/>
      <c r="AA1444" s="959"/>
      <c r="AB1444" s="959"/>
      <c r="AC1444" s="959"/>
      <c r="AD1444" s="959"/>
      <c r="AE1444" s="959"/>
      <c r="AF1444" s="959"/>
      <c r="AG1444" s="959"/>
      <c r="AH1444" s="959"/>
      <c r="AI1444" s="959"/>
      <c r="AJ1444" s="959"/>
      <c r="AK1444" s="959"/>
      <c r="AL1444" s="959"/>
      <c r="AM1444" s="959"/>
      <c r="AN1444" s="959"/>
      <c r="AO1444" s="959"/>
      <c r="AP1444" s="959"/>
      <c r="AQ1444" s="959"/>
    </row>
    <row r="1445" spans="2:43" s="18" customFormat="1">
      <c r="B1445" s="16"/>
      <c r="C1445" s="16"/>
      <c r="D1445" s="17"/>
      <c r="E1445" s="16"/>
      <c r="F1445" s="16"/>
      <c r="G1445" s="16"/>
      <c r="H1445" s="16"/>
      <c r="I1445" s="19"/>
      <c r="J1445" s="20"/>
      <c r="K1445" s="21"/>
      <c r="L1445" s="22"/>
      <c r="M1445" s="23"/>
      <c r="N1445" s="24"/>
      <c r="O1445" s="44"/>
      <c r="P1445" s="16"/>
      <c r="S1445" s="959"/>
      <c r="T1445" s="959"/>
      <c r="U1445" s="959"/>
      <c r="V1445" s="959"/>
      <c r="W1445" s="959"/>
      <c r="X1445" s="959"/>
      <c r="Y1445" s="959"/>
      <c r="Z1445" s="959"/>
      <c r="AA1445" s="959"/>
      <c r="AB1445" s="959"/>
      <c r="AC1445" s="959"/>
      <c r="AD1445" s="959"/>
      <c r="AE1445" s="959"/>
      <c r="AF1445" s="959"/>
      <c r="AG1445" s="959"/>
      <c r="AH1445" s="959"/>
      <c r="AI1445" s="959"/>
      <c r="AJ1445" s="959"/>
      <c r="AK1445" s="959"/>
      <c r="AL1445" s="959"/>
      <c r="AM1445" s="959"/>
      <c r="AN1445" s="959"/>
      <c r="AO1445" s="959"/>
      <c r="AP1445" s="959"/>
      <c r="AQ1445" s="959"/>
    </row>
    <row r="1446" spans="2:43" s="18" customFormat="1">
      <c r="B1446" s="16"/>
      <c r="C1446" s="16"/>
      <c r="D1446" s="17"/>
      <c r="E1446" s="16"/>
      <c r="F1446" s="16"/>
      <c r="G1446" s="16"/>
      <c r="H1446" s="16"/>
      <c r="I1446" s="19"/>
      <c r="J1446" s="20"/>
      <c r="K1446" s="21"/>
      <c r="L1446" s="22"/>
      <c r="M1446" s="23"/>
      <c r="N1446" s="24"/>
      <c r="O1446" s="44"/>
      <c r="P1446" s="16"/>
      <c r="S1446" s="959"/>
      <c r="T1446" s="959"/>
      <c r="U1446" s="959"/>
      <c r="V1446" s="959"/>
      <c r="W1446" s="959"/>
      <c r="X1446" s="959"/>
      <c r="Y1446" s="959"/>
      <c r="Z1446" s="959"/>
      <c r="AA1446" s="959"/>
      <c r="AB1446" s="959"/>
      <c r="AC1446" s="959"/>
      <c r="AD1446" s="959"/>
      <c r="AE1446" s="959"/>
      <c r="AF1446" s="959"/>
      <c r="AG1446" s="959"/>
      <c r="AH1446" s="959"/>
      <c r="AI1446" s="959"/>
      <c r="AJ1446" s="959"/>
      <c r="AK1446" s="959"/>
      <c r="AL1446" s="959"/>
      <c r="AM1446" s="959"/>
      <c r="AN1446" s="959"/>
      <c r="AO1446" s="959"/>
      <c r="AP1446" s="959"/>
      <c r="AQ1446" s="959"/>
    </row>
    <row r="1447" spans="2:43" s="18" customFormat="1">
      <c r="B1447" s="16"/>
      <c r="C1447" s="16"/>
      <c r="D1447" s="17"/>
      <c r="E1447" s="16"/>
      <c r="F1447" s="16"/>
      <c r="G1447" s="16"/>
      <c r="H1447" s="16"/>
      <c r="I1447" s="19"/>
      <c r="J1447" s="20"/>
      <c r="K1447" s="21"/>
      <c r="L1447" s="22"/>
      <c r="M1447" s="23"/>
      <c r="N1447" s="24"/>
      <c r="O1447" s="44"/>
      <c r="P1447" s="16"/>
      <c r="S1447" s="959"/>
      <c r="T1447" s="959"/>
      <c r="U1447" s="959"/>
      <c r="V1447" s="959"/>
      <c r="W1447" s="959"/>
      <c r="X1447" s="959"/>
      <c r="Y1447" s="959"/>
      <c r="Z1447" s="959"/>
      <c r="AA1447" s="959"/>
      <c r="AB1447" s="959"/>
      <c r="AC1447" s="959"/>
      <c r="AD1447" s="959"/>
      <c r="AE1447" s="959"/>
      <c r="AF1447" s="959"/>
      <c r="AG1447" s="959"/>
      <c r="AH1447" s="959"/>
      <c r="AI1447" s="959"/>
      <c r="AJ1447" s="959"/>
      <c r="AK1447" s="959"/>
      <c r="AL1447" s="959"/>
      <c r="AM1447" s="959"/>
      <c r="AN1447" s="959"/>
      <c r="AO1447" s="959"/>
      <c r="AP1447" s="959"/>
      <c r="AQ1447" s="959"/>
    </row>
    <row r="1448" spans="2:43" s="18" customFormat="1">
      <c r="B1448" s="16"/>
      <c r="C1448" s="16"/>
      <c r="D1448" s="17"/>
      <c r="E1448" s="16"/>
      <c r="F1448" s="16"/>
      <c r="G1448" s="16"/>
      <c r="H1448" s="16"/>
      <c r="I1448" s="19"/>
      <c r="J1448" s="20"/>
      <c r="K1448" s="21"/>
      <c r="L1448" s="22"/>
      <c r="M1448" s="23"/>
      <c r="N1448" s="24"/>
      <c r="O1448" s="44"/>
      <c r="P1448" s="16"/>
      <c r="S1448" s="959"/>
      <c r="T1448" s="959"/>
      <c r="U1448" s="959"/>
      <c r="V1448" s="959"/>
      <c r="W1448" s="959"/>
      <c r="X1448" s="959"/>
      <c r="Y1448" s="959"/>
      <c r="Z1448" s="959"/>
      <c r="AA1448" s="959"/>
      <c r="AB1448" s="959"/>
      <c r="AC1448" s="959"/>
      <c r="AD1448" s="959"/>
      <c r="AE1448" s="959"/>
      <c r="AF1448" s="959"/>
      <c r="AG1448" s="959"/>
      <c r="AH1448" s="959"/>
      <c r="AI1448" s="959"/>
      <c r="AJ1448" s="959"/>
      <c r="AK1448" s="959"/>
      <c r="AL1448" s="959"/>
      <c r="AM1448" s="959"/>
      <c r="AN1448" s="959"/>
      <c r="AO1448" s="959"/>
      <c r="AP1448" s="959"/>
      <c r="AQ1448" s="959"/>
    </row>
    <row r="1449" spans="2:43" s="18" customFormat="1">
      <c r="B1449" s="16"/>
      <c r="C1449" s="16"/>
      <c r="D1449" s="17"/>
      <c r="E1449" s="16"/>
      <c r="F1449" s="16"/>
      <c r="G1449" s="16"/>
      <c r="H1449" s="16"/>
      <c r="I1449" s="19"/>
      <c r="J1449" s="20"/>
      <c r="K1449" s="21"/>
      <c r="L1449" s="22"/>
      <c r="M1449" s="23"/>
      <c r="N1449" s="24"/>
      <c r="O1449" s="44"/>
      <c r="P1449" s="16"/>
      <c r="S1449" s="959"/>
      <c r="T1449" s="959"/>
      <c r="U1449" s="959"/>
      <c r="V1449" s="959"/>
      <c r="W1449" s="959"/>
      <c r="X1449" s="959"/>
      <c r="Y1449" s="959"/>
      <c r="Z1449" s="959"/>
      <c r="AA1449" s="959"/>
      <c r="AB1449" s="959"/>
      <c r="AC1449" s="959"/>
      <c r="AD1449" s="959"/>
      <c r="AE1449" s="959"/>
      <c r="AF1449" s="959"/>
      <c r="AG1449" s="959"/>
      <c r="AH1449" s="959"/>
      <c r="AI1449" s="959"/>
      <c r="AJ1449" s="959"/>
      <c r="AK1449" s="959"/>
      <c r="AL1449" s="959"/>
      <c r="AM1449" s="959"/>
      <c r="AN1449" s="959"/>
      <c r="AO1449" s="959"/>
      <c r="AP1449" s="959"/>
      <c r="AQ1449" s="959"/>
    </row>
    <row r="1450" spans="2:43" s="18" customFormat="1">
      <c r="B1450" s="16"/>
      <c r="C1450" s="16"/>
      <c r="D1450" s="17"/>
      <c r="E1450" s="16"/>
      <c r="F1450" s="16"/>
      <c r="G1450" s="16"/>
      <c r="H1450" s="16"/>
      <c r="I1450" s="19"/>
      <c r="J1450" s="20"/>
      <c r="K1450" s="21"/>
      <c r="L1450" s="22"/>
      <c r="M1450" s="23"/>
      <c r="N1450" s="24"/>
      <c r="O1450" s="44"/>
      <c r="P1450" s="16"/>
      <c r="S1450" s="959"/>
      <c r="T1450" s="959"/>
      <c r="U1450" s="959"/>
      <c r="V1450" s="959"/>
      <c r="W1450" s="959"/>
      <c r="X1450" s="959"/>
      <c r="Y1450" s="959"/>
      <c r="Z1450" s="959"/>
      <c r="AA1450" s="959"/>
      <c r="AB1450" s="959"/>
      <c r="AC1450" s="959"/>
      <c r="AD1450" s="959"/>
      <c r="AE1450" s="959"/>
      <c r="AF1450" s="959"/>
      <c r="AG1450" s="959"/>
      <c r="AH1450" s="959"/>
      <c r="AI1450" s="959"/>
      <c r="AJ1450" s="959"/>
      <c r="AK1450" s="959"/>
      <c r="AL1450" s="959"/>
      <c r="AM1450" s="959"/>
      <c r="AN1450" s="959"/>
      <c r="AO1450" s="959"/>
      <c r="AP1450" s="959"/>
      <c r="AQ1450" s="959"/>
    </row>
    <row r="1451" spans="2:43" s="18" customFormat="1">
      <c r="B1451" s="16"/>
      <c r="C1451" s="16"/>
      <c r="D1451" s="17"/>
      <c r="E1451" s="16"/>
      <c r="F1451" s="16"/>
      <c r="G1451" s="16"/>
      <c r="H1451" s="16"/>
      <c r="I1451" s="19"/>
      <c r="J1451" s="20"/>
      <c r="K1451" s="21"/>
      <c r="L1451" s="22"/>
      <c r="M1451" s="23"/>
      <c r="N1451" s="24"/>
      <c r="O1451" s="44"/>
      <c r="P1451" s="16"/>
      <c r="S1451" s="959"/>
      <c r="T1451" s="959"/>
      <c r="U1451" s="959"/>
      <c r="V1451" s="959"/>
      <c r="W1451" s="959"/>
      <c r="X1451" s="959"/>
      <c r="Y1451" s="959"/>
      <c r="Z1451" s="959"/>
      <c r="AA1451" s="959"/>
      <c r="AB1451" s="959"/>
      <c r="AC1451" s="959"/>
      <c r="AD1451" s="959"/>
      <c r="AE1451" s="959"/>
      <c r="AF1451" s="959"/>
      <c r="AG1451" s="959"/>
      <c r="AH1451" s="959"/>
      <c r="AI1451" s="959"/>
      <c r="AJ1451" s="959"/>
      <c r="AK1451" s="959"/>
      <c r="AL1451" s="959"/>
      <c r="AM1451" s="959"/>
      <c r="AN1451" s="959"/>
      <c r="AO1451" s="959"/>
      <c r="AP1451" s="959"/>
      <c r="AQ1451" s="959"/>
    </row>
    <row r="1452" spans="2:43" s="18" customFormat="1">
      <c r="B1452" s="16"/>
      <c r="C1452" s="16"/>
      <c r="D1452" s="17"/>
      <c r="E1452" s="16"/>
      <c r="F1452" s="16"/>
      <c r="G1452" s="16"/>
      <c r="H1452" s="16"/>
      <c r="I1452" s="19"/>
      <c r="J1452" s="20"/>
      <c r="K1452" s="21"/>
      <c r="L1452" s="22"/>
      <c r="M1452" s="23"/>
      <c r="N1452" s="24"/>
      <c r="O1452" s="44"/>
      <c r="P1452" s="16"/>
      <c r="S1452" s="959"/>
      <c r="T1452" s="959"/>
      <c r="U1452" s="959"/>
      <c r="V1452" s="959"/>
      <c r="W1452" s="959"/>
      <c r="X1452" s="959"/>
      <c r="Y1452" s="959"/>
      <c r="Z1452" s="959"/>
      <c r="AA1452" s="959"/>
      <c r="AB1452" s="959"/>
      <c r="AC1452" s="959"/>
      <c r="AD1452" s="959"/>
      <c r="AE1452" s="959"/>
      <c r="AF1452" s="959"/>
      <c r="AG1452" s="959"/>
      <c r="AH1452" s="959"/>
      <c r="AI1452" s="959"/>
      <c r="AJ1452" s="959"/>
      <c r="AK1452" s="959"/>
      <c r="AL1452" s="959"/>
      <c r="AM1452" s="959"/>
      <c r="AN1452" s="959"/>
      <c r="AO1452" s="959"/>
      <c r="AP1452" s="959"/>
      <c r="AQ1452" s="959"/>
    </row>
    <row r="1453" spans="2:43" s="18" customFormat="1">
      <c r="B1453" s="16"/>
      <c r="C1453" s="16"/>
      <c r="D1453" s="17"/>
      <c r="E1453" s="16"/>
      <c r="F1453" s="16"/>
      <c r="G1453" s="16"/>
      <c r="H1453" s="16"/>
      <c r="I1453" s="19"/>
      <c r="J1453" s="20"/>
      <c r="K1453" s="21"/>
      <c r="L1453" s="22"/>
      <c r="M1453" s="23"/>
      <c r="N1453" s="24"/>
      <c r="O1453" s="44"/>
      <c r="P1453" s="16"/>
      <c r="S1453" s="959"/>
      <c r="T1453" s="959"/>
      <c r="U1453" s="959"/>
      <c r="V1453" s="959"/>
      <c r="W1453" s="959"/>
      <c r="X1453" s="959"/>
      <c r="Y1453" s="959"/>
      <c r="Z1453" s="959"/>
      <c r="AA1453" s="959"/>
      <c r="AB1453" s="959"/>
      <c r="AC1453" s="959"/>
      <c r="AD1453" s="959"/>
      <c r="AE1453" s="959"/>
      <c r="AF1453" s="959"/>
      <c r="AG1453" s="959"/>
      <c r="AH1453" s="959"/>
      <c r="AI1453" s="959"/>
      <c r="AJ1453" s="959"/>
      <c r="AK1453" s="959"/>
      <c r="AL1453" s="959"/>
      <c r="AM1453" s="959"/>
      <c r="AN1453" s="959"/>
      <c r="AO1453" s="959"/>
      <c r="AP1453" s="959"/>
      <c r="AQ1453" s="959"/>
    </row>
    <row r="1454" spans="2:43" s="18" customFormat="1">
      <c r="B1454" s="16"/>
      <c r="C1454" s="16"/>
      <c r="D1454" s="17"/>
      <c r="E1454" s="16"/>
      <c r="F1454" s="16"/>
      <c r="G1454" s="16"/>
      <c r="H1454" s="16"/>
      <c r="I1454" s="19"/>
      <c r="J1454" s="20"/>
      <c r="K1454" s="21"/>
      <c r="L1454" s="22"/>
      <c r="M1454" s="23"/>
      <c r="N1454" s="24"/>
      <c r="O1454" s="44"/>
      <c r="P1454" s="16"/>
      <c r="S1454" s="959"/>
      <c r="T1454" s="959"/>
      <c r="U1454" s="959"/>
      <c r="V1454" s="959"/>
      <c r="W1454" s="959"/>
      <c r="X1454" s="959"/>
      <c r="Y1454" s="959"/>
      <c r="Z1454" s="959"/>
      <c r="AA1454" s="959"/>
      <c r="AB1454" s="959"/>
      <c r="AC1454" s="959"/>
      <c r="AD1454" s="959"/>
      <c r="AE1454" s="959"/>
      <c r="AF1454" s="959"/>
      <c r="AG1454" s="959"/>
      <c r="AH1454" s="959"/>
      <c r="AI1454" s="959"/>
      <c r="AJ1454" s="959"/>
      <c r="AK1454" s="959"/>
      <c r="AL1454" s="959"/>
      <c r="AM1454" s="959"/>
      <c r="AN1454" s="959"/>
      <c r="AO1454" s="959"/>
      <c r="AP1454" s="959"/>
      <c r="AQ1454" s="959"/>
    </row>
    <row r="1455" spans="2:43" s="18" customFormat="1">
      <c r="B1455" s="16"/>
      <c r="C1455" s="16"/>
      <c r="D1455" s="17"/>
      <c r="E1455" s="16"/>
      <c r="F1455" s="16"/>
      <c r="G1455" s="16"/>
      <c r="H1455" s="16"/>
      <c r="I1455" s="19"/>
      <c r="J1455" s="20"/>
      <c r="K1455" s="21"/>
      <c r="L1455" s="22"/>
      <c r="M1455" s="23"/>
      <c r="N1455" s="24"/>
      <c r="O1455" s="44"/>
      <c r="P1455" s="16"/>
      <c r="S1455" s="959"/>
      <c r="T1455" s="959"/>
      <c r="U1455" s="959"/>
      <c r="V1455" s="959"/>
      <c r="W1455" s="959"/>
      <c r="X1455" s="959"/>
      <c r="Y1455" s="959"/>
      <c r="Z1455" s="959"/>
      <c r="AA1455" s="959"/>
      <c r="AB1455" s="959"/>
      <c r="AC1455" s="959"/>
      <c r="AD1455" s="959"/>
      <c r="AE1455" s="959"/>
      <c r="AF1455" s="959"/>
      <c r="AG1455" s="959"/>
      <c r="AH1455" s="959"/>
      <c r="AI1455" s="959"/>
      <c r="AJ1455" s="959"/>
      <c r="AK1455" s="959"/>
      <c r="AL1455" s="959"/>
      <c r="AM1455" s="959"/>
      <c r="AN1455" s="959"/>
      <c r="AO1455" s="959"/>
      <c r="AP1455" s="959"/>
      <c r="AQ1455" s="959"/>
    </row>
    <row r="1456" spans="2:43" s="18" customFormat="1">
      <c r="B1456" s="16"/>
      <c r="C1456" s="16"/>
      <c r="D1456" s="17"/>
      <c r="E1456" s="16"/>
      <c r="F1456" s="16"/>
      <c r="G1456" s="16"/>
      <c r="H1456" s="16"/>
      <c r="I1456" s="19"/>
      <c r="J1456" s="20"/>
      <c r="K1456" s="21"/>
      <c r="L1456" s="22"/>
      <c r="M1456" s="23"/>
      <c r="N1456" s="24"/>
      <c r="O1456" s="44"/>
      <c r="P1456" s="16"/>
      <c r="S1456" s="959"/>
      <c r="T1456" s="959"/>
      <c r="U1456" s="959"/>
      <c r="V1456" s="959"/>
      <c r="W1456" s="959"/>
      <c r="X1456" s="959"/>
      <c r="Y1456" s="959"/>
      <c r="Z1456" s="959"/>
      <c r="AA1456" s="959"/>
      <c r="AB1456" s="959"/>
      <c r="AC1456" s="959"/>
      <c r="AD1456" s="959"/>
      <c r="AE1456" s="959"/>
      <c r="AF1456" s="959"/>
      <c r="AG1456" s="959"/>
      <c r="AH1456" s="959"/>
      <c r="AI1456" s="959"/>
      <c r="AJ1456" s="959"/>
      <c r="AK1456" s="959"/>
      <c r="AL1456" s="959"/>
      <c r="AM1456" s="959"/>
      <c r="AN1456" s="959"/>
      <c r="AO1456" s="959"/>
      <c r="AP1456" s="959"/>
      <c r="AQ1456" s="959"/>
    </row>
    <row r="1457" spans="2:43" s="18" customFormat="1">
      <c r="B1457" s="16"/>
      <c r="C1457" s="16"/>
      <c r="D1457" s="17"/>
      <c r="E1457" s="16"/>
      <c r="F1457" s="16"/>
      <c r="G1457" s="16"/>
      <c r="H1457" s="16"/>
      <c r="I1457" s="19"/>
      <c r="J1457" s="20"/>
      <c r="K1457" s="21"/>
      <c r="L1457" s="22"/>
      <c r="M1457" s="23"/>
      <c r="N1457" s="24"/>
      <c r="O1457" s="44"/>
      <c r="P1457" s="16"/>
      <c r="S1457" s="959"/>
      <c r="T1457" s="959"/>
      <c r="U1457" s="959"/>
      <c r="V1457" s="959"/>
      <c r="W1457" s="959"/>
      <c r="X1457" s="959"/>
      <c r="Y1457" s="959"/>
      <c r="Z1457" s="959"/>
      <c r="AA1457" s="959"/>
      <c r="AB1457" s="959"/>
      <c r="AC1457" s="959"/>
      <c r="AD1457" s="959"/>
      <c r="AE1457" s="959"/>
      <c r="AF1457" s="959"/>
      <c r="AG1457" s="959"/>
      <c r="AH1457" s="959"/>
      <c r="AI1457" s="959"/>
      <c r="AJ1457" s="959"/>
      <c r="AK1457" s="959"/>
      <c r="AL1457" s="959"/>
      <c r="AM1457" s="959"/>
      <c r="AN1457" s="959"/>
      <c r="AO1457" s="959"/>
      <c r="AP1457" s="959"/>
      <c r="AQ1457" s="959"/>
    </row>
    <row r="1458" spans="2:43" s="18" customFormat="1">
      <c r="B1458" s="16"/>
      <c r="C1458" s="16"/>
      <c r="D1458" s="17"/>
      <c r="E1458" s="16"/>
      <c r="F1458" s="16"/>
      <c r="G1458" s="16"/>
      <c r="H1458" s="16"/>
      <c r="I1458" s="19"/>
      <c r="J1458" s="20"/>
      <c r="K1458" s="21"/>
      <c r="L1458" s="22"/>
      <c r="M1458" s="23"/>
      <c r="N1458" s="24"/>
      <c r="O1458" s="44"/>
      <c r="P1458" s="16"/>
      <c r="S1458" s="959"/>
      <c r="T1458" s="959"/>
      <c r="U1458" s="959"/>
      <c r="V1458" s="959"/>
      <c r="W1458" s="959"/>
      <c r="X1458" s="959"/>
      <c r="Y1458" s="959"/>
      <c r="Z1458" s="959"/>
      <c r="AA1458" s="959"/>
      <c r="AB1458" s="959"/>
      <c r="AC1458" s="959"/>
      <c r="AD1458" s="959"/>
      <c r="AE1458" s="959"/>
      <c r="AF1458" s="959"/>
      <c r="AG1458" s="959"/>
      <c r="AH1458" s="959"/>
      <c r="AI1458" s="959"/>
      <c r="AJ1458" s="959"/>
      <c r="AK1458" s="959"/>
      <c r="AL1458" s="959"/>
      <c r="AM1458" s="959"/>
      <c r="AN1458" s="959"/>
      <c r="AO1458" s="959"/>
      <c r="AP1458" s="959"/>
      <c r="AQ1458" s="959"/>
    </row>
    <row r="1459" spans="2:43" s="18" customFormat="1">
      <c r="B1459" s="16"/>
      <c r="C1459" s="16"/>
      <c r="D1459" s="17"/>
      <c r="E1459" s="16"/>
      <c r="F1459" s="16"/>
      <c r="G1459" s="16"/>
      <c r="H1459" s="16"/>
      <c r="I1459" s="19"/>
      <c r="J1459" s="20"/>
      <c r="K1459" s="21"/>
      <c r="L1459" s="22"/>
      <c r="M1459" s="23"/>
      <c r="N1459" s="24"/>
      <c r="O1459" s="44"/>
      <c r="P1459" s="16"/>
      <c r="S1459" s="959"/>
      <c r="T1459" s="959"/>
      <c r="U1459" s="959"/>
      <c r="V1459" s="959"/>
      <c r="W1459" s="959"/>
      <c r="X1459" s="959"/>
      <c r="Y1459" s="959"/>
      <c r="Z1459" s="959"/>
      <c r="AA1459" s="959"/>
      <c r="AB1459" s="959"/>
      <c r="AC1459" s="959"/>
      <c r="AD1459" s="959"/>
      <c r="AE1459" s="959"/>
      <c r="AF1459" s="959"/>
      <c r="AG1459" s="959"/>
      <c r="AH1459" s="959"/>
      <c r="AI1459" s="959"/>
      <c r="AJ1459" s="959"/>
      <c r="AK1459" s="959"/>
      <c r="AL1459" s="959"/>
      <c r="AM1459" s="959"/>
      <c r="AN1459" s="959"/>
      <c r="AO1459" s="959"/>
      <c r="AP1459" s="959"/>
      <c r="AQ1459" s="959"/>
    </row>
    <row r="1460" spans="2:43" s="18" customFormat="1">
      <c r="B1460" s="16"/>
      <c r="C1460" s="16"/>
      <c r="D1460" s="17"/>
      <c r="E1460" s="16"/>
      <c r="F1460" s="16"/>
      <c r="G1460" s="16"/>
      <c r="H1460" s="16"/>
      <c r="I1460" s="19"/>
      <c r="J1460" s="20"/>
      <c r="K1460" s="21"/>
      <c r="L1460" s="22"/>
      <c r="M1460" s="23"/>
      <c r="N1460" s="24"/>
      <c r="O1460" s="44"/>
      <c r="P1460" s="16"/>
      <c r="S1460" s="959"/>
      <c r="T1460" s="959"/>
      <c r="U1460" s="959"/>
      <c r="V1460" s="959"/>
      <c r="W1460" s="959"/>
      <c r="X1460" s="959"/>
      <c r="Y1460" s="959"/>
      <c r="Z1460" s="959"/>
      <c r="AA1460" s="959"/>
      <c r="AB1460" s="959"/>
      <c r="AC1460" s="959"/>
      <c r="AD1460" s="959"/>
      <c r="AE1460" s="959"/>
      <c r="AF1460" s="959"/>
      <c r="AG1460" s="959"/>
      <c r="AH1460" s="959"/>
      <c r="AI1460" s="959"/>
      <c r="AJ1460" s="959"/>
      <c r="AK1460" s="959"/>
      <c r="AL1460" s="959"/>
      <c r="AM1460" s="959"/>
      <c r="AN1460" s="959"/>
      <c r="AO1460" s="959"/>
      <c r="AP1460" s="959"/>
      <c r="AQ1460" s="959"/>
    </row>
    <row r="1461" spans="2:43" s="18" customFormat="1">
      <c r="B1461" s="16"/>
      <c r="C1461" s="16"/>
      <c r="D1461" s="17"/>
      <c r="E1461" s="16"/>
      <c r="F1461" s="16"/>
      <c r="G1461" s="16"/>
      <c r="H1461" s="16"/>
      <c r="I1461" s="19"/>
      <c r="J1461" s="20"/>
      <c r="K1461" s="21"/>
      <c r="L1461" s="22"/>
      <c r="M1461" s="23"/>
      <c r="N1461" s="24"/>
      <c r="O1461" s="44"/>
      <c r="P1461" s="16"/>
      <c r="S1461" s="959"/>
      <c r="T1461" s="959"/>
      <c r="U1461" s="959"/>
      <c r="V1461" s="959"/>
      <c r="W1461" s="959"/>
      <c r="X1461" s="959"/>
      <c r="Y1461" s="959"/>
      <c r="Z1461" s="959"/>
      <c r="AA1461" s="959"/>
      <c r="AB1461" s="959"/>
      <c r="AC1461" s="959"/>
      <c r="AD1461" s="959"/>
      <c r="AE1461" s="959"/>
      <c r="AF1461" s="959"/>
      <c r="AG1461" s="959"/>
      <c r="AH1461" s="959"/>
      <c r="AI1461" s="959"/>
      <c r="AJ1461" s="959"/>
      <c r="AK1461" s="959"/>
      <c r="AL1461" s="959"/>
      <c r="AM1461" s="959"/>
      <c r="AN1461" s="959"/>
      <c r="AO1461" s="959"/>
      <c r="AP1461" s="959"/>
      <c r="AQ1461" s="959"/>
    </row>
    <row r="1462" spans="2:43" s="18" customFormat="1">
      <c r="B1462" s="16"/>
      <c r="C1462" s="16"/>
      <c r="D1462" s="17"/>
      <c r="E1462" s="16"/>
      <c r="F1462" s="16"/>
      <c r="G1462" s="16"/>
      <c r="H1462" s="16"/>
      <c r="I1462" s="19"/>
      <c r="J1462" s="20"/>
      <c r="K1462" s="21"/>
      <c r="L1462" s="22"/>
      <c r="M1462" s="23"/>
      <c r="N1462" s="24"/>
      <c r="O1462" s="44"/>
      <c r="P1462" s="16"/>
      <c r="S1462" s="959"/>
      <c r="T1462" s="959"/>
      <c r="U1462" s="959"/>
      <c r="V1462" s="959"/>
      <c r="W1462" s="959"/>
      <c r="X1462" s="959"/>
      <c r="Y1462" s="959"/>
      <c r="Z1462" s="959"/>
      <c r="AA1462" s="959"/>
      <c r="AB1462" s="959"/>
      <c r="AC1462" s="959"/>
      <c r="AD1462" s="959"/>
      <c r="AE1462" s="959"/>
      <c r="AF1462" s="959"/>
      <c r="AG1462" s="959"/>
      <c r="AH1462" s="959"/>
      <c r="AI1462" s="959"/>
      <c r="AJ1462" s="959"/>
      <c r="AK1462" s="959"/>
      <c r="AL1462" s="959"/>
      <c r="AM1462" s="959"/>
      <c r="AN1462" s="959"/>
      <c r="AO1462" s="959"/>
      <c r="AP1462" s="959"/>
      <c r="AQ1462" s="959"/>
    </row>
    <row r="1463" spans="2:43" s="18" customFormat="1">
      <c r="B1463" s="16"/>
      <c r="C1463" s="16"/>
      <c r="D1463" s="17"/>
      <c r="E1463" s="16"/>
      <c r="F1463" s="16"/>
      <c r="G1463" s="16"/>
      <c r="H1463" s="16"/>
      <c r="I1463" s="19"/>
      <c r="J1463" s="20"/>
      <c r="K1463" s="21"/>
      <c r="L1463" s="22"/>
      <c r="M1463" s="23"/>
      <c r="N1463" s="24"/>
      <c r="O1463" s="44"/>
      <c r="P1463" s="16"/>
      <c r="S1463" s="959"/>
      <c r="T1463" s="959"/>
      <c r="U1463" s="959"/>
      <c r="V1463" s="959"/>
      <c r="W1463" s="959"/>
      <c r="X1463" s="959"/>
      <c r="Y1463" s="959"/>
      <c r="Z1463" s="959"/>
      <c r="AA1463" s="959"/>
      <c r="AB1463" s="959"/>
      <c r="AC1463" s="959"/>
      <c r="AD1463" s="959"/>
      <c r="AE1463" s="959"/>
      <c r="AF1463" s="959"/>
      <c r="AG1463" s="959"/>
      <c r="AH1463" s="959"/>
      <c r="AI1463" s="959"/>
      <c r="AJ1463" s="959"/>
      <c r="AK1463" s="959"/>
      <c r="AL1463" s="959"/>
      <c r="AM1463" s="959"/>
      <c r="AN1463" s="959"/>
      <c r="AO1463" s="959"/>
      <c r="AP1463" s="959"/>
      <c r="AQ1463" s="959"/>
    </row>
    <row r="1464" spans="2:43" s="18" customFormat="1">
      <c r="B1464" s="16"/>
      <c r="C1464" s="16"/>
      <c r="D1464" s="17"/>
      <c r="E1464" s="16"/>
      <c r="F1464" s="16"/>
      <c r="G1464" s="16"/>
      <c r="H1464" s="16"/>
      <c r="I1464" s="19"/>
      <c r="J1464" s="20"/>
      <c r="K1464" s="21"/>
      <c r="L1464" s="22"/>
      <c r="M1464" s="23"/>
      <c r="N1464" s="24"/>
      <c r="O1464" s="44"/>
      <c r="P1464" s="16"/>
      <c r="S1464" s="959"/>
      <c r="T1464" s="959"/>
      <c r="U1464" s="959"/>
      <c r="V1464" s="959"/>
      <c r="W1464" s="959"/>
      <c r="X1464" s="959"/>
      <c r="Y1464" s="959"/>
      <c r="Z1464" s="959"/>
      <c r="AA1464" s="959"/>
      <c r="AB1464" s="959"/>
      <c r="AC1464" s="959"/>
      <c r="AD1464" s="959"/>
      <c r="AE1464" s="959"/>
      <c r="AF1464" s="959"/>
      <c r="AG1464" s="959"/>
      <c r="AH1464" s="959"/>
      <c r="AI1464" s="959"/>
      <c r="AJ1464" s="959"/>
      <c r="AK1464" s="959"/>
      <c r="AL1464" s="959"/>
      <c r="AM1464" s="959"/>
      <c r="AN1464" s="959"/>
      <c r="AO1464" s="959"/>
      <c r="AP1464" s="959"/>
      <c r="AQ1464" s="959"/>
    </row>
    <row r="1465" spans="2:43" s="18" customFormat="1">
      <c r="B1465" s="16"/>
      <c r="C1465" s="16"/>
      <c r="D1465" s="17"/>
      <c r="E1465" s="16"/>
      <c r="F1465" s="16"/>
      <c r="G1465" s="16"/>
      <c r="H1465" s="16"/>
      <c r="I1465" s="19"/>
      <c r="J1465" s="20"/>
      <c r="K1465" s="21"/>
      <c r="L1465" s="22"/>
      <c r="M1465" s="23"/>
      <c r="N1465" s="24"/>
      <c r="O1465" s="44"/>
      <c r="P1465" s="16"/>
      <c r="S1465" s="959"/>
      <c r="T1465" s="959"/>
      <c r="U1465" s="959"/>
      <c r="V1465" s="959"/>
      <c r="W1465" s="959"/>
      <c r="X1465" s="959"/>
      <c r="Y1465" s="959"/>
      <c r="Z1465" s="959"/>
      <c r="AA1465" s="959"/>
      <c r="AB1465" s="959"/>
      <c r="AC1465" s="959"/>
      <c r="AD1465" s="959"/>
      <c r="AE1465" s="959"/>
      <c r="AF1465" s="959"/>
      <c r="AG1465" s="959"/>
      <c r="AH1465" s="959"/>
      <c r="AI1465" s="959"/>
      <c r="AJ1465" s="959"/>
      <c r="AK1465" s="959"/>
      <c r="AL1465" s="959"/>
      <c r="AM1465" s="959"/>
      <c r="AN1465" s="959"/>
      <c r="AO1465" s="959"/>
      <c r="AP1465" s="959"/>
      <c r="AQ1465" s="959"/>
    </row>
    <row r="1466" spans="2:43" s="18" customFormat="1">
      <c r="B1466" s="16"/>
      <c r="C1466" s="16"/>
      <c r="D1466" s="17"/>
      <c r="E1466" s="16"/>
      <c r="F1466" s="16"/>
      <c r="G1466" s="16"/>
      <c r="H1466" s="16"/>
      <c r="I1466" s="19"/>
      <c r="J1466" s="20"/>
      <c r="K1466" s="21"/>
      <c r="L1466" s="22"/>
      <c r="M1466" s="23"/>
      <c r="N1466" s="24"/>
      <c r="O1466" s="44"/>
      <c r="P1466" s="16"/>
      <c r="S1466" s="959"/>
      <c r="T1466" s="959"/>
      <c r="U1466" s="959"/>
      <c r="V1466" s="959"/>
      <c r="W1466" s="959"/>
      <c r="X1466" s="959"/>
      <c r="Y1466" s="959"/>
      <c r="Z1466" s="959"/>
      <c r="AA1466" s="959"/>
      <c r="AB1466" s="959"/>
      <c r="AC1466" s="959"/>
      <c r="AD1466" s="959"/>
      <c r="AE1466" s="959"/>
      <c r="AF1466" s="959"/>
      <c r="AG1466" s="959"/>
      <c r="AH1466" s="959"/>
      <c r="AI1466" s="959"/>
      <c r="AJ1466" s="959"/>
      <c r="AK1466" s="959"/>
      <c r="AL1466" s="959"/>
      <c r="AM1466" s="959"/>
      <c r="AN1466" s="959"/>
      <c r="AO1466" s="959"/>
      <c r="AP1466" s="959"/>
      <c r="AQ1466" s="959"/>
    </row>
    <row r="1467" spans="2:43" s="18" customFormat="1">
      <c r="B1467" s="16"/>
      <c r="C1467" s="16"/>
      <c r="D1467" s="17"/>
      <c r="E1467" s="16"/>
      <c r="F1467" s="16"/>
      <c r="G1467" s="16"/>
      <c r="H1467" s="16"/>
      <c r="I1467" s="19"/>
      <c r="J1467" s="20"/>
      <c r="K1467" s="21"/>
      <c r="L1467" s="22"/>
      <c r="M1467" s="23"/>
      <c r="N1467" s="24"/>
      <c r="O1467" s="44"/>
      <c r="P1467" s="16"/>
      <c r="S1467" s="959"/>
      <c r="T1467" s="959"/>
      <c r="U1467" s="959"/>
      <c r="V1467" s="959"/>
      <c r="W1467" s="959"/>
      <c r="X1467" s="959"/>
      <c r="Y1467" s="959"/>
      <c r="Z1467" s="959"/>
      <c r="AA1467" s="959"/>
      <c r="AB1467" s="959"/>
      <c r="AC1467" s="959"/>
      <c r="AD1467" s="959"/>
      <c r="AE1467" s="959"/>
      <c r="AF1467" s="959"/>
      <c r="AG1467" s="959"/>
      <c r="AH1467" s="959"/>
      <c r="AI1467" s="959"/>
      <c r="AJ1467" s="959"/>
      <c r="AK1467" s="959"/>
      <c r="AL1467" s="959"/>
      <c r="AM1467" s="959"/>
      <c r="AN1467" s="959"/>
      <c r="AO1467" s="959"/>
      <c r="AP1467" s="959"/>
      <c r="AQ1467" s="959"/>
    </row>
    <row r="1468" spans="2:43" s="18" customFormat="1">
      <c r="B1468" s="16"/>
      <c r="C1468" s="16"/>
      <c r="D1468" s="17"/>
      <c r="E1468" s="16"/>
      <c r="F1468" s="16"/>
      <c r="G1468" s="16"/>
      <c r="H1468" s="16"/>
      <c r="I1468" s="19"/>
      <c r="J1468" s="20"/>
      <c r="K1468" s="21"/>
      <c r="L1468" s="22"/>
      <c r="M1468" s="23"/>
      <c r="N1468" s="24"/>
      <c r="O1468" s="44"/>
      <c r="P1468" s="16"/>
      <c r="S1468" s="959"/>
      <c r="T1468" s="959"/>
      <c r="U1468" s="959"/>
      <c r="V1468" s="959"/>
      <c r="W1468" s="959"/>
      <c r="X1468" s="959"/>
      <c r="Y1468" s="959"/>
      <c r="Z1468" s="959"/>
      <c r="AA1468" s="959"/>
      <c r="AB1468" s="959"/>
      <c r="AC1468" s="959"/>
      <c r="AD1468" s="959"/>
      <c r="AE1468" s="959"/>
      <c r="AF1468" s="959"/>
      <c r="AG1468" s="959"/>
      <c r="AH1468" s="959"/>
      <c r="AI1468" s="959"/>
      <c r="AJ1468" s="959"/>
      <c r="AK1468" s="959"/>
      <c r="AL1468" s="959"/>
      <c r="AM1468" s="959"/>
      <c r="AN1468" s="959"/>
      <c r="AO1468" s="959"/>
      <c r="AP1468" s="959"/>
      <c r="AQ1468" s="959"/>
    </row>
    <row r="1469" spans="2:43" s="18" customFormat="1">
      <c r="B1469" s="16"/>
      <c r="C1469" s="16"/>
      <c r="D1469" s="17"/>
      <c r="E1469" s="16"/>
      <c r="F1469" s="16"/>
      <c r="G1469" s="16"/>
      <c r="H1469" s="16"/>
      <c r="I1469" s="19"/>
      <c r="J1469" s="20"/>
      <c r="K1469" s="21"/>
      <c r="L1469" s="22"/>
      <c r="M1469" s="23"/>
      <c r="N1469" s="24"/>
      <c r="O1469" s="44"/>
      <c r="P1469" s="16"/>
      <c r="S1469" s="959"/>
      <c r="T1469" s="959"/>
      <c r="U1469" s="959"/>
      <c r="V1469" s="959"/>
      <c r="W1469" s="959"/>
      <c r="X1469" s="959"/>
      <c r="Y1469" s="959"/>
      <c r="Z1469" s="959"/>
      <c r="AA1469" s="959"/>
      <c r="AB1469" s="959"/>
      <c r="AC1469" s="959"/>
      <c r="AD1469" s="959"/>
      <c r="AE1469" s="959"/>
      <c r="AF1469" s="959"/>
      <c r="AG1469" s="959"/>
      <c r="AH1469" s="959"/>
      <c r="AI1469" s="959"/>
      <c r="AJ1469" s="959"/>
      <c r="AK1469" s="959"/>
      <c r="AL1469" s="959"/>
      <c r="AM1469" s="959"/>
      <c r="AN1469" s="959"/>
      <c r="AO1469" s="959"/>
      <c r="AP1469" s="959"/>
      <c r="AQ1469" s="959"/>
    </row>
    <row r="1470" spans="2:43" s="18" customFormat="1">
      <c r="B1470" s="16"/>
      <c r="C1470" s="16"/>
      <c r="D1470" s="17"/>
      <c r="E1470" s="16"/>
      <c r="F1470" s="16"/>
      <c r="G1470" s="16"/>
      <c r="H1470" s="16"/>
      <c r="I1470" s="19"/>
      <c r="J1470" s="20"/>
      <c r="K1470" s="21"/>
      <c r="L1470" s="22"/>
      <c r="M1470" s="23"/>
      <c r="N1470" s="24"/>
      <c r="O1470" s="44"/>
      <c r="P1470" s="16"/>
      <c r="S1470" s="959"/>
      <c r="T1470" s="959"/>
      <c r="U1470" s="959"/>
      <c r="V1470" s="959"/>
      <c r="W1470" s="959"/>
      <c r="X1470" s="959"/>
      <c r="Y1470" s="959"/>
      <c r="Z1470" s="959"/>
      <c r="AA1470" s="959"/>
      <c r="AB1470" s="959"/>
      <c r="AC1470" s="959"/>
      <c r="AD1470" s="959"/>
      <c r="AE1470" s="959"/>
      <c r="AF1470" s="959"/>
      <c r="AG1470" s="959"/>
      <c r="AH1470" s="959"/>
      <c r="AI1470" s="959"/>
      <c r="AJ1470" s="959"/>
      <c r="AK1470" s="959"/>
      <c r="AL1470" s="959"/>
      <c r="AM1470" s="959"/>
      <c r="AN1470" s="959"/>
      <c r="AO1470" s="959"/>
      <c r="AP1470" s="959"/>
      <c r="AQ1470" s="959"/>
    </row>
    <row r="1471" spans="2:43" s="18" customFormat="1">
      <c r="B1471" s="16"/>
      <c r="C1471" s="16"/>
      <c r="D1471" s="17"/>
      <c r="E1471" s="16"/>
      <c r="F1471" s="16"/>
      <c r="G1471" s="16"/>
      <c r="H1471" s="16"/>
      <c r="I1471" s="19"/>
      <c r="J1471" s="20"/>
      <c r="K1471" s="21"/>
      <c r="L1471" s="22"/>
      <c r="M1471" s="23"/>
      <c r="N1471" s="24"/>
      <c r="O1471" s="44"/>
      <c r="P1471" s="16"/>
      <c r="S1471" s="959"/>
      <c r="T1471" s="959"/>
      <c r="U1471" s="959"/>
      <c r="V1471" s="959"/>
      <c r="W1471" s="959"/>
      <c r="X1471" s="959"/>
      <c r="Y1471" s="959"/>
      <c r="Z1471" s="959"/>
      <c r="AA1471" s="959"/>
      <c r="AB1471" s="959"/>
      <c r="AC1471" s="959"/>
      <c r="AD1471" s="959"/>
      <c r="AE1471" s="959"/>
      <c r="AF1471" s="959"/>
      <c r="AG1471" s="959"/>
      <c r="AH1471" s="959"/>
      <c r="AI1471" s="959"/>
      <c r="AJ1471" s="959"/>
      <c r="AK1471" s="959"/>
      <c r="AL1471" s="959"/>
      <c r="AM1471" s="959"/>
      <c r="AN1471" s="959"/>
      <c r="AO1471" s="959"/>
      <c r="AP1471" s="959"/>
      <c r="AQ1471" s="959"/>
    </row>
    <row r="1472" spans="2:43" s="18" customFormat="1">
      <c r="B1472" s="16"/>
      <c r="C1472" s="16"/>
      <c r="D1472" s="17"/>
      <c r="E1472" s="16"/>
      <c r="F1472" s="16"/>
      <c r="G1472" s="16"/>
      <c r="H1472" s="16"/>
      <c r="I1472" s="19"/>
      <c r="J1472" s="20"/>
      <c r="K1472" s="21"/>
      <c r="L1472" s="22"/>
      <c r="M1472" s="23"/>
      <c r="N1472" s="24"/>
      <c r="O1472" s="44"/>
      <c r="P1472" s="16"/>
      <c r="S1472" s="959"/>
      <c r="T1472" s="959"/>
      <c r="U1472" s="959"/>
      <c r="V1472" s="959"/>
      <c r="W1472" s="959"/>
      <c r="X1472" s="959"/>
      <c r="Y1472" s="959"/>
      <c r="Z1472" s="959"/>
      <c r="AA1472" s="959"/>
      <c r="AB1472" s="959"/>
      <c r="AC1472" s="959"/>
      <c r="AD1472" s="959"/>
      <c r="AE1472" s="959"/>
      <c r="AF1472" s="959"/>
      <c r="AG1472" s="959"/>
      <c r="AH1472" s="959"/>
      <c r="AI1472" s="959"/>
      <c r="AJ1472" s="959"/>
      <c r="AK1472" s="959"/>
      <c r="AL1472" s="959"/>
      <c r="AM1472" s="959"/>
      <c r="AN1472" s="959"/>
      <c r="AO1472" s="959"/>
      <c r="AP1472" s="959"/>
      <c r="AQ1472" s="959"/>
    </row>
    <row r="1473" spans="2:43" s="18" customFormat="1">
      <c r="B1473" s="16"/>
      <c r="C1473" s="16"/>
      <c r="D1473" s="17"/>
      <c r="E1473" s="16"/>
      <c r="F1473" s="16"/>
      <c r="G1473" s="16"/>
      <c r="H1473" s="16"/>
      <c r="I1473" s="19"/>
      <c r="J1473" s="20"/>
      <c r="K1473" s="21"/>
      <c r="L1473" s="22"/>
      <c r="M1473" s="23"/>
      <c r="N1473" s="24"/>
      <c r="O1473" s="44"/>
      <c r="P1473" s="16"/>
      <c r="S1473" s="959"/>
      <c r="T1473" s="959"/>
      <c r="U1473" s="959"/>
      <c r="V1473" s="959"/>
      <c r="W1473" s="959"/>
      <c r="X1473" s="959"/>
      <c r="Y1473" s="959"/>
      <c r="Z1473" s="959"/>
      <c r="AA1473" s="959"/>
      <c r="AB1473" s="959"/>
      <c r="AC1473" s="959"/>
      <c r="AD1473" s="959"/>
      <c r="AE1473" s="959"/>
      <c r="AF1473" s="959"/>
      <c r="AG1473" s="959"/>
      <c r="AH1473" s="959"/>
      <c r="AI1473" s="959"/>
      <c r="AJ1473" s="959"/>
      <c r="AK1473" s="959"/>
      <c r="AL1473" s="959"/>
      <c r="AM1473" s="959"/>
      <c r="AN1473" s="959"/>
      <c r="AO1473" s="959"/>
      <c r="AP1473" s="959"/>
      <c r="AQ1473" s="959"/>
    </row>
    <row r="1474" spans="2:43" s="18" customFormat="1">
      <c r="B1474" s="16"/>
      <c r="C1474" s="16"/>
      <c r="D1474" s="17"/>
      <c r="E1474" s="16"/>
      <c r="F1474" s="16"/>
      <c r="G1474" s="16"/>
      <c r="H1474" s="16"/>
      <c r="I1474" s="19"/>
      <c r="J1474" s="20"/>
      <c r="K1474" s="21"/>
      <c r="L1474" s="22"/>
      <c r="M1474" s="23"/>
      <c r="N1474" s="24"/>
      <c r="O1474" s="44"/>
      <c r="P1474" s="16"/>
      <c r="S1474" s="959"/>
      <c r="T1474" s="959"/>
      <c r="U1474" s="959"/>
      <c r="V1474" s="959"/>
      <c r="W1474" s="959"/>
      <c r="X1474" s="959"/>
      <c r="Y1474" s="959"/>
      <c r="Z1474" s="959"/>
      <c r="AA1474" s="959"/>
      <c r="AB1474" s="959"/>
      <c r="AC1474" s="959"/>
      <c r="AD1474" s="959"/>
      <c r="AE1474" s="959"/>
      <c r="AF1474" s="959"/>
      <c r="AG1474" s="959"/>
      <c r="AH1474" s="959"/>
      <c r="AI1474" s="959"/>
      <c r="AJ1474" s="959"/>
      <c r="AK1474" s="959"/>
      <c r="AL1474" s="959"/>
      <c r="AM1474" s="959"/>
      <c r="AN1474" s="959"/>
      <c r="AO1474" s="959"/>
      <c r="AP1474" s="959"/>
      <c r="AQ1474" s="959"/>
    </row>
    <row r="1475" spans="2:43" s="18" customFormat="1">
      <c r="B1475" s="16"/>
      <c r="C1475" s="16"/>
      <c r="D1475" s="17"/>
      <c r="E1475" s="16"/>
      <c r="F1475" s="16"/>
      <c r="G1475" s="16"/>
      <c r="H1475" s="16"/>
      <c r="I1475" s="19"/>
      <c r="J1475" s="20"/>
      <c r="K1475" s="21"/>
      <c r="L1475" s="22"/>
      <c r="M1475" s="23"/>
      <c r="N1475" s="24"/>
      <c r="O1475" s="44"/>
      <c r="P1475" s="16"/>
      <c r="S1475" s="959"/>
      <c r="T1475" s="959"/>
      <c r="U1475" s="959"/>
      <c r="V1475" s="959"/>
      <c r="W1475" s="959"/>
      <c r="X1475" s="959"/>
      <c r="Y1475" s="959"/>
      <c r="Z1475" s="959"/>
      <c r="AA1475" s="959"/>
      <c r="AB1475" s="959"/>
      <c r="AC1475" s="959"/>
      <c r="AD1475" s="959"/>
      <c r="AE1475" s="959"/>
      <c r="AF1475" s="959"/>
      <c r="AG1475" s="959"/>
      <c r="AH1475" s="959"/>
      <c r="AI1475" s="959"/>
      <c r="AJ1475" s="959"/>
      <c r="AK1475" s="959"/>
      <c r="AL1475" s="959"/>
      <c r="AM1475" s="959"/>
      <c r="AN1475" s="959"/>
      <c r="AO1475" s="959"/>
      <c r="AP1475" s="959"/>
      <c r="AQ1475" s="959"/>
    </row>
    <row r="1476" spans="2:43" s="18" customFormat="1">
      <c r="B1476" s="16"/>
      <c r="C1476" s="16"/>
      <c r="D1476" s="17"/>
      <c r="E1476" s="16"/>
      <c r="F1476" s="16"/>
      <c r="G1476" s="16"/>
      <c r="H1476" s="16"/>
      <c r="I1476" s="19"/>
      <c r="J1476" s="20"/>
      <c r="K1476" s="21"/>
      <c r="L1476" s="22"/>
      <c r="M1476" s="23"/>
      <c r="N1476" s="24"/>
      <c r="O1476" s="44"/>
      <c r="P1476" s="16"/>
      <c r="S1476" s="959"/>
      <c r="T1476" s="959"/>
      <c r="U1476" s="959"/>
      <c r="V1476" s="959"/>
      <c r="W1476" s="959"/>
      <c r="X1476" s="959"/>
      <c r="Y1476" s="959"/>
      <c r="Z1476" s="959"/>
      <c r="AA1476" s="959"/>
      <c r="AB1476" s="959"/>
      <c r="AC1476" s="959"/>
      <c r="AD1476" s="959"/>
      <c r="AE1476" s="959"/>
      <c r="AF1476" s="959"/>
      <c r="AG1476" s="959"/>
      <c r="AH1476" s="959"/>
      <c r="AI1476" s="959"/>
      <c r="AJ1476" s="959"/>
      <c r="AK1476" s="959"/>
      <c r="AL1476" s="959"/>
      <c r="AM1476" s="959"/>
      <c r="AN1476" s="959"/>
      <c r="AO1476" s="959"/>
      <c r="AP1476" s="959"/>
      <c r="AQ1476" s="959"/>
    </row>
    <row r="1477" spans="2:43" s="18" customFormat="1">
      <c r="B1477" s="16"/>
      <c r="C1477" s="16"/>
      <c r="D1477" s="17"/>
      <c r="E1477" s="16"/>
      <c r="F1477" s="16"/>
      <c r="G1477" s="16"/>
      <c r="H1477" s="16"/>
      <c r="I1477" s="19"/>
      <c r="J1477" s="20"/>
      <c r="K1477" s="21"/>
      <c r="L1477" s="22"/>
      <c r="M1477" s="23"/>
      <c r="N1477" s="24"/>
      <c r="O1477" s="44"/>
      <c r="P1477" s="16"/>
      <c r="S1477" s="959"/>
      <c r="T1477" s="959"/>
      <c r="U1477" s="959"/>
      <c r="V1477" s="959"/>
      <c r="W1477" s="959"/>
      <c r="X1477" s="959"/>
      <c r="Y1477" s="959"/>
      <c r="Z1477" s="959"/>
      <c r="AA1477" s="959"/>
      <c r="AB1477" s="959"/>
      <c r="AC1477" s="959"/>
      <c r="AD1477" s="959"/>
      <c r="AE1477" s="959"/>
      <c r="AF1477" s="959"/>
      <c r="AG1477" s="959"/>
      <c r="AH1477" s="959"/>
      <c r="AI1477" s="959"/>
      <c r="AJ1477" s="959"/>
      <c r="AK1477" s="959"/>
      <c r="AL1477" s="959"/>
      <c r="AM1477" s="959"/>
      <c r="AN1477" s="959"/>
      <c r="AO1477" s="959"/>
      <c r="AP1477" s="959"/>
      <c r="AQ1477" s="959"/>
    </row>
    <row r="1478" spans="2:43" s="18" customFormat="1">
      <c r="B1478" s="16"/>
      <c r="C1478" s="16"/>
      <c r="D1478" s="17"/>
      <c r="E1478" s="16"/>
      <c r="F1478" s="16"/>
      <c r="G1478" s="16"/>
      <c r="H1478" s="16"/>
      <c r="I1478" s="19"/>
      <c r="J1478" s="20"/>
      <c r="K1478" s="21"/>
      <c r="L1478" s="22"/>
      <c r="M1478" s="23"/>
      <c r="N1478" s="24"/>
      <c r="O1478" s="44"/>
      <c r="P1478" s="16"/>
      <c r="S1478" s="959"/>
      <c r="T1478" s="959"/>
      <c r="U1478" s="959"/>
      <c r="V1478" s="959"/>
      <c r="W1478" s="959"/>
      <c r="X1478" s="959"/>
      <c r="Y1478" s="959"/>
      <c r="Z1478" s="959"/>
      <c r="AA1478" s="959"/>
      <c r="AB1478" s="959"/>
      <c r="AC1478" s="959"/>
      <c r="AD1478" s="959"/>
      <c r="AE1478" s="959"/>
      <c r="AF1478" s="959"/>
      <c r="AG1478" s="959"/>
      <c r="AH1478" s="959"/>
      <c r="AI1478" s="959"/>
      <c r="AJ1478" s="959"/>
      <c r="AK1478" s="959"/>
      <c r="AL1478" s="959"/>
      <c r="AM1478" s="959"/>
      <c r="AN1478" s="959"/>
      <c r="AO1478" s="959"/>
      <c r="AP1478" s="959"/>
      <c r="AQ1478" s="959"/>
    </row>
    <row r="1479" spans="2:43" s="18" customFormat="1">
      <c r="B1479" s="16"/>
      <c r="C1479" s="16"/>
      <c r="D1479" s="17"/>
      <c r="E1479" s="16"/>
      <c r="F1479" s="16"/>
      <c r="G1479" s="16"/>
      <c r="H1479" s="16"/>
      <c r="I1479" s="19"/>
      <c r="J1479" s="20"/>
      <c r="K1479" s="21"/>
      <c r="L1479" s="22"/>
      <c r="M1479" s="23"/>
      <c r="N1479" s="24"/>
      <c r="O1479" s="44"/>
      <c r="P1479" s="16"/>
      <c r="S1479" s="959"/>
      <c r="T1479" s="959"/>
      <c r="U1479" s="959"/>
      <c r="V1479" s="959"/>
      <c r="W1479" s="959"/>
      <c r="X1479" s="959"/>
      <c r="Y1479" s="959"/>
      <c r="Z1479" s="959"/>
      <c r="AA1479" s="959"/>
      <c r="AB1479" s="959"/>
      <c r="AC1479" s="959"/>
      <c r="AD1479" s="959"/>
      <c r="AE1479" s="959"/>
      <c r="AF1479" s="959"/>
      <c r="AG1479" s="959"/>
      <c r="AH1479" s="959"/>
      <c r="AI1479" s="959"/>
      <c r="AJ1479" s="959"/>
      <c r="AK1479" s="959"/>
      <c r="AL1479" s="959"/>
      <c r="AM1479" s="959"/>
      <c r="AN1479" s="959"/>
      <c r="AO1479" s="959"/>
      <c r="AP1479" s="959"/>
      <c r="AQ1479" s="959"/>
    </row>
    <row r="1480" spans="2:43" s="18" customFormat="1">
      <c r="B1480" s="16"/>
      <c r="C1480" s="16"/>
      <c r="D1480" s="17"/>
      <c r="E1480" s="16"/>
      <c r="F1480" s="16"/>
      <c r="G1480" s="16"/>
      <c r="H1480" s="16"/>
      <c r="I1480" s="19"/>
      <c r="J1480" s="20"/>
      <c r="K1480" s="21"/>
      <c r="L1480" s="22"/>
      <c r="M1480" s="23"/>
      <c r="N1480" s="24"/>
      <c r="O1480" s="44"/>
      <c r="P1480" s="16"/>
      <c r="S1480" s="959"/>
      <c r="T1480" s="959"/>
      <c r="U1480" s="959"/>
      <c r="V1480" s="959"/>
      <c r="W1480" s="959"/>
      <c r="X1480" s="959"/>
      <c r="Y1480" s="959"/>
      <c r="Z1480" s="959"/>
      <c r="AA1480" s="959"/>
      <c r="AB1480" s="959"/>
      <c r="AC1480" s="959"/>
      <c r="AD1480" s="959"/>
      <c r="AE1480" s="959"/>
      <c r="AF1480" s="959"/>
      <c r="AG1480" s="959"/>
      <c r="AH1480" s="959"/>
      <c r="AI1480" s="959"/>
      <c r="AJ1480" s="959"/>
      <c r="AK1480" s="959"/>
      <c r="AL1480" s="959"/>
      <c r="AM1480" s="959"/>
      <c r="AN1480" s="959"/>
      <c r="AO1480" s="959"/>
      <c r="AP1480" s="959"/>
      <c r="AQ1480" s="959"/>
    </row>
    <row r="1481" spans="2:43" s="18" customFormat="1">
      <c r="B1481" s="16"/>
      <c r="C1481" s="16"/>
      <c r="D1481" s="17"/>
      <c r="E1481" s="16"/>
      <c r="F1481" s="16"/>
      <c r="G1481" s="16"/>
      <c r="H1481" s="16"/>
      <c r="I1481" s="19"/>
      <c r="J1481" s="20"/>
      <c r="K1481" s="21"/>
      <c r="L1481" s="22"/>
      <c r="M1481" s="23"/>
      <c r="N1481" s="24"/>
      <c r="O1481" s="44"/>
      <c r="P1481" s="16"/>
      <c r="S1481" s="959"/>
      <c r="T1481" s="959"/>
      <c r="U1481" s="959"/>
      <c r="V1481" s="959"/>
      <c r="W1481" s="959"/>
      <c r="X1481" s="959"/>
      <c r="Y1481" s="959"/>
      <c r="Z1481" s="959"/>
      <c r="AA1481" s="959"/>
      <c r="AB1481" s="959"/>
      <c r="AC1481" s="959"/>
      <c r="AD1481" s="959"/>
      <c r="AE1481" s="959"/>
      <c r="AF1481" s="959"/>
      <c r="AG1481" s="959"/>
      <c r="AH1481" s="959"/>
      <c r="AI1481" s="959"/>
      <c r="AJ1481" s="959"/>
      <c r="AK1481" s="959"/>
      <c r="AL1481" s="959"/>
      <c r="AM1481" s="959"/>
      <c r="AN1481" s="959"/>
      <c r="AO1481" s="959"/>
      <c r="AP1481" s="959"/>
      <c r="AQ1481" s="959"/>
    </row>
    <row r="1482" spans="2:43" s="18" customFormat="1">
      <c r="B1482" s="16"/>
      <c r="C1482" s="16"/>
      <c r="D1482" s="17"/>
      <c r="E1482" s="16"/>
      <c r="F1482" s="16"/>
      <c r="G1482" s="16"/>
      <c r="H1482" s="16"/>
      <c r="I1482" s="19"/>
      <c r="J1482" s="20"/>
      <c r="K1482" s="21"/>
      <c r="L1482" s="22"/>
      <c r="M1482" s="23"/>
      <c r="N1482" s="24"/>
      <c r="O1482" s="44"/>
      <c r="P1482" s="16"/>
      <c r="S1482" s="959"/>
      <c r="T1482" s="959"/>
      <c r="U1482" s="959"/>
      <c r="V1482" s="959"/>
      <c r="W1482" s="959"/>
      <c r="X1482" s="959"/>
      <c r="Y1482" s="959"/>
      <c r="Z1482" s="959"/>
      <c r="AA1482" s="959"/>
      <c r="AB1482" s="959"/>
      <c r="AC1482" s="959"/>
      <c r="AD1482" s="959"/>
      <c r="AE1482" s="959"/>
      <c r="AF1482" s="959"/>
      <c r="AG1482" s="959"/>
      <c r="AH1482" s="959"/>
      <c r="AI1482" s="959"/>
      <c r="AJ1482" s="959"/>
      <c r="AK1482" s="959"/>
      <c r="AL1482" s="959"/>
      <c r="AM1482" s="959"/>
      <c r="AN1482" s="959"/>
      <c r="AO1482" s="959"/>
      <c r="AP1482" s="959"/>
      <c r="AQ1482" s="959"/>
    </row>
    <row r="1483" spans="2:43" s="18" customFormat="1">
      <c r="B1483" s="16"/>
      <c r="C1483" s="16"/>
      <c r="D1483" s="17"/>
      <c r="E1483" s="16"/>
      <c r="F1483" s="16"/>
      <c r="G1483" s="16"/>
      <c r="H1483" s="16"/>
      <c r="I1483" s="19"/>
      <c r="J1483" s="20"/>
      <c r="K1483" s="21"/>
      <c r="L1483" s="22"/>
      <c r="M1483" s="23"/>
      <c r="N1483" s="24"/>
      <c r="O1483" s="44"/>
      <c r="P1483" s="16"/>
      <c r="S1483" s="959"/>
      <c r="T1483" s="959"/>
      <c r="U1483" s="959"/>
      <c r="V1483" s="959"/>
      <c r="W1483" s="959"/>
      <c r="X1483" s="959"/>
      <c r="Y1483" s="959"/>
      <c r="Z1483" s="959"/>
      <c r="AA1483" s="959"/>
      <c r="AB1483" s="959"/>
      <c r="AC1483" s="959"/>
      <c r="AD1483" s="959"/>
      <c r="AE1483" s="959"/>
      <c r="AF1483" s="959"/>
      <c r="AG1483" s="959"/>
      <c r="AH1483" s="959"/>
      <c r="AI1483" s="959"/>
      <c r="AJ1483" s="959"/>
      <c r="AK1483" s="959"/>
      <c r="AL1483" s="959"/>
      <c r="AM1483" s="959"/>
      <c r="AN1483" s="959"/>
      <c r="AO1483" s="959"/>
      <c r="AP1483" s="959"/>
      <c r="AQ1483" s="959"/>
    </row>
    <row r="1484" spans="2:43" s="18" customFormat="1">
      <c r="B1484" s="16"/>
      <c r="C1484" s="16"/>
      <c r="D1484" s="17"/>
      <c r="E1484" s="16"/>
      <c r="F1484" s="16"/>
      <c r="G1484" s="16"/>
      <c r="H1484" s="16"/>
      <c r="I1484" s="19"/>
      <c r="J1484" s="20"/>
      <c r="K1484" s="21"/>
      <c r="L1484" s="22"/>
      <c r="M1484" s="23"/>
      <c r="N1484" s="24"/>
      <c r="O1484" s="44"/>
      <c r="P1484" s="16"/>
      <c r="S1484" s="959"/>
      <c r="T1484" s="959"/>
      <c r="U1484" s="959"/>
      <c r="V1484" s="959"/>
      <c r="W1484" s="959"/>
      <c r="X1484" s="959"/>
      <c r="Y1484" s="959"/>
      <c r="Z1484" s="959"/>
      <c r="AA1484" s="959"/>
      <c r="AB1484" s="959"/>
      <c r="AC1484" s="959"/>
      <c r="AD1484" s="959"/>
      <c r="AE1484" s="959"/>
      <c r="AF1484" s="959"/>
      <c r="AG1484" s="959"/>
      <c r="AH1484" s="959"/>
      <c r="AI1484" s="959"/>
      <c r="AJ1484" s="959"/>
      <c r="AK1484" s="959"/>
      <c r="AL1484" s="959"/>
      <c r="AM1484" s="959"/>
      <c r="AN1484" s="959"/>
      <c r="AO1484" s="959"/>
      <c r="AP1484" s="959"/>
      <c r="AQ1484" s="959"/>
    </row>
    <row r="1485" spans="2:43" s="18" customFormat="1">
      <c r="B1485" s="16"/>
      <c r="C1485" s="16"/>
      <c r="D1485" s="17"/>
      <c r="E1485" s="16"/>
      <c r="F1485" s="16"/>
      <c r="G1485" s="16"/>
      <c r="H1485" s="16"/>
      <c r="I1485" s="19"/>
      <c r="J1485" s="20"/>
      <c r="K1485" s="21"/>
      <c r="L1485" s="22"/>
      <c r="M1485" s="23"/>
      <c r="N1485" s="24"/>
      <c r="O1485" s="44"/>
      <c r="P1485" s="16"/>
      <c r="S1485" s="959"/>
      <c r="T1485" s="959"/>
      <c r="U1485" s="959"/>
      <c r="V1485" s="959"/>
      <c r="W1485" s="959"/>
      <c r="X1485" s="959"/>
      <c r="Y1485" s="959"/>
      <c r="Z1485" s="959"/>
      <c r="AA1485" s="959"/>
      <c r="AB1485" s="959"/>
      <c r="AC1485" s="959"/>
      <c r="AD1485" s="959"/>
      <c r="AE1485" s="959"/>
      <c r="AF1485" s="959"/>
      <c r="AG1485" s="959"/>
      <c r="AH1485" s="959"/>
      <c r="AI1485" s="959"/>
      <c r="AJ1485" s="959"/>
      <c r="AK1485" s="959"/>
      <c r="AL1485" s="959"/>
      <c r="AM1485" s="959"/>
      <c r="AN1485" s="959"/>
      <c r="AO1485" s="959"/>
      <c r="AP1485" s="959"/>
      <c r="AQ1485" s="959"/>
    </row>
    <row r="1486" spans="2:43" s="18" customFormat="1">
      <c r="B1486" s="16"/>
      <c r="C1486" s="16"/>
      <c r="D1486" s="17"/>
      <c r="E1486" s="16"/>
      <c r="F1486" s="16"/>
      <c r="G1486" s="16"/>
      <c r="H1486" s="16"/>
      <c r="I1486" s="19"/>
      <c r="J1486" s="20"/>
      <c r="K1486" s="21"/>
      <c r="L1486" s="22"/>
      <c r="M1486" s="23"/>
      <c r="N1486" s="24"/>
      <c r="O1486" s="44"/>
      <c r="P1486" s="16"/>
      <c r="S1486" s="959"/>
      <c r="T1486" s="959"/>
      <c r="U1486" s="959"/>
      <c r="V1486" s="959"/>
      <c r="W1486" s="959"/>
      <c r="X1486" s="959"/>
      <c r="Y1486" s="959"/>
      <c r="Z1486" s="959"/>
      <c r="AA1486" s="959"/>
      <c r="AB1486" s="959"/>
      <c r="AC1486" s="959"/>
      <c r="AD1486" s="959"/>
      <c r="AE1486" s="959"/>
      <c r="AF1486" s="959"/>
      <c r="AG1486" s="959"/>
      <c r="AH1486" s="959"/>
      <c r="AI1486" s="959"/>
      <c r="AJ1486" s="959"/>
      <c r="AK1486" s="959"/>
      <c r="AL1486" s="959"/>
      <c r="AM1486" s="959"/>
      <c r="AN1486" s="959"/>
      <c r="AO1486" s="959"/>
      <c r="AP1486" s="959"/>
      <c r="AQ1486" s="959"/>
    </row>
    <row r="1487" spans="2:43" s="18" customFormat="1">
      <c r="B1487" s="16"/>
      <c r="C1487" s="16"/>
      <c r="D1487" s="17"/>
      <c r="E1487" s="16"/>
      <c r="F1487" s="16"/>
      <c r="G1487" s="16"/>
      <c r="H1487" s="16"/>
      <c r="I1487" s="19"/>
      <c r="J1487" s="20"/>
      <c r="K1487" s="21"/>
      <c r="L1487" s="22"/>
      <c r="M1487" s="23"/>
      <c r="N1487" s="24"/>
      <c r="O1487" s="44"/>
      <c r="P1487" s="16"/>
      <c r="S1487" s="959"/>
      <c r="T1487" s="959"/>
      <c r="U1487" s="959"/>
      <c r="V1487" s="959"/>
      <c r="W1487" s="959"/>
      <c r="X1487" s="959"/>
      <c r="Y1487" s="959"/>
      <c r="Z1487" s="959"/>
      <c r="AA1487" s="959"/>
      <c r="AB1487" s="959"/>
      <c r="AC1487" s="959"/>
      <c r="AD1487" s="959"/>
      <c r="AE1487" s="959"/>
      <c r="AF1487" s="959"/>
      <c r="AG1487" s="959"/>
      <c r="AH1487" s="959"/>
      <c r="AI1487" s="959"/>
      <c r="AJ1487" s="959"/>
      <c r="AK1487" s="959"/>
      <c r="AL1487" s="959"/>
      <c r="AM1487" s="959"/>
      <c r="AN1487" s="959"/>
      <c r="AO1487" s="959"/>
      <c r="AP1487" s="959"/>
      <c r="AQ1487" s="959"/>
    </row>
    <row r="1488" spans="2:43" s="18" customFormat="1">
      <c r="B1488" s="16"/>
      <c r="C1488" s="16"/>
      <c r="D1488" s="17"/>
      <c r="E1488" s="16"/>
      <c r="F1488" s="16"/>
      <c r="G1488" s="16"/>
      <c r="H1488" s="16"/>
      <c r="I1488" s="19"/>
      <c r="J1488" s="20"/>
      <c r="K1488" s="21"/>
      <c r="L1488" s="22"/>
      <c r="M1488" s="23"/>
      <c r="N1488" s="24"/>
      <c r="O1488" s="44"/>
      <c r="P1488" s="16"/>
      <c r="S1488" s="959"/>
      <c r="T1488" s="959"/>
      <c r="U1488" s="959"/>
      <c r="V1488" s="959"/>
      <c r="W1488" s="959"/>
      <c r="X1488" s="959"/>
      <c r="Y1488" s="959"/>
      <c r="Z1488" s="959"/>
      <c r="AA1488" s="959"/>
      <c r="AB1488" s="959"/>
      <c r="AC1488" s="959"/>
      <c r="AD1488" s="959"/>
      <c r="AE1488" s="959"/>
      <c r="AF1488" s="959"/>
      <c r="AG1488" s="959"/>
      <c r="AH1488" s="959"/>
      <c r="AI1488" s="959"/>
      <c r="AJ1488" s="959"/>
      <c r="AK1488" s="959"/>
      <c r="AL1488" s="959"/>
      <c r="AM1488" s="959"/>
      <c r="AN1488" s="959"/>
      <c r="AO1488" s="959"/>
      <c r="AP1488" s="959"/>
      <c r="AQ1488" s="959"/>
    </row>
    <row r="1489" spans="2:43" s="18" customFormat="1">
      <c r="B1489" s="16"/>
      <c r="C1489" s="16"/>
      <c r="D1489" s="17"/>
      <c r="E1489" s="16"/>
      <c r="F1489" s="16"/>
      <c r="G1489" s="16"/>
      <c r="H1489" s="16"/>
      <c r="I1489" s="19"/>
      <c r="J1489" s="20"/>
      <c r="K1489" s="21"/>
      <c r="L1489" s="22"/>
      <c r="M1489" s="23"/>
      <c r="N1489" s="24"/>
      <c r="O1489" s="44"/>
      <c r="P1489" s="16"/>
      <c r="S1489" s="959"/>
      <c r="T1489" s="959"/>
      <c r="U1489" s="959"/>
      <c r="V1489" s="959"/>
      <c r="W1489" s="959"/>
      <c r="X1489" s="959"/>
      <c r="Y1489" s="959"/>
      <c r="Z1489" s="959"/>
      <c r="AA1489" s="959"/>
      <c r="AB1489" s="959"/>
      <c r="AC1489" s="959"/>
      <c r="AD1489" s="959"/>
      <c r="AE1489" s="959"/>
      <c r="AF1489" s="959"/>
      <c r="AG1489" s="959"/>
      <c r="AH1489" s="959"/>
      <c r="AI1489" s="959"/>
      <c r="AJ1489" s="959"/>
      <c r="AK1489" s="959"/>
      <c r="AL1489" s="959"/>
      <c r="AM1489" s="959"/>
      <c r="AN1489" s="959"/>
      <c r="AO1489" s="959"/>
      <c r="AP1489" s="959"/>
      <c r="AQ1489" s="959"/>
    </row>
    <row r="1490" spans="2:43" s="18" customFormat="1">
      <c r="B1490" s="16"/>
      <c r="C1490" s="16"/>
      <c r="D1490" s="17"/>
      <c r="E1490" s="16"/>
      <c r="F1490" s="16"/>
      <c r="G1490" s="16"/>
      <c r="H1490" s="16"/>
      <c r="I1490" s="19"/>
      <c r="J1490" s="20"/>
      <c r="K1490" s="21"/>
      <c r="L1490" s="22"/>
      <c r="M1490" s="23"/>
      <c r="N1490" s="24"/>
      <c r="O1490" s="44"/>
      <c r="P1490" s="16"/>
      <c r="S1490" s="959"/>
      <c r="T1490" s="959"/>
      <c r="U1490" s="959"/>
      <c r="V1490" s="959"/>
      <c r="W1490" s="959"/>
      <c r="X1490" s="959"/>
      <c r="Y1490" s="959"/>
      <c r="Z1490" s="959"/>
      <c r="AA1490" s="959"/>
      <c r="AB1490" s="959"/>
      <c r="AC1490" s="959"/>
      <c r="AD1490" s="959"/>
      <c r="AE1490" s="959"/>
      <c r="AF1490" s="959"/>
      <c r="AG1490" s="959"/>
      <c r="AH1490" s="959"/>
      <c r="AI1490" s="959"/>
      <c r="AJ1490" s="959"/>
      <c r="AK1490" s="959"/>
      <c r="AL1490" s="959"/>
      <c r="AM1490" s="959"/>
      <c r="AN1490" s="959"/>
      <c r="AO1490" s="959"/>
      <c r="AP1490" s="959"/>
      <c r="AQ1490" s="959"/>
    </row>
    <row r="1491" spans="2:43" s="18" customFormat="1">
      <c r="B1491" s="16"/>
      <c r="C1491" s="16"/>
      <c r="D1491" s="17"/>
      <c r="E1491" s="16"/>
      <c r="F1491" s="16"/>
      <c r="G1491" s="16"/>
      <c r="H1491" s="16"/>
      <c r="I1491" s="19"/>
      <c r="J1491" s="20"/>
      <c r="K1491" s="21"/>
      <c r="L1491" s="22"/>
      <c r="M1491" s="23"/>
      <c r="N1491" s="24"/>
      <c r="O1491" s="44"/>
      <c r="P1491" s="16"/>
      <c r="S1491" s="959"/>
      <c r="T1491" s="959"/>
      <c r="U1491" s="959"/>
      <c r="V1491" s="959"/>
      <c r="W1491" s="959"/>
      <c r="X1491" s="959"/>
      <c r="Y1491" s="959"/>
      <c r="Z1491" s="959"/>
      <c r="AA1491" s="959"/>
      <c r="AB1491" s="959"/>
      <c r="AC1491" s="959"/>
      <c r="AD1491" s="959"/>
      <c r="AE1491" s="959"/>
      <c r="AF1491" s="959"/>
      <c r="AG1491" s="959"/>
      <c r="AH1491" s="959"/>
      <c r="AI1491" s="959"/>
      <c r="AJ1491" s="959"/>
      <c r="AK1491" s="959"/>
      <c r="AL1491" s="959"/>
      <c r="AM1491" s="959"/>
      <c r="AN1491" s="959"/>
      <c r="AO1491" s="959"/>
      <c r="AP1491" s="959"/>
      <c r="AQ1491" s="959"/>
    </row>
    <row r="1492" spans="2:43" s="18" customFormat="1">
      <c r="B1492" s="16"/>
      <c r="C1492" s="16"/>
      <c r="D1492" s="17"/>
      <c r="E1492" s="16"/>
      <c r="F1492" s="16"/>
      <c r="G1492" s="16"/>
      <c r="H1492" s="16"/>
      <c r="I1492" s="19"/>
      <c r="J1492" s="20"/>
      <c r="K1492" s="21"/>
      <c r="L1492" s="22"/>
      <c r="M1492" s="23"/>
      <c r="N1492" s="24"/>
      <c r="O1492" s="44"/>
      <c r="P1492" s="16"/>
      <c r="S1492" s="959"/>
      <c r="T1492" s="959"/>
      <c r="U1492" s="959"/>
      <c r="V1492" s="959"/>
      <c r="W1492" s="959"/>
      <c r="X1492" s="959"/>
      <c r="Y1492" s="959"/>
      <c r="Z1492" s="959"/>
      <c r="AA1492" s="959"/>
      <c r="AB1492" s="959"/>
      <c r="AC1492" s="959"/>
      <c r="AD1492" s="959"/>
      <c r="AE1492" s="959"/>
      <c r="AF1492" s="959"/>
      <c r="AG1492" s="959"/>
      <c r="AH1492" s="959"/>
      <c r="AI1492" s="959"/>
      <c r="AJ1492" s="959"/>
      <c r="AK1492" s="959"/>
      <c r="AL1492" s="959"/>
      <c r="AM1492" s="959"/>
      <c r="AN1492" s="959"/>
      <c r="AO1492" s="959"/>
      <c r="AP1492" s="959"/>
      <c r="AQ1492" s="959"/>
    </row>
    <row r="1493" spans="2:43" s="18" customFormat="1">
      <c r="B1493" s="16"/>
      <c r="C1493" s="16"/>
      <c r="D1493" s="17"/>
      <c r="E1493" s="16"/>
      <c r="F1493" s="16"/>
      <c r="G1493" s="16"/>
      <c r="H1493" s="16"/>
      <c r="I1493" s="19"/>
      <c r="J1493" s="20"/>
      <c r="K1493" s="21"/>
      <c r="L1493" s="22"/>
      <c r="M1493" s="23"/>
      <c r="N1493" s="24"/>
      <c r="O1493" s="44"/>
      <c r="P1493" s="16"/>
      <c r="S1493" s="959"/>
      <c r="T1493" s="959"/>
      <c r="U1493" s="959"/>
      <c r="V1493" s="959"/>
      <c r="W1493" s="959"/>
      <c r="X1493" s="959"/>
      <c r="Y1493" s="959"/>
      <c r="Z1493" s="959"/>
      <c r="AA1493" s="959"/>
      <c r="AB1493" s="959"/>
      <c r="AC1493" s="959"/>
      <c r="AD1493" s="959"/>
      <c r="AE1493" s="959"/>
      <c r="AF1493" s="959"/>
      <c r="AG1493" s="959"/>
      <c r="AH1493" s="959"/>
      <c r="AI1493" s="959"/>
      <c r="AJ1493" s="959"/>
      <c r="AK1493" s="959"/>
      <c r="AL1493" s="959"/>
      <c r="AM1493" s="959"/>
      <c r="AN1493" s="959"/>
      <c r="AO1493" s="959"/>
      <c r="AP1493" s="959"/>
      <c r="AQ1493" s="959"/>
    </row>
    <row r="1494" spans="2:43" s="18" customFormat="1">
      <c r="B1494" s="16"/>
      <c r="C1494" s="16"/>
      <c r="D1494" s="17"/>
      <c r="E1494" s="16"/>
      <c r="F1494" s="16"/>
      <c r="G1494" s="16"/>
      <c r="H1494" s="16"/>
      <c r="I1494" s="19"/>
      <c r="J1494" s="20"/>
      <c r="K1494" s="21"/>
      <c r="L1494" s="22"/>
      <c r="M1494" s="23"/>
      <c r="N1494" s="24"/>
      <c r="O1494" s="44"/>
      <c r="P1494" s="16"/>
      <c r="S1494" s="959"/>
      <c r="T1494" s="959"/>
      <c r="U1494" s="959"/>
      <c r="V1494" s="959"/>
      <c r="W1494" s="959"/>
      <c r="X1494" s="959"/>
      <c r="Y1494" s="959"/>
      <c r="Z1494" s="959"/>
      <c r="AA1494" s="959"/>
      <c r="AB1494" s="959"/>
      <c r="AC1494" s="959"/>
      <c r="AD1494" s="959"/>
      <c r="AE1494" s="959"/>
      <c r="AF1494" s="959"/>
      <c r="AG1494" s="959"/>
      <c r="AH1494" s="959"/>
      <c r="AI1494" s="959"/>
      <c r="AJ1494" s="959"/>
      <c r="AK1494" s="959"/>
      <c r="AL1494" s="959"/>
      <c r="AM1494" s="959"/>
      <c r="AN1494" s="959"/>
      <c r="AO1494" s="959"/>
      <c r="AP1494" s="959"/>
      <c r="AQ1494" s="959"/>
    </row>
    <row r="1495" spans="2:43" s="18" customFormat="1">
      <c r="B1495" s="16"/>
      <c r="C1495" s="16"/>
      <c r="D1495" s="17"/>
      <c r="E1495" s="16"/>
      <c r="F1495" s="16"/>
      <c r="G1495" s="16"/>
      <c r="H1495" s="16"/>
      <c r="I1495" s="19"/>
      <c r="J1495" s="20"/>
      <c r="K1495" s="21"/>
      <c r="L1495" s="22"/>
      <c r="M1495" s="23"/>
      <c r="N1495" s="24"/>
      <c r="O1495" s="44"/>
      <c r="P1495" s="16"/>
      <c r="S1495" s="959"/>
      <c r="T1495" s="959"/>
      <c r="U1495" s="959"/>
      <c r="V1495" s="959"/>
      <c r="W1495" s="959"/>
      <c r="X1495" s="959"/>
      <c r="Y1495" s="959"/>
      <c r="Z1495" s="959"/>
      <c r="AA1495" s="959"/>
      <c r="AB1495" s="959"/>
      <c r="AC1495" s="959"/>
      <c r="AD1495" s="959"/>
      <c r="AE1495" s="959"/>
      <c r="AF1495" s="959"/>
      <c r="AG1495" s="959"/>
      <c r="AH1495" s="959"/>
      <c r="AI1495" s="959"/>
      <c r="AJ1495" s="959"/>
      <c r="AK1495" s="959"/>
      <c r="AL1495" s="959"/>
      <c r="AM1495" s="959"/>
      <c r="AN1495" s="959"/>
      <c r="AO1495" s="959"/>
      <c r="AP1495" s="959"/>
      <c r="AQ1495" s="959"/>
    </row>
    <row r="1496" spans="2:43" s="18" customFormat="1">
      <c r="B1496" s="16"/>
      <c r="C1496" s="16"/>
      <c r="D1496" s="17"/>
      <c r="E1496" s="16"/>
      <c r="F1496" s="16"/>
      <c r="G1496" s="16"/>
      <c r="H1496" s="16"/>
      <c r="I1496" s="19"/>
      <c r="J1496" s="20"/>
      <c r="K1496" s="21"/>
      <c r="L1496" s="22"/>
      <c r="M1496" s="23"/>
      <c r="N1496" s="24"/>
      <c r="O1496" s="44"/>
      <c r="P1496" s="16"/>
      <c r="S1496" s="959"/>
      <c r="T1496" s="959"/>
      <c r="U1496" s="959"/>
      <c r="V1496" s="959"/>
      <c r="W1496" s="959"/>
      <c r="X1496" s="959"/>
      <c r="Y1496" s="959"/>
      <c r="Z1496" s="959"/>
      <c r="AA1496" s="959"/>
      <c r="AB1496" s="959"/>
      <c r="AC1496" s="959"/>
      <c r="AD1496" s="959"/>
      <c r="AE1496" s="959"/>
      <c r="AF1496" s="959"/>
      <c r="AG1496" s="959"/>
      <c r="AH1496" s="959"/>
      <c r="AI1496" s="959"/>
      <c r="AJ1496" s="959"/>
      <c r="AK1496" s="959"/>
      <c r="AL1496" s="959"/>
      <c r="AM1496" s="959"/>
      <c r="AN1496" s="959"/>
      <c r="AO1496" s="959"/>
      <c r="AP1496" s="959"/>
      <c r="AQ1496" s="959"/>
    </row>
    <row r="1497" spans="2:43" s="18" customFormat="1">
      <c r="B1497" s="16"/>
      <c r="C1497" s="16"/>
      <c r="D1497" s="17"/>
      <c r="E1497" s="16"/>
      <c r="F1497" s="16"/>
      <c r="G1497" s="16"/>
      <c r="H1497" s="16"/>
      <c r="I1497" s="19"/>
      <c r="J1497" s="20"/>
      <c r="K1497" s="21"/>
      <c r="L1497" s="22"/>
      <c r="M1497" s="23"/>
      <c r="N1497" s="24"/>
      <c r="O1497" s="44"/>
      <c r="P1497" s="16"/>
      <c r="S1497" s="959"/>
      <c r="T1497" s="959"/>
      <c r="U1497" s="959"/>
      <c r="V1497" s="959"/>
      <c r="W1497" s="959"/>
      <c r="X1497" s="959"/>
      <c r="Y1497" s="959"/>
      <c r="Z1497" s="959"/>
      <c r="AA1497" s="959"/>
      <c r="AB1497" s="959"/>
      <c r="AC1497" s="959"/>
      <c r="AD1497" s="959"/>
      <c r="AE1497" s="959"/>
      <c r="AF1497" s="959"/>
      <c r="AG1497" s="959"/>
      <c r="AH1497" s="959"/>
      <c r="AI1497" s="959"/>
      <c r="AJ1497" s="959"/>
      <c r="AK1497" s="959"/>
      <c r="AL1497" s="959"/>
      <c r="AM1497" s="959"/>
      <c r="AN1497" s="959"/>
      <c r="AO1497" s="959"/>
      <c r="AP1497" s="959"/>
      <c r="AQ1497" s="959"/>
    </row>
    <row r="1498" spans="2:43" s="18" customFormat="1">
      <c r="B1498" s="16"/>
      <c r="C1498" s="16"/>
      <c r="D1498" s="17"/>
      <c r="E1498" s="16"/>
      <c r="F1498" s="16"/>
      <c r="G1498" s="16"/>
      <c r="H1498" s="16"/>
      <c r="I1498" s="19"/>
      <c r="J1498" s="20"/>
      <c r="K1498" s="21"/>
      <c r="L1498" s="22"/>
      <c r="M1498" s="23"/>
      <c r="N1498" s="24"/>
      <c r="O1498" s="44"/>
      <c r="P1498" s="16"/>
      <c r="S1498" s="959"/>
      <c r="T1498" s="959"/>
      <c r="U1498" s="959"/>
      <c r="V1498" s="959"/>
      <c r="W1498" s="959"/>
      <c r="X1498" s="959"/>
      <c r="Y1498" s="959"/>
      <c r="Z1498" s="959"/>
      <c r="AA1498" s="959"/>
      <c r="AB1498" s="959"/>
      <c r="AC1498" s="959"/>
      <c r="AD1498" s="959"/>
      <c r="AE1498" s="959"/>
      <c r="AF1498" s="959"/>
      <c r="AG1498" s="959"/>
      <c r="AH1498" s="959"/>
      <c r="AI1498" s="959"/>
      <c r="AJ1498" s="959"/>
      <c r="AK1498" s="959"/>
      <c r="AL1498" s="959"/>
      <c r="AM1498" s="959"/>
      <c r="AN1498" s="959"/>
      <c r="AO1498" s="959"/>
      <c r="AP1498" s="959"/>
      <c r="AQ1498" s="959"/>
    </row>
    <row r="1499" spans="2:43" s="18" customFormat="1">
      <c r="B1499" s="16"/>
      <c r="C1499" s="16"/>
      <c r="D1499" s="17"/>
      <c r="E1499" s="16"/>
      <c r="F1499" s="16"/>
      <c r="G1499" s="16"/>
      <c r="H1499" s="16"/>
      <c r="I1499" s="19"/>
      <c r="J1499" s="20"/>
      <c r="K1499" s="21"/>
      <c r="L1499" s="22"/>
      <c r="M1499" s="23"/>
      <c r="N1499" s="24"/>
      <c r="O1499" s="44"/>
      <c r="P1499" s="16"/>
      <c r="S1499" s="959"/>
      <c r="T1499" s="959"/>
      <c r="U1499" s="959"/>
      <c r="V1499" s="959"/>
      <c r="W1499" s="959"/>
      <c r="X1499" s="959"/>
      <c r="Y1499" s="959"/>
      <c r="Z1499" s="959"/>
      <c r="AA1499" s="959"/>
      <c r="AB1499" s="959"/>
      <c r="AC1499" s="959"/>
      <c r="AD1499" s="959"/>
      <c r="AE1499" s="959"/>
      <c r="AF1499" s="959"/>
      <c r="AG1499" s="959"/>
      <c r="AH1499" s="959"/>
      <c r="AI1499" s="959"/>
      <c r="AJ1499" s="959"/>
      <c r="AK1499" s="959"/>
      <c r="AL1499" s="959"/>
      <c r="AM1499" s="959"/>
      <c r="AN1499" s="959"/>
      <c r="AO1499" s="959"/>
      <c r="AP1499" s="959"/>
      <c r="AQ1499" s="959"/>
    </row>
    <row r="1500" spans="2:43" s="18" customFormat="1">
      <c r="B1500" s="16"/>
      <c r="C1500" s="16"/>
      <c r="D1500" s="17"/>
      <c r="E1500" s="16"/>
      <c r="F1500" s="16"/>
      <c r="G1500" s="16"/>
      <c r="H1500" s="16"/>
      <c r="I1500" s="19"/>
      <c r="J1500" s="20"/>
      <c r="K1500" s="21"/>
      <c r="L1500" s="22"/>
      <c r="M1500" s="23"/>
      <c r="N1500" s="24"/>
      <c r="O1500" s="44"/>
      <c r="P1500" s="16"/>
      <c r="S1500" s="959"/>
      <c r="T1500" s="959"/>
      <c r="U1500" s="959"/>
      <c r="V1500" s="959"/>
      <c r="W1500" s="959"/>
      <c r="X1500" s="959"/>
      <c r="Y1500" s="959"/>
      <c r="Z1500" s="959"/>
      <c r="AA1500" s="959"/>
      <c r="AB1500" s="959"/>
      <c r="AC1500" s="959"/>
      <c r="AD1500" s="959"/>
      <c r="AE1500" s="959"/>
      <c r="AF1500" s="959"/>
      <c r="AG1500" s="959"/>
      <c r="AH1500" s="959"/>
      <c r="AI1500" s="959"/>
      <c r="AJ1500" s="959"/>
      <c r="AK1500" s="959"/>
      <c r="AL1500" s="959"/>
      <c r="AM1500" s="959"/>
      <c r="AN1500" s="959"/>
      <c r="AO1500" s="959"/>
      <c r="AP1500" s="959"/>
      <c r="AQ1500" s="959"/>
    </row>
    <row r="1501" spans="2:43" s="18" customFormat="1">
      <c r="B1501" s="16"/>
      <c r="C1501" s="16"/>
      <c r="D1501" s="17"/>
      <c r="E1501" s="16"/>
      <c r="F1501" s="16"/>
      <c r="G1501" s="16"/>
      <c r="H1501" s="16"/>
      <c r="I1501" s="19"/>
      <c r="J1501" s="20"/>
      <c r="K1501" s="21"/>
      <c r="L1501" s="22"/>
      <c r="M1501" s="23"/>
      <c r="N1501" s="24"/>
      <c r="O1501" s="44"/>
      <c r="P1501" s="16"/>
      <c r="S1501" s="959"/>
      <c r="T1501" s="959"/>
      <c r="U1501" s="959"/>
      <c r="V1501" s="959"/>
      <c r="W1501" s="959"/>
      <c r="X1501" s="959"/>
      <c r="Y1501" s="959"/>
      <c r="Z1501" s="959"/>
      <c r="AA1501" s="959"/>
      <c r="AB1501" s="959"/>
      <c r="AC1501" s="959"/>
      <c r="AD1501" s="959"/>
      <c r="AE1501" s="959"/>
      <c r="AF1501" s="959"/>
      <c r="AG1501" s="959"/>
      <c r="AH1501" s="959"/>
      <c r="AI1501" s="959"/>
      <c r="AJ1501" s="959"/>
      <c r="AK1501" s="959"/>
      <c r="AL1501" s="959"/>
      <c r="AM1501" s="959"/>
      <c r="AN1501" s="959"/>
      <c r="AO1501" s="959"/>
      <c r="AP1501" s="959"/>
      <c r="AQ1501" s="959"/>
    </row>
    <row r="1502" spans="2:43" s="18" customFormat="1">
      <c r="B1502" s="16"/>
      <c r="C1502" s="16"/>
      <c r="D1502" s="17"/>
      <c r="E1502" s="16"/>
      <c r="F1502" s="16"/>
      <c r="G1502" s="16"/>
      <c r="H1502" s="16"/>
      <c r="I1502" s="19"/>
      <c r="J1502" s="20"/>
      <c r="K1502" s="21"/>
      <c r="L1502" s="22"/>
      <c r="M1502" s="23"/>
      <c r="N1502" s="24"/>
      <c r="O1502" s="44"/>
      <c r="P1502" s="16"/>
      <c r="S1502" s="959"/>
      <c r="T1502" s="959"/>
      <c r="U1502" s="959"/>
      <c r="V1502" s="959"/>
      <c r="W1502" s="959"/>
      <c r="X1502" s="959"/>
      <c r="Y1502" s="959"/>
      <c r="Z1502" s="959"/>
      <c r="AA1502" s="959"/>
      <c r="AB1502" s="959"/>
      <c r="AC1502" s="959"/>
      <c r="AD1502" s="959"/>
      <c r="AE1502" s="959"/>
      <c r="AF1502" s="959"/>
      <c r="AG1502" s="959"/>
      <c r="AH1502" s="959"/>
      <c r="AI1502" s="959"/>
      <c r="AJ1502" s="959"/>
      <c r="AK1502" s="959"/>
      <c r="AL1502" s="959"/>
      <c r="AM1502" s="959"/>
      <c r="AN1502" s="959"/>
      <c r="AO1502" s="959"/>
      <c r="AP1502" s="959"/>
      <c r="AQ1502" s="959"/>
    </row>
    <row r="1503" spans="2:43" s="18" customFormat="1">
      <c r="B1503" s="16"/>
      <c r="C1503" s="16"/>
      <c r="D1503" s="17"/>
      <c r="E1503" s="16"/>
      <c r="F1503" s="16"/>
      <c r="G1503" s="16"/>
      <c r="H1503" s="16"/>
      <c r="I1503" s="19"/>
      <c r="J1503" s="20"/>
      <c r="K1503" s="21"/>
      <c r="L1503" s="22"/>
      <c r="M1503" s="23"/>
      <c r="N1503" s="24"/>
      <c r="O1503" s="44"/>
      <c r="P1503" s="16"/>
      <c r="S1503" s="959"/>
      <c r="T1503" s="959"/>
      <c r="U1503" s="959"/>
      <c r="V1503" s="959"/>
      <c r="W1503" s="959"/>
      <c r="X1503" s="959"/>
      <c r="Y1503" s="959"/>
      <c r="Z1503" s="959"/>
      <c r="AA1503" s="959"/>
      <c r="AB1503" s="959"/>
      <c r="AC1503" s="959"/>
      <c r="AD1503" s="959"/>
      <c r="AE1503" s="959"/>
      <c r="AF1503" s="959"/>
      <c r="AG1503" s="959"/>
      <c r="AH1503" s="959"/>
      <c r="AI1503" s="959"/>
      <c r="AJ1503" s="959"/>
      <c r="AK1503" s="959"/>
      <c r="AL1503" s="959"/>
      <c r="AM1503" s="959"/>
      <c r="AN1503" s="959"/>
      <c r="AO1503" s="959"/>
      <c r="AP1503" s="959"/>
      <c r="AQ1503" s="959"/>
    </row>
    <row r="1504" spans="2:43" s="18" customFormat="1">
      <c r="B1504" s="16"/>
      <c r="C1504" s="16"/>
      <c r="D1504" s="17"/>
      <c r="E1504" s="16"/>
      <c r="F1504" s="16"/>
      <c r="G1504" s="16"/>
      <c r="H1504" s="16"/>
      <c r="I1504" s="19"/>
      <c r="J1504" s="20"/>
      <c r="K1504" s="21"/>
      <c r="L1504" s="22"/>
      <c r="M1504" s="23"/>
      <c r="N1504" s="24"/>
      <c r="O1504" s="44"/>
      <c r="P1504" s="16"/>
      <c r="S1504" s="959"/>
      <c r="T1504" s="959"/>
      <c r="U1504" s="959"/>
      <c r="V1504" s="959"/>
      <c r="W1504" s="959"/>
      <c r="X1504" s="959"/>
      <c r="Y1504" s="959"/>
      <c r="Z1504" s="959"/>
      <c r="AA1504" s="959"/>
      <c r="AB1504" s="959"/>
      <c r="AC1504" s="959"/>
      <c r="AD1504" s="959"/>
      <c r="AE1504" s="959"/>
      <c r="AF1504" s="959"/>
      <c r="AG1504" s="959"/>
      <c r="AH1504" s="959"/>
      <c r="AI1504" s="959"/>
      <c r="AJ1504" s="959"/>
      <c r="AK1504" s="959"/>
      <c r="AL1504" s="959"/>
      <c r="AM1504" s="959"/>
      <c r="AN1504" s="959"/>
      <c r="AO1504" s="959"/>
      <c r="AP1504" s="959"/>
      <c r="AQ1504" s="959"/>
    </row>
    <row r="1505" spans="2:43" s="18" customFormat="1">
      <c r="B1505" s="16"/>
      <c r="C1505" s="16"/>
      <c r="D1505" s="17"/>
      <c r="E1505" s="16"/>
      <c r="F1505" s="16"/>
      <c r="G1505" s="16"/>
      <c r="H1505" s="16"/>
      <c r="I1505" s="19"/>
      <c r="J1505" s="20"/>
      <c r="K1505" s="21"/>
      <c r="L1505" s="22"/>
      <c r="M1505" s="23"/>
      <c r="N1505" s="24"/>
      <c r="O1505" s="44"/>
      <c r="P1505" s="16"/>
      <c r="S1505" s="959"/>
      <c r="T1505" s="959"/>
      <c r="U1505" s="959"/>
      <c r="V1505" s="959"/>
      <c r="W1505" s="959"/>
      <c r="X1505" s="959"/>
      <c r="Y1505" s="959"/>
      <c r="Z1505" s="959"/>
      <c r="AA1505" s="959"/>
      <c r="AB1505" s="959"/>
      <c r="AC1505" s="959"/>
      <c r="AD1505" s="959"/>
      <c r="AE1505" s="959"/>
      <c r="AF1505" s="959"/>
      <c r="AG1505" s="959"/>
      <c r="AH1505" s="959"/>
      <c r="AI1505" s="959"/>
      <c r="AJ1505" s="959"/>
      <c r="AK1505" s="959"/>
      <c r="AL1505" s="959"/>
      <c r="AM1505" s="959"/>
      <c r="AN1505" s="959"/>
      <c r="AO1505" s="959"/>
      <c r="AP1505" s="959"/>
      <c r="AQ1505" s="959"/>
    </row>
    <row r="1506" spans="2:43" s="18" customFormat="1">
      <c r="B1506" s="16"/>
      <c r="C1506" s="16"/>
      <c r="D1506" s="17"/>
      <c r="E1506" s="16"/>
      <c r="F1506" s="16"/>
      <c r="G1506" s="16"/>
      <c r="H1506" s="16"/>
      <c r="I1506" s="19"/>
      <c r="J1506" s="20"/>
      <c r="K1506" s="21"/>
      <c r="L1506" s="22"/>
      <c r="M1506" s="23"/>
      <c r="N1506" s="24"/>
      <c r="O1506" s="44"/>
      <c r="P1506" s="16"/>
      <c r="S1506" s="959"/>
      <c r="T1506" s="959"/>
      <c r="U1506" s="959"/>
      <c r="V1506" s="959"/>
      <c r="W1506" s="959"/>
      <c r="X1506" s="959"/>
      <c r="Y1506" s="959"/>
      <c r="Z1506" s="959"/>
      <c r="AA1506" s="959"/>
      <c r="AB1506" s="959"/>
      <c r="AC1506" s="959"/>
      <c r="AD1506" s="959"/>
      <c r="AE1506" s="959"/>
      <c r="AF1506" s="959"/>
      <c r="AG1506" s="959"/>
      <c r="AH1506" s="959"/>
      <c r="AI1506" s="959"/>
      <c r="AJ1506" s="959"/>
      <c r="AK1506" s="959"/>
      <c r="AL1506" s="959"/>
      <c r="AM1506" s="959"/>
      <c r="AN1506" s="959"/>
      <c r="AO1506" s="959"/>
      <c r="AP1506" s="959"/>
      <c r="AQ1506" s="959"/>
    </row>
    <row r="1507" spans="2:43" s="18" customFormat="1">
      <c r="B1507" s="16"/>
      <c r="C1507" s="16"/>
      <c r="D1507" s="17"/>
      <c r="E1507" s="16"/>
      <c r="F1507" s="16"/>
      <c r="G1507" s="16"/>
      <c r="H1507" s="16"/>
      <c r="I1507" s="19"/>
      <c r="J1507" s="20"/>
      <c r="K1507" s="21"/>
      <c r="L1507" s="22"/>
      <c r="M1507" s="23"/>
      <c r="N1507" s="24"/>
      <c r="O1507" s="44"/>
      <c r="P1507" s="16"/>
      <c r="S1507" s="959"/>
      <c r="T1507" s="959"/>
      <c r="U1507" s="959"/>
      <c r="V1507" s="959"/>
      <c r="W1507" s="959"/>
      <c r="X1507" s="959"/>
      <c r="Y1507" s="959"/>
      <c r="Z1507" s="959"/>
      <c r="AA1507" s="959"/>
      <c r="AB1507" s="959"/>
      <c r="AC1507" s="959"/>
      <c r="AD1507" s="959"/>
      <c r="AE1507" s="959"/>
      <c r="AF1507" s="959"/>
      <c r="AG1507" s="959"/>
      <c r="AH1507" s="959"/>
      <c r="AI1507" s="959"/>
      <c r="AJ1507" s="959"/>
      <c r="AK1507" s="959"/>
      <c r="AL1507" s="959"/>
      <c r="AM1507" s="959"/>
      <c r="AN1507" s="959"/>
      <c r="AO1507" s="959"/>
      <c r="AP1507" s="959"/>
      <c r="AQ1507" s="959"/>
    </row>
    <row r="1508" spans="2:43" s="18" customFormat="1">
      <c r="B1508" s="16"/>
      <c r="C1508" s="16"/>
      <c r="D1508" s="17"/>
      <c r="E1508" s="16"/>
      <c r="F1508" s="16"/>
      <c r="G1508" s="16"/>
      <c r="H1508" s="16"/>
      <c r="I1508" s="19"/>
      <c r="J1508" s="20"/>
      <c r="K1508" s="21"/>
      <c r="L1508" s="22"/>
      <c r="M1508" s="23"/>
      <c r="N1508" s="24"/>
      <c r="O1508" s="44"/>
      <c r="P1508" s="16"/>
      <c r="S1508" s="959"/>
      <c r="T1508" s="959"/>
      <c r="U1508" s="959"/>
      <c r="V1508" s="959"/>
      <c r="W1508" s="959"/>
      <c r="X1508" s="959"/>
      <c r="Y1508" s="959"/>
      <c r="Z1508" s="959"/>
      <c r="AA1508" s="959"/>
      <c r="AB1508" s="959"/>
      <c r="AC1508" s="959"/>
      <c r="AD1508" s="959"/>
      <c r="AE1508" s="959"/>
      <c r="AF1508" s="959"/>
      <c r="AG1508" s="959"/>
      <c r="AH1508" s="959"/>
      <c r="AI1508" s="959"/>
      <c r="AJ1508" s="959"/>
      <c r="AK1508" s="959"/>
      <c r="AL1508" s="959"/>
      <c r="AM1508" s="959"/>
      <c r="AN1508" s="959"/>
      <c r="AO1508" s="959"/>
      <c r="AP1508" s="959"/>
      <c r="AQ1508" s="959"/>
    </row>
    <row r="1509" spans="2:43" s="18" customFormat="1">
      <c r="B1509" s="16"/>
      <c r="C1509" s="16"/>
      <c r="D1509" s="17"/>
      <c r="E1509" s="16"/>
      <c r="F1509" s="16"/>
      <c r="G1509" s="16"/>
      <c r="H1509" s="16"/>
      <c r="I1509" s="19"/>
      <c r="J1509" s="20"/>
      <c r="K1509" s="21"/>
      <c r="L1509" s="22"/>
      <c r="M1509" s="23"/>
      <c r="N1509" s="24"/>
      <c r="O1509" s="44"/>
      <c r="P1509" s="16"/>
      <c r="S1509" s="959"/>
      <c r="T1509" s="959"/>
      <c r="U1509" s="959"/>
      <c r="V1509" s="959"/>
      <c r="W1509" s="959"/>
      <c r="X1509" s="959"/>
      <c r="Y1509" s="959"/>
      <c r="Z1509" s="959"/>
      <c r="AA1509" s="959"/>
      <c r="AB1509" s="959"/>
      <c r="AC1509" s="959"/>
      <c r="AD1509" s="959"/>
      <c r="AE1509" s="959"/>
      <c r="AF1509" s="959"/>
      <c r="AG1509" s="959"/>
      <c r="AH1509" s="959"/>
      <c r="AI1509" s="959"/>
      <c r="AJ1509" s="959"/>
      <c r="AK1509" s="959"/>
      <c r="AL1509" s="959"/>
      <c r="AM1509" s="959"/>
      <c r="AN1509" s="959"/>
      <c r="AO1509" s="959"/>
      <c r="AP1509" s="959"/>
      <c r="AQ1509" s="959"/>
    </row>
    <row r="1510" spans="2:43" s="18" customFormat="1">
      <c r="B1510" s="16"/>
      <c r="C1510" s="16"/>
      <c r="D1510" s="17"/>
      <c r="E1510" s="16"/>
      <c r="F1510" s="16"/>
      <c r="G1510" s="16"/>
      <c r="H1510" s="16"/>
      <c r="I1510" s="19"/>
      <c r="J1510" s="20"/>
      <c r="K1510" s="21"/>
      <c r="L1510" s="22"/>
      <c r="M1510" s="23"/>
      <c r="N1510" s="24"/>
      <c r="O1510" s="44"/>
      <c r="P1510" s="16"/>
      <c r="S1510" s="959"/>
      <c r="T1510" s="959"/>
      <c r="U1510" s="959"/>
      <c r="V1510" s="959"/>
      <c r="W1510" s="959"/>
      <c r="X1510" s="959"/>
      <c r="Y1510" s="959"/>
      <c r="Z1510" s="959"/>
      <c r="AA1510" s="959"/>
      <c r="AB1510" s="959"/>
      <c r="AC1510" s="959"/>
      <c r="AD1510" s="959"/>
      <c r="AE1510" s="959"/>
      <c r="AF1510" s="959"/>
      <c r="AG1510" s="959"/>
      <c r="AH1510" s="959"/>
      <c r="AI1510" s="959"/>
      <c r="AJ1510" s="959"/>
      <c r="AK1510" s="959"/>
      <c r="AL1510" s="959"/>
      <c r="AM1510" s="959"/>
      <c r="AN1510" s="959"/>
      <c r="AO1510" s="959"/>
      <c r="AP1510" s="959"/>
      <c r="AQ1510" s="959"/>
    </row>
    <row r="1511" spans="2:43" s="18" customFormat="1">
      <c r="B1511" s="16"/>
      <c r="C1511" s="16"/>
      <c r="D1511" s="17"/>
      <c r="E1511" s="16"/>
      <c r="F1511" s="16"/>
      <c r="G1511" s="16"/>
      <c r="H1511" s="16"/>
      <c r="I1511" s="19"/>
      <c r="J1511" s="20"/>
      <c r="K1511" s="21"/>
      <c r="L1511" s="22"/>
      <c r="M1511" s="23"/>
      <c r="N1511" s="24"/>
      <c r="O1511" s="44"/>
      <c r="P1511" s="16"/>
      <c r="S1511" s="959"/>
      <c r="T1511" s="959"/>
      <c r="U1511" s="959"/>
      <c r="V1511" s="959"/>
      <c r="W1511" s="959"/>
      <c r="X1511" s="959"/>
      <c r="Y1511" s="959"/>
      <c r="Z1511" s="959"/>
      <c r="AA1511" s="959"/>
      <c r="AB1511" s="959"/>
      <c r="AC1511" s="959"/>
      <c r="AD1511" s="959"/>
      <c r="AE1511" s="959"/>
      <c r="AF1511" s="959"/>
      <c r="AG1511" s="959"/>
      <c r="AH1511" s="959"/>
      <c r="AI1511" s="959"/>
      <c r="AJ1511" s="959"/>
      <c r="AK1511" s="959"/>
      <c r="AL1511" s="959"/>
      <c r="AM1511" s="959"/>
      <c r="AN1511" s="959"/>
      <c r="AO1511" s="959"/>
      <c r="AP1511" s="959"/>
      <c r="AQ1511" s="959"/>
    </row>
    <row r="1512" spans="2:43" s="18" customFormat="1">
      <c r="B1512" s="16"/>
      <c r="C1512" s="16"/>
      <c r="D1512" s="17"/>
      <c r="E1512" s="16"/>
      <c r="F1512" s="16"/>
      <c r="G1512" s="16"/>
      <c r="H1512" s="16"/>
      <c r="I1512" s="19"/>
      <c r="J1512" s="20"/>
      <c r="K1512" s="21"/>
      <c r="L1512" s="22"/>
      <c r="M1512" s="23"/>
      <c r="N1512" s="24"/>
      <c r="O1512" s="44"/>
      <c r="P1512" s="16"/>
      <c r="S1512" s="959"/>
      <c r="T1512" s="959"/>
      <c r="U1512" s="959"/>
      <c r="V1512" s="959"/>
      <c r="W1512" s="959"/>
      <c r="X1512" s="959"/>
      <c r="Y1512" s="959"/>
      <c r="Z1512" s="959"/>
      <c r="AA1512" s="959"/>
      <c r="AB1512" s="959"/>
      <c r="AC1512" s="959"/>
      <c r="AD1512" s="959"/>
      <c r="AE1512" s="959"/>
      <c r="AF1512" s="959"/>
      <c r="AG1512" s="959"/>
      <c r="AH1512" s="959"/>
      <c r="AI1512" s="959"/>
      <c r="AJ1512" s="959"/>
      <c r="AK1512" s="959"/>
      <c r="AL1512" s="959"/>
      <c r="AM1512" s="959"/>
      <c r="AN1512" s="959"/>
      <c r="AO1512" s="959"/>
      <c r="AP1512" s="959"/>
      <c r="AQ1512" s="959"/>
    </row>
    <row r="1513" spans="2:43" s="18" customFormat="1">
      <c r="B1513" s="16"/>
      <c r="C1513" s="16"/>
      <c r="D1513" s="17"/>
      <c r="E1513" s="16"/>
      <c r="F1513" s="16"/>
      <c r="G1513" s="16"/>
      <c r="H1513" s="16"/>
      <c r="I1513" s="19"/>
      <c r="J1513" s="20"/>
      <c r="K1513" s="21"/>
      <c r="L1513" s="22"/>
      <c r="M1513" s="23"/>
      <c r="N1513" s="24"/>
      <c r="O1513" s="44"/>
      <c r="P1513" s="16"/>
      <c r="S1513" s="959"/>
      <c r="T1513" s="959"/>
      <c r="U1513" s="959"/>
      <c r="V1513" s="959"/>
      <c r="W1513" s="959"/>
      <c r="X1513" s="959"/>
      <c r="Y1513" s="959"/>
      <c r="Z1513" s="959"/>
      <c r="AA1513" s="959"/>
      <c r="AB1513" s="959"/>
      <c r="AC1513" s="959"/>
      <c r="AD1513" s="959"/>
      <c r="AE1513" s="959"/>
      <c r="AF1513" s="959"/>
      <c r="AG1513" s="959"/>
      <c r="AH1513" s="959"/>
      <c r="AI1513" s="959"/>
      <c r="AJ1513" s="959"/>
      <c r="AK1513" s="959"/>
      <c r="AL1513" s="959"/>
      <c r="AM1513" s="959"/>
      <c r="AN1513" s="959"/>
      <c r="AO1513" s="959"/>
      <c r="AP1513" s="959"/>
      <c r="AQ1513" s="959"/>
    </row>
    <row r="1514" spans="2:43" s="18" customFormat="1">
      <c r="B1514" s="16"/>
      <c r="C1514" s="16"/>
      <c r="D1514" s="17"/>
      <c r="E1514" s="16"/>
      <c r="F1514" s="16"/>
      <c r="G1514" s="16"/>
      <c r="H1514" s="16"/>
      <c r="I1514" s="19"/>
      <c r="J1514" s="20"/>
      <c r="K1514" s="21"/>
      <c r="L1514" s="22"/>
      <c r="M1514" s="23"/>
      <c r="N1514" s="24"/>
      <c r="O1514" s="44"/>
      <c r="P1514" s="16"/>
      <c r="S1514" s="959"/>
      <c r="T1514" s="959"/>
      <c r="U1514" s="959"/>
      <c r="V1514" s="959"/>
      <c r="W1514" s="959"/>
      <c r="X1514" s="959"/>
      <c r="Y1514" s="959"/>
      <c r="Z1514" s="959"/>
      <c r="AA1514" s="959"/>
      <c r="AB1514" s="959"/>
      <c r="AC1514" s="959"/>
      <c r="AD1514" s="959"/>
      <c r="AE1514" s="959"/>
      <c r="AF1514" s="959"/>
      <c r="AG1514" s="959"/>
      <c r="AH1514" s="959"/>
      <c r="AI1514" s="959"/>
      <c r="AJ1514" s="959"/>
      <c r="AK1514" s="959"/>
      <c r="AL1514" s="959"/>
      <c r="AM1514" s="959"/>
      <c r="AN1514" s="959"/>
      <c r="AO1514" s="959"/>
      <c r="AP1514" s="959"/>
      <c r="AQ1514" s="959"/>
    </row>
    <row r="1515" spans="2:43" s="18" customFormat="1">
      <c r="B1515" s="16"/>
      <c r="C1515" s="16"/>
      <c r="D1515" s="17"/>
      <c r="E1515" s="16"/>
      <c r="F1515" s="16"/>
      <c r="G1515" s="16"/>
      <c r="H1515" s="16"/>
      <c r="I1515" s="19"/>
      <c r="J1515" s="20"/>
      <c r="K1515" s="21"/>
      <c r="L1515" s="22"/>
      <c r="M1515" s="23"/>
      <c r="N1515" s="24"/>
      <c r="O1515" s="44"/>
      <c r="P1515" s="16"/>
      <c r="S1515" s="959"/>
      <c r="T1515" s="959"/>
      <c r="U1515" s="959"/>
      <c r="V1515" s="959"/>
      <c r="W1515" s="959"/>
      <c r="X1515" s="959"/>
      <c r="Y1515" s="959"/>
      <c r="Z1515" s="959"/>
      <c r="AA1515" s="959"/>
      <c r="AB1515" s="959"/>
      <c r="AC1515" s="959"/>
      <c r="AD1515" s="959"/>
      <c r="AE1515" s="959"/>
      <c r="AF1515" s="959"/>
      <c r="AG1515" s="959"/>
      <c r="AH1515" s="959"/>
      <c r="AI1515" s="959"/>
      <c r="AJ1515" s="959"/>
      <c r="AK1515" s="959"/>
      <c r="AL1515" s="959"/>
      <c r="AM1515" s="959"/>
      <c r="AN1515" s="959"/>
      <c r="AO1515" s="959"/>
      <c r="AP1515" s="959"/>
      <c r="AQ1515" s="959"/>
    </row>
    <row r="1516" spans="2:43" s="18" customFormat="1">
      <c r="B1516" s="16"/>
      <c r="C1516" s="16"/>
      <c r="D1516" s="17"/>
      <c r="E1516" s="16"/>
      <c r="F1516" s="16"/>
      <c r="G1516" s="16"/>
      <c r="H1516" s="16"/>
      <c r="I1516" s="19"/>
      <c r="J1516" s="20"/>
      <c r="K1516" s="21"/>
      <c r="L1516" s="22"/>
      <c r="M1516" s="23"/>
      <c r="N1516" s="24"/>
      <c r="O1516" s="44"/>
      <c r="P1516" s="16"/>
      <c r="S1516" s="959"/>
      <c r="T1516" s="959"/>
      <c r="U1516" s="959"/>
      <c r="V1516" s="959"/>
      <c r="W1516" s="959"/>
      <c r="X1516" s="959"/>
      <c r="Y1516" s="959"/>
      <c r="Z1516" s="959"/>
      <c r="AA1516" s="959"/>
      <c r="AB1516" s="959"/>
      <c r="AC1516" s="959"/>
      <c r="AD1516" s="959"/>
      <c r="AE1516" s="959"/>
      <c r="AF1516" s="959"/>
      <c r="AG1516" s="959"/>
      <c r="AH1516" s="959"/>
      <c r="AI1516" s="959"/>
      <c r="AJ1516" s="959"/>
      <c r="AK1516" s="959"/>
      <c r="AL1516" s="959"/>
      <c r="AM1516" s="959"/>
      <c r="AN1516" s="959"/>
      <c r="AO1516" s="959"/>
      <c r="AP1516" s="959"/>
      <c r="AQ1516" s="959"/>
    </row>
    <row r="1517" spans="2:43" s="18" customFormat="1">
      <c r="B1517" s="16"/>
      <c r="C1517" s="16"/>
      <c r="D1517" s="17"/>
      <c r="E1517" s="16"/>
      <c r="F1517" s="16"/>
      <c r="G1517" s="16"/>
      <c r="H1517" s="16"/>
      <c r="I1517" s="19"/>
      <c r="J1517" s="20"/>
      <c r="K1517" s="21"/>
      <c r="L1517" s="22"/>
      <c r="M1517" s="23"/>
      <c r="N1517" s="24"/>
      <c r="O1517" s="44"/>
      <c r="P1517" s="16"/>
      <c r="S1517" s="959"/>
      <c r="T1517" s="959"/>
      <c r="U1517" s="959"/>
      <c r="V1517" s="959"/>
      <c r="W1517" s="959"/>
      <c r="X1517" s="959"/>
      <c r="Y1517" s="959"/>
      <c r="Z1517" s="959"/>
      <c r="AA1517" s="959"/>
      <c r="AB1517" s="959"/>
      <c r="AC1517" s="959"/>
      <c r="AD1517" s="959"/>
      <c r="AE1517" s="959"/>
      <c r="AF1517" s="959"/>
      <c r="AG1517" s="959"/>
      <c r="AH1517" s="959"/>
      <c r="AI1517" s="959"/>
      <c r="AJ1517" s="959"/>
      <c r="AK1517" s="959"/>
      <c r="AL1517" s="959"/>
      <c r="AM1517" s="959"/>
      <c r="AN1517" s="959"/>
      <c r="AO1517" s="959"/>
      <c r="AP1517" s="959"/>
      <c r="AQ1517" s="959"/>
    </row>
    <row r="1518" spans="2:43" s="18" customFormat="1">
      <c r="B1518" s="16"/>
      <c r="C1518" s="16"/>
      <c r="D1518" s="17"/>
      <c r="E1518" s="16"/>
      <c r="F1518" s="16"/>
      <c r="G1518" s="16"/>
      <c r="H1518" s="16"/>
      <c r="I1518" s="19"/>
      <c r="J1518" s="20"/>
      <c r="K1518" s="21"/>
      <c r="L1518" s="22"/>
      <c r="M1518" s="23"/>
      <c r="N1518" s="24"/>
      <c r="O1518" s="44"/>
      <c r="P1518" s="16"/>
      <c r="S1518" s="959"/>
      <c r="T1518" s="959"/>
      <c r="U1518" s="959"/>
      <c r="V1518" s="959"/>
      <c r="W1518" s="959"/>
      <c r="X1518" s="959"/>
      <c r="Y1518" s="959"/>
      <c r="Z1518" s="959"/>
      <c r="AA1518" s="959"/>
      <c r="AB1518" s="959"/>
      <c r="AC1518" s="959"/>
      <c r="AD1518" s="959"/>
      <c r="AE1518" s="959"/>
      <c r="AF1518" s="959"/>
      <c r="AG1518" s="959"/>
      <c r="AH1518" s="959"/>
      <c r="AI1518" s="959"/>
      <c r="AJ1518" s="959"/>
      <c r="AK1518" s="959"/>
      <c r="AL1518" s="959"/>
      <c r="AM1518" s="959"/>
      <c r="AN1518" s="959"/>
      <c r="AO1518" s="959"/>
      <c r="AP1518" s="959"/>
      <c r="AQ1518" s="959"/>
    </row>
    <row r="1519" spans="2:43" s="18" customFormat="1">
      <c r="B1519" s="16"/>
      <c r="C1519" s="16"/>
      <c r="D1519" s="17"/>
      <c r="E1519" s="16"/>
      <c r="F1519" s="16"/>
      <c r="G1519" s="16"/>
      <c r="H1519" s="16"/>
      <c r="I1519" s="19"/>
      <c r="J1519" s="20"/>
      <c r="K1519" s="21"/>
      <c r="L1519" s="22"/>
      <c r="M1519" s="23"/>
      <c r="N1519" s="24"/>
      <c r="O1519" s="44"/>
      <c r="P1519" s="16"/>
      <c r="S1519" s="959"/>
      <c r="T1519" s="959"/>
      <c r="U1519" s="959"/>
      <c r="V1519" s="959"/>
      <c r="W1519" s="959"/>
      <c r="X1519" s="959"/>
      <c r="Y1519" s="959"/>
      <c r="Z1519" s="959"/>
      <c r="AA1519" s="959"/>
      <c r="AB1519" s="959"/>
      <c r="AC1519" s="959"/>
      <c r="AD1519" s="959"/>
      <c r="AE1519" s="959"/>
      <c r="AF1519" s="959"/>
      <c r="AG1519" s="959"/>
      <c r="AH1519" s="959"/>
      <c r="AI1519" s="959"/>
      <c r="AJ1519" s="959"/>
      <c r="AK1519" s="959"/>
      <c r="AL1519" s="959"/>
      <c r="AM1519" s="959"/>
      <c r="AN1519" s="959"/>
      <c r="AO1519" s="959"/>
      <c r="AP1519" s="959"/>
      <c r="AQ1519" s="959"/>
    </row>
    <row r="1520" spans="2:43" s="18" customFormat="1">
      <c r="B1520" s="16"/>
      <c r="C1520" s="16"/>
      <c r="D1520" s="17"/>
      <c r="E1520" s="16"/>
      <c r="F1520" s="16"/>
      <c r="G1520" s="16"/>
      <c r="H1520" s="16"/>
      <c r="I1520" s="19"/>
      <c r="J1520" s="20"/>
      <c r="K1520" s="21"/>
      <c r="L1520" s="22"/>
      <c r="M1520" s="23"/>
      <c r="N1520" s="24"/>
      <c r="O1520" s="44"/>
      <c r="P1520" s="16"/>
      <c r="S1520" s="959"/>
      <c r="T1520" s="959"/>
      <c r="U1520" s="959"/>
      <c r="V1520" s="959"/>
      <c r="W1520" s="959"/>
      <c r="X1520" s="959"/>
      <c r="Y1520" s="959"/>
      <c r="Z1520" s="959"/>
      <c r="AA1520" s="959"/>
      <c r="AB1520" s="959"/>
      <c r="AC1520" s="959"/>
      <c r="AD1520" s="959"/>
      <c r="AE1520" s="959"/>
      <c r="AF1520" s="959"/>
      <c r="AG1520" s="959"/>
      <c r="AH1520" s="959"/>
      <c r="AI1520" s="959"/>
      <c r="AJ1520" s="959"/>
      <c r="AK1520" s="959"/>
      <c r="AL1520" s="959"/>
      <c r="AM1520" s="959"/>
      <c r="AN1520" s="959"/>
      <c r="AO1520" s="959"/>
      <c r="AP1520" s="959"/>
      <c r="AQ1520" s="959"/>
    </row>
    <row r="1521" spans="2:43" s="18" customFormat="1">
      <c r="B1521" s="16"/>
      <c r="C1521" s="16"/>
      <c r="D1521" s="17"/>
      <c r="E1521" s="16"/>
      <c r="F1521" s="16"/>
      <c r="G1521" s="16"/>
      <c r="H1521" s="16"/>
      <c r="I1521" s="19"/>
      <c r="J1521" s="20"/>
      <c r="K1521" s="21"/>
      <c r="L1521" s="22"/>
      <c r="M1521" s="23"/>
      <c r="N1521" s="24"/>
      <c r="O1521" s="44"/>
      <c r="P1521" s="16"/>
      <c r="S1521" s="959"/>
      <c r="T1521" s="959"/>
      <c r="U1521" s="959"/>
      <c r="V1521" s="959"/>
      <c r="W1521" s="959"/>
      <c r="X1521" s="959"/>
      <c r="Y1521" s="959"/>
      <c r="Z1521" s="959"/>
      <c r="AA1521" s="959"/>
      <c r="AB1521" s="959"/>
      <c r="AC1521" s="959"/>
      <c r="AD1521" s="959"/>
      <c r="AE1521" s="959"/>
      <c r="AF1521" s="959"/>
      <c r="AG1521" s="959"/>
      <c r="AH1521" s="959"/>
      <c r="AI1521" s="959"/>
      <c r="AJ1521" s="959"/>
      <c r="AK1521" s="959"/>
      <c r="AL1521" s="959"/>
      <c r="AM1521" s="959"/>
      <c r="AN1521" s="959"/>
      <c r="AO1521" s="959"/>
      <c r="AP1521" s="959"/>
      <c r="AQ1521" s="959"/>
    </row>
    <row r="1522" spans="2:43" s="18" customFormat="1">
      <c r="B1522" s="16"/>
      <c r="C1522" s="16"/>
      <c r="D1522" s="17"/>
      <c r="E1522" s="16"/>
      <c r="F1522" s="16"/>
      <c r="G1522" s="16"/>
      <c r="H1522" s="16"/>
      <c r="I1522" s="19"/>
      <c r="J1522" s="20"/>
      <c r="K1522" s="21"/>
      <c r="L1522" s="22"/>
      <c r="M1522" s="23"/>
      <c r="N1522" s="24"/>
      <c r="O1522" s="44"/>
      <c r="P1522" s="16"/>
      <c r="S1522" s="959"/>
      <c r="T1522" s="959"/>
      <c r="U1522" s="959"/>
      <c r="V1522" s="959"/>
      <c r="W1522" s="959"/>
      <c r="X1522" s="959"/>
      <c r="Y1522" s="959"/>
      <c r="Z1522" s="959"/>
      <c r="AA1522" s="959"/>
      <c r="AB1522" s="959"/>
      <c r="AC1522" s="959"/>
      <c r="AD1522" s="959"/>
      <c r="AE1522" s="959"/>
      <c r="AF1522" s="959"/>
      <c r="AG1522" s="959"/>
      <c r="AH1522" s="959"/>
      <c r="AI1522" s="959"/>
      <c r="AJ1522" s="959"/>
      <c r="AK1522" s="959"/>
      <c r="AL1522" s="959"/>
      <c r="AM1522" s="959"/>
      <c r="AN1522" s="959"/>
      <c r="AO1522" s="959"/>
      <c r="AP1522" s="959"/>
      <c r="AQ1522" s="959"/>
    </row>
    <row r="1523" spans="2:43" s="18" customFormat="1">
      <c r="B1523" s="16"/>
      <c r="C1523" s="16"/>
      <c r="D1523" s="17"/>
      <c r="E1523" s="16"/>
      <c r="F1523" s="16"/>
      <c r="G1523" s="16"/>
      <c r="H1523" s="16"/>
      <c r="I1523" s="19"/>
      <c r="J1523" s="20"/>
      <c r="K1523" s="21"/>
      <c r="L1523" s="22"/>
      <c r="M1523" s="23"/>
      <c r="N1523" s="24"/>
      <c r="O1523" s="44"/>
      <c r="P1523" s="16"/>
      <c r="S1523" s="959"/>
      <c r="T1523" s="959"/>
      <c r="U1523" s="959"/>
      <c r="V1523" s="959"/>
      <c r="W1523" s="959"/>
      <c r="X1523" s="959"/>
      <c r="Y1523" s="959"/>
      <c r="Z1523" s="959"/>
      <c r="AA1523" s="959"/>
      <c r="AB1523" s="959"/>
      <c r="AC1523" s="959"/>
      <c r="AD1523" s="959"/>
      <c r="AE1523" s="959"/>
      <c r="AF1523" s="959"/>
      <c r="AG1523" s="959"/>
      <c r="AH1523" s="959"/>
      <c r="AI1523" s="959"/>
      <c r="AJ1523" s="959"/>
      <c r="AK1523" s="959"/>
      <c r="AL1523" s="959"/>
      <c r="AM1523" s="959"/>
      <c r="AN1523" s="959"/>
      <c r="AO1523" s="959"/>
      <c r="AP1523" s="959"/>
      <c r="AQ1523" s="959"/>
    </row>
    <row r="1524" spans="2:43" s="18" customFormat="1">
      <c r="B1524" s="16"/>
      <c r="C1524" s="16"/>
      <c r="D1524" s="17"/>
      <c r="E1524" s="16"/>
      <c r="F1524" s="16"/>
      <c r="G1524" s="16"/>
      <c r="H1524" s="16"/>
      <c r="I1524" s="19"/>
      <c r="J1524" s="20"/>
      <c r="K1524" s="21"/>
      <c r="L1524" s="22"/>
      <c r="M1524" s="23"/>
      <c r="N1524" s="24"/>
      <c r="O1524" s="44"/>
      <c r="P1524" s="16"/>
      <c r="S1524" s="959"/>
      <c r="T1524" s="959"/>
      <c r="U1524" s="959"/>
      <c r="V1524" s="959"/>
      <c r="W1524" s="959"/>
      <c r="X1524" s="959"/>
      <c r="Y1524" s="959"/>
      <c r="Z1524" s="959"/>
      <c r="AA1524" s="959"/>
      <c r="AB1524" s="959"/>
      <c r="AC1524" s="959"/>
      <c r="AD1524" s="959"/>
      <c r="AE1524" s="959"/>
      <c r="AF1524" s="959"/>
      <c r="AG1524" s="959"/>
      <c r="AH1524" s="959"/>
      <c r="AI1524" s="959"/>
      <c r="AJ1524" s="959"/>
      <c r="AK1524" s="959"/>
      <c r="AL1524" s="959"/>
      <c r="AM1524" s="959"/>
      <c r="AN1524" s="959"/>
      <c r="AO1524" s="959"/>
      <c r="AP1524" s="959"/>
      <c r="AQ1524" s="959"/>
    </row>
    <row r="1525" spans="2:43" s="18" customFormat="1">
      <c r="B1525" s="16"/>
      <c r="C1525" s="16"/>
      <c r="D1525" s="17"/>
      <c r="E1525" s="16"/>
      <c r="F1525" s="16"/>
      <c r="G1525" s="16"/>
      <c r="H1525" s="16"/>
      <c r="I1525" s="19"/>
      <c r="J1525" s="20"/>
      <c r="K1525" s="21"/>
      <c r="L1525" s="22"/>
      <c r="M1525" s="23"/>
      <c r="N1525" s="24"/>
      <c r="O1525" s="44"/>
      <c r="P1525" s="16"/>
      <c r="S1525" s="959"/>
      <c r="T1525" s="959"/>
      <c r="U1525" s="959"/>
      <c r="V1525" s="959"/>
      <c r="W1525" s="959"/>
      <c r="X1525" s="959"/>
      <c r="Y1525" s="959"/>
      <c r="Z1525" s="959"/>
      <c r="AA1525" s="959"/>
      <c r="AB1525" s="959"/>
      <c r="AC1525" s="959"/>
      <c r="AD1525" s="959"/>
      <c r="AE1525" s="959"/>
      <c r="AF1525" s="959"/>
      <c r="AG1525" s="959"/>
      <c r="AH1525" s="959"/>
      <c r="AI1525" s="959"/>
      <c r="AJ1525" s="959"/>
      <c r="AK1525" s="959"/>
      <c r="AL1525" s="959"/>
      <c r="AM1525" s="959"/>
      <c r="AN1525" s="959"/>
      <c r="AO1525" s="959"/>
      <c r="AP1525" s="959"/>
      <c r="AQ1525" s="959"/>
    </row>
    <row r="1526" spans="2:43" s="18" customFormat="1">
      <c r="B1526" s="16"/>
      <c r="C1526" s="16"/>
      <c r="D1526" s="17"/>
      <c r="E1526" s="16"/>
      <c r="F1526" s="16"/>
      <c r="G1526" s="16"/>
      <c r="H1526" s="16"/>
      <c r="I1526" s="19"/>
      <c r="J1526" s="20"/>
      <c r="K1526" s="21"/>
      <c r="L1526" s="22"/>
      <c r="M1526" s="23"/>
      <c r="N1526" s="24"/>
      <c r="O1526" s="44"/>
      <c r="P1526" s="16"/>
      <c r="S1526" s="959"/>
      <c r="T1526" s="959"/>
      <c r="U1526" s="959"/>
      <c r="V1526" s="959"/>
      <c r="W1526" s="959"/>
      <c r="X1526" s="959"/>
      <c r="Y1526" s="959"/>
      <c r="Z1526" s="959"/>
      <c r="AA1526" s="959"/>
      <c r="AB1526" s="959"/>
      <c r="AC1526" s="959"/>
      <c r="AD1526" s="959"/>
      <c r="AE1526" s="959"/>
      <c r="AF1526" s="959"/>
      <c r="AG1526" s="959"/>
      <c r="AH1526" s="959"/>
      <c r="AI1526" s="959"/>
      <c r="AJ1526" s="959"/>
      <c r="AK1526" s="959"/>
      <c r="AL1526" s="959"/>
      <c r="AM1526" s="959"/>
      <c r="AN1526" s="959"/>
      <c r="AO1526" s="959"/>
      <c r="AP1526" s="959"/>
      <c r="AQ1526" s="959"/>
    </row>
    <row r="1527" spans="2:43" s="18" customFormat="1">
      <c r="B1527" s="16"/>
      <c r="C1527" s="16"/>
      <c r="D1527" s="17"/>
      <c r="E1527" s="16"/>
      <c r="F1527" s="16"/>
      <c r="G1527" s="16"/>
      <c r="H1527" s="16"/>
      <c r="I1527" s="19"/>
      <c r="J1527" s="20"/>
      <c r="K1527" s="21"/>
      <c r="L1527" s="22"/>
      <c r="M1527" s="23"/>
      <c r="N1527" s="24"/>
      <c r="O1527" s="44"/>
      <c r="P1527" s="16"/>
      <c r="S1527" s="959"/>
      <c r="T1527" s="959"/>
      <c r="U1527" s="959"/>
      <c r="V1527" s="959"/>
      <c r="W1527" s="959"/>
      <c r="X1527" s="959"/>
      <c r="Y1527" s="959"/>
      <c r="Z1527" s="959"/>
      <c r="AA1527" s="959"/>
      <c r="AB1527" s="959"/>
      <c r="AC1527" s="959"/>
      <c r="AD1527" s="959"/>
      <c r="AE1527" s="959"/>
      <c r="AF1527" s="959"/>
      <c r="AG1527" s="959"/>
      <c r="AH1527" s="959"/>
      <c r="AI1527" s="959"/>
      <c r="AJ1527" s="959"/>
      <c r="AK1527" s="959"/>
      <c r="AL1527" s="959"/>
      <c r="AM1527" s="959"/>
      <c r="AN1527" s="959"/>
      <c r="AO1527" s="959"/>
      <c r="AP1527" s="959"/>
      <c r="AQ1527" s="959"/>
    </row>
    <row r="1528" spans="2:43" s="18" customFormat="1">
      <c r="B1528" s="16"/>
      <c r="C1528" s="16"/>
      <c r="D1528" s="17"/>
      <c r="E1528" s="16"/>
      <c r="F1528" s="16"/>
      <c r="G1528" s="16"/>
      <c r="H1528" s="16"/>
      <c r="I1528" s="19"/>
      <c r="J1528" s="20"/>
      <c r="K1528" s="21"/>
      <c r="L1528" s="22"/>
      <c r="M1528" s="23"/>
      <c r="N1528" s="24"/>
      <c r="O1528" s="44"/>
      <c r="P1528" s="16"/>
      <c r="S1528" s="959"/>
      <c r="T1528" s="959"/>
      <c r="U1528" s="959"/>
      <c r="V1528" s="959"/>
      <c r="W1528" s="959"/>
      <c r="X1528" s="959"/>
      <c r="Y1528" s="959"/>
      <c r="Z1528" s="959"/>
      <c r="AA1528" s="959"/>
      <c r="AB1528" s="959"/>
      <c r="AC1528" s="959"/>
      <c r="AD1528" s="959"/>
      <c r="AE1528" s="959"/>
      <c r="AF1528" s="959"/>
      <c r="AG1528" s="959"/>
      <c r="AH1528" s="959"/>
      <c r="AI1528" s="959"/>
      <c r="AJ1528" s="959"/>
      <c r="AK1528" s="959"/>
      <c r="AL1528" s="959"/>
      <c r="AM1528" s="959"/>
      <c r="AN1528" s="959"/>
      <c r="AO1528" s="959"/>
      <c r="AP1528" s="959"/>
      <c r="AQ1528" s="959"/>
    </row>
    <row r="1529" spans="2:43" s="18" customFormat="1">
      <c r="B1529" s="16"/>
      <c r="C1529" s="16"/>
      <c r="D1529" s="17"/>
      <c r="E1529" s="16"/>
      <c r="F1529" s="16"/>
      <c r="G1529" s="16"/>
      <c r="H1529" s="16"/>
      <c r="I1529" s="19"/>
      <c r="J1529" s="20"/>
      <c r="K1529" s="21"/>
      <c r="L1529" s="22"/>
      <c r="M1529" s="23"/>
      <c r="N1529" s="24"/>
      <c r="O1529" s="44"/>
      <c r="P1529" s="16"/>
      <c r="S1529" s="959"/>
      <c r="T1529" s="959"/>
      <c r="U1529" s="959"/>
      <c r="V1529" s="959"/>
      <c r="W1529" s="959"/>
      <c r="X1529" s="959"/>
      <c r="Y1529" s="959"/>
      <c r="Z1529" s="959"/>
      <c r="AA1529" s="959"/>
      <c r="AB1529" s="959"/>
      <c r="AC1529" s="959"/>
      <c r="AD1529" s="959"/>
      <c r="AE1529" s="959"/>
      <c r="AF1529" s="959"/>
      <c r="AG1529" s="959"/>
      <c r="AH1529" s="959"/>
      <c r="AI1529" s="959"/>
      <c r="AJ1529" s="959"/>
      <c r="AK1529" s="959"/>
      <c r="AL1529" s="959"/>
      <c r="AM1529" s="959"/>
      <c r="AN1529" s="959"/>
      <c r="AO1529" s="959"/>
      <c r="AP1529" s="959"/>
      <c r="AQ1529" s="959"/>
    </row>
    <row r="1530" spans="2:43" s="18" customFormat="1">
      <c r="B1530" s="16"/>
      <c r="C1530" s="16"/>
      <c r="D1530" s="17"/>
      <c r="E1530" s="16"/>
      <c r="F1530" s="16"/>
      <c r="G1530" s="16"/>
      <c r="H1530" s="16"/>
      <c r="I1530" s="19"/>
      <c r="J1530" s="20"/>
      <c r="K1530" s="21"/>
      <c r="L1530" s="22"/>
      <c r="M1530" s="23"/>
      <c r="N1530" s="24"/>
      <c r="O1530" s="44"/>
      <c r="P1530" s="16"/>
      <c r="S1530" s="959"/>
      <c r="T1530" s="959"/>
      <c r="U1530" s="959"/>
      <c r="V1530" s="959"/>
      <c r="W1530" s="959"/>
      <c r="X1530" s="959"/>
      <c r="Y1530" s="959"/>
      <c r="Z1530" s="959"/>
      <c r="AA1530" s="959"/>
      <c r="AB1530" s="959"/>
      <c r="AC1530" s="959"/>
      <c r="AD1530" s="959"/>
      <c r="AE1530" s="959"/>
      <c r="AF1530" s="959"/>
      <c r="AG1530" s="959"/>
      <c r="AH1530" s="959"/>
      <c r="AI1530" s="959"/>
      <c r="AJ1530" s="959"/>
      <c r="AK1530" s="959"/>
      <c r="AL1530" s="959"/>
      <c r="AM1530" s="959"/>
      <c r="AN1530" s="959"/>
      <c r="AO1530" s="959"/>
      <c r="AP1530" s="959"/>
      <c r="AQ1530" s="959"/>
    </row>
    <row r="1531" spans="2:43" s="18" customFormat="1">
      <c r="B1531" s="16"/>
      <c r="C1531" s="16"/>
      <c r="D1531" s="17"/>
      <c r="E1531" s="16"/>
      <c r="F1531" s="16"/>
      <c r="G1531" s="16"/>
      <c r="H1531" s="16"/>
      <c r="I1531" s="19"/>
      <c r="J1531" s="20"/>
      <c r="K1531" s="21"/>
      <c r="L1531" s="22"/>
      <c r="M1531" s="23"/>
      <c r="N1531" s="24"/>
      <c r="O1531" s="44"/>
      <c r="P1531" s="16"/>
      <c r="S1531" s="959"/>
      <c r="T1531" s="959"/>
      <c r="U1531" s="959"/>
      <c r="V1531" s="959"/>
      <c r="W1531" s="959"/>
      <c r="X1531" s="959"/>
      <c r="Y1531" s="959"/>
      <c r="Z1531" s="959"/>
      <c r="AA1531" s="959"/>
      <c r="AB1531" s="959"/>
      <c r="AC1531" s="959"/>
      <c r="AD1531" s="959"/>
      <c r="AE1531" s="959"/>
      <c r="AF1531" s="959"/>
      <c r="AG1531" s="959"/>
      <c r="AH1531" s="959"/>
      <c r="AI1531" s="959"/>
      <c r="AJ1531" s="959"/>
      <c r="AK1531" s="959"/>
      <c r="AL1531" s="959"/>
      <c r="AM1531" s="959"/>
      <c r="AN1531" s="959"/>
      <c r="AO1531" s="959"/>
      <c r="AP1531" s="959"/>
      <c r="AQ1531" s="959"/>
    </row>
    <row r="1532" spans="2:43" s="18" customFormat="1">
      <c r="B1532" s="16"/>
      <c r="C1532" s="16"/>
      <c r="D1532" s="17"/>
      <c r="E1532" s="16"/>
      <c r="F1532" s="16"/>
      <c r="G1532" s="16"/>
      <c r="H1532" s="16"/>
      <c r="I1532" s="19"/>
      <c r="J1532" s="20"/>
      <c r="K1532" s="21"/>
      <c r="L1532" s="22"/>
      <c r="M1532" s="23"/>
      <c r="N1532" s="24"/>
      <c r="O1532" s="44"/>
      <c r="P1532" s="16"/>
      <c r="S1532" s="959"/>
      <c r="T1532" s="959"/>
      <c r="U1532" s="959"/>
      <c r="V1532" s="959"/>
      <c r="W1532" s="959"/>
      <c r="X1532" s="959"/>
      <c r="Y1532" s="959"/>
      <c r="Z1532" s="959"/>
      <c r="AA1532" s="959"/>
      <c r="AB1532" s="959"/>
      <c r="AC1532" s="959"/>
      <c r="AD1532" s="959"/>
      <c r="AE1532" s="959"/>
      <c r="AF1532" s="959"/>
      <c r="AG1532" s="959"/>
      <c r="AH1532" s="959"/>
      <c r="AI1532" s="959"/>
      <c r="AJ1532" s="959"/>
      <c r="AK1532" s="959"/>
      <c r="AL1532" s="959"/>
      <c r="AM1532" s="959"/>
      <c r="AN1532" s="959"/>
      <c r="AO1532" s="959"/>
      <c r="AP1532" s="959"/>
      <c r="AQ1532" s="959"/>
    </row>
    <row r="1533" spans="2:43" s="18" customFormat="1">
      <c r="B1533" s="16"/>
      <c r="C1533" s="16"/>
      <c r="D1533" s="17"/>
      <c r="E1533" s="16"/>
      <c r="F1533" s="16"/>
      <c r="G1533" s="16"/>
      <c r="H1533" s="16"/>
      <c r="I1533" s="19"/>
      <c r="J1533" s="20"/>
      <c r="K1533" s="21"/>
      <c r="L1533" s="22"/>
      <c r="M1533" s="23"/>
      <c r="N1533" s="24"/>
      <c r="O1533" s="44"/>
      <c r="P1533" s="16"/>
      <c r="S1533" s="959"/>
      <c r="T1533" s="959"/>
      <c r="U1533" s="959"/>
      <c r="V1533" s="959"/>
      <c r="W1533" s="959"/>
      <c r="X1533" s="959"/>
      <c r="Y1533" s="959"/>
      <c r="Z1533" s="959"/>
      <c r="AA1533" s="959"/>
      <c r="AB1533" s="959"/>
      <c r="AC1533" s="959"/>
      <c r="AD1533" s="959"/>
      <c r="AE1533" s="959"/>
      <c r="AF1533" s="959"/>
      <c r="AG1533" s="959"/>
      <c r="AH1533" s="959"/>
      <c r="AI1533" s="959"/>
      <c r="AJ1533" s="959"/>
      <c r="AK1533" s="959"/>
      <c r="AL1533" s="959"/>
      <c r="AM1533" s="959"/>
      <c r="AN1533" s="959"/>
      <c r="AO1533" s="959"/>
      <c r="AP1533" s="959"/>
      <c r="AQ1533" s="959"/>
    </row>
    <row r="1534" spans="2:43" s="18" customFormat="1">
      <c r="B1534" s="16"/>
      <c r="C1534" s="16"/>
      <c r="D1534" s="17"/>
      <c r="E1534" s="16"/>
      <c r="F1534" s="16"/>
      <c r="G1534" s="16"/>
      <c r="H1534" s="16"/>
      <c r="I1534" s="19"/>
      <c r="J1534" s="20"/>
      <c r="K1534" s="21"/>
      <c r="L1534" s="22"/>
      <c r="M1534" s="23"/>
      <c r="N1534" s="24"/>
      <c r="O1534" s="44"/>
      <c r="P1534" s="16"/>
      <c r="S1534" s="959"/>
      <c r="T1534" s="959"/>
      <c r="U1534" s="959"/>
      <c r="V1534" s="959"/>
      <c r="W1534" s="959"/>
      <c r="X1534" s="959"/>
      <c r="Y1534" s="959"/>
      <c r="Z1534" s="959"/>
      <c r="AA1534" s="959"/>
      <c r="AB1534" s="959"/>
      <c r="AC1534" s="959"/>
      <c r="AD1534" s="959"/>
      <c r="AE1534" s="959"/>
      <c r="AF1534" s="959"/>
      <c r="AG1534" s="959"/>
      <c r="AH1534" s="959"/>
      <c r="AI1534" s="959"/>
      <c r="AJ1534" s="959"/>
      <c r="AK1534" s="959"/>
      <c r="AL1534" s="959"/>
      <c r="AM1534" s="959"/>
      <c r="AN1534" s="959"/>
      <c r="AO1534" s="959"/>
      <c r="AP1534" s="959"/>
      <c r="AQ1534" s="959"/>
    </row>
    <row r="1535" spans="2:43" s="18" customFormat="1">
      <c r="B1535" s="16"/>
      <c r="C1535" s="16"/>
      <c r="D1535" s="17"/>
      <c r="E1535" s="16"/>
      <c r="F1535" s="16"/>
      <c r="G1535" s="16"/>
      <c r="H1535" s="16"/>
      <c r="I1535" s="19"/>
      <c r="J1535" s="20"/>
      <c r="K1535" s="21"/>
      <c r="L1535" s="22"/>
      <c r="M1535" s="23"/>
      <c r="N1535" s="24"/>
      <c r="O1535" s="44"/>
      <c r="P1535" s="16"/>
      <c r="S1535" s="959"/>
      <c r="T1535" s="959"/>
      <c r="U1535" s="959"/>
      <c r="V1535" s="959"/>
      <c r="W1535" s="959"/>
      <c r="X1535" s="959"/>
      <c r="Y1535" s="959"/>
      <c r="Z1535" s="959"/>
      <c r="AA1535" s="959"/>
      <c r="AB1535" s="959"/>
      <c r="AC1535" s="959"/>
      <c r="AD1535" s="959"/>
      <c r="AE1535" s="959"/>
      <c r="AF1535" s="959"/>
      <c r="AG1535" s="959"/>
      <c r="AH1535" s="959"/>
      <c r="AI1535" s="959"/>
      <c r="AJ1535" s="959"/>
      <c r="AK1535" s="959"/>
      <c r="AL1535" s="959"/>
      <c r="AM1535" s="959"/>
      <c r="AN1535" s="959"/>
      <c r="AO1535" s="959"/>
      <c r="AP1535" s="959"/>
      <c r="AQ1535" s="959"/>
    </row>
    <row r="1536" spans="2:43" s="18" customFormat="1">
      <c r="B1536" s="16"/>
      <c r="C1536" s="16"/>
      <c r="D1536" s="17"/>
      <c r="E1536" s="16"/>
      <c r="F1536" s="16"/>
      <c r="G1536" s="16"/>
      <c r="H1536" s="16"/>
      <c r="I1536" s="19"/>
      <c r="J1536" s="20"/>
      <c r="K1536" s="21"/>
      <c r="L1536" s="22"/>
      <c r="M1536" s="23"/>
      <c r="N1536" s="24"/>
      <c r="O1536" s="44"/>
      <c r="P1536" s="16"/>
      <c r="S1536" s="959"/>
      <c r="T1536" s="959"/>
      <c r="U1536" s="959"/>
      <c r="V1536" s="959"/>
      <c r="W1536" s="959"/>
      <c r="X1536" s="959"/>
      <c r="Y1536" s="959"/>
      <c r="Z1536" s="959"/>
      <c r="AA1536" s="959"/>
      <c r="AB1536" s="959"/>
      <c r="AC1536" s="959"/>
      <c r="AD1536" s="959"/>
      <c r="AE1536" s="959"/>
      <c r="AF1536" s="959"/>
      <c r="AG1536" s="959"/>
      <c r="AH1536" s="959"/>
      <c r="AI1536" s="959"/>
      <c r="AJ1536" s="959"/>
      <c r="AK1536" s="959"/>
      <c r="AL1536" s="959"/>
      <c r="AM1536" s="959"/>
      <c r="AN1536" s="959"/>
      <c r="AO1536" s="959"/>
      <c r="AP1536" s="959"/>
      <c r="AQ1536" s="959"/>
    </row>
    <row r="1537" spans="2:43" s="18" customFormat="1">
      <c r="B1537" s="16"/>
      <c r="C1537" s="16"/>
      <c r="D1537" s="17"/>
      <c r="E1537" s="16"/>
      <c r="F1537" s="16"/>
      <c r="G1537" s="16"/>
      <c r="H1537" s="16"/>
      <c r="I1537" s="19"/>
      <c r="J1537" s="20"/>
      <c r="K1537" s="21"/>
      <c r="L1537" s="22"/>
      <c r="M1537" s="23"/>
      <c r="N1537" s="24"/>
      <c r="O1537" s="44"/>
      <c r="P1537" s="16"/>
      <c r="S1537" s="959"/>
      <c r="T1537" s="959"/>
      <c r="U1537" s="959"/>
      <c r="V1537" s="959"/>
      <c r="W1537" s="959"/>
      <c r="X1537" s="959"/>
      <c r="Y1537" s="959"/>
      <c r="Z1537" s="959"/>
      <c r="AA1537" s="959"/>
      <c r="AB1537" s="959"/>
      <c r="AC1537" s="959"/>
      <c r="AD1537" s="959"/>
      <c r="AE1537" s="959"/>
      <c r="AF1537" s="959"/>
      <c r="AG1537" s="959"/>
      <c r="AH1537" s="959"/>
      <c r="AI1537" s="959"/>
      <c r="AJ1537" s="959"/>
      <c r="AK1537" s="959"/>
      <c r="AL1537" s="959"/>
      <c r="AM1537" s="959"/>
      <c r="AN1537" s="959"/>
      <c r="AO1537" s="959"/>
      <c r="AP1537" s="959"/>
      <c r="AQ1537" s="959"/>
    </row>
    <row r="1538" spans="2:43" s="18" customFormat="1">
      <c r="B1538" s="16"/>
      <c r="C1538" s="16"/>
      <c r="D1538" s="17"/>
      <c r="E1538" s="16"/>
      <c r="F1538" s="16"/>
      <c r="G1538" s="16"/>
      <c r="H1538" s="16"/>
      <c r="I1538" s="19"/>
      <c r="J1538" s="20"/>
      <c r="K1538" s="21"/>
      <c r="L1538" s="22"/>
      <c r="M1538" s="23"/>
      <c r="N1538" s="24"/>
      <c r="O1538" s="44"/>
      <c r="P1538" s="16"/>
      <c r="S1538" s="959"/>
      <c r="T1538" s="959"/>
      <c r="U1538" s="959"/>
      <c r="V1538" s="959"/>
      <c r="W1538" s="959"/>
      <c r="X1538" s="959"/>
      <c r="Y1538" s="959"/>
      <c r="Z1538" s="959"/>
      <c r="AA1538" s="959"/>
      <c r="AB1538" s="959"/>
      <c r="AC1538" s="959"/>
      <c r="AD1538" s="959"/>
      <c r="AE1538" s="959"/>
      <c r="AF1538" s="959"/>
      <c r="AG1538" s="959"/>
      <c r="AH1538" s="959"/>
      <c r="AI1538" s="959"/>
      <c r="AJ1538" s="959"/>
      <c r="AK1538" s="959"/>
      <c r="AL1538" s="959"/>
      <c r="AM1538" s="959"/>
      <c r="AN1538" s="959"/>
      <c r="AO1538" s="959"/>
      <c r="AP1538" s="959"/>
      <c r="AQ1538" s="959"/>
    </row>
    <row r="1539" spans="2:43" s="18" customFormat="1">
      <c r="B1539" s="16"/>
      <c r="C1539" s="16"/>
      <c r="D1539" s="17"/>
      <c r="E1539" s="16"/>
      <c r="F1539" s="16"/>
      <c r="G1539" s="16"/>
      <c r="H1539" s="16"/>
      <c r="I1539" s="19"/>
      <c r="J1539" s="20"/>
      <c r="K1539" s="21"/>
      <c r="L1539" s="22"/>
      <c r="M1539" s="23"/>
      <c r="N1539" s="24"/>
      <c r="O1539" s="44"/>
      <c r="P1539" s="16"/>
      <c r="S1539" s="959"/>
      <c r="T1539" s="959"/>
      <c r="U1539" s="959"/>
      <c r="V1539" s="959"/>
      <c r="W1539" s="959"/>
      <c r="X1539" s="959"/>
      <c r="Y1539" s="959"/>
      <c r="Z1539" s="959"/>
      <c r="AA1539" s="959"/>
      <c r="AB1539" s="959"/>
      <c r="AC1539" s="959"/>
      <c r="AD1539" s="959"/>
      <c r="AE1539" s="959"/>
      <c r="AF1539" s="959"/>
      <c r="AG1539" s="959"/>
      <c r="AH1539" s="959"/>
      <c r="AI1539" s="959"/>
      <c r="AJ1539" s="959"/>
      <c r="AK1539" s="959"/>
      <c r="AL1539" s="959"/>
      <c r="AM1539" s="959"/>
      <c r="AN1539" s="959"/>
      <c r="AO1539" s="959"/>
      <c r="AP1539" s="959"/>
      <c r="AQ1539" s="959"/>
    </row>
    <row r="1540" spans="2:43" s="18" customFormat="1">
      <c r="B1540" s="16"/>
      <c r="C1540" s="16"/>
      <c r="D1540" s="17"/>
      <c r="E1540" s="16"/>
      <c r="F1540" s="16"/>
      <c r="G1540" s="16"/>
      <c r="H1540" s="16"/>
      <c r="I1540" s="19"/>
      <c r="J1540" s="20"/>
      <c r="K1540" s="21"/>
      <c r="L1540" s="22"/>
      <c r="M1540" s="23"/>
      <c r="N1540" s="24"/>
      <c r="O1540" s="44"/>
      <c r="P1540" s="16"/>
      <c r="S1540" s="959"/>
      <c r="T1540" s="959"/>
      <c r="U1540" s="959"/>
      <c r="V1540" s="959"/>
      <c r="W1540" s="959"/>
      <c r="X1540" s="959"/>
      <c r="Y1540" s="959"/>
      <c r="Z1540" s="959"/>
      <c r="AA1540" s="959"/>
      <c r="AB1540" s="959"/>
      <c r="AC1540" s="959"/>
      <c r="AD1540" s="959"/>
      <c r="AE1540" s="959"/>
      <c r="AF1540" s="959"/>
      <c r="AG1540" s="959"/>
      <c r="AH1540" s="959"/>
      <c r="AI1540" s="959"/>
      <c r="AJ1540" s="959"/>
      <c r="AK1540" s="959"/>
      <c r="AL1540" s="959"/>
      <c r="AM1540" s="959"/>
      <c r="AN1540" s="959"/>
      <c r="AO1540" s="959"/>
      <c r="AP1540" s="959"/>
      <c r="AQ1540" s="959"/>
    </row>
    <row r="1541" spans="2:43" s="18" customFormat="1">
      <c r="B1541" s="16"/>
      <c r="C1541" s="16"/>
      <c r="D1541" s="17"/>
      <c r="E1541" s="16"/>
      <c r="F1541" s="16"/>
      <c r="G1541" s="16"/>
      <c r="H1541" s="16"/>
      <c r="I1541" s="19"/>
      <c r="J1541" s="20"/>
      <c r="K1541" s="21"/>
      <c r="L1541" s="22"/>
      <c r="M1541" s="23"/>
      <c r="N1541" s="24"/>
      <c r="O1541" s="44"/>
      <c r="P1541" s="16"/>
      <c r="S1541" s="959"/>
      <c r="T1541" s="959"/>
      <c r="U1541" s="959"/>
      <c r="V1541" s="959"/>
      <c r="W1541" s="959"/>
      <c r="X1541" s="959"/>
      <c r="Y1541" s="959"/>
      <c r="Z1541" s="959"/>
      <c r="AA1541" s="959"/>
      <c r="AB1541" s="959"/>
      <c r="AC1541" s="959"/>
      <c r="AD1541" s="959"/>
      <c r="AE1541" s="959"/>
      <c r="AF1541" s="959"/>
      <c r="AG1541" s="959"/>
      <c r="AH1541" s="959"/>
      <c r="AI1541" s="959"/>
      <c r="AJ1541" s="959"/>
      <c r="AK1541" s="959"/>
      <c r="AL1541" s="959"/>
      <c r="AM1541" s="959"/>
      <c r="AN1541" s="959"/>
      <c r="AO1541" s="959"/>
      <c r="AP1541" s="959"/>
      <c r="AQ1541" s="959"/>
    </row>
    <row r="1542" spans="2:43" s="18" customFormat="1">
      <c r="B1542" s="16"/>
      <c r="C1542" s="16"/>
      <c r="D1542" s="17"/>
      <c r="E1542" s="16"/>
      <c r="F1542" s="16"/>
      <c r="G1542" s="16"/>
      <c r="H1542" s="16"/>
      <c r="I1542" s="19"/>
      <c r="J1542" s="20"/>
      <c r="K1542" s="21"/>
      <c r="L1542" s="22"/>
      <c r="M1542" s="23"/>
      <c r="N1542" s="24"/>
      <c r="O1542" s="44"/>
      <c r="P1542" s="16"/>
      <c r="S1542" s="959"/>
      <c r="T1542" s="959"/>
      <c r="U1542" s="959"/>
      <c r="V1542" s="959"/>
      <c r="W1542" s="959"/>
      <c r="X1542" s="959"/>
      <c r="Y1542" s="959"/>
      <c r="Z1542" s="959"/>
      <c r="AA1542" s="959"/>
      <c r="AB1542" s="959"/>
      <c r="AC1542" s="959"/>
      <c r="AD1542" s="959"/>
      <c r="AE1542" s="959"/>
      <c r="AF1542" s="959"/>
      <c r="AG1542" s="959"/>
      <c r="AH1542" s="959"/>
      <c r="AI1542" s="959"/>
      <c r="AJ1542" s="959"/>
      <c r="AK1542" s="959"/>
      <c r="AL1542" s="959"/>
      <c r="AM1542" s="959"/>
      <c r="AN1542" s="959"/>
      <c r="AO1542" s="959"/>
      <c r="AP1542" s="959"/>
      <c r="AQ1542" s="959"/>
    </row>
    <row r="1543" spans="2:43" s="18" customFormat="1">
      <c r="B1543" s="16"/>
      <c r="C1543" s="16"/>
      <c r="D1543" s="17"/>
      <c r="E1543" s="16"/>
      <c r="F1543" s="16"/>
      <c r="G1543" s="16"/>
      <c r="H1543" s="16"/>
      <c r="I1543" s="19"/>
      <c r="J1543" s="20"/>
      <c r="K1543" s="21"/>
      <c r="L1543" s="22"/>
      <c r="M1543" s="23"/>
      <c r="N1543" s="24"/>
      <c r="O1543" s="44"/>
      <c r="P1543" s="16"/>
      <c r="S1543" s="959"/>
      <c r="T1543" s="959"/>
      <c r="U1543" s="959"/>
      <c r="V1543" s="959"/>
      <c r="W1543" s="959"/>
      <c r="X1543" s="959"/>
      <c r="Y1543" s="959"/>
      <c r="Z1543" s="959"/>
      <c r="AA1543" s="959"/>
      <c r="AB1543" s="959"/>
      <c r="AC1543" s="959"/>
      <c r="AD1543" s="959"/>
      <c r="AE1543" s="959"/>
      <c r="AF1543" s="959"/>
      <c r="AG1543" s="959"/>
      <c r="AH1543" s="959"/>
      <c r="AI1543" s="959"/>
      <c r="AJ1543" s="959"/>
      <c r="AK1543" s="959"/>
      <c r="AL1543" s="959"/>
      <c r="AM1543" s="959"/>
      <c r="AN1543" s="959"/>
      <c r="AO1543" s="959"/>
      <c r="AP1543" s="959"/>
      <c r="AQ1543" s="959"/>
    </row>
    <row r="1544" spans="2:43" s="18" customFormat="1">
      <c r="B1544" s="16"/>
      <c r="C1544" s="16"/>
      <c r="D1544" s="17"/>
      <c r="E1544" s="16"/>
      <c r="F1544" s="16"/>
      <c r="G1544" s="16"/>
      <c r="H1544" s="16"/>
      <c r="I1544" s="19"/>
      <c r="J1544" s="20"/>
      <c r="K1544" s="21"/>
      <c r="L1544" s="22"/>
      <c r="M1544" s="23"/>
      <c r="N1544" s="24"/>
      <c r="O1544" s="44"/>
      <c r="P1544" s="16"/>
      <c r="S1544" s="959"/>
      <c r="T1544" s="959"/>
      <c r="U1544" s="959"/>
      <c r="V1544" s="959"/>
      <c r="W1544" s="959"/>
      <c r="X1544" s="959"/>
      <c r="Y1544" s="959"/>
      <c r="Z1544" s="959"/>
      <c r="AA1544" s="959"/>
      <c r="AB1544" s="959"/>
      <c r="AC1544" s="959"/>
      <c r="AD1544" s="959"/>
      <c r="AE1544" s="959"/>
      <c r="AF1544" s="959"/>
      <c r="AG1544" s="959"/>
      <c r="AH1544" s="959"/>
      <c r="AI1544" s="959"/>
      <c r="AJ1544" s="959"/>
      <c r="AK1544" s="959"/>
      <c r="AL1544" s="959"/>
      <c r="AM1544" s="959"/>
      <c r="AN1544" s="959"/>
      <c r="AO1544" s="959"/>
      <c r="AP1544" s="959"/>
      <c r="AQ1544" s="959"/>
    </row>
    <row r="1545" spans="2:43" s="18" customFormat="1">
      <c r="B1545" s="16"/>
      <c r="C1545" s="16"/>
      <c r="D1545" s="17"/>
      <c r="E1545" s="16"/>
      <c r="F1545" s="16"/>
      <c r="G1545" s="16"/>
      <c r="H1545" s="16"/>
      <c r="I1545" s="19"/>
      <c r="J1545" s="20"/>
      <c r="K1545" s="21"/>
      <c r="L1545" s="22"/>
      <c r="M1545" s="23"/>
      <c r="N1545" s="24"/>
      <c r="O1545" s="44"/>
      <c r="P1545" s="16"/>
      <c r="S1545" s="959"/>
      <c r="T1545" s="959"/>
      <c r="U1545" s="959"/>
      <c r="V1545" s="959"/>
      <c r="W1545" s="959"/>
      <c r="X1545" s="959"/>
      <c r="Y1545" s="959"/>
      <c r="Z1545" s="959"/>
      <c r="AA1545" s="959"/>
      <c r="AB1545" s="959"/>
      <c r="AC1545" s="959"/>
      <c r="AD1545" s="959"/>
      <c r="AE1545" s="959"/>
      <c r="AF1545" s="959"/>
      <c r="AG1545" s="959"/>
      <c r="AH1545" s="959"/>
      <c r="AI1545" s="959"/>
      <c r="AJ1545" s="959"/>
      <c r="AK1545" s="959"/>
      <c r="AL1545" s="959"/>
      <c r="AM1545" s="959"/>
      <c r="AN1545" s="959"/>
      <c r="AO1545" s="959"/>
      <c r="AP1545" s="959"/>
      <c r="AQ1545" s="959"/>
    </row>
    <row r="1546" spans="2:43" s="18" customFormat="1">
      <c r="B1546" s="16"/>
      <c r="C1546" s="16"/>
      <c r="D1546" s="17"/>
      <c r="E1546" s="16"/>
      <c r="F1546" s="16"/>
      <c r="G1546" s="16"/>
      <c r="H1546" s="16"/>
      <c r="I1546" s="19"/>
      <c r="J1546" s="20"/>
      <c r="K1546" s="21"/>
      <c r="L1546" s="22"/>
      <c r="M1546" s="23"/>
      <c r="N1546" s="24"/>
      <c r="O1546" s="44"/>
      <c r="P1546" s="16"/>
      <c r="S1546" s="959"/>
      <c r="T1546" s="959"/>
      <c r="U1546" s="959"/>
      <c r="V1546" s="959"/>
      <c r="W1546" s="959"/>
      <c r="X1546" s="959"/>
      <c r="Y1546" s="959"/>
      <c r="Z1546" s="959"/>
      <c r="AA1546" s="959"/>
      <c r="AB1546" s="959"/>
      <c r="AC1546" s="959"/>
      <c r="AD1546" s="959"/>
      <c r="AE1546" s="959"/>
      <c r="AF1546" s="959"/>
      <c r="AG1546" s="959"/>
      <c r="AH1546" s="959"/>
      <c r="AI1546" s="959"/>
      <c r="AJ1546" s="959"/>
      <c r="AK1546" s="959"/>
      <c r="AL1546" s="959"/>
      <c r="AM1546" s="959"/>
      <c r="AN1546" s="959"/>
      <c r="AO1546" s="959"/>
      <c r="AP1546" s="959"/>
      <c r="AQ1546" s="959"/>
    </row>
    <row r="1547" spans="2:43" s="18" customFormat="1">
      <c r="B1547" s="16"/>
      <c r="C1547" s="16"/>
      <c r="D1547" s="17"/>
      <c r="E1547" s="16"/>
      <c r="F1547" s="16"/>
      <c r="G1547" s="16"/>
      <c r="H1547" s="16"/>
      <c r="I1547" s="19"/>
      <c r="J1547" s="20"/>
      <c r="K1547" s="21"/>
      <c r="L1547" s="22"/>
      <c r="M1547" s="23"/>
      <c r="N1547" s="24"/>
      <c r="O1547" s="44"/>
      <c r="P1547" s="16"/>
      <c r="S1547" s="959"/>
      <c r="T1547" s="959"/>
      <c r="U1547" s="959"/>
      <c r="V1547" s="959"/>
      <c r="W1547" s="959"/>
      <c r="X1547" s="959"/>
      <c r="Y1547" s="959"/>
      <c r="Z1547" s="959"/>
      <c r="AA1547" s="959"/>
      <c r="AB1547" s="959"/>
      <c r="AC1547" s="959"/>
      <c r="AD1547" s="959"/>
      <c r="AE1547" s="959"/>
      <c r="AF1547" s="959"/>
      <c r="AG1547" s="959"/>
      <c r="AH1547" s="959"/>
      <c r="AI1547" s="959"/>
      <c r="AJ1547" s="959"/>
      <c r="AK1547" s="959"/>
      <c r="AL1547" s="959"/>
      <c r="AM1547" s="959"/>
      <c r="AN1547" s="959"/>
      <c r="AO1547" s="959"/>
      <c r="AP1547" s="959"/>
      <c r="AQ1547" s="959"/>
    </row>
    <row r="1548" spans="2:43" s="18" customFormat="1">
      <c r="B1548" s="16"/>
      <c r="C1548" s="16"/>
      <c r="D1548" s="17"/>
      <c r="E1548" s="16"/>
      <c r="F1548" s="16"/>
      <c r="G1548" s="16"/>
      <c r="H1548" s="16"/>
      <c r="I1548" s="19"/>
      <c r="J1548" s="20"/>
      <c r="K1548" s="21"/>
      <c r="L1548" s="22"/>
      <c r="M1548" s="23"/>
      <c r="N1548" s="24"/>
      <c r="O1548" s="44"/>
      <c r="P1548" s="16"/>
      <c r="S1548" s="959"/>
      <c r="T1548" s="959"/>
      <c r="U1548" s="959"/>
      <c r="V1548" s="959"/>
      <c r="W1548" s="959"/>
      <c r="X1548" s="959"/>
      <c r="Y1548" s="959"/>
      <c r="Z1548" s="959"/>
      <c r="AA1548" s="959"/>
      <c r="AB1548" s="959"/>
      <c r="AC1548" s="959"/>
      <c r="AD1548" s="959"/>
      <c r="AE1548" s="959"/>
      <c r="AF1548" s="959"/>
      <c r="AG1548" s="959"/>
      <c r="AH1548" s="959"/>
      <c r="AI1548" s="959"/>
      <c r="AJ1548" s="959"/>
      <c r="AK1548" s="959"/>
      <c r="AL1548" s="959"/>
      <c r="AM1548" s="959"/>
      <c r="AN1548" s="959"/>
      <c r="AO1548" s="959"/>
      <c r="AP1548" s="959"/>
      <c r="AQ1548" s="959"/>
    </row>
    <row r="1549" spans="2:43" s="18" customFormat="1">
      <c r="B1549" s="16"/>
      <c r="C1549" s="16"/>
      <c r="D1549" s="17"/>
      <c r="E1549" s="16"/>
      <c r="F1549" s="16"/>
      <c r="G1549" s="16"/>
      <c r="H1549" s="16"/>
      <c r="I1549" s="19"/>
      <c r="J1549" s="20"/>
      <c r="K1549" s="21"/>
      <c r="L1549" s="22"/>
      <c r="M1549" s="23"/>
      <c r="N1549" s="24"/>
      <c r="O1549" s="44"/>
      <c r="P1549" s="16"/>
      <c r="S1549" s="959"/>
      <c r="T1549" s="959"/>
      <c r="U1549" s="959"/>
      <c r="V1549" s="959"/>
      <c r="W1549" s="959"/>
      <c r="X1549" s="959"/>
      <c r="Y1549" s="959"/>
      <c r="Z1549" s="959"/>
      <c r="AA1549" s="959"/>
      <c r="AB1549" s="959"/>
      <c r="AC1549" s="959"/>
      <c r="AD1549" s="959"/>
      <c r="AE1549" s="959"/>
      <c r="AF1549" s="959"/>
      <c r="AG1549" s="959"/>
      <c r="AH1549" s="959"/>
      <c r="AI1549" s="959"/>
      <c r="AJ1549" s="959"/>
      <c r="AK1549" s="959"/>
      <c r="AL1549" s="959"/>
      <c r="AM1549" s="959"/>
      <c r="AN1549" s="959"/>
      <c r="AO1549" s="959"/>
      <c r="AP1549" s="959"/>
      <c r="AQ1549" s="959"/>
    </row>
    <row r="1550" spans="2:43" s="18" customFormat="1">
      <c r="B1550" s="16"/>
      <c r="C1550" s="16"/>
      <c r="D1550" s="17"/>
      <c r="E1550" s="16"/>
      <c r="F1550" s="16"/>
      <c r="G1550" s="16"/>
      <c r="H1550" s="16"/>
      <c r="I1550" s="19"/>
      <c r="J1550" s="20"/>
      <c r="K1550" s="21"/>
      <c r="L1550" s="22"/>
      <c r="M1550" s="23"/>
      <c r="N1550" s="24"/>
      <c r="O1550" s="44"/>
      <c r="P1550" s="16"/>
      <c r="S1550" s="959"/>
      <c r="T1550" s="959"/>
      <c r="U1550" s="959"/>
      <c r="V1550" s="959"/>
      <c r="W1550" s="959"/>
      <c r="X1550" s="959"/>
      <c r="Y1550" s="959"/>
      <c r="Z1550" s="959"/>
      <c r="AA1550" s="959"/>
      <c r="AB1550" s="959"/>
      <c r="AC1550" s="959"/>
      <c r="AD1550" s="959"/>
      <c r="AE1550" s="959"/>
      <c r="AF1550" s="959"/>
      <c r="AG1550" s="959"/>
      <c r="AH1550" s="959"/>
      <c r="AI1550" s="959"/>
      <c r="AJ1550" s="959"/>
      <c r="AK1550" s="959"/>
      <c r="AL1550" s="959"/>
      <c r="AM1550" s="959"/>
      <c r="AN1550" s="959"/>
      <c r="AO1550" s="959"/>
      <c r="AP1550" s="959"/>
      <c r="AQ1550" s="959"/>
    </row>
    <row r="1551" spans="2:43" s="18" customFormat="1">
      <c r="B1551" s="16"/>
      <c r="C1551" s="16"/>
      <c r="D1551" s="17"/>
      <c r="E1551" s="16"/>
      <c r="F1551" s="16"/>
      <c r="G1551" s="16"/>
      <c r="H1551" s="16"/>
      <c r="I1551" s="19"/>
      <c r="J1551" s="20"/>
      <c r="K1551" s="21"/>
      <c r="L1551" s="22"/>
      <c r="M1551" s="23"/>
      <c r="N1551" s="24"/>
      <c r="O1551" s="44"/>
      <c r="P1551" s="16"/>
      <c r="S1551" s="959"/>
      <c r="T1551" s="959"/>
      <c r="U1551" s="959"/>
      <c r="V1551" s="959"/>
      <c r="W1551" s="959"/>
      <c r="X1551" s="959"/>
      <c r="Y1551" s="959"/>
      <c r="Z1551" s="959"/>
      <c r="AA1551" s="959"/>
      <c r="AB1551" s="959"/>
      <c r="AC1551" s="959"/>
      <c r="AD1551" s="959"/>
      <c r="AE1551" s="959"/>
      <c r="AF1551" s="959"/>
      <c r="AG1551" s="959"/>
      <c r="AH1551" s="959"/>
      <c r="AI1551" s="959"/>
      <c r="AJ1551" s="959"/>
      <c r="AK1551" s="959"/>
      <c r="AL1551" s="959"/>
      <c r="AM1551" s="959"/>
      <c r="AN1551" s="959"/>
      <c r="AO1551" s="959"/>
      <c r="AP1551" s="959"/>
      <c r="AQ1551" s="959"/>
    </row>
    <row r="1552" spans="2:43" s="18" customFormat="1">
      <c r="B1552" s="16"/>
      <c r="C1552" s="16"/>
      <c r="D1552" s="17"/>
      <c r="E1552" s="16"/>
      <c r="F1552" s="16"/>
      <c r="G1552" s="16"/>
      <c r="H1552" s="16"/>
      <c r="I1552" s="19"/>
      <c r="J1552" s="20"/>
      <c r="K1552" s="21"/>
      <c r="L1552" s="22"/>
      <c r="M1552" s="23"/>
      <c r="N1552" s="24"/>
      <c r="O1552" s="44"/>
      <c r="P1552" s="16"/>
      <c r="S1552" s="959"/>
      <c r="T1552" s="959"/>
      <c r="U1552" s="959"/>
      <c r="V1552" s="959"/>
      <c r="W1552" s="959"/>
      <c r="X1552" s="959"/>
      <c r="Y1552" s="959"/>
      <c r="Z1552" s="959"/>
      <c r="AA1552" s="959"/>
      <c r="AB1552" s="959"/>
      <c r="AC1552" s="959"/>
      <c r="AD1552" s="959"/>
      <c r="AE1552" s="959"/>
      <c r="AF1552" s="959"/>
      <c r="AG1552" s="959"/>
      <c r="AH1552" s="959"/>
      <c r="AI1552" s="959"/>
      <c r="AJ1552" s="959"/>
      <c r="AK1552" s="959"/>
      <c r="AL1552" s="959"/>
      <c r="AM1552" s="959"/>
      <c r="AN1552" s="959"/>
      <c r="AO1552" s="959"/>
      <c r="AP1552" s="959"/>
      <c r="AQ1552" s="959"/>
    </row>
    <row r="1553" spans="2:43" s="18" customFormat="1">
      <c r="B1553" s="16"/>
      <c r="C1553" s="16"/>
      <c r="D1553" s="17"/>
      <c r="E1553" s="16"/>
      <c r="F1553" s="16"/>
      <c r="G1553" s="16"/>
      <c r="H1553" s="16"/>
      <c r="I1553" s="19"/>
      <c r="J1553" s="20"/>
      <c r="K1553" s="21"/>
      <c r="L1553" s="22"/>
      <c r="M1553" s="23"/>
      <c r="N1553" s="24"/>
      <c r="O1553" s="44"/>
      <c r="P1553" s="16"/>
      <c r="S1553" s="959"/>
      <c r="T1553" s="959"/>
      <c r="U1553" s="959"/>
      <c r="V1553" s="959"/>
      <c r="W1553" s="959"/>
      <c r="X1553" s="959"/>
      <c r="Y1553" s="959"/>
      <c r="Z1553" s="959"/>
      <c r="AA1553" s="959"/>
      <c r="AB1553" s="959"/>
      <c r="AC1553" s="959"/>
      <c r="AD1553" s="959"/>
      <c r="AE1553" s="959"/>
      <c r="AF1553" s="959"/>
      <c r="AG1553" s="959"/>
      <c r="AH1553" s="959"/>
      <c r="AI1553" s="959"/>
      <c r="AJ1553" s="959"/>
      <c r="AK1553" s="959"/>
      <c r="AL1553" s="959"/>
      <c r="AM1553" s="959"/>
      <c r="AN1553" s="959"/>
      <c r="AO1553" s="959"/>
      <c r="AP1553" s="959"/>
      <c r="AQ1553" s="959"/>
    </row>
    <row r="1554" spans="2:43" s="18" customFormat="1">
      <c r="B1554" s="16"/>
      <c r="C1554" s="16"/>
      <c r="D1554" s="17"/>
      <c r="E1554" s="16"/>
      <c r="F1554" s="16"/>
      <c r="G1554" s="16"/>
      <c r="H1554" s="16"/>
      <c r="I1554" s="19"/>
      <c r="J1554" s="20"/>
      <c r="K1554" s="21"/>
      <c r="L1554" s="22"/>
      <c r="M1554" s="23"/>
      <c r="N1554" s="24"/>
      <c r="O1554" s="44"/>
      <c r="P1554" s="16"/>
      <c r="S1554" s="959"/>
      <c r="T1554" s="959"/>
      <c r="U1554" s="959"/>
      <c r="V1554" s="959"/>
      <c r="W1554" s="959"/>
      <c r="X1554" s="959"/>
      <c r="Y1554" s="959"/>
      <c r="Z1554" s="959"/>
      <c r="AA1554" s="959"/>
      <c r="AB1554" s="959"/>
      <c r="AC1554" s="959"/>
      <c r="AD1554" s="959"/>
      <c r="AE1554" s="959"/>
      <c r="AF1554" s="959"/>
      <c r="AG1554" s="959"/>
      <c r="AH1554" s="959"/>
      <c r="AI1554" s="959"/>
      <c r="AJ1554" s="959"/>
      <c r="AK1554" s="959"/>
      <c r="AL1554" s="959"/>
      <c r="AM1554" s="959"/>
      <c r="AN1554" s="959"/>
      <c r="AO1554" s="959"/>
      <c r="AP1554" s="959"/>
      <c r="AQ1554" s="959"/>
    </row>
    <row r="1555" spans="2:43" s="18" customFormat="1">
      <c r="B1555" s="16"/>
      <c r="C1555" s="16"/>
      <c r="D1555" s="17"/>
      <c r="E1555" s="16"/>
      <c r="F1555" s="16"/>
      <c r="G1555" s="16"/>
      <c r="H1555" s="16"/>
      <c r="I1555" s="19"/>
      <c r="J1555" s="20"/>
      <c r="K1555" s="21"/>
      <c r="L1555" s="22"/>
      <c r="M1555" s="23"/>
      <c r="N1555" s="24"/>
      <c r="O1555" s="44"/>
      <c r="P1555" s="16"/>
      <c r="S1555" s="959"/>
      <c r="T1555" s="959"/>
      <c r="U1555" s="959"/>
      <c r="V1555" s="959"/>
      <c r="W1555" s="959"/>
      <c r="X1555" s="959"/>
      <c r="Y1555" s="959"/>
      <c r="Z1555" s="959"/>
      <c r="AA1555" s="959"/>
      <c r="AB1555" s="959"/>
      <c r="AC1555" s="959"/>
      <c r="AD1555" s="959"/>
      <c r="AE1555" s="959"/>
      <c r="AF1555" s="959"/>
      <c r="AG1555" s="959"/>
      <c r="AH1555" s="959"/>
      <c r="AI1555" s="959"/>
      <c r="AJ1555" s="959"/>
      <c r="AK1555" s="959"/>
      <c r="AL1555" s="959"/>
      <c r="AM1555" s="959"/>
      <c r="AN1555" s="959"/>
      <c r="AO1555" s="959"/>
      <c r="AP1555" s="959"/>
      <c r="AQ1555" s="959"/>
    </row>
    <row r="1556" spans="2:43" s="18" customFormat="1">
      <c r="B1556" s="16"/>
      <c r="C1556" s="16"/>
      <c r="D1556" s="17"/>
      <c r="E1556" s="16"/>
      <c r="F1556" s="16"/>
      <c r="G1556" s="16"/>
      <c r="H1556" s="16"/>
      <c r="I1556" s="19"/>
      <c r="J1556" s="20"/>
      <c r="K1556" s="21"/>
      <c r="L1556" s="22"/>
      <c r="M1556" s="23"/>
      <c r="N1556" s="24"/>
      <c r="O1556" s="44"/>
      <c r="P1556" s="16"/>
      <c r="S1556" s="959"/>
      <c r="T1556" s="959"/>
      <c r="U1556" s="959"/>
      <c r="V1556" s="959"/>
      <c r="W1556" s="959"/>
      <c r="X1556" s="959"/>
      <c r="Y1556" s="959"/>
      <c r="Z1556" s="959"/>
      <c r="AA1556" s="959"/>
      <c r="AB1556" s="959"/>
      <c r="AC1556" s="959"/>
      <c r="AD1556" s="959"/>
      <c r="AE1556" s="959"/>
      <c r="AF1556" s="959"/>
      <c r="AG1556" s="959"/>
      <c r="AH1556" s="959"/>
      <c r="AI1556" s="959"/>
      <c r="AJ1556" s="959"/>
      <c r="AK1556" s="959"/>
      <c r="AL1556" s="959"/>
      <c r="AM1556" s="959"/>
      <c r="AN1556" s="959"/>
      <c r="AO1556" s="959"/>
      <c r="AP1556" s="959"/>
      <c r="AQ1556" s="959"/>
    </row>
    <row r="1557" spans="2:43" s="18" customFormat="1">
      <c r="B1557" s="16"/>
      <c r="C1557" s="16"/>
      <c r="D1557" s="17"/>
      <c r="E1557" s="16"/>
      <c r="F1557" s="16"/>
      <c r="G1557" s="16"/>
      <c r="H1557" s="16"/>
      <c r="I1557" s="19"/>
      <c r="J1557" s="20"/>
      <c r="K1557" s="21"/>
      <c r="L1557" s="22"/>
      <c r="M1557" s="23"/>
      <c r="N1557" s="24"/>
      <c r="O1557" s="44"/>
      <c r="P1557" s="16"/>
      <c r="S1557" s="959"/>
      <c r="T1557" s="959"/>
      <c r="U1557" s="959"/>
      <c r="V1557" s="959"/>
      <c r="W1557" s="959"/>
      <c r="X1557" s="959"/>
      <c r="Y1557" s="959"/>
      <c r="Z1557" s="959"/>
      <c r="AA1557" s="959"/>
      <c r="AB1557" s="959"/>
      <c r="AC1557" s="959"/>
      <c r="AD1557" s="959"/>
      <c r="AE1557" s="959"/>
      <c r="AF1557" s="959"/>
      <c r="AG1557" s="959"/>
      <c r="AH1557" s="959"/>
      <c r="AI1557" s="959"/>
      <c r="AJ1557" s="959"/>
      <c r="AK1557" s="959"/>
      <c r="AL1557" s="959"/>
      <c r="AM1557" s="959"/>
      <c r="AN1557" s="959"/>
      <c r="AO1557" s="959"/>
      <c r="AP1557" s="959"/>
      <c r="AQ1557" s="959"/>
    </row>
    <row r="1558" spans="2:43" s="18" customFormat="1">
      <c r="B1558" s="16"/>
      <c r="C1558" s="16"/>
      <c r="D1558" s="17"/>
      <c r="E1558" s="16"/>
      <c r="F1558" s="16"/>
      <c r="G1558" s="16"/>
      <c r="H1558" s="16"/>
      <c r="I1558" s="19"/>
      <c r="J1558" s="20"/>
      <c r="K1558" s="21"/>
      <c r="L1558" s="22"/>
      <c r="M1558" s="23"/>
      <c r="N1558" s="24"/>
      <c r="O1558" s="44"/>
      <c r="P1558" s="16"/>
      <c r="S1558" s="959"/>
      <c r="T1558" s="959"/>
      <c r="U1558" s="959"/>
      <c r="V1558" s="959"/>
      <c r="W1558" s="959"/>
      <c r="X1558" s="959"/>
      <c r="Y1558" s="959"/>
      <c r="Z1558" s="959"/>
      <c r="AA1558" s="959"/>
      <c r="AB1558" s="959"/>
      <c r="AC1558" s="959"/>
      <c r="AD1558" s="959"/>
      <c r="AE1558" s="959"/>
      <c r="AF1558" s="959"/>
      <c r="AG1558" s="959"/>
      <c r="AH1558" s="959"/>
      <c r="AI1558" s="959"/>
      <c r="AJ1558" s="959"/>
      <c r="AK1558" s="959"/>
      <c r="AL1558" s="959"/>
      <c r="AM1558" s="959"/>
      <c r="AN1558" s="959"/>
      <c r="AO1558" s="959"/>
      <c r="AP1558" s="959"/>
      <c r="AQ1558" s="959"/>
    </row>
    <row r="1559" spans="2:43" s="18" customFormat="1">
      <c r="B1559" s="16"/>
      <c r="C1559" s="16"/>
      <c r="D1559" s="17"/>
      <c r="E1559" s="16"/>
      <c r="F1559" s="16"/>
      <c r="G1559" s="16"/>
      <c r="H1559" s="16"/>
      <c r="I1559" s="19"/>
      <c r="J1559" s="20"/>
      <c r="K1559" s="21"/>
      <c r="L1559" s="22"/>
      <c r="M1559" s="23"/>
      <c r="N1559" s="24"/>
      <c r="O1559" s="44"/>
      <c r="P1559" s="16"/>
      <c r="S1559" s="959"/>
      <c r="T1559" s="959"/>
      <c r="U1559" s="959"/>
      <c r="V1559" s="959"/>
      <c r="W1559" s="959"/>
      <c r="X1559" s="959"/>
      <c r="Y1559" s="959"/>
      <c r="Z1559" s="959"/>
      <c r="AA1559" s="959"/>
      <c r="AB1559" s="959"/>
      <c r="AC1559" s="959"/>
      <c r="AD1559" s="959"/>
      <c r="AE1559" s="959"/>
      <c r="AF1559" s="959"/>
      <c r="AG1559" s="959"/>
      <c r="AH1559" s="959"/>
      <c r="AI1559" s="959"/>
      <c r="AJ1559" s="959"/>
      <c r="AK1559" s="959"/>
      <c r="AL1559" s="959"/>
      <c r="AM1559" s="959"/>
      <c r="AN1559" s="959"/>
      <c r="AO1559" s="959"/>
      <c r="AP1559" s="959"/>
      <c r="AQ1559" s="959"/>
    </row>
    <row r="1560" spans="2:43" s="18" customFormat="1">
      <c r="B1560" s="16"/>
      <c r="C1560" s="16"/>
      <c r="D1560" s="17"/>
      <c r="E1560" s="16"/>
      <c r="F1560" s="16"/>
      <c r="G1560" s="16"/>
      <c r="H1560" s="16"/>
      <c r="I1560" s="19"/>
      <c r="J1560" s="20"/>
      <c r="K1560" s="21"/>
      <c r="L1560" s="22"/>
      <c r="M1560" s="23"/>
      <c r="N1560" s="24"/>
      <c r="O1560" s="44"/>
      <c r="P1560" s="16"/>
      <c r="S1560" s="959"/>
      <c r="T1560" s="959"/>
      <c r="U1560" s="959"/>
      <c r="V1560" s="959"/>
      <c r="W1560" s="959"/>
      <c r="X1560" s="959"/>
      <c r="Y1560" s="959"/>
      <c r="Z1560" s="959"/>
      <c r="AA1560" s="959"/>
      <c r="AB1560" s="959"/>
      <c r="AC1560" s="959"/>
      <c r="AD1560" s="959"/>
      <c r="AE1560" s="959"/>
      <c r="AF1560" s="959"/>
      <c r="AG1560" s="959"/>
      <c r="AH1560" s="959"/>
      <c r="AI1560" s="959"/>
      <c r="AJ1560" s="959"/>
      <c r="AK1560" s="959"/>
      <c r="AL1560" s="959"/>
      <c r="AM1560" s="959"/>
      <c r="AN1560" s="959"/>
      <c r="AO1560" s="959"/>
      <c r="AP1560" s="959"/>
      <c r="AQ1560" s="959"/>
    </row>
    <row r="1561" spans="2:43" s="18" customFormat="1">
      <c r="B1561" s="16"/>
      <c r="C1561" s="16"/>
      <c r="D1561" s="17"/>
      <c r="E1561" s="16"/>
      <c r="F1561" s="16"/>
      <c r="G1561" s="16"/>
      <c r="H1561" s="16"/>
      <c r="I1561" s="19"/>
      <c r="J1561" s="20"/>
      <c r="K1561" s="21"/>
      <c r="L1561" s="22"/>
      <c r="M1561" s="23"/>
      <c r="N1561" s="24"/>
      <c r="O1561" s="44"/>
      <c r="P1561" s="16"/>
      <c r="S1561" s="959"/>
      <c r="T1561" s="959"/>
      <c r="U1561" s="959"/>
      <c r="V1561" s="959"/>
      <c r="W1561" s="959"/>
      <c r="X1561" s="959"/>
      <c r="Y1561" s="959"/>
      <c r="Z1561" s="959"/>
      <c r="AA1561" s="959"/>
      <c r="AB1561" s="959"/>
      <c r="AC1561" s="959"/>
      <c r="AD1561" s="959"/>
      <c r="AE1561" s="959"/>
      <c r="AF1561" s="959"/>
      <c r="AG1561" s="959"/>
      <c r="AH1561" s="959"/>
      <c r="AI1561" s="959"/>
      <c r="AJ1561" s="959"/>
      <c r="AK1561" s="959"/>
      <c r="AL1561" s="959"/>
      <c r="AM1561" s="959"/>
      <c r="AN1561" s="959"/>
      <c r="AO1561" s="959"/>
      <c r="AP1561" s="959"/>
      <c r="AQ1561" s="959"/>
    </row>
    <row r="1562" spans="2:43" s="18" customFormat="1">
      <c r="B1562" s="16"/>
      <c r="C1562" s="16"/>
      <c r="D1562" s="17"/>
      <c r="E1562" s="16"/>
      <c r="F1562" s="16"/>
      <c r="G1562" s="16"/>
      <c r="H1562" s="16"/>
      <c r="I1562" s="19"/>
      <c r="J1562" s="20"/>
      <c r="K1562" s="21"/>
      <c r="L1562" s="22"/>
      <c r="M1562" s="23"/>
      <c r="N1562" s="24"/>
      <c r="O1562" s="44"/>
      <c r="P1562" s="16"/>
      <c r="S1562" s="959"/>
      <c r="T1562" s="959"/>
      <c r="U1562" s="959"/>
      <c r="V1562" s="959"/>
      <c r="W1562" s="959"/>
      <c r="X1562" s="959"/>
      <c r="Y1562" s="959"/>
      <c r="Z1562" s="959"/>
      <c r="AA1562" s="959"/>
      <c r="AB1562" s="959"/>
      <c r="AC1562" s="959"/>
      <c r="AD1562" s="959"/>
      <c r="AE1562" s="959"/>
      <c r="AF1562" s="959"/>
      <c r="AG1562" s="959"/>
      <c r="AH1562" s="959"/>
      <c r="AI1562" s="959"/>
      <c r="AJ1562" s="959"/>
      <c r="AK1562" s="959"/>
      <c r="AL1562" s="959"/>
      <c r="AM1562" s="959"/>
      <c r="AN1562" s="959"/>
      <c r="AO1562" s="959"/>
      <c r="AP1562" s="959"/>
      <c r="AQ1562" s="959"/>
    </row>
    <row r="1563" spans="2:43" s="18" customFormat="1">
      <c r="B1563" s="16"/>
      <c r="C1563" s="16"/>
      <c r="D1563" s="17"/>
      <c r="E1563" s="16"/>
      <c r="F1563" s="16"/>
      <c r="G1563" s="16"/>
      <c r="H1563" s="16"/>
      <c r="I1563" s="19"/>
      <c r="J1563" s="20"/>
      <c r="K1563" s="21"/>
      <c r="L1563" s="22"/>
      <c r="M1563" s="23"/>
      <c r="N1563" s="24"/>
      <c r="O1563" s="44"/>
      <c r="P1563" s="16"/>
      <c r="S1563" s="959"/>
      <c r="T1563" s="959"/>
      <c r="U1563" s="959"/>
      <c r="V1563" s="959"/>
      <c r="W1563" s="959"/>
      <c r="X1563" s="959"/>
      <c r="Y1563" s="959"/>
      <c r="Z1563" s="959"/>
      <c r="AA1563" s="959"/>
      <c r="AB1563" s="959"/>
      <c r="AC1563" s="959"/>
      <c r="AD1563" s="959"/>
      <c r="AE1563" s="959"/>
      <c r="AF1563" s="959"/>
      <c r="AG1563" s="959"/>
      <c r="AH1563" s="959"/>
      <c r="AI1563" s="959"/>
      <c r="AJ1563" s="959"/>
      <c r="AK1563" s="959"/>
      <c r="AL1563" s="959"/>
      <c r="AM1563" s="959"/>
      <c r="AN1563" s="959"/>
      <c r="AO1563" s="959"/>
      <c r="AP1563" s="959"/>
      <c r="AQ1563" s="959"/>
    </row>
    <row r="1564" spans="2:43" s="18" customFormat="1">
      <c r="B1564" s="16"/>
      <c r="C1564" s="16"/>
      <c r="D1564" s="17"/>
      <c r="E1564" s="16"/>
      <c r="F1564" s="16"/>
      <c r="G1564" s="16"/>
      <c r="H1564" s="16"/>
      <c r="I1564" s="19"/>
      <c r="J1564" s="20"/>
      <c r="K1564" s="21"/>
      <c r="L1564" s="22"/>
      <c r="M1564" s="23"/>
      <c r="N1564" s="24"/>
      <c r="O1564" s="44"/>
      <c r="P1564" s="16"/>
      <c r="S1564" s="959"/>
      <c r="T1564" s="959"/>
      <c r="U1564" s="959"/>
      <c r="V1564" s="959"/>
      <c r="W1564" s="959"/>
      <c r="X1564" s="959"/>
      <c r="Y1564" s="959"/>
      <c r="Z1564" s="959"/>
      <c r="AA1564" s="959"/>
      <c r="AB1564" s="959"/>
      <c r="AC1564" s="959"/>
      <c r="AD1564" s="959"/>
      <c r="AE1564" s="959"/>
      <c r="AF1564" s="959"/>
      <c r="AG1564" s="959"/>
      <c r="AH1564" s="959"/>
      <c r="AI1564" s="959"/>
      <c r="AJ1564" s="959"/>
      <c r="AK1564" s="959"/>
      <c r="AL1564" s="959"/>
      <c r="AM1564" s="959"/>
      <c r="AN1564" s="959"/>
      <c r="AO1564" s="959"/>
      <c r="AP1564" s="959"/>
      <c r="AQ1564" s="959"/>
    </row>
    <row r="1565" spans="2:43" s="18" customFormat="1">
      <c r="B1565" s="16"/>
      <c r="C1565" s="16"/>
      <c r="D1565" s="17"/>
      <c r="E1565" s="16"/>
      <c r="F1565" s="16"/>
      <c r="G1565" s="16"/>
      <c r="H1565" s="16"/>
      <c r="I1565" s="19"/>
      <c r="J1565" s="20"/>
      <c r="K1565" s="21"/>
      <c r="L1565" s="22"/>
      <c r="M1565" s="23"/>
      <c r="N1565" s="24"/>
      <c r="O1565" s="44"/>
      <c r="P1565" s="16"/>
      <c r="S1565" s="959"/>
      <c r="T1565" s="959"/>
      <c r="U1565" s="959"/>
      <c r="V1565" s="959"/>
      <c r="W1565" s="959"/>
      <c r="X1565" s="959"/>
      <c r="Y1565" s="959"/>
      <c r="Z1565" s="959"/>
      <c r="AA1565" s="959"/>
      <c r="AB1565" s="959"/>
      <c r="AC1565" s="959"/>
      <c r="AD1565" s="959"/>
      <c r="AE1565" s="959"/>
      <c r="AF1565" s="959"/>
      <c r="AG1565" s="959"/>
      <c r="AH1565" s="959"/>
      <c r="AI1565" s="959"/>
      <c r="AJ1565" s="959"/>
      <c r="AK1565" s="959"/>
      <c r="AL1565" s="959"/>
      <c r="AM1565" s="959"/>
      <c r="AN1565" s="959"/>
      <c r="AO1565" s="959"/>
      <c r="AP1565" s="959"/>
      <c r="AQ1565" s="959"/>
    </row>
    <row r="1566" spans="2:43" s="18" customFormat="1">
      <c r="B1566" s="16"/>
      <c r="C1566" s="16"/>
      <c r="D1566" s="17"/>
      <c r="E1566" s="16"/>
      <c r="F1566" s="16"/>
      <c r="G1566" s="16"/>
      <c r="H1566" s="16"/>
      <c r="I1566" s="19"/>
      <c r="J1566" s="20"/>
      <c r="K1566" s="21"/>
      <c r="L1566" s="22"/>
      <c r="M1566" s="23"/>
      <c r="N1566" s="24"/>
      <c r="O1566" s="44"/>
      <c r="P1566" s="16"/>
      <c r="S1566" s="959"/>
      <c r="T1566" s="959"/>
      <c r="U1566" s="959"/>
      <c r="V1566" s="959"/>
      <c r="W1566" s="959"/>
      <c r="X1566" s="959"/>
      <c r="Y1566" s="959"/>
      <c r="Z1566" s="959"/>
      <c r="AA1566" s="959"/>
      <c r="AB1566" s="959"/>
      <c r="AC1566" s="959"/>
      <c r="AD1566" s="959"/>
      <c r="AE1566" s="959"/>
      <c r="AF1566" s="959"/>
      <c r="AG1566" s="959"/>
      <c r="AH1566" s="959"/>
      <c r="AI1566" s="959"/>
      <c r="AJ1566" s="959"/>
      <c r="AK1566" s="959"/>
      <c r="AL1566" s="959"/>
      <c r="AM1566" s="959"/>
      <c r="AN1566" s="959"/>
      <c r="AO1566" s="959"/>
      <c r="AP1566" s="959"/>
      <c r="AQ1566" s="959"/>
    </row>
    <row r="1567" spans="2:43" s="18" customFormat="1">
      <c r="B1567" s="16"/>
      <c r="C1567" s="16"/>
      <c r="D1567" s="17"/>
      <c r="E1567" s="16"/>
      <c r="F1567" s="16"/>
      <c r="G1567" s="16"/>
      <c r="H1567" s="16"/>
      <c r="I1567" s="19"/>
      <c r="J1567" s="20"/>
      <c r="K1567" s="21"/>
      <c r="L1567" s="22"/>
      <c r="M1567" s="23"/>
      <c r="N1567" s="24"/>
      <c r="O1567" s="44"/>
      <c r="P1567" s="16"/>
      <c r="S1567" s="959"/>
      <c r="T1567" s="959"/>
      <c r="U1567" s="959"/>
      <c r="V1567" s="959"/>
      <c r="W1567" s="959"/>
      <c r="X1567" s="959"/>
      <c r="Y1567" s="959"/>
      <c r="Z1567" s="959"/>
      <c r="AA1567" s="959"/>
      <c r="AB1567" s="959"/>
      <c r="AC1567" s="959"/>
      <c r="AD1567" s="959"/>
      <c r="AE1567" s="959"/>
      <c r="AF1567" s="959"/>
      <c r="AG1567" s="959"/>
      <c r="AH1567" s="959"/>
      <c r="AI1567" s="959"/>
      <c r="AJ1567" s="959"/>
      <c r="AK1567" s="959"/>
      <c r="AL1567" s="959"/>
      <c r="AM1567" s="959"/>
      <c r="AN1567" s="959"/>
      <c r="AO1567" s="959"/>
      <c r="AP1567" s="959"/>
      <c r="AQ1567" s="959"/>
    </row>
    <row r="1568" spans="2:43" s="18" customFormat="1">
      <c r="B1568" s="16"/>
      <c r="C1568" s="16"/>
      <c r="D1568" s="17"/>
      <c r="E1568" s="16"/>
      <c r="F1568" s="16"/>
      <c r="G1568" s="16"/>
      <c r="H1568" s="16"/>
      <c r="I1568" s="19"/>
      <c r="J1568" s="20"/>
      <c r="K1568" s="21"/>
      <c r="L1568" s="22"/>
      <c r="M1568" s="23"/>
      <c r="N1568" s="24"/>
      <c r="O1568" s="44"/>
      <c r="P1568" s="16"/>
      <c r="S1568" s="959"/>
      <c r="T1568" s="959"/>
      <c r="U1568" s="959"/>
      <c r="V1568" s="959"/>
      <c r="W1568" s="959"/>
      <c r="X1568" s="959"/>
      <c r="Y1568" s="959"/>
      <c r="Z1568" s="959"/>
      <c r="AA1568" s="959"/>
      <c r="AB1568" s="959"/>
      <c r="AC1568" s="959"/>
      <c r="AD1568" s="959"/>
      <c r="AE1568" s="959"/>
      <c r="AF1568" s="959"/>
      <c r="AG1568" s="959"/>
      <c r="AH1568" s="959"/>
      <c r="AI1568" s="959"/>
      <c r="AJ1568" s="959"/>
      <c r="AK1568" s="959"/>
      <c r="AL1568" s="959"/>
      <c r="AM1568" s="959"/>
      <c r="AN1568" s="959"/>
      <c r="AO1568" s="959"/>
      <c r="AP1568" s="959"/>
      <c r="AQ1568" s="959"/>
    </row>
    <row r="1569" spans="2:43" s="18" customFormat="1">
      <c r="B1569" s="16"/>
      <c r="C1569" s="16"/>
      <c r="D1569" s="17"/>
      <c r="E1569" s="16"/>
      <c r="F1569" s="16"/>
      <c r="G1569" s="16"/>
      <c r="H1569" s="16"/>
      <c r="I1569" s="19"/>
      <c r="J1569" s="20"/>
      <c r="K1569" s="21"/>
      <c r="L1569" s="22"/>
      <c r="M1569" s="23"/>
      <c r="N1569" s="24"/>
      <c r="O1569" s="44"/>
      <c r="P1569" s="16"/>
      <c r="S1569" s="959"/>
      <c r="T1569" s="959"/>
      <c r="U1569" s="959"/>
      <c r="V1569" s="959"/>
      <c r="W1569" s="959"/>
      <c r="X1569" s="959"/>
      <c r="Y1569" s="959"/>
      <c r="Z1569" s="959"/>
      <c r="AA1569" s="959"/>
      <c r="AB1569" s="959"/>
      <c r="AC1569" s="959"/>
      <c r="AD1569" s="959"/>
      <c r="AE1569" s="959"/>
      <c r="AF1569" s="959"/>
      <c r="AG1569" s="959"/>
      <c r="AH1569" s="959"/>
      <c r="AI1569" s="959"/>
      <c r="AJ1569" s="959"/>
      <c r="AK1569" s="959"/>
      <c r="AL1569" s="959"/>
      <c r="AM1569" s="959"/>
      <c r="AN1569" s="959"/>
      <c r="AO1569" s="959"/>
      <c r="AP1569" s="959"/>
      <c r="AQ1569" s="959"/>
    </row>
    <row r="1570" spans="2:43" s="18" customFormat="1">
      <c r="B1570" s="16"/>
      <c r="C1570" s="16"/>
      <c r="D1570" s="17"/>
      <c r="E1570" s="16"/>
      <c r="F1570" s="16"/>
      <c r="G1570" s="16"/>
      <c r="H1570" s="16"/>
      <c r="I1570" s="19"/>
      <c r="J1570" s="20"/>
      <c r="K1570" s="21"/>
      <c r="L1570" s="22"/>
      <c r="M1570" s="23"/>
      <c r="N1570" s="24"/>
      <c r="O1570" s="44"/>
      <c r="P1570" s="16"/>
      <c r="S1570" s="959"/>
      <c r="T1570" s="959"/>
      <c r="U1570" s="959"/>
      <c r="V1570" s="959"/>
      <c r="W1570" s="959"/>
      <c r="X1570" s="959"/>
      <c r="Y1570" s="959"/>
      <c r="Z1570" s="959"/>
      <c r="AA1570" s="959"/>
      <c r="AB1570" s="959"/>
      <c r="AC1570" s="959"/>
      <c r="AD1570" s="959"/>
      <c r="AE1570" s="959"/>
      <c r="AF1570" s="959"/>
      <c r="AG1570" s="959"/>
      <c r="AH1570" s="959"/>
      <c r="AI1570" s="959"/>
      <c r="AJ1570" s="959"/>
      <c r="AK1570" s="959"/>
      <c r="AL1570" s="959"/>
      <c r="AM1570" s="959"/>
      <c r="AN1570" s="959"/>
      <c r="AO1570" s="959"/>
      <c r="AP1570" s="959"/>
      <c r="AQ1570" s="959"/>
    </row>
    <row r="1571" spans="2:43" s="18" customFormat="1">
      <c r="B1571" s="16"/>
      <c r="C1571" s="16"/>
      <c r="D1571" s="17"/>
      <c r="E1571" s="16"/>
      <c r="F1571" s="16"/>
      <c r="G1571" s="16"/>
      <c r="H1571" s="16"/>
      <c r="I1571" s="19"/>
      <c r="J1571" s="20"/>
      <c r="K1571" s="21"/>
      <c r="L1571" s="22"/>
      <c r="M1571" s="23"/>
      <c r="N1571" s="24"/>
      <c r="O1571" s="44"/>
      <c r="P1571" s="16"/>
      <c r="S1571" s="959"/>
      <c r="T1571" s="959"/>
      <c r="U1571" s="959"/>
      <c r="V1571" s="959"/>
      <c r="W1571" s="959"/>
      <c r="X1571" s="959"/>
      <c r="Y1571" s="959"/>
      <c r="Z1571" s="959"/>
      <c r="AA1571" s="959"/>
      <c r="AB1571" s="959"/>
      <c r="AC1571" s="959"/>
      <c r="AD1571" s="959"/>
      <c r="AE1571" s="959"/>
      <c r="AF1571" s="959"/>
      <c r="AG1571" s="959"/>
      <c r="AH1571" s="959"/>
      <c r="AI1571" s="959"/>
      <c r="AJ1571" s="959"/>
      <c r="AK1571" s="959"/>
      <c r="AL1571" s="959"/>
      <c r="AM1571" s="959"/>
      <c r="AN1571" s="959"/>
      <c r="AO1571" s="959"/>
      <c r="AP1571" s="959"/>
      <c r="AQ1571" s="959"/>
    </row>
    <row r="1572" spans="2:43" s="18" customFormat="1">
      <c r="B1572" s="16"/>
      <c r="C1572" s="16"/>
      <c r="D1572" s="17"/>
      <c r="E1572" s="16"/>
      <c r="F1572" s="16"/>
      <c r="G1572" s="16"/>
      <c r="H1572" s="16"/>
      <c r="I1572" s="19"/>
      <c r="J1572" s="20"/>
      <c r="K1572" s="21"/>
      <c r="L1572" s="22"/>
      <c r="M1572" s="23"/>
      <c r="N1572" s="24"/>
      <c r="O1572" s="44"/>
      <c r="P1572" s="16"/>
      <c r="S1572" s="959"/>
      <c r="T1572" s="959"/>
      <c r="U1572" s="959"/>
      <c r="V1572" s="959"/>
      <c r="W1572" s="959"/>
      <c r="X1572" s="959"/>
      <c r="Y1572" s="959"/>
      <c r="Z1572" s="959"/>
      <c r="AA1572" s="959"/>
      <c r="AB1572" s="959"/>
      <c r="AC1572" s="959"/>
      <c r="AD1572" s="959"/>
      <c r="AE1572" s="959"/>
      <c r="AF1572" s="959"/>
      <c r="AG1572" s="959"/>
      <c r="AH1572" s="959"/>
      <c r="AI1572" s="959"/>
      <c r="AJ1572" s="959"/>
      <c r="AK1572" s="959"/>
      <c r="AL1572" s="959"/>
      <c r="AM1572" s="959"/>
      <c r="AN1572" s="959"/>
      <c r="AO1572" s="959"/>
      <c r="AP1572" s="959"/>
      <c r="AQ1572" s="959"/>
    </row>
    <row r="1573" spans="2:43" s="18" customFormat="1">
      <c r="B1573" s="16"/>
      <c r="C1573" s="16"/>
      <c r="D1573" s="17"/>
      <c r="E1573" s="16"/>
      <c r="F1573" s="16"/>
      <c r="G1573" s="16"/>
      <c r="H1573" s="16"/>
      <c r="I1573" s="19"/>
      <c r="J1573" s="20"/>
      <c r="K1573" s="21"/>
      <c r="L1573" s="22"/>
      <c r="M1573" s="23"/>
      <c r="N1573" s="24"/>
      <c r="O1573" s="44"/>
      <c r="P1573" s="16"/>
      <c r="S1573" s="959"/>
      <c r="T1573" s="959"/>
      <c r="U1573" s="959"/>
      <c r="V1573" s="959"/>
      <c r="W1573" s="959"/>
      <c r="X1573" s="959"/>
      <c r="Y1573" s="959"/>
      <c r="Z1573" s="959"/>
      <c r="AA1573" s="959"/>
      <c r="AB1573" s="959"/>
      <c r="AC1573" s="959"/>
      <c r="AD1573" s="959"/>
      <c r="AE1573" s="959"/>
      <c r="AF1573" s="959"/>
      <c r="AG1573" s="959"/>
      <c r="AH1573" s="959"/>
      <c r="AI1573" s="959"/>
      <c r="AJ1573" s="959"/>
      <c r="AK1573" s="959"/>
      <c r="AL1573" s="959"/>
      <c r="AM1573" s="959"/>
      <c r="AN1573" s="959"/>
      <c r="AO1573" s="959"/>
      <c r="AP1573" s="959"/>
      <c r="AQ1573" s="959"/>
    </row>
    <row r="1574" spans="2:43" s="18" customFormat="1">
      <c r="B1574" s="16"/>
      <c r="C1574" s="16"/>
      <c r="D1574" s="17"/>
      <c r="E1574" s="16"/>
      <c r="F1574" s="16"/>
      <c r="G1574" s="16"/>
      <c r="H1574" s="16"/>
      <c r="I1574" s="19"/>
      <c r="J1574" s="20"/>
      <c r="K1574" s="21"/>
      <c r="L1574" s="22"/>
      <c r="M1574" s="23"/>
      <c r="N1574" s="24"/>
      <c r="O1574" s="44"/>
      <c r="P1574" s="16"/>
      <c r="S1574" s="959"/>
      <c r="T1574" s="959"/>
      <c r="U1574" s="959"/>
      <c r="V1574" s="959"/>
      <c r="W1574" s="959"/>
      <c r="X1574" s="959"/>
      <c r="Y1574" s="959"/>
      <c r="Z1574" s="959"/>
      <c r="AA1574" s="959"/>
      <c r="AB1574" s="959"/>
      <c r="AC1574" s="959"/>
      <c r="AD1574" s="959"/>
      <c r="AE1574" s="959"/>
      <c r="AF1574" s="959"/>
      <c r="AG1574" s="959"/>
      <c r="AH1574" s="959"/>
      <c r="AI1574" s="959"/>
      <c r="AJ1574" s="959"/>
      <c r="AK1574" s="959"/>
      <c r="AL1574" s="959"/>
      <c r="AM1574" s="959"/>
      <c r="AN1574" s="959"/>
      <c r="AO1574" s="959"/>
      <c r="AP1574" s="959"/>
      <c r="AQ1574" s="959"/>
    </row>
    <row r="1575" spans="2:43" s="18" customFormat="1">
      <c r="B1575" s="16"/>
      <c r="C1575" s="16"/>
      <c r="D1575" s="17"/>
      <c r="E1575" s="16"/>
      <c r="F1575" s="16"/>
      <c r="G1575" s="16"/>
      <c r="H1575" s="16"/>
      <c r="I1575" s="19"/>
      <c r="J1575" s="20"/>
      <c r="K1575" s="21"/>
      <c r="L1575" s="22"/>
      <c r="M1575" s="23"/>
      <c r="N1575" s="24"/>
      <c r="O1575" s="44"/>
      <c r="P1575" s="16"/>
      <c r="S1575" s="959"/>
      <c r="T1575" s="959"/>
      <c r="U1575" s="959"/>
      <c r="V1575" s="959"/>
      <c r="W1575" s="959"/>
      <c r="X1575" s="959"/>
      <c r="Y1575" s="959"/>
      <c r="Z1575" s="959"/>
      <c r="AA1575" s="959"/>
      <c r="AB1575" s="959"/>
      <c r="AC1575" s="959"/>
      <c r="AD1575" s="959"/>
      <c r="AE1575" s="959"/>
      <c r="AF1575" s="959"/>
      <c r="AG1575" s="959"/>
      <c r="AH1575" s="959"/>
      <c r="AI1575" s="959"/>
      <c r="AJ1575" s="959"/>
      <c r="AK1575" s="959"/>
      <c r="AL1575" s="959"/>
      <c r="AM1575" s="959"/>
      <c r="AN1575" s="959"/>
      <c r="AO1575" s="959"/>
      <c r="AP1575" s="959"/>
      <c r="AQ1575" s="959"/>
    </row>
    <row r="1576" spans="2:43" s="18" customFormat="1">
      <c r="B1576" s="16"/>
      <c r="C1576" s="16"/>
      <c r="D1576" s="17"/>
      <c r="E1576" s="16"/>
      <c r="F1576" s="16"/>
      <c r="G1576" s="16"/>
      <c r="H1576" s="16"/>
      <c r="I1576" s="19"/>
      <c r="J1576" s="20"/>
      <c r="K1576" s="21"/>
      <c r="L1576" s="22"/>
      <c r="M1576" s="23"/>
      <c r="N1576" s="24"/>
      <c r="O1576" s="44"/>
      <c r="P1576" s="16"/>
      <c r="S1576" s="959"/>
      <c r="T1576" s="959"/>
      <c r="U1576" s="959"/>
      <c r="V1576" s="959"/>
      <c r="W1576" s="959"/>
      <c r="X1576" s="959"/>
      <c r="Y1576" s="959"/>
      <c r="Z1576" s="959"/>
      <c r="AA1576" s="959"/>
      <c r="AB1576" s="959"/>
      <c r="AC1576" s="959"/>
      <c r="AD1576" s="959"/>
      <c r="AE1576" s="959"/>
      <c r="AF1576" s="959"/>
      <c r="AG1576" s="959"/>
      <c r="AH1576" s="959"/>
      <c r="AI1576" s="959"/>
      <c r="AJ1576" s="959"/>
      <c r="AK1576" s="959"/>
      <c r="AL1576" s="959"/>
      <c r="AM1576" s="959"/>
      <c r="AN1576" s="959"/>
      <c r="AO1576" s="959"/>
      <c r="AP1576" s="959"/>
      <c r="AQ1576" s="959"/>
    </row>
    <row r="1577" spans="2:43" s="18" customFormat="1">
      <c r="B1577" s="16"/>
      <c r="C1577" s="16"/>
      <c r="D1577" s="17"/>
      <c r="E1577" s="16"/>
      <c r="F1577" s="16"/>
      <c r="G1577" s="16"/>
      <c r="H1577" s="16"/>
      <c r="I1577" s="19"/>
      <c r="J1577" s="20"/>
      <c r="K1577" s="21"/>
      <c r="L1577" s="22"/>
      <c r="M1577" s="23"/>
      <c r="N1577" s="24"/>
      <c r="O1577" s="44"/>
      <c r="P1577" s="16"/>
      <c r="S1577" s="959"/>
      <c r="T1577" s="959"/>
      <c r="U1577" s="959"/>
      <c r="V1577" s="959"/>
      <c r="W1577" s="959"/>
      <c r="X1577" s="959"/>
      <c r="Y1577" s="959"/>
      <c r="Z1577" s="959"/>
      <c r="AA1577" s="959"/>
      <c r="AB1577" s="959"/>
      <c r="AC1577" s="959"/>
      <c r="AD1577" s="959"/>
      <c r="AE1577" s="959"/>
      <c r="AF1577" s="959"/>
      <c r="AG1577" s="959"/>
      <c r="AH1577" s="959"/>
      <c r="AI1577" s="959"/>
      <c r="AJ1577" s="959"/>
      <c r="AK1577" s="959"/>
      <c r="AL1577" s="959"/>
      <c r="AM1577" s="959"/>
      <c r="AN1577" s="959"/>
      <c r="AO1577" s="959"/>
      <c r="AP1577" s="959"/>
      <c r="AQ1577" s="959"/>
    </row>
    <row r="1578" spans="2:43" s="18" customFormat="1">
      <c r="B1578" s="16"/>
      <c r="C1578" s="16"/>
      <c r="D1578" s="17"/>
      <c r="E1578" s="16"/>
      <c r="F1578" s="16"/>
      <c r="G1578" s="16"/>
      <c r="H1578" s="16"/>
      <c r="I1578" s="19"/>
      <c r="J1578" s="20"/>
      <c r="K1578" s="21"/>
      <c r="L1578" s="22"/>
      <c r="M1578" s="23"/>
      <c r="N1578" s="24"/>
      <c r="O1578" s="44"/>
      <c r="P1578" s="16"/>
      <c r="S1578" s="959"/>
      <c r="T1578" s="959"/>
      <c r="U1578" s="959"/>
      <c r="V1578" s="959"/>
      <c r="W1578" s="959"/>
      <c r="X1578" s="959"/>
      <c r="Y1578" s="959"/>
      <c r="Z1578" s="959"/>
      <c r="AA1578" s="959"/>
      <c r="AB1578" s="959"/>
      <c r="AC1578" s="959"/>
      <c r="AD1578" s="959"/>
      <c r="AE1578" s="959"/>
      <c r="AF1578" s="959"/>
      <c r="AG1578" s="959"/>
      <c r="AH1578" s="959"/>
      <c r="AI1578" s="959"/>
      <c r="AJ1578" s="959"/>
      <c r="AK1578" s="959"/>
      <c r="AL1578" s="959"/>
      <c r="AM1578" s="959"/>
      <c r="AN1578" s="959"/>
      <c r="AO1578" s="959"/>
      <c r="AP1578" s="959"/>
      <c r="AQ1578" s="959"/>
    </row>
    <row r="1579" spans="2:43" s="18" customFormat="1">
      <c r="B1579" s="16"/>
      <c r="C1579" s="16"/>
      <c r="D1579" s="17"/>
      <c r="E1579" s="16"/>
      <c r="F1579" s="16"/>
      <c r="G1579" s="16"/>
      <c r="H1579" s="16"/>
      <c r="I1579" s="19"/>
      <c r="J1579" s="20"/>
      <c r="K1579" s="21"/>
      <c r="L1579" s="22"/>
      <c r="M1579" s="23"/>
      <c r="N1579" s="24"/>
      <c r="O1579" s="44"/>
      <c r="P1579" s="16"/>
      <c r="S1579" s="959"/>
      <c r="T1579" s="959"/>
      <c r="U1579" s="959"/>
      <c r="V1579" s="959"/>
      <c r="W1579" s="959"/>
      <c r="X1579" s="959"/>
      <c r="Y1579" s="959"/>
      <c r="Z1579" s="959"/>
      <c r="AA1579" s="959"/>
      <c r="AB1579" s="959"/>
      <c r="AC1579" s="959"/>
      <c r="AD1579" s="959"/>
      <c r="AE1579" s="959"/>
      <c r="AF1579" s="959"/>
      <c r="AG1579" s="959"/>
      <c r="AH1579" s="959"/>
      <c r="AI1579" s="959"/>
      <c r="AJ1579" s="959"/>
      <c r="AK1579" s="959"/>
      <c r="AL1579" s="959"/>
      <c r="AM1579" s="959"/>
      <c r="AN1579" s="959"/>
      <c r="AO1579" s="959"/>
      <c r="AP1579" s="959"/>
      <c r="AQ1579" s="959"/>
    </row>
    <row r="1580" spans="2:43" s="18" customFormat="1">
      <c r="B1580" s="16"/>
      <c r="C1580" s="16"/>
      <c r="D1580" s="17"/>
      <c r="E1580" s="16"/>
      <c r="F1580" s="16"/>
      <c r="G1580" s="16"/>
      <c r="H1580" s="16"/>
      <c r="I1580" s="19"/>
      <c r="J1580" s="20"/>
      <c r="K1580" s="21"/>
      <c r="L1580" s="22"/>
      <c r="M1580" s="23"/>
      <c r="N1580" s="24"/>
      <c r="O1580" s="44"/>
      <c r="P1580" s="16"/>
      <c r="S1580" s="959"/>
      <c r="T1580" s="959"/>
      <c r="U1580" s="959"/>
      <c r="V1580" s="959"/>
      <c r="W1580" s="959"/>
      <c r="X1580" s="959"/>
      <c r="Y1580" s="959"/>
      <c r="Z1580" s="959"/>
      <c r="AA1580" s="959"/>
      <c r="AB1580" s="959"/>
      <c r="AC1580" s="959"/>
      <c r="AD1580" s="959"/>
      <c r="AE1580" s="959"/>
      <c r="AF1580" s="959"/>
      <c r="AG1580" s="959"/>
      <c r="AH1580" s="959"/>
      <c r="AI1580" s="959"/>
      <c r="AJ1580" s="959"/>
      <c r="AK1580" s="959"/>
      <c r="AL1580" s="959"/>
      <c r="AM1580" s="959"/>
      <c r="AN1580" s="959"/>
      <c r="AO1580" s="959"/>
      <c r="AP1580" s="959"/>
      <c r="AQ1580" s="959"/>
    </row>
    <row r="1581" spans="2:43" s="18" customFormat="1">
      <c r="B1581" s="16"/>
      <c r="C1581" s="16"/>
      <c r="D1581" s="17"/>
      <c r="E1581" s="16"/>
      <c r="F1581" s="16"/>
      <c r="G1581" s="16"/>
      <c r="H1581" s="16"/>
      <c r="I1581" s="19"/>
      <c r="J1581" s="20"/>
      <c r="K1581" s="21"/>
      <c r="L1581" s="22"/>
      <c r="M1581" s="23"/>
      <c r="N1581" s="24"/>
      <c r="O1581" s="44"/>
      <c r="P1581" s="16"/>
      <c r="S1581" s="959"/>
      <c r="T1581" s="959"/>
      <c r="U1581" s="959"/>
      <c r="V1581" s="959"/>
      <c r="W1581" s="959"/>
      <c r="X1581" s="959"/>
      <c r="Y1581" s="959"/>
      <c r="Z1581" s="959"/>
      <c r="AA1581" s="959"/>
      <c r="AB1581" s="959"/>
      <c r="AC1581" s="959"/>
      <c r="AD1581" s="959"/>
      <c r="AE1581" s="959"/>
      <c r="AF1581" s="959"/>
      <c r="AG1581" s="959"/>
      <c r="AH1581" s="959"/>
      <c r="AI1581" s="959"/>
      <c r="AJ1581" s="959"/>
      <c r="AK1581" s="959"/>
      <c r="AL1581" s="959"/>
      <c r="AM1581" s="959"/>
      <c r="AN1581" s="959"/>
      <c r="AO1581" s="959"/>
      <c r="AP1581" s="959"/>
      <c r="AQ1581" s="959"/>
    </row>
    <row r="1582" spans="2:43" s="18" customFormat="1">
      <c r="B1582" s="16"/>
      <c r="C1582" s="16"/>
      <c r="D1582" s="17"/>
      <c r="E1582" s="16"/>
      <c r="F1582" s="16"/>
      <c r="G1582" s="16"/>
      <c r="H1582" s="16"/>
      <c r="I1582" s="19"/>
      <c r="J1582" s="20"/>
      <c r="K1582" s="21"/>
      <c r="L1582" s="22"/>
      <c r="M1582" s="23"/>
      <c r="N1582" s="24"/>
      <c r="O1582" s="44"/>
      <c r="P1582" s="16"/>
      <c r="S1582" s="959"/>
      <c r="T1582" s="959"/>
      <c r="U1582" s="959"/>
      <c r="V1582" s="959"/>
      <c r="W1582" s="959"/>
      <c r="X1582" s="959"/>
      <c r="Y1582" s="959"/>
      <c r="Z1582" s="959"/>
      <c r="AA1582" s="959"/>
      <c r="AB1582" s="959"/>
      <c r="AC1582" s="959"/>
      <c r="AD1582" s="959"/>
      <c r="AE1582" s="959"/>
      <c r="AF1582" s="959"/>
      <c r="AG1582" s="959"/>
      <c r="AH1582" s="959"/>
      <c r="AI1582" s="959"/>
      <c r="AJ1582" s="959"/>
      <c r="AK1582" s="959"/>
      <c r="AL1582" s="959"/>
      <c r="AM1582" s="959"/>
      <c r="AN1582" s="959"/>
      <c r="AO1582" s="959"/>
      <c r="AP1582" s="959"/>
      <c r="AQ1582" s="959"/>
    </row>
    <row r="1583" spans="2:43" s="18" customFormat="1">
      <c r="B1583" s="16"/>
      <c r="C1583" s="16"/>
      <c r="D1583" s="17"/>
      <c r="E1583" s="16"/>
      <c r="F1583" s="16"/>
      <c r="G1583" s="16"/>
      <c r="H1583" s="16"/>
      <c r="I1583" s="19"/>
      <c r="J1583" s="20"/>
      <c r="K1583" s="21"/>
      <c r="L1583" s="22"/>
      <c r="M1583" s="23"/>
      <c r="N1583" s="24"/>
      <c r="O1583" s="44"/>
      <c r="P1583" s="16"/>
      <c r="S1583" s="959"/>
      <c r="T1583" s="959"/>
      <c r="U1583" s="959"/>
      <c r="V1583" s="959"/>
      <c r="W1583" s="959"/>
      <c r="X1583" s="959"/>
      <c r="Y1583" s="959"/>
      <c r="Z1583" s="959"/>
      <c r="AA1583" s="959"/>
      <c r="AB1583" s="959"/>
      <c r="AC1583" s="959"/>
      <c r="AD1583" s="959"/>
      <c r="AE1583" s="959"/>
      <c r="AF1583" s="959"/>
      <c r="AG1583" s="959"/>
      <c r="AH1583" s="959"/>
      <c r="AI1583" s="959"/>
      <c r="AJ1583" s="959"/>
      <c r="AK1583" s="959"/>
      <c r="AL1583" s="959"/>
      <c r="AM1583" s="959"/>
      <c r="AN1583" s="959"/>
      <c r="AO1583" s="959"/>
      <c r="AP1583" s="959"/>
      <c r="AQ1583" s="959"/>
    </row>
    <row r="1584" spans="2:43" s="18" customFormat="1">
      <c r="B1584" s="16"/>
      <c r="C1584" s="16"/>
      <c r="D1584" s="17"/>
      <c r="E1584" s="16"/>
      <c r="F1584" s="16"/>
      <c r="G1584" s="16"/>
      <c r="H1584" s="16"/>
      <c r="I1584" s="19"/>
      <c r="J1584" s="20"/>
      <c r="K1584" s="21"/>
      <c r="L1584" s="22"/>
      <c r="M1584" s="23"/>
      <c r="N1584" s="24"/>
      <c r="O1584" s="44"/>
      <c r="P1584" s="16"/>
      <c r="S1584" s="959"/>
      <c r="T1584" s="959"/>
      <c r="U1584" s="959"/>
      <c r="V1584" s="959"/>
      <c r="W1584" s="959"/>
      <c r="X1584" s="959"/>
      <c r="Y1584" s="959"/>
      <c r="Z1584" s="959"/>
      <c r="AA1584" s="959"/>
      <c r="AB1584" s="959"/>
      <c r="AC1584" s="959"/>
      <c r="AD1584" s="959"/>
      <c r="AE1584" s="959"/>
      <c r="AF1584" s="959"/>
      <c r="AG1584" s="959"/>
      <c r="AH1584" s="959"/>
      <c r="AI1584" s="959"/>
      <c r="AJ1584" s="959"/>
      <c r="AK1584" s="959"/>
      <c r="AL1584" s="959"/>
      <c r="AM1584" s="959"/>
      <c r="AN1584" s="959"/>
      <c r="AO1584" s="959"/>
      <c r="AP1584" s="959"/>
      <c r="AQ1584" s="959"/>
    </row>
    <row r="1585" spans="2:43" s="18" customFormat="1">
      <c r="B1585" s="16"/>
      <c r="C1585" s="16"/>
      <c r="D1585" s="17"/>
      <c r="E1585" s="16"/>
      <c r="F1585" s="16"/>
      <c r="G1585" s="16"/>
      <c r="H1585" s="16"/>
      <c r="I1585" s="19"/>
      <c r="J1585" s="20"/>
      <c r="K1585" s="21"/>
      <c r="L1585" s="22"/>
      <c r="M1585" s="23"/>
      <c r="N1585" s="24"/>
      <c r="O1585" s="44"/>
      <c r="P1585" s="16"/>
      <c r="S1585" s="959"/>
      <c r="T1585" s="959"/>
      <c r="U1585" s="959"/>
      <c r="V1585" s="959"/>
      <c r="W1585" s="959"/>
      <c r="X1585" s="959"/>
      <c r="Y1585" s="959"/>
      <c r="Z1585" s="959"/>
      <c r="AA1585" s="959"/>
      <c r="AB1585" s="959"/>
      <c r="AC1585" s="959"/>
      <c r="AD1585" s="959"/>
      <c r="AE1585" s="959"/>
      <c r="AF1585" s="959"/>
      <c r="AG1585" s="959"/>
      <c r="AH1585" s="959"/>
      <c r="AI1585" s="959"/>
      <c r="AJ1585" s="959"/>
      <c r="AK1585" s="959"/>
      <c r="AL1585" s="959"/>
      <c r="AM1585" s="959"/>
      <c r="AN1585" s="959"/>
      <c r="AO1585" s="959"/>
      <c r="AP1585" s="959"/>
      <c r="AQ1585" s="959"/>
    </row>
    <row r="1586" spans="2:43" s="18" customFormat="1">
      <c r="B1586" s="16"/>
      <c r="C1586" s="16"/>
      <c r="D1586" s="17"/>
      <c r="E1586" s="16"/>
      <c r="F1586" s="16"/>
      <c r="G1586" s="16"/>
      <c r="H1586" s="16"/>
      <c r="I1586" s="19"/>
      <c r="J1586" s="20"/>
      <c r="K1586" s="21"/>
      <c r="L1586" s="22"/>
      <c r="M1586" s="23"/>
      <c r="N1586" s="24"/>
      <c r="O1586" s="44"/>
      <c r="P1586" s="16"/>
      <c r="S1586" s="959"/>
      <c r="T1586" s="959"/>
      <c r="U1586" s="959"/>
      <c r="V1586" s="959"/>
      <c r="W1586" s="959"/>
      <c r="X1586" s="959"/>
      <c r="Y1586" s="959"/>
      <c r="Z1586" s="959"/>
      <c r="AA1586" s="959"/>
      <c r="AB1586" s="959"/>
      <c r="AC1586" s="959"/>
      <c r="AD1586" s="959"/>
      <c r="AE1586" s="959"/>
      <c r="AF1586" s="959"/>
      <c r="AG1586" s="959"/>
      <c r="AH1586" s="959"/>
      <c r="AI1586" s="959"/>
      <c r="AJ1586" s="959"/>
      <c r="AK1586" s="959"/>
      <c r="AL1586" s="959"/>
      <c r="AM1586" s="959"/>
      <c r="AN1586" s="959"/>
      <c r="AO1586" s="959"/>
      <c r="AP1586" s="959"/>
      <c r="AQ1586" s="959"/>
    </row>
    <row r="1587" spans="2:43" s="18" customFormat="1">
      <c r="B1587" s="16"/>
      <c r="C1587" s="16"/>
      <c r="D1587" s="17"/>
      <c r="E1587" s="16"/>
      <c r="F1587" s="16"/>
      <c r="G1587" s="16"/>
      <c r="H1587" s="16"/>
      <c r="I1587" s="19"/>
      <c r="J1587" s="20"/>
      <c r="K1587" s="21"/>
      <c r="L1587" s="22"/>
      <c r="M1587" s="23"/>
      <c r="N1587" s="24"/>
      <c r="O1587" s="44"/>
      <c r="P1587" s="16"/>
      <c r="S1587" s="959"/>
      <c r="T1587" s="959"/>
      <c r="U1587" s="959"/>
      <c r="V1587" s="959"/>
      <c r="W1587" s="959"/>
      <c r="X1587" s="959"/>
      <c r="Y1587" s="959"/>
      <c r="Z1587" s="959"/>
      <c r="AA1587" s="959"/>
      <c r="AB1587" s="959"/>
      <c r="AC1587" s="959"/>
      <c r="AD1587" s="959"/>
      <c r="AE1587" s="959"/>
      <c r="AF1587" s="959"/>
      <c r="AG1587" s="959"/>
      <c r="AH1587" s="959"/>
      <c r="AI1587" s="959"/>
      <c r="AJ1587" s="959"/>
      <c r="AK1587" s="959"/>
      <c r="AL1587" s="959"/>
      <c r="AM1587" s="959"/>
      <c r="AN1587" s="959"/>
      <c r="AO1587" s="959"/>
      <c r="AP1587" s="959"/>
      <c r="AQ1587" s="959"/>
    </row>
    <row r="1588" spans="2:43" s="18" customFormat="1">
      <c r="B1588" s="16"/>
      <c r="C1588" s="16"/>
      <c r="D1588" s="17"/>
      <c r="E1588" s="16"/>
      <c r="F1588" s="16"/>
      <c r="G1588" s="16"/>
      <c r="H1588" s="16"/>
      <c r="I1588" s="19"/>
      <c r="J1588" s="20"/>
      <c r="K1588" s="21"/>
      <c r="L1588" s="22"/>
      <c r="M1588" s="23"/>
      <c r="N1588" s="24"/>
      <c r="O1588" s="44"/>
      <c r="P1588" s="16"/>
      <c r="S1588" s="959"/>
      <c r="T1588" s="959"/>
      <c r="U1588" s="959"/>
      <c r="V1588" s="959"/>
      <c r="W1588" s="959"/>
      <c r="X1588" s="959"/>
      <c r="Y1588" s="959"/>
      <c r="Z1588" s="959"/>
      <c r="AA1588" s="959"/>
      <c r="AB1588" s="959"/>
      <c r="AC1588" s="959"/>
      <c r="AD1588" s="959"/>
      <c r="AE1588" s="959"/>
      <c r="AF1588" s="959"/>
      <c r="AG1588" s="959"/>
      <c r="AH1588" s="959"/>
      <c r="AI1588" s="959"/>
      <c r="AJ1588" s="959"/>
      <c r="AK1588" s="959"/>
      <c r="AL1588" s="959"/>
      <c r="AM1588" s="959"/>
      <c r="AN1588" s="959"/>
      <c r="AO1588" s="959"/>
      <c r="AP1588" s="959"/>
      <c r="AQ1588" s="959"/>
    </row>
    <row r="1589" spans="2:43" s="18" customFormat="1">
      <c r="B1589" s="16"/>
      <c r="C1589" s="16"/>
      <c r="D1589" s="17"/>
      <c r="E1589" s="16"/>
      <c r="F1589" s="16"/>
      <c r="G1589" s="16"/>
      <c r="H1589" s="16"/>
      <c r="I1589" s="19"/>
      <c r="J1589" s="20"/>
      <c r="K1589" s="21"/>
      <c r="L1589" s="22"/>
      <c r="M1589" s="23"/>
      <c r="N1589" s="24"/>
      <c r="O1589" s="44"/>
      <c r="P1589" s="16"/>
      <c r="S1589" s="959"/>
      <c r="T1589" s="959"/>
      <c r="U1589" s="959"/>
      <c r="V1589" s="959"/>
      <c r="W1589" s="959"/>
      <c r="X1589" s="959"/>
      <c r="Y1589" s="959"/>
      <c r="Z1589" s="959"/>
      <c r="AA1589" s="959"/>
      <c r="AB1589" s="959"/>
      <c r="AC1589" s="959"/>
      <c r="AD1589" s="959"/>
      <c r="AE1589" s="959"/>
      <c r="AF1589" s="959"/>
      <c r="AG1589" s="959"/>
      <c r="AH1589" s="959"/>
      <c r="AI1589" s="959"/>
      <c r="AJ1589" s="959"/>
      <c r="AK1589" s="959"/>
      <c r="AL1589" s="959"/>
      <c r="AM1589" s="959"/>
      <c r="AN1589" s="959"/>
      <c r="AO1589" s="959"/>
      <c r="AP1589" s="959"/>
      <c r="AQ1589" s="959"/>
    </row>
    <row r="1590" spans="2:43" s="18" customFormat="1">
      <c r="B1590" s="16"/>
      <c r="C1590" s="16"/>
      <c r="D1590" s="17"/>
      <c r="E1590" s="16"/>
      <c r="F1590" s="16"/>
      <c r="G1590" s="16"/>
      <c r="H1590" s="16"/>
      <c r="I1590" s="19"/>
      <c r="J1590" s="20"/>
      <c r="K1590" s="21"/>
      <c r="L1590" s="22"/>
      <c r="M1590" s="23"/>
      <c r="N1590" s="24"/>
      <c r="O1590" s="44"/>
      <c r="P1590" s="16"/>
      <c r="S1590" s="959"/>
      <c r="T1590" s="959"/>
      <c r="U1590" s="959"/>
      <c r="V1590" s="959"/>
      <c r="W1590" s="959"/>
      <c r="X1590" s="959"/>
      <c r="Y1590" s="959"/>
      <c r="Z1590" s="959"/>
      <c r="AA1590" s="959"/>
      <c r="AB1590" s="959"/>
      <c r="AC1590" s="959"/>
      <c r="AD1590" s="959"/>
      <c r="AE1590" s="959"/>
      <c r="AF1590" s="959"/>
      <c r="AG1590" s="959"/>
      <c r="AH1590" s="959"/>
      <c r="AI1590" s="959"/>
      <c r="AJ1590" s="959"/>
      <c r="AK1590" s="959"/>
      <c r="AL1590" s="959"/>
      <c r="AM1590" s="959"/>
      <c r="AN1590" s="959"/>
      <c r="AO1590" s="959"/>
      <c r="AP1590" s="959"/>
      <c r="AQ1590" s="959"/>
    </row>
    <row r="1591" spans="2:43" s="18" customFormat="1">
      <c r="B1591" s="16"/>
      <c r="C1591" s="16"/>
      <c r="D1591" s="17"/>
      <c r="E1591" s="16"/>
      <c r="F1591" s="16"/>
      <c r="G1591" s="16"/>
      <c r="H1591" s="16"/>
      <c r="I1591" s="19"/>
      <c r="J1591" s="20"/>
      <c r="K1591" s="21"/>
      <c r="L1591" s="22"/>
      <c r="M1591" s="23"/>
      <c r="N1591" s="24"/>
      <c r="O1591" s="44"/>
      <c r="P1591" s="16"/>
      <c r="S1591" s="959"/>
      <c r="T1591" s="959"/>
      <c r="U1591" s="959"/>
      <c r="V1591" s="959"/>
      <c r="W1591" s="959"/>
      <c r="X1591" s="959"/>
      <c r="Y1591" s="959"/>
      <c r="Z1591" s="959"/>
      <c r="AA1591" s="959"/>
      <c r="AB1591" s="959"/>
      <c r="AC1591" s="959"/>
      <c r="AD1591" s="959"/>
      <c r="AE1591" s="959"/>
      <c r="AF1591" s="959"/>
      <c r="AG1591" s="959"/>
      <c r="AH1591" s="959"/>
      <c r="AI1591" s="959"/>
      <c r="AJ1591" s="959"/>
      <c r="AK1591" s="959"/>
      <c r="AL1591" s="959"/>
      <c r="AM1591" s="959"/>
      <c r="AN1591" s="959"/>
      <c r="AO1591" s="959"/>
      <c r="AP1591" s="959"/>
      <c r="AQ1591" s="959"/>
    </row>
    <row r="1592" spans="2:43" s="18" customFormat="1">
      <c r="B1592" s="16"/>
      <c r="C1592" s="16"/>
      <c r="D1592" s="17"/>
      <c r="E1592" s="16"/>
      <c r="F1592" s="16"/>
      <c r="G1592" s="16"/>
      <c r="H1592" s="16"/>
      <c r="I1592" s="19"/>
      <c r="J1592" s="20"/>
      <c r="K1592" s="21"/>
      <c r="L1592" s="22"/>
      <c r="M1592" s="23"/>
      <c r="N1592" s="24"/>
      <c r="O1592" s="44"/>
      <c r="P1592" s="16"/>
      <c r="S1592" s="959"/>
      <c r="T1592" s="959"/>
      <c r="U1592" s="959"/>
      <c r="V1592" s="959"/>
      <c r="W1592" s="959"/>
      <c r="X1592" s="959"/>
      <c r="Y1592" s="959"/>
      <c r="Z1592" s="959"/>
      <c r="AA1592" s="959"/>
      <c r="AB1592" s="959"/>
      <c r="AC1592" s="959"/>
      <c r="AD1592" s="959"/>
      <c r="AE1592" s="959"/>
      <c r="AF1592" s="959"/>
      <c r="AG1592" s="959"/>
      <c r="AH1592" s="959"/>
      <c r="AI1592" s="959"/>
      <c r="AJ1592" s="959"/>
      <c r="AK1592" s="959"/>
      <c r="AL1592" s="959"/>
      <c r="AM1592" s="959"/>
      <c r="AN1592" s="959"/>
      <c r="AO1592" s="959"/>
      <c r="AP1592" s="959"/>
      <c r="AQ1592" s="959"/>
    </row>
    <row r="1593" spans="2:43" s="18" customFormat="1">
      <c r="B1593" s="16"/>
      <c r="C1593" s="16"/>
      <c r="D1593" s="17"/>
      <c r="E1593" s="16"/>
      <c r="F1593" s="16"/>
      <c r="G1593" s="16"/>
      <c r="H1593" s="16"/>
      <c r="I1593" s="19"/>
      <c r="J1593" s="20"/>
      <c r="K1593" s="21"/>
      <c r="L1593" s="22"/>
      <c r="M1593" s="23"/>
      <c r="N1593" s="24"/>
      <c r="O1593" s="44"/>
      <c r="P1593" s="16"/>
      <c r="S1593" s="959"/>
      <c r="T1593" s="959"/>
      <c r="U1593" s="959"/>
      <c r="V1593" s="959"/>
      <c r="W1593" s="959"/>
      <c r="X1593" s="959"/>
      <c r="Y1593" s="959"/>
      <c r="Z1593" s="959"/>
      <c r="AA1593" s="959"/>
      <c r="AB1593" s="959"/>
      <c r="AC1593" s="959"/>
      <c r="AD1593" s="959"/>
      <c r="AE1593" s="959"/>
      <c r="AF1593" s="959"/>
      <c r="AG1593" s="959"/>
      <c r="AH1593" s="959"/>
      <c r="AI1593" s="959"/>
      <c r="AJ1593" s="959"/>
      <c r="AK1593" s="959"/>
      <c r="AL1593" s="959"/>
      <c r="AM1593" s="959"/>
      <c r="AN1593" s="959"/>
      <c r="AO1593" s="959"/>
      <c r="AP1593" s="959"/>
      <c r="AQ1593" s="959"/>
    </row>
    <row r="1594" spans="2:43" s="18" customFormat="1">
      <c r="B1594" s="16"/>
      <c r="C1594" s="16"/>
      <c r="D1594" s="17"/>
      <c r="E1594" s="16"/>
      <c r="F1594" s="16"/>
      <c r="G1594" s="16"/>
      <c r="H1594" s="16"/>
      <c r="I1594" s="19"/>
      <c r="J1594" s="20"/>
      <c r="K1594" s="21"/>
      <c r="L1594" s="22"/>
      <c r="M1594" s="23"/>
      <c r="N1594" s="24"/>
      <c r="O1594" s="44"/>
      <c r="P1594" s="16"/>
      <c r="S1594" s="959"/>
      <c r="T1594" s="959"/>
      <c r="U1594" s="959"/>
      <c r="V1594" s="959"/>
      <c r="W1594" s="959"/>
      <c r="X1594" s="959"/>
      <c r="Y1594" s="959"/>
      <c r="Z1594" s="959"/>
      <c r="AA1594" s="959"/>
      <c r="AB1594" s="959"/>
      <c r="AC1594" s="959"/>
      <c r="AD1594" s="959"/>
      <c r="AE1594" s="959"/>
      <c r="AF1594" s="959"/>
      <c r="AG1594" s="959"/>
      <c r="AH1594" s="959"/>
      <c r="AI1594" s="959"/>
      <c r="AJ1594" s="959"/>
      <c r="AK1594" s="959"/>
      <c r="AL1594" s="959"/>
      <c r="AM1594" s="959"/>
      <c r="AN1594" s="959"/>
      <c r="AO1594" s="959"/>
      <c r="AP1594" s="959"/>
      <c r="AQ1594" s="959"/>
    </row>
    <row r="1595" spans="2:43" s="18" customFormat="1">
      <c r="B1595" s="16"/>
      <c r="C1595" s="16"/>
      <c r="D1595" s="17"/>
      <c r="E1595" s="16"/>
      <c r="F1595" s="16"/>
      <c r="G1595" s="16"/>
      <c r="H1595" s="16"/>
      <c r="I1595" s="19"/>
      <c r="J1595" s="20"/>
      <c r="K1595" s="21"/>
      <c r="L1595" s="22"/>
      <c r="M1595" s="23"/>
      <c r="N1595" s="24"/>
      <c r="O1595" s="44"/>
      <c r="P1595" s="16"/>
      <c r="S1595" s="959"/>
      <c r="T1595" s="959"/>
      <c r="U1595" s="959"/>
      <c r="V1595" s="959"/>
      <c r="W1595" s="959"/>
      <c r="X1595" s="959"/>
      <c r="Y1595" s="959"/>
      <c r="Z1595" s="959"/>
      <c r="AA1595" s="959"/>
      <c r="AB1595" s="959"/>
      <c r="AC1595" s="959"/>
      <c r="AD1595" s="959"/>
      <c r="AE1595" s="959"/>
      <c r="AF1595" s="959"/>
      <c r="AG1595" s="959"/>
      <c r="AH1595" s="959"/>
      <c r="AI1595" s="959"/>
      <c r="AJ1595" s="959"/>
      <c r="AK1595" s="959"/>
      <c r="AL1595" s="959"/>
      <c r="AM1595" s="959"/>
      <c r="AN1595" s="959"/>
      <c r="AO1595" s="959"/>
      <c r="AP1595" s="959"/>
      <c r="AQ1595" s="959"/>
    </row>
    <row r="1596" spans="2:43" s="18" customFormat="1">
      <c r="B1596" s="16"/>
      <c r="C1596" s="16"/>
      <c r="D1596" s="17"/>
      <c r="E1596" s="16"/>
      <c r="F1596" s="16"/>
      <c r="G1596" s="16"/>
      <c r="H1596" s="16"/>
      <c r="I1596" s="19"/>
      <c r="J1596" s="20"/>
      <c r="K1596" s="21"/>
      <c r="L1596" s="22"/>
      <c r="M1596" s="23"/>
      <c r="N1596" s="24"/>
      <c r="O1596" s="44"/>
      <c r="P1596" s="16"/>
      <c r="S1596" s="959"/>
      <c r="T1596" s="959"/>
      <c r="U1596" s="959"/>
      <c r="V1596" s="959"/>
      <c r="W1596" s="959"/>
      <c r="X1596" s="959"/>
      <c r="Y1596" s="959"/>
      <c r="Z1596" s="959"/>
      <c r="AA1596" s="959"/>
      <c r="AB1596" s="959"/>
      <c r="AC1596" s="959"/>
      <c r="AD1596" s="959"/>
      <c r="AE1596" s="959"/>
      <c r="AF1596" s="959"/>
      <c r="AG1596" s="959"/>
      <c r="AH1596" s="959"/>
      <c r="AI1596" s="959"/>
      <c r="AJ1596" s="959"/>
      <c r="AK1596" s="959"/>
      <c r="AL1596" s="959"/>
      <c r="AM1596" s="959"/>
      <c r="AN1596" s="959"/>
      <c r="AO1596" s="959"/>
      <c r="AP1596" s="959"/>
      <c r="AQ1596" s="959"/>
    </row>
    <row r="1597" spans="2:43" s="18" customFormat="1">
      <c r="B1597" s="16"/>
      <c r="C1597" s="16"/>
      <c r="D1597" s="17"/>
      <c r="E1597" s="16"/>
      <c r="F1597" s="16"/>
      <c r="G1597" s="16"/>
      <c r="H1597" s="16"/>
      <c r="I1597" s="19"/>
      <c r="J1597" s="20"/>
      <c r="K1597" s="21"/>
      <c r="L1597" s="22"/>
      <c r="M1597" s="23"/>
      <c r="N1597" s="24"/>
      <c r="O1597" s="44"/>
      <c r="P1597" s="16"/>
      <c r="S1597" s="959"/>
      <c r="T1597" s="959"/>
      <c r="U1597" s="959"/>
      <c r="V1597" s="959"/>
      <c r="W1597" s="959"/>
      <c r="X1597" s="959"/>
      <c r="Y1597" s="959"/>
      <c r="Z1597" s="959"/>
      <c r="AA1597" s="959"/>
      <c r="AB1597" s="959"/>
      <c r="AC1597" s="959"/>
      <c r="AD1597" s="959"/>
      <c r="AE1597" s="959"/>
      <c r="AF1597" s="959"/>
      <c r="AG1597" s="959"/>
      <c r="AH1597" s="959"/>
      <c r="AI1597" s="959"/>
      <c r="AJ1597" s="959"/>
      <c r="AK1597" s="959"/>
      <c r="AL1597" s="959"/>
      <c r="AM1597" s="959"/>
      <c r="AN1597" s="959"/>
      <c r="AO1597" s="959"/>
      <c r="AP1597" s="959"/>
      <c r="AQ1597" s="959"/>
    </row>
    <row r="1598" spans="2:43" s="18" customFormat="1">
      <c r="B1598" s="16"/>
      <c r="C1598" s="16"/>
      <c r="D1598" s="17"/>
      <c r="E1598" s="16"/>
      <c r="F1598" s="16"/>
      <c r="G1598" s="16"/>
      <c r="H1598" s="16"/>
      <c r="I1598" s="19"/>
      <c r="J1598" s="20"/>
      <c r="K1598" s="21"/>
      <c r="L1598" s="22"/>
      <c r="M1598" s="23"/>
      <c r="N1598" s="24"/>
      <c r="O1598" s="44"/>
      <c r="P1598" s="16"/>
      <c r="S1598" s="959"/>
      <c r="T1598" s="959"/>
      <c r="U1598" s="959"/>
      <c r="V1598" s="959"/>
      <c r="W1598" s="959"/>
      <c r="X1598" s="959"/>
      <c r="Y1598" s="959"/>
      <c r="Z1598" s="959"/>
      <c r="AA1598" s="959"/>
      <c r="AB1598" s="959"/>
      <c r="AC1598" s="959"/>
      <c r="AD1598" s="959"/>
      <c r="AE1598" s="959"/>
      <c r="AF1598" s="959"/>
      <c r="AG1598" s="959"/>
      <c r="AH1598" s="959"/>
      <c r="AI1598" s="959"/>
      <c r="AJ1598" s="959"/>
      <c r="AK1598" s="959"/>
      <c r="AL1598" s="959"/>
      <c r="AM1598" s="959"/>
      <c r="AN1598" s="959"/>
      <c r="AO1598" s="959"/>
      <c r="AP1598" s="959"/>
      <c r="AQ1598" s="959"/>
    </row>
    <row r="1599" spans="2:43" s="18" customFormat="1">
      <c r="B1599" s="16"/>
      <c r="C1599" s="16"/>
      <c r="D1599" s="17"/>
      <c r="E1599" s="16"/>
      <c r="F1599" s="16"/>
      <c r="G1599" s="16"/>
      <c r="H1599" s="16"/>
      <c r="I1599" s="19"/>
      <c r="J1599" s="20"/>
      <c r="K1599" s="21"/>
      <c r="L1599" s="22"/>
      <c r="M1599" s="23"/>
      <c r="N1599" s="24"/>
      <c r="O1599" s="44"/>
      <c r="P1599" s="16"/>
      <c r="S1599" s="959"/>
      <c r="T1599" s="959"/>
      <c r="U1599" s="959"/>
      <c r="V1599" s="959"/>
      <c r="W1599" s="959"/>
      <c r="X1599" s="959"/>
      <c r="Y1599" s="959"/>
      <c r="Z1599" s="959"/>
      <c r="AA1599" s="959"/>
      <c r="AB1599" s="959"/>
      <c r="AC1599" s="959"/>
      <c r="AD1599" s="959"/>
      <c r="AE1599" s="959"/>
      <c r="AF1599" s="959"/>
      <c r="AG1599" s="959"/>
      <c r="AH1599" s="959"/>
      <c r="AI1599" s="959"/>
      <c r="AJ1599" s="959"/>
      <c r="AK1599" s="959"/>
      <c r="AL1599" s="959"/>
      <c r="AM1599" s="959"/>
      <c r="AN1599" s="959"/>
      <c r="AO1599" s="959"/>
      <c r="AP1599" s="959"/>
      <c r="AQ1599" s="959"/>
    </row>
    <row r="1600" spans="2:43" s="18" customFormat="1">
      <c r="B1600" s="16"/>
      <c r="C1600" s="16"/>
      <c r="D1600" s="17"/>
      <c r="E1600" s="16"/>
      <c r="F1600" s="16"/>
      <c r="G1600" s="16"/>
      <c r="H1600" s="16"/>
      <c r="I1600" s="19"/>
      <c r="J1600" s="20"/>
      <c r="K1600" s="21"/>
      <c r="L1600" s="22"/>
      <c r="M1600" s="23"/>
      <c r="N1600" s="24"/>
      <c r="O1600" s="44"/>
      <c r="P1600" s="16"/>
      <c r="S1600" s="959"/>
      <c r="T1600" s="959"/>
      <c r="U1600" s="959"/>
      <c r="V1600" s="959"/>
      <c r="W1600" s="959"/>
      <c r="X1600" s="959"/>
      <c r="Y1600" s="959"/>
      <c r="Z1600" s="959"/>
      <c r="AA1600" s="959"/>
      <c r="AB1600" s="959"/>
      <c r="AC1600" s="959"/>
      <c r="AD1600" s="959"/>
      <c r="AE1600" s="959"/>
      <c r="AF1600" s="959"/>
      <c r="AG1600" s="959"/>
      <c r="AH1600" s="959"/>
      <c r="AI1600" s="959"/>
      <c r="AJ1600" s="959"/>
      <c r="AK1600" s="959"/>
      <c r="AL1600" s="959"/>
      <c r="AM1600" s="959"/>
      <c r="AN1600" s="959"/>
      <c r="AO1600" s="959"/>
      <c r="AP1600" s="959"/>
      <c r="AQ1600" s="959"/>
    </row>
    <row r="1601" spans="2:43" s="18" customFormat="1">
      <c r="B1601" s="16"/>
      <c r="C1601" s="16"/>
      <c r="D1601" s="17"/>
      <c r="E1601" s="16"/>
      <c r="F1601" s="16"/>
      <c r="G1601" s="16"/>
      <c r="H1601" s="16"/>
      <c r="I1601" s="19"/>
      <c r="J1601" s="20"/>
      <c r="K1601" s="21"/>
      <c r="L1601" s="22"/>
      <c r="M1601" s="23"/>
      <c r="N1601" s="24"/>
      <c r="O1601" s="44"/>
      <c r="P1601" s="16"/>
      <c r="S1601" s="959"/>
      <c r="T1601" s="959"/>
      <c r="U1601" s="959"/>
      <c r="V1601" s="959"/>
      <c r="W1601" s="959"/>
      <c r="X1601" s="959"/>
      <c r="Y1601" s="959"/>
      <c r="Z1601" s="959"/>
      <c r="AA1601" s="959"/>
      <c r="AB1601" s="959"/>
      <c r="AC1601" s="959"/>
      <c r="AD1601" s="959"/>
      <c r="AE1601" s="959"/>
      <c r="AF1601" s="959"/>
      <c r="AG1601" s="959"/>
      <c r="AH1601" s="959"/>
      <c r="AI1601" s="959"/>
      <c r="AJ1601" s="959"/>
      <c r="AK1601" s="959"/>
      <c r="AL1601" s="959"/>
      <c r="AM1601" s="959"/>
      <c r="AN1601" s="959"/>
      <c r="AO1601" s="959"/>
      <c r="AP1601" s="959"/>
      <c r="AQ1601" s="959"/>
    </row>
    <row r="1602" spans="2:43" s="18" customFormat="1">
      <c r="B1602" s="16"/>
      <c r="C1602" s="16"/>
      <c r="D1602" s="17"/>
      <c r="E1602" s="16"/>
      <c r="F1602" s="16"/>
      <c r="G1602" s="16"/>
      <c r="H1602" s="16"/>
      <c r="I1602" s="19"/>
      <c r="J1602" s="20"/>
      <c r="K1602" s="21"/>
      <c r="L1602" s="22"/>
      <c r="M1602" s="23"/>
      <c r="N1602" s="24"/>
      <c r="O1602" s="44"/>
      <c r="P1602" s="16"/>
      <c r="S1602" s="959"/>
      <c r="T1602" s="959"/>
      <c r="U1602" s="959"/>
      <c r="V1602" s="959"/>
      <c r="W1602" s="959"/>
      <c r="X1602" s="959"/>
      <c r="Y1602" s="959"/>
      <c r="Z1602" s="959"/>
      <c r="AA1602" s="959"/>
      <c r="AB1602" s="959"/>
      <c r="AC1602" s="959"/>
      <c r="AD1602" s="959"/>
      <c r="AE1602" s="959"/>
      <c r="AF1602" s="959"/>
      <c r="AG1602" s="959"/>
      <c r="AH1602" s="959"/>
      <c r="AI1602" s="959"/>
      <c r="AJ1602" s="959"/>
      <c r="AK1602" s="959"/>
      <c r="AL1602" s="959"/>
      <c r="AM1602" s="959"/>
      <c r="AN1602" s="959"/>
      <c r="AO1602" s="959"/>
      <c r="AP1602" s="959"/>
      <c r="AQ1602" s="959"/>
    </row>
    <row r="1603" spans="2:43" s="18" customFormat="1">
      <c r="B1603" s="16"/>
      <c r="C1603" s="16"/>
      <c r="D1603" s="17"/>
      <c r="E1603" s="16"/>
      <c r="F1603" s="16"/>
      <c r="G1603" s="16"/>
      <c r="H1603" s="16"/>
      <c r="I1603" s="19"/>
      <c r="J1603" s="20"/>
      <c r="K1603" s="21"/>
      <c r="L1603" s="22"/>
      <c r="M1603" s="23"/>
      <c r="N1603" s="24"/>
      <c r="O1603" s="44"/>
      <c r="P1603" s="16"/>
      <c r="S1603" s="959"/>
      <c r="T1603" s="959"/>
      <c r="U1603" s="959"/>
      <c r="V1603" s="959"/>
      <c r="W1603" s="959"/>
      <c r="X1603" s="959"/>
      <c r="Y1603" s="959"/>
      <c r="Z1603" s="959"/>
      <c r="AA1603" s="959"/>
      <c r="AB1603" s="959"/>
      <c r="AC1603" s="959"/>
      <c r="AD1603" s="959"/>
      <c r="AE1603" s="959"/>
      <c r="AF1603" s="959"/>
      <c r="AG1603" s="959"/>
      <c r="AH1603" s="959"/>
      <c r="AI1603" s="959"/>
      <c r="AJ1603" s="959"/>
      <c r="AK1603" s="959"/>
      <c r="AL1603" s="959"/>
      <c r="AM1603" s="959"/>
      <c r="AN1603" s="959"/>
      <c r="AO1603" s="959"/>
      <c r="AP1603" s="959"/>
      <c r="AQ1603" s="959"/>
    </row>
    <row r="1604" spans="2:43" s="18" customFormat="1">
      <c r="B1604" s="16"/>
      <c r="C1604" s="16"/>
      <c r="D1604" s="17"/>
      <c r="E1604" s="16"/>
      <c r="F1604" s="16"/>
      <c r="G1604" s="16"/>
      <c r="H1604" s="16"/>
      <c r="I1604" s="19"/>
      <c r="J1604" s="20"/>
      <c r="K1604" s="21"/>
      <c r="L1604" s="22"/>
      <c r="M1604" s="23"/>
      <c r="N1604" s="24"/>
      <c r="O1604" s="44"/>
      <c r="P1604" s="16"/>
      <c r="S1604" s="959"/>
      <c r="T1604" s="959"/>
      <c r="U1604" s="959"/>
      <c r="V1604" s="959"/>
      <c r="W1604" s="959"/>
      <c r="X1604" s="959"/>
      <c r="Y1604" s="959"/>
      <c r="Z1604" s="959"/>
      <c r="AA1604" s="959"/>
      <c r="AB1604" s="959"/>
      <c r="AC1604" s="959"/>
      <c r="AD1604" s="959"/>
      <c r="AE1604" s="959"/>
      <c r="AF1604" s="959"/>
      <c r="AG1604" s="959"/>
      <c r="AH1604" s="959"/>
      <c r="AI1604" s="959"/>
      <c r="AJ1604" s="959"/>
      <c r="AK1604" s="959"/>
      <c r="AL1604" s="959"/>
      <c r="AM1604" s="959"/>
      <c r="AN1604" s="959"/>
      <c r="AO1604" s="959"/>
      <c r="AP1604" s="959"/>
      <c r="AQ1604" s="959"/>
    </row>
    <row r="1605" spans="2:43" s="18" customFormat="1">
      <c r="B1605" s="16"/>
      <c r="C1605" s="16"/>
      <c r="D1605" s="17"/>
      <c r="E1605" s="16"/>
      <c r="F1605" s="16"/>
      <c r="G1605" s="16"/>
      <c r="H1605" s="16"/>
      <c r="I1605" s="19"/>
      <c r="J1605" s="20"/>
      <c r="K1605" s="21"/>
      <c r="L1605" s="22"/>
      <c r="M1605" s="23"/>
      <c r="N1605" s="24"/>
      <c r="O1605" s="44"/>
      <c r="P1605" s="16"/>
      <c r="S1605" s="959"/>
      <c r="T1605" s="959"/>
      <c r="U1605" s="959"/>
      <c r="V1605" s="959"/>
      <c r="W1605" s="959"/>
      <c r="X1605" s="959"/>
      <c r="Y1605" s="959"/>
      <c r="Z1605" s="959"/>
      <c r="AA1605" s="959"/>
      <c r="AB1605" s="959"/>
      <c r="AC1605" s="959"/>
      <c r="AD1605" s="959"/>
      <c r="AE1605" s="959"/>
      <c r="AF1605" s="959"/>
      <c r="AG1605" s="959"/>
      <c r="AH1605" s="959"/>
      <c r="AI1605" s="959"/>
      <c r="AJ1605" s="959"/>
      <c r="AK1605" s="959"/>
      <c r="AL1605" s="959"/>
      <c r="AM1605" s="959"/>
      <c r="AN1605" s="959"/>
      <c r="AO1605" s="959"/>
      <c r="AP1605" s="959"/>
      <c r="AQ1605" s="959"/>
    </row>
    <row r="1606" spans="2:43" s="18" customFormat="1">
      <c r="B1606" s="16"/>
      <c r="C1606" s="16"/>
      <c r="D1606" s="17"/>
      <c r="E1606" s="16"/>
      <c r="F1606" s="16"/>
      <c r="G1606" s="16"/>
      <c r="H1606" s="16"/>
      <c r="I1606" s="19"/>
      <c r="J1606" s="20"/>
      <c r="K1606" s="21"/>
      <c r="L1606" s="22"/>
      <c r="M1606" s="23"/>
      <c r="N1606" s="24"/>
      <c r="O1606" s="44"/>
      <c r="P1606" s="16"/>
      <c r="S1606" s="959"/>
      <c r="T1606" s="959"/>
      <c r="U1606" s="959"/>
      <c r="V1606" s="959"/>
      <c r="W1606" s="959"/>
      <c r="X1606" s="959"/>
      <c r="Y1606" s="959"/>
      <c r="Z1606" s="959"/>
      <c r="AA1606" s="959"/>
      <c r="AB1606" s="959"/>
      <c r="AC1606" s="959"/>
      <c r="AD1606" s="959"/>
      <c r="AE1606" s="959"/>
      <c r="AF1606" s="959"/>
      <c r="AG1606" s="959"/>
      <c r="AH1606" s="959"/>
      <c r="AI1606" s="959"/>
      <c r="AJ1606" s="959"/>
      <c r="AK1606" s="959"/>
      <c r="AL1606" s="959"/>
      <c r="AM1606" s="959"/>
      <c r="AN1606" s="959"/>
      <c r="AO1606" s="959"/>
      <c r="AP1606" s="959"/>
      <c r="AQ1606" s="959"/>
    </row>
    <row r="1607" spans="2:43" s="18" customFormat="1">
      <c r="B1607" s="16"/>
      <c r="C1607" s="16"/>
      <c r="D1607" s="17"/>
      <c r="E1607" s="16"/>
      <c r="F1607" s="16"/>
      <c r="G1607" s="16"/>
      <c r="H1607" s="16"/>
      <c r="I1607" s="19"/>
      <c r="J1607" s="20"/>
      <c r="K1607" s="21"/>
      <c r="L1607" s="22"/>
      <c r="M1607" s="23"/>
      <c r="N1607" s="24"/>
      <c r="O1607" s="44"/>
      <c r="P1607" s="16"/>
      <c r="S1607" s="959"/>
      <c r="T1607" s="959"/>
      <c r="U1607" s="959"/>
      <c r="V1607" s="959"/>
      <c r="W1607" s="959"/>
      <c r="X1607" s="959"/>
      <c r="Y1607" s="959"/>
      <c r="Z1607" s="959"/>
      <c r="AA1607" s="959"/>
      <c r="AB1607" s="959"/>
      <c r="AC1607" s="959"/>
      <c r="AD1607" s="959"/>
      <c r="AE1607" s="959"/>
      <c r="AF1607" s="959"/>
      <c r="AG1607" s="959"/>
      <c r="AH1607" s="959"/>
      <c r="AI1607" s="959"/>
      <c r="AJ1607" s="959"/>
      <c r="AK1607" s="959"/>
      <c r="AL1607" s="959"/>
      <c r="AM1607" s="959"/>
      <c r="AN1607" s="959"/>
      <c r="AO1607" s="959"/>
      <c r="AP1607" s="959"/>
      <c r="AQ1607" s="959"/>
    </row>
    <row r="1608" spans="2:43" s="18" customFormat="1">
      <c r="B1608" s="16"/>
      <c r="C1608" s="16"/>
      <c r="D1608" s="17"/>
      <c r="E1608" s="16"/>
      <c r="F1608" s="16"/>
      <c r="G1608" s="16"/>
      <c r="H1608" s="16"/>
      <c r="I1608" s="19"/>
      <c r="J1608" s="20"/>
      <c r="K1608" s="21"/>
      <c r="L1608" s="22"/>
      <c r="M1608" s="23"/>
      <c r="N1608" s="24"/>
      <c r="O1608" s="44"/>
      <c r="P1608" s="16"/>
      <c r="S1608" s="959"/>
      <c r="T1608" s="959"/>
      <c r="U1608" s="959"/>
      <c r="V1608" s="959"/>
      <c r="W1608" s="959"/>
      <c r="X1608" s="959"/>
      <c r="Y1608" s="959"/>
      <c r="Z1608" s="959"/>
      <c r="AA1608" s="959"/>
      <c r="AB1608" s="959"/>
      <c r="AC1608" s="959"/>
      <c r="AD1608" s="959"/>
      <c r="AE1608" s="959"/>
      <c r="AF1608" s="959"/>
      <c r="AG1608" s="959"/>
      <c r="AH1608" s="959"/>
      <c r="AI1608" s="959"/>
      <c r="AJ1608" s="959"/>
      <c r="AK1608" s="959"/>
      <c r="AL1608" s="959"/>
      <c r="AM1608" s="959"/>
      <c r="AN1608" s="959"/>
      <c r="AO1608" s="959"/>
      <c r="AP1608" s="959"/>
      <c r="AQ1608" s="959"/>
    </row>
    <row r="1609" spans="2:43" s="18" customFormat="1">
      <c r="B1609" s="16"/>
      <c r="C1609" s="16"/>
      <c r="D1609" s="17"/>
      <c r="E1609" s="16"/>
      <c r="F1609" s="16"/>
      <c r="G1609" s="16"/>
      <c r="H1609" s="16"/>
      <c r="I1609" s="19"/>
      <c r="J1609" s="20"/>
      <c r="K1609" s="21"/>
      <c r="L1609" s="22"/>
      <c r="M1609" s="23"/>
      <c r="N1609" s="24"/>
      <c r="O1609" s="44"/>
      <c r="P1609" s="16"/>
      <c r="S1609" s="959"/>
      <c r="T1609" s="959"/>
      <c r="U1609" s="959"/>
      <c r="V1609" s="959"/>
      <c r="W1609" s="959"/>
      <c r="X1609" s="959"/>
      <c r="Y1609" s="959"/>
      <c r="Z1609" s="959"/>
      <c r="AA1609" s="959"/>
      <c r="AB1609" s="959"/>
      <c r="AC1609" s="959"/>
      <c r="AD1609" s="959"/>
      <c r="AE1609" s="959"/>
      <c r="AF1609" s="959"/>
      <c r="AG1609" s="959"/>
      <c r="AH1609" s="959"/>
      <c r="AI1609" s="959"/>
      <c r="AJ1609" s="959"/>
      <c r="AK1609" s="959"/>
      <c r="AL1609" s="959"/>
      <c r="AM1609" s="959"/>
      <c r="AN1609" s="959"/>
      <c r="AO1609" s="959"/>
      <c r="AP1609" s="959"/>
      <c r="AQ1609" s="959"/>
    </row>
    <row r="1610" spans="2:43" s="18" customFormat="1">
      <c r="B1610" s="16"/>
      <c r="C1610" s="16"/>
      <c r="D1610" s="17"/>
      <c r="E1610" s="16"/>
      <c r="F1610" s="16"/>
      <c r="G1610" s="16"/>
      <c r="H1610" s="16"/>
      <c r="I1610" s="19"/>
      <c r="J1610" s="20"/>
      <c r="K1610" s="21"/>
      <c r="L1610" s="22"/>
      <c r="M1610" s="23"/>
      <c r="N1610" s="24"/>
      <c r="O1610" s="44"/>
      <c r="P1610" s="16"/>
      <c r="S1610" s="959"/>
      <c r="T1610" s="959"/>
      <c r="U1610" s="959"/>
      <c r="V1610" s="959"/>
      <c r="W1610" s="959"/>
      <c r="X1610" s="959"/>
      <c r="Y1610" s="959"/>
      <c r="Z1610" s="959"/>
      <c r="AA1610" s="959"/>
      <c r="AB1610" s="959"/>
      <c r="AC1610" s="959"/>
      <c r="AD1610" s="959"/>
      <c r="AE1610" s="959"/>
      <c r="AF1610" s="959"/>
      <c r="AG1610" s="959"/>
      <c r="AH1610" s="959"/>
      <c r="AI1610" s="959"/>
      <c r="AJ1610" s="959"/>
      <c r="AK1610" s="959"/>
      <c r="AL1610" s="959"/>
      <c r="AM1610" s="959"/>
      <c r="AN1610" s="959"/>
      <c r="AO1610" s="959"/>
      <c r="AP1610" s="959"/>
      <c r="AQ1610" s="959"/>
    </row>
    <row r="1611" spans="2:43" s="18" customFormat="1">
      <c r="B1611" s="16"/>
      <c r="C1611" s="16"/>
      <c r="D1611" s="17"/>
      <c r="E1611" s="16"/>
      <c r="F1611" s="16"/>
      <c r="G1611" s="16"/>
      <c r="H1611" s="16"/>
      <c r="I1611" s="19"/>
      <c r="J1611" s="20"/>
      <c r="K1611" s="21"/>
      <c r="L1611" s="22"/>
      <c r="M1611" s="23"/>
      <c r="N1611" s="24"/>
      <c r="O1611" s="44"/>
      <c r="P1611" s="16"/>
      <c r="S1611" s="959"/>
      <c r="T1611" s="959"/>
      <c r="U1611" s="959"/>
      <c r="V1611" s="959"/>
      <c r="W1611" s="959"/>
      <c r="X1611" s="959"/>
      <c r="Y1611" s="959"/>
      <c r="Z1611" s="959"/>
      <c r="AA1611" s="959"/>
      <c r="AB1611" s="959"/>
      <c r="AC1611" s="959"/>
      <c r="AD1611" s="959"/>
      <c r="AE1611" s="959"/>
      <c r="AF1611" s="959"/>
      <c r="AG1611" s="959"/>
      <c r="AH1611" s="959"/>
      <c r="AI1611" s="959"/>
      <c r="AJ1611" s="959"/>
      <c r="AK1611" s="959"/>
      <c r="AL1611" s="959"/>
      <c r="AM1611" s="959"/>
      <c r="AN1611" s="959"/>
      <c r="AO1611" s="959"/>
      <c r="AP1611" s="959"/>
      <c r="AQ1611" s="959"/>
    </row>
    <row r="1612" spans="2:43" s="18" customFormat="1">
      <c r="B1612" s="16"/>
      <c r="C1612" s="16"/>
      <c r="D1612" s="17"/>
      <c r="E1612" s="16"/>
      <c r="F1612" s="16"/>
      <c r="G1612" s="16"/>
      <c r="H1612" s="16"/>
      <c r="I1612" s="19"/>
      <c r="J1612" s="20"/>
      <c r="K1612" s="21"/>
      <c r="L1612" s="22"/>
      <c r="M1612" s="23"/>
      <c r="N1612" s="24"/>
      <c r="O1612" s="44"/>
      <c r="P1612" s="16"/>
      <c r="S1612" s="959"/>
      <c r="T1612" s="959"/>
      <c r="U1612" s="959"/>
      <c r="V1612" s="959"/>
      <c r="W1612" s="959"/>
      <c r="X1612" s="959"/>
      <c r="Y1612" s="959"/>
      <c r="Z1612" s="959"/>
      <c r="AA1612" s="959"/>
      <c r="AB1612" s="959"/>
      <c r="AC1612" s="959"/>
      <c r="AD1612" s="959"/>
      <c r="AE1612" s="959"/>
      <c r="AF1612" s="959"/>
      <c r="AG1612" s="959"/>
      <c r="AH1612" s="959"/>
      <c r="AI1612" s="959"/>
      <c r="AJ1612" s="959"/>
      <c r="AK1612" s="959"/>
      <c r="AL1612" s="959"/>
      <c r="AM1612" s="959"/>
      <c r="AN1612" s="959"/>
      <c r="AO1612" s="959"/>
      <c r="AP1612" s="959"/>
      <c r="AQ1612" s="959"/>
    </row>
    <row r="1613" spans="2:43" s="18" customFormat="1">
      <c r="B1613" s="16"/>
      <c r="C1613" s="16"/>
      <c r="D1613" s="17"/>
      <c r="E1613" s="16"/>
      <c r="F1613" s="16"/>
      <c r="G1613" s="16"/>
      <c r="H1613" s="16"/>
      <c r="I1613" s="19"/>
      <c r="J1613" s="20"/>
      <c r="K1613" s="21"/>
      <c r="L1613" s="22"/>
      <c r="M1613" s="23"/>
      <c r="N1613" s="24"/>
      <c r="O1613" s="44"/>
      <c r="P1613" s="16"/>
      <c r="S1613" s="959"/>
      <c r="T1613" s="959"/>
      <c r="U1613" s="959"/>
      <c r="V1613" s="959"/>
      <c r="W1613" s="959"/>
      <c r="X1613" s="959"/>
      <c r="Y1613" s="959"/>
      <c r="Z1613" s="959"/>
      <c r="AA1613" s="959"/>
      <c r="AB1613" s="959"/>
      <c r="AC1613" s="959"/>
      <c r="AD1613" s="959"/>
      <c r="AE1613" s="959"/>
      <c r="AF1613" s="959"/>
      <c r="AG1613" s="959"/>
      <c r="AH1613" s="959"/>
      <c r="AI1613" s="959"/>
      <c r="AJ1613" s="959"/>
      <c r="AK1613" s="959"/>
      <c r="AL1613" s="959"/>
      <c r="AM1613" s="959"/>
      <c r="AN1613" s="959"/>
      <c r="AO1613" s="959"/>
      <c r="AP1613" s="959"/>
      <c r="AQ1613" s="959"/>
    </row>
    <row r="1614" spans="2:43" s="18" customFormat="1">
      <c r="B1614" s="16"/>
      <c r="C1614" s="16"/>
      <c r="D1614" s="17"/>
      <c r="E1614" s="16"/>
      <c r="F1614" s="16"/>
      <c r="G1614" s="16"/>
      <c r="H1614" s="16"/>
      <c r="I1614" s="19"/>
      <c r="J1614" s="20"/>
      <c r="K1614" s="21"/>
      <c r="L1614" s="22"/>
      <c r="M1614" s="23"/>
      <c r="N1614" s="24"/>
      <c r="O1614" s="44"/>
      <c r="P1614" s="16"/>
      <c r="S1614" s="959"/>
      <c r="T1614" s="959"/>
      <c r="U1614" s="959"/>
      <c r="V1614" s="959"/>
      <c r="W1614" s="959"/>
      <c r="X1614" s="959"/>
      <c r="Y1614" s="959"/>
      <c r="Z1614" s="959"/>
      <c r="AA1614" s="959"/>
      <c r="AB1614" s="959"/>
      <c r="AC1614" s="959"/>
      <c r="AD1614" s="959"/>
      <c r="AE1614" s="959"/>
      <c r="AF1614" s="959"/>
      <c r="AG1614" s="959"/>
      <c r="AH1614" s="959"/>
      <c r="AI1614" s="959"/>
      <c r="AJ1614" s="959"/>
      <c r="AK1614" s="959"/>
      <c r="AL1614" s="959"/>
      <c r="AM1614" s="959"/>
      <c r="AN1614" s="959"/>
      <c r="AO1614" s="959"/>
      <c r="AP1614" s="959"/>
      <c r="AQ1614" s="959"/>
    </row>
    <row r="1615" spans="2:43" s="18" customFormat="1">
      <c r="B1615" s="16"/>
      <c r="C1615" s="16"/>
      <c r="D1615" s="17"/>
      <c r="E1615" s="16"/>
      <c r="F1615" s="16"/>
      <c r="G1615" s="16"/>
      <c r="H1615" s="16"/>
      <c r="I1615" s="19"/>
      <c r="J1615" s="20"/>
      <c r="K1615" s="21"/>
      <c r="L1615" s="22"/>
      <c r="M1615" s="23"/>
      <c r="N1615" s="24"/>
      <c r="O1615" s="44"/>
      <c r="P1615" s="16"/>
      <c r="S1615" s="959"/>
      <c r="T1615" s="959"/>
      <c r="U1615" s="959"/>
      <c r="V1615" s="959"/>
      <c r="W1615" s="959"/>
      <c r="X1615" s="959"/>
      <c r="Y1615" s="959"/>
      <c r="Z1615" s="959"/>
      <c r="AA1615" s="959"/>
      <c r="AB1615" s="959"/>
      <c r="AC1615" s="959"/>
      <c r="AD1615" s="959"/>
      <c r="AE1615" s="959"/>
      <c r="AF1615" s="959"/>
      <c r="AG1615" s="959"/>
      <c r="AH1615" s="959"/>
      <c r="AI1615" s="959"/>
      <c r="AJ1615" s="959"/>
      <c r="AK1615" s="959"/>
      <c r="AL1615" s="959"/>
      <c r="AM1615" s="959"/>
      <c r="AN1615" s="959"/>
      <c r="AO1615" s="959"/>
      <c r="AP1615" s="959"/>
      <c r="AQ1615" s="959"/>
    </row>
    <row r="1616" spans="2:43" s="18" customFormat="1">
      <c r="B1616" s="16"/>
      <c r="C1616" s="16"/>
      <c r="D1616" s="17"/>
      <c r="E1616" s="16"/>
      <c r="F1616" s="16"/>
      <c r="G1616" s="16"/>
      <c r="H1616" s="16"/>
      <c r="I1616" s="19"/>
      <c r="J1616" s="20"/>
      <c r="K1616" s="21"/>
      <c r="L1616" s="22"/>
      <c r="M1616" s="23"/>
      <c r="N1616" s="24"/>
      <c r="O1616" s="44"/>
      <c r="P1616" s="16"/>
      <c r="S1616" s="959"/>
      <c r="T1616" s="959"/>
      <c r="U1616" s="959"/>
      <c r="V1616" s="959"/>
      <c r="W1616" s="959"/>
      <c r="X1616" s="959"/>
      <c r="Y1616" s="959"/>
      <c r="Z1616" s="959"/>
      <c r="AA1616" s="959"/>
      <c r="AB1616" s="959"/>
      <c r="AC1616" s="959"/>
      <c r="AD1616" s="959"/>
      <c r="AE1616" s="959"/>
      <c r="AF1616" s="959"/>
      <c r="AG1616" s="959"/>
      <c r="AH1616" s="959"/>
      <c r="AI1616" s="959"/>
      <c r="AJ1616" s="959"/>
      <c r="AK1616" s="959"/>
      <c r="AL1616" s="959"/>
      <c r="AM1616" s="959"/>
      <c r="AN1616" s="959"/>
      <c r="AO1616" s="959"/>
      <c r="AP1616" s="959"/>
      <c r="AQ1616" s="959"/>
    </row>
    <row r="1617" spans="2:43" s="18" customFormat="1">
      <c r="B1617" s="16"/>
      <c r="C1617" s="16"/>
      <c r="D1617" s="17"/>
      <c r="E1617" s="16"/>
      <c r="F1617" s="16"/>
      <c r="G1617" s="16"/>
      <c r="H1617" s="16"/>
      <c r="I1617" s="19"/>
      <c r="J1617" s="20"/>
      <c r="K1617" s="21"/>
      <c r="L1617" s="22"/>
      <c r="M1617" s="23"/>
      <c r="N1617" s="24"/>
      <c r="O1617" s="44"/>
      <c r="P1617" s="16"/>
      <c r="S1617" s="959"/>
      <c r="T1617" s="959"/>
      <c r="U1617" s="959"/>
      <c r="V1617" s="959"/>
      <c r="W1617" s="959"/>
      <c r="X1617" s="959"/>
      <c r="Y1617" s="959"/>
      <c r="Z1617" s="959"/>
      <c r="AA1617" s="959"/>
      <c r="AB1617" s="959"/>
      <c r="AC1617" s="959"/>
      <c r="AD1617" s="959"/>
      <c r="AE1617" s="959"/>
      <c r="AF1617" s="959"/>
      <c r="AG1617" s="959"/>
      <c r="AH1617" s="959"/>
      <c r="AI1617" s="959"/>
      <c r="AJ1617" s="959"/>
      <c r="AK1617" s="959"/>
      <c r="AL1617" s="959"/>
      <c r="AM1617" s="959"/>
      <c r="AN1617" s="959"/>
      <c r="AO1617" s="959"/>
      <c r="AP1617" s="959"/>
      <c r="AQ1617" s="959"/>
    </row>
    <row r="1618" spans="2:43" s="18" customFormat="1">
      <c r="B1618" s="16"/>
      <c r="C1618" s="16"/>
      <c r="D1618" s="17"/>
      <c r="E1618" s="16"/>
      <c r="F1618" s="16"/>
      <c r="G1618" s="16"/>
      <c r="H1618" s="16"/>
      <c r="I1618" s="19"/>
      <c r="J1618" s="20"/>
      <c r="K1618" s="21"/>
      <c r="L1618" s="22"/>
      <c r="M1618" s="23"/>
      <c r="N1618" s="24"/>
      <c r="O1618" s="44"/>
      <c r="P1618" s="16"/>
      <c r="S1618" s="959"/>
      <c r="T1618" s="959"/>
      <c r="U1618" s="959"/>
      <c r="V1618" s="959"/>
      <c r="W1618" s="959"/>
      <c r="X1618" s="959"/>
      <c r="Y1618" s="959"/>
      <c r="Z1618" s="959"/>
      <c r="AA1618" s="959"/>
      <c r="AB1618" s="959"/>
      <c r="AC1618" s="959"/>
      <c r="AD1618" s="959"/>
      <c r="AE1618" s="959"/>
      <c r="AF1618" s="959"/>
      <c r="AG1618" s="959"/>
      <c r="AH1618" s="959"/>
      <c r="AI1618" s="959"/>
      <c r="AJ1618" s="959"/>
      <c r="AK1618" s="959"/>
      <c r="AL1618" s="959"/>
      <c r="AM1618" s="959"/>
      <c r="AN1618" s="959"/>
      <c r="AO1618" s="959"/>
      <c r="AP1618" s="959"/>
      <c r="AQ1618" s="959"/>
    </row>
    <row r="1619" spans="2:43" s="18" customFormat="1">
      <c r="B1619" s="16"/>
      <c r="C1619" s="16"/>
      <c r="D1619" s="17"/>
      <c r="E1619" s="16"/>
      <c r="F1619" s="16"/>
      <c r="G1619" s="16"/>
      <c r="H1619" s="16"/>
      <c r="I1619" s="19"/>
      <c r="J1619" s="20"/>
      <c r="K1619" s="21"/>
      <c r="L1619" s="22"/>
      <c r="M1619" s="23"/>
      <c r="N1619" s="24"/>
      <c r="O1619" s="44"/>
      <c r="P1619" s="16"/>
      <c r="S1619" s="959"/>
      <c r="T1619" s="959"/>
      <c r="U1619" s="959"/>
      <c r="V1619" s="959"/>
      <c r="W1619" s="959"/>
      <c r="X1619" s="959"/>
      <c r="Y1619" s="959"/>
      <c r="Z1619" s="959"/>
      <c r="AA1619" s="959"/>
      <c r="AB1619" s="959"/>
      <c r="AC1619" s="959"/>
      <c r="AD1619" s="959"/>
      <c r="AE1619" s="959"/>
      <c r="AF1619" s="959"/>
      <c r="AG1619" s="959"/>
      <c r="AH1619" s="959"/>
      <c r="AI1619" s="959"/>
      <c r="AJ1619" s="959"/>
      <c r="AK1619" s="959"/>
      <c r="AL1619" s="959"/>
      <c r="AM1619" s="959"/>
      <c r="AN1619" s="959"/>
      <c r="AO1619" s="959"/>
      <c r="AP1619" s="959"/>
      <c r="AQ1619" s="959"/>
    </row>
    <row r="1620" spans="2:43" s="18" customFormat="1">
      <c r="B1620" s="16"/>
      <c r="C1620" s="16"/>
      <c r="D1620" s="17"/>
      <c r="E1620" s="16"/>
      <c r="F1620" s="16"/>
      <c r="G1620" s="16"/>
      <c r="H1620" s="16"/>
      <c r="I1620" s="19"/>
      <c r="J1620" s="20"/>
      <c r="K1620" s="21"/>
      <c r="L1620" s="22"/>
      <c r="M1620" s="23"/>
      <c r="N1620" s="24"/>
      <c r="O1620" s="44"/>
      <c r="P1620" s="16"/>
      <c r="S1620" s="959"/>
      <c r="T1620" s="959"/>
      <c r="U1620" s="959"/>
      <c r="V1620" s="959"/>
      <c r="W1620" s="959"/>
      <c r="X1620" s="959"/>
      <c r="Y1620" s="959"/>
      <c r="Z1620" s="959"/>
      <c r="AA1620" s="959"/>
      <c r="AB1620" s="959"/>
      <c r="AC1620" s="959"/>
      <c r="AD1620" s="959"/>
      <c r="AE1620" s="959"/>
      <c r="AF1620" s="959"/>
      <c r="AG1620" s="959"/>
      <c r="AH1620" s="959"/>
      <c r="AI1620" s="959"/>
      <c r="AJ1620" s="959"/>
      <c r="AK1620" s="959"/>
      <c r="AL1620" s="959"/>
      <c r="AM1620" s="959"/>
      <c r="AN1620" s="959"/>
      <c r="AO1620" s="959"/>
      <c r="AP1620" s="959"/>
      <c r="AQ1620" s="959"/>
    </row>
    <row r="1621" spans="2:43" s="18" customFormat="1">
      <c r="B1621" s="16"/>
      <c r="C1621" s="16"/>
      <c r="D1621" s="17"/>
      <c r="E1621" s="16"/>
      <c r="F1621" s="16"/>
      <c r="G1621" s="16"/>
      <c r="H1621" s="16"/>
      <c r="I1621" s="19"/>
      <c r="J1621" s="20"/>
      <c r="K1621" s="21"/>
      <c r="L1621" s="22"/>
      <c r="M1621" s="23"/>
      <c r="N1621" s="24"/>
      <c r="O1621" s="44"/>
      <c r="P1621" s="16"/>
      <c r="S1621" s="959"/>
      <c r="T1621" s="959"/>
      <c r="U1621" s="959"/>
      <c r="V1621" s="959"/>
      <c r="W1621" s="959"/>
      <c r="X1621" s="959"/>
      <c r="Y1621" s="959"/>
      <c r="Z1621" s="959"/>
      <c r="AA1621" s="959"/>
      <c r="AB1621" s="959"/>
      <c r="AC1621" s="959"/>
      <c r="AD1621" s="959"/>
      <c r="AE1621" s="959"/>
      <c r="AF1621" s="959"/>
      <c r="AG1621" s="959"/>
      <c r="AH1621" s="959"/>
      <c r="AI1621" s="959"/>
      <c r="AJ1621" s="959"/>
      <c r="AK1621" s="959"/>
      <c r="AL1621" s="959"/>
      <c r="AM1621" s="959"/>
      <c r="AN1621" s="959"/>
      <c r="AO1621" s="959"/>
      <c r="AP1621" s="959"/>
      <c r="AQ1621" s="959"/>
    </row>
    <row r="1622" spans="2:43" s="18" customFormat="1">
      <c r="B1622" s="16"/>
      <c r="C1622" s="16"/>
      <c r="D1622" s="17"/>
      <c r="E1622" s="16"/>
      <c r="F1622" s="16"/>
      <c r="G1622" s="16"/>
      <c r="H1622" s="16"/>
      <c r="I1622" s="19"/>
      <c r="J1622" s="20"/>
      <c r="K1622" s="21"/>
      <c r="L1622" s="22"/>
      <c r="M1622" s="23"/>
      <c r="N1622" s="24"/>
      <c r="O1622" s="44"/>
      <c r="P1622" s="16"/>
      <c r="S1622" s="959"/>
      <c r="T1622" s="959"/>
      <c r="U1622" s="959"/>
      <c r="V1622" s="959"/>
      <c r="W1622" s="959"/>
      <c r="X1622" s="959"/>
      <c r="Y1622" s="959"/>
      <c r="Z1622" s="959"/>
      <c r="AA1622" s="959"/>
      <c r="AB1622" s="959"/>
      <c r="AC1622" s="959"/>
      <c r="AD1622" s="959"/>
      <c r="AE1622" s="959"/>
      <c r="AF1622" s="959"/>
      <c r="AG1622" s="959"/>
      <c r="AH1622" s="959"/>
      <c r="AI1622" s="959"/>
      <c r="AJ1622" s="959"/>
      <c r="AK1622" s="959"/>
      <c r="AL1622" s="959"/>
      <c r="AM1622" s="959"/>
      <c r="AN1622" s="959"/>
      <c r="AO1622" s="959"/>
      <c r="AP1622" s="959"/>
      <c r="AQ1622" s="959"/>
    </row>
    <row r="1623" spans="2:43" s="18" customFormat="1">
      <c r="B1623" s="16"/>
      <c r="C1623" s="16"/>
      <c r="D1623" s="17"/>
      <c r="E1623" s="16"/>
      <c r="F1623" s="16"/>
      <c r="G1623" s="16"/>
      <c r="H1623" s="16"/>
      <c r="I1623" s="19"/>
      <c r="J1623" s="20"/>
      <c r="K1623" s="21"/>
      <c r="L1623" s="22"/>
      <c r="M1623" s="23"/>
      <c r="N1623" s="24"/>
      <c r="O1623" s="44"/>
      <c r="P1623" s="16"/>
      <c r="S1623" s="959"/>
      <c r="T1623" s="959"/>
      <c r="U1623" s="959"/>
      <c r="V1623" s="959"/>
      <c r="W1623" s="959"/>
      <c r="X1623" s="959"/>
      <c r="Y1623" s="959"/>
      <c r="Z1623" s="959"/>
      <c r="AA1623" s="959"/>
      <c r="AB1623" s="959"/>
      <c r="AC1623" s="959"/>
      <c r="AD1623" s="959"/>
      <c r="AE1623" s="959"/>
      <c r="AF1623" s="959"/>
      <c r="AG1623" s="959"/>
      <c r="AH1623" s="959"/>
      <c r="AI1623" s="959"/>
      <c r="AJ1623" s="959"/>
      <c r="AK1623" s="959"/>
      <c r="AL1623" s="959"/>
      <c r="AM1623" s="959"/>
      <c r="AN1623" s="959"/>
      <c r="AO1623" s="959"/>
      <c r="AP1623" s="959"/>
      <c r="AQ1623" s="959"/>
    </row>
    <row r="1624" spans="2:43" s="18" customFormat="1">
      <c r="B1624" s="16"/>
      <c r="C1624" s="16"/>
      <c r="D1624" s="17"/>
      <c r="E1624" s="16"/>
      <c r="F1624" s="16"/>
      <c r="G1624" s="16"/>
      <c r="H1624" s="16"/>
      <c r="I1624" s="19"/>
      <c r="J1624" s="20"/>
      <c r="K1624" s="21"/>
      <c r="L1624" s="22"/>
      <c r="M1624" s="23"/>
      <c r="N1624" s="24"/>
      <c r="O1624" s="44"/>
      <c r="P1624" s="16"/>
      <c r="S1624" s="959"/>
      <c r="T1624" s="959"/>
      <c r="U1624" s="959"/>
      <c r="V1624" s="959"/>
      <c r="W1624" s="959"/>
      <c r="X1624" s="959"/>
      <c r="Y1624" s="959"/>
      <c r="Z1624" s="959"/>
      <c r="AA1624" s="959"/>
      <c r="AB1624" s="959"/>
      <c r="AC1624" s="959"/>
      <c r="AD1624" s="959"/>
      <c r="AE1624" s="959"/>
      <c r="AF1624" s="959"/>
      <c r="AG1624" s="959"/>
      <c r="AH1624" s="959"/>
      <c r="AI1624" s="959"/>
      <c r="AJ1624" s="959"/>
      <c r="AK1624" s="959"/>
      <c r="AL1624" s="959"/>
      <c r="AM1624" s="959"/>
      <c r="AN1624" s="959"/>
      <c r="AO1624" s="959"/>
      <c r="AP1624" s="959"/>
      <c r="AQ1624" s="959"/>
    </row>
    <row r="1625" spans="2:43" s="18" customFormat="1">
      <c r="B1625" s="16"/>
      <c r="C1625" s="16"/>
      <c r="D1625" s="17"/>
      <c r="E1625" s="16"/>
      <c r="F1625" s="16"/>
      <c r="G1625" s="16"/>
      <c r="H1625" s="16"/>
      <c r="I1625" s="19"/>
      <c r="J1625" s="20"/>
      <c r="K1625" s="21"/>
      <c r="L1625" s="22"/>
      <c r="M1625" s="23"/>
      <c r="N1625" s="24"/>
      <c r="O1625" s="44"/>
      <c r="P1625" s="16"/>
      <c r="S1625" s="959"/>
      <c r="T1625" s="959"/>
      <c r="U1625" s="959"/>
      <c r="V1625" s="959"/>
      <c r="W1625" s="959"/>
      <c r="X1625" s="959"/>
      <c r="Y1625" s="959"/>
      <c r="Z1625" s="959"/>
      <c r="AA1625" s="959"/>
      <c r="AB1625" s="959"/>
      <c r="AC1625" s="959"/>
      <c r="AD1625" s="959"/>
      <c r="AE1625" s="959"/>
      <c r="AF1625" s="959"/>
      <c r="AG1625" s="959"/>
      <c r="AH1625" s="959"/>
      <c r="AI1625" s="959"/>
      <c r="AJ1625" s="959"/>
      <c r="AK1625" s="959"/>
      <c r="AL1625" s="959"/>
      <c r="AM1625" s="959"/>
      <c r="AN1625" s="959"/>
      <c r="AO1625" s="959"/>
      <c r="AP1625" s="959"/>
      <c r="AQ1625" s="959"/>
    </row>
    <row r="1626" spans="2:43" s="18" customFormat="1">
      <c r="B1626" s="16"/>
      <c r="C1626" s="16"/>
      <c r="D1626" s="17"/>
      <c r="E1626" s="16"/>
      <c r="F1626" s="16"/>
      <c r="G1626" s="16"/>
      <c r="H1626" s="16"/>
      <c r="I1626" s="19"/>
      <c r="J1626" s="20"/>
      <c r="K1626" s="21"/>
      <c r="L1626" s="22"/>
      <c r="M1626" s="23"/>
      <c r="N1626" s="24"/>
      <c r="O1626" s="44"/>
      <c r="P1626" s="16"/>
      <c r="S1626" s="959"/>
      <c r="T1626" s="959"/>
      <c r="U1626" s="959"/>
      <c r="V1626" s="959"/>
      <c r="W1626" s="959"/>
      <c r="X1626" s="959"/>
      <c r="Y1626" s="959"/>
      <c r="Z1626" s="959"/>
      <c r="AA1626" s="959"/>
      <c r="AB1626" s="959"/>
      <c r="AC1626" s="959"/>
      <c r="AD1626" s="959"/>
      <c r="AE1626" s="959"/>
      <c r="AF1626" s="959"/>
      <c r="AG1626" s="959"/>
      <c r="AH1626" s="959"/>
      <c r="AI1626" s="959"/>
      <c r="AJ1626" s="959"/>
      <c r="AK1626" s="959"/>
      <c r="AL1626" s="959"/>
      <c r="AM1626" s="959"/>
      <c r="AN1626" s="959"/>
      <c r="AO1626" s="959"/>
      <c r="AP1626" s="959"/>
      <c r="AQ1626" s="959"/>
    </row>
    <row r="1627" spans="2:43" s="18" customFormat="1">
      <c r="B1627" s="16"/>
      <c r="C1627" s="16"/>
      <c r="D1627" s="17"/>
      <c r="E1627" s="16"/>
      <c r="F1627" s="16"/>
      <c r="G1627" s="16"/>
      <c r="H1627" s="16"/>
      <c r="I1627" s="19"/>
      <c r="J1627" s="20"/>
      <c r="K1627" s="21"/>
      <c r="L1627" s="22"/>
      <c r="M1627" s="23"/>
      <c r="N1627" s="24"/>
      <c r="O1627" s="44"/>
      <c r="P1627" s="16"/>
      <c r="S1627" s="959"/>
      <c r="T1627" s="959"/>
      <c r="U1627" s="959"/>
      <c r="V1627" s="959"/>
      <c r="W1627" s="959"/>
      <c r="X1627" s="959"/>
      <c r="Y1627" s="959"/>
      <c r="Z1627" s="959"/>
      <c r="AA1627" s="959"/>
      <c r="AB1627" s="959"/>
      <c r="AC1627" s="959"/>
      <c r="AD1627" s="959"/>
      <c r="AE1627" s="959"/>
      <c r="AF1627" s="959"/>
      <c r="AG1627" s="959"/>
      <c r="AH1627" s="959"/>
      <c r="AI1627" s="959"/>
      <c r="AJ1627" s="959"/>
      <c r="AK1627" s="959"/>
      <c r="AL1627" s="959"/>
      <c r="AM1627" s="959"/>
      <c r="AN1627" s="959"/>
      <c r="AO1627" s="959"/>
      <c r="AP1627" s="959"/>
      <c r="AQ1627" s="959"/>
    </row>
    <row r="1628" spans="2:43" s="18" customFormat="1">
      <c r="B1628" s="16"/>
      <c r="C1628" s="16"/>
      <c r="D1628" s="17"/>
      <c r="E1628" s="16"/>
      <c r="F1628" s="16"/>
      <c r="G1628" s="16"/>
      <c r="H1628" s="16"/>
      <c r="I1628" s="19"/>
      <c r="J1628" s="20"/>
      <c r="K1628" s="21"/>
      <c r="L1628" s="22"/>
      <c r="M1628" s="23"/>
      <c r="N1628" s="24"/>
      <c r="O1628" s="44"/>
      <c r="P1628" s="16"/>
      <c r="S1628" s="959"/>
      <c r="T1628" s="959"/>
      <c r="U1628" s="959"/>
      <c r="V1628" s="959"/>
      <c r="W1628" s="959"/>
      <c r="X1628" s="959"/>
      <c r="Y1628" s="959"/>
      <c r="Z1628" s="959"/>
      <c r="AA1628" s="959"/>
      <c r="AB1628" s="959"/>
      <c r="AC1628" s="959"/>
      <c r="AD1628" s="959"/>
      <c r="AE1628" s="959"/>
      <c r="AF1628" s="959"/>
      <c r="AG1628" s="959"/>
      <c r="AH1628" s="959"/>
      <c r="AI1628" s="959"/>
      <c r="AJ1628" s="959"/>
      <c r="AK1628" s="959"/>
      <c r="AL1628" s="959"/>
      <c r="AM1628" s="959"/>
      <c r="AN1628" s="959"/>
      <c r="AO1628" s="959"/>
      <c r="AP1628" s="959"/>
      <c r="AQ1628" s="959"/>
    </row>
    <row r="1629" spans="2:43" s="18" customFormat="1">
      <c r="B1629" s="16"/>
      <c r="C1629" s="16"/>
      <c r="D1629" s="17"/>
      <c r="E1629" s="16"/>
      <c r="F1629" s="16"/>
      <c r="G1629" s="16"/>
      <c r="H1629" s="16"/>
      <c r="I1629" s="19"/>
      <c r="J1629" s="20"/>
      <c r="K1629" s="21"/>
      <c r="L1629" s="22"/>
      <c r="M1629" s="23"/>
      <c r="N1629" s="24"/>
      <c r="O1629" s="44"/>
      <c r="P1629" s="16"/>
      <c r="S1629" s="959"/>
      <c r="T1629" s="959"/>
      <c r="U1629" s="959"/>
      <c r="V1629" s="959"/>
      <c r="W1629" s="959"/>
      <c r="X1629" s="959"/>
      <c r="Y1629" s="959"/>
      <c r="Z1629" s="959"/>
      <c r="AA1629" s="959"/>
      <c r="AB1629" s="959"/>
      <c r="AC1629" s="959"/>
      <c r="AD1629" s="959"/>
      <c r="AE1629" s="959"/>
      <c r="AF1629" s="959"/>
      <c r="AG1629" s="959"/>
      <c r="AH1629" s="959"/>
      <c r="AI1629" s="959"/>
      <c r="AJ1629" s="959"/>
      <c r="AK1629" s="959"/>
      <c r="AL1629" s="959"/>
      <c r="AM1629" s="959"/>
      <c r="AN1629" s="959"/>
      <c r="AO1629" s="959"/>
      <c r="AP1629" s="959"/>
      <c r="AQ1629" s="959"/>
    </row>
    <row r="1630" spans="2:43" s="18" customFormat="1">
      <c r="B1630" s="16"/>
      <c r="C1630" s="16"/>
      <c r="D1630" s="17"/>
      <c r="E1630" s="16"/>
      <c r="F1630" s="16"/>
      <c r="G1630" s="16"/>
      <c r="H1630" s="16"/>
      <c r="I1630" s="19"/>
      <c r="J1630" s="20"/>
      <c r="K1630" s="21"/>
      <c r="L1630" s="22"/>
      <c r="M1630" s="23"/>
      <c r="N1630" s="24"/>
      <c r="O1630" s="44"/>
      <c r="P1630" s="16"/>
      <c r="S1630" s="959"/>
      <c r="T1630" s="959"/>
      <c r="U1630" s="959"/>
      <c r="V1630" s="959"/>
      <c r="W1630" s="959"/>
      <c r="X1630" s="959"/>
      <c r="Y1630" s="959"/>
      <c r="Z1630" s="959"/>
      <c r="AA1630" s="959"/>
      <c r="AB1630" s="959"/>
      <c r="AC1630" s="959"/>
      <c r="AD1630" s="959"/>
      <c r="AE1630" s="959"/>
      <c r="AF1630" s="959"/>
      <c r="AG1630" s="959"/>
      <c r="AH1630" s="959"/>
      <c r="AI1630" s="959"/>
      <c r="AJ1630" s="959"/>
      <c r="AK1630" s="959"/>
      <c r="AL1630" s="959"/>
      <c r="AM1630" s="959"/>
      <c r="AN1630" s="959"/>
      <c r="AO1630" s="959"/>
      <c r="AP1630" s="959"/>
      <c r="AQ1630" s="959"/>
    </row>
    <row r="1631" spans="2:43" s="18" customFormat="1">
      <c r="B1631" s="16"/>
      <c r="C1631" s="16"/>
      <c r="D1631" s="17"/>
      <c r="E1631" s="16"/>
      <c r="F1631" s="16"/>
      <c r="G1631" s="16"/>
      <c r="H1631" s="16"/>
      <c r="I1631" s="19"/>
      <c r="J1631" s="20"/>
      <c r="K1631" s="21"/>
      <c r="L1631" s="22"/>
      <c r="M1631" s="23"/>
      <c r="N1631" s="24"/>
      <c r="O1631" s="44"/>
      <c r="P1631" s="16"/>
      <c r="S1631" s="959"/>
      <c r="T1631" s="959"/>
      <c r="U1631" s="959"/>
      <c r="V1631" s="959"/>
      <c r="W1631" s="959"/>
      <c r="X1631" s="959"/>
      <c r="Y1631" s="959"/>
      <c r="Z1631" s="959"/>
      <c r="AA1631" s="959"/>
      <c r="AB1631" s="959"/>
      <c r="AC1631" s="959"/>
      <c r="AD1631" s="959"/>
      <c r="AE1631" s="959"/>
      <c r="AF1631" s="959"/>
      <c r="AG1631" s="959"/>
      <c r="AH1631" s="959"/>
      <c r="AI1631" s="959"/>
      <c r="AJ1631" s="959"/>
      <c r="AK1631" s="959"/>
      <c r="AL1631" s="959"/>
      <c r="AM1631" s="959"/>
      <c r="AN1631" s="959"/>
      <c r="AO1631" s="959"/>
      <c r="AP1631" s="959"/>
      <c r="AQ1631" s="959"/>
    </row>
    <row r="1632" spans="2:43" s="18" customFormat="1">
      <c r="B1632" s="16"/>
      <c r="C1632" s="16"/>
      <c r="D1632" s="17"/>
      <c r="E1632" s="16"/>
      <c r="F1632" s="16"/>
      <c r="G1632" s="16"/>
      <c r="H1632" s="16"/>
      <c r="I1632" s="19"/>
      <c r="J1632" s="20"/>
      <c r="K1632" s="21"/>
      <c r="L1632" s="22"/>
      <c r="M1632" s="23"/>
      <c r="N1632" s="24"/>
      <c r="O1632" s="44"/>
      <c r="P1632" s="16"/>
      <c r="S1632" s="959"/>
      <c r="T1632" s="959"/>
      <c r="U1632" s="959"/>
      <c r="V1632" s="959"/>
      <c r="W1632" s="959"/>
      <c r="X1632" s="959"/>
      <c r="Y1632" s="959"/>
      <c r="Z1632" s="959"/>
      <c r="AA1632" s="959"/>
      <c r="AB1632" s="959"/>
      <c r="AC1632" s="959"/>
      <c r="AD1632" s="959"/>
      <c r="AE1632" s="959"/>
      <c r="AF1632" s="959"/>
      <c r="AG1632" s="959"/>
      <c r="AH1632" s="959"/>
      <c r="AI1632" s="959"/>
      <c r="AJ1632" s="959"/>
      <c r="AK1632" s="959"/>
      <c r="AL1632" s="959"/>
      <c r="AM1632" s="959"/>
      <c r="AN1632" s="959"/>
      <c r="AO1632" s="959"/>
      <c r="AP1632" s="959"/>
      <c r="AQ1632" s="959"/>
    </row>
    <row r="1633" spans="2:43" s="18" customFormat="1">
      <c r="B1633" s="16"/>
      <c r="C1633" s="16"/>
      <c r="D1633" s="17"/>
      <c r="E1633" s="16"/>
      <c r="F1633" s="16"/>
      <c r="G1633" s="16"/>
      <c r="H1633" s="16"/>
      <c r="I1633" s="19"/>
      <c r="J1633" s="20"/>
      <c r="K1633" s="21"/>
      <c r="L1633" s="22"/>
      <c r="M1633" s="23"/>
      <c r="N1633" s="24"/>
      <c r="O1633" s="44"/>
      <c r="P1633" s="16"/>
      <c r="S1633" s="959"/>
      <c r="T1633" s="959"/>
      <c r="U1633" s="959"/>
      <c r="V1633" s="959"/>
      <c r="W1633" s="959"/>
      <c r="X1633" s="959"/>
      <c r="Y1633" s="959"/>
      <c r="Z1633" s="959"/>
      <c r="AA1633" s="959"/>
      <c r="AB1633" s="959"/>
      <c r="AC1633" s="959"/>
      <c r="AD1633" s="959"/>
      <c r="AE1633" s="959"/>
      <c r="AF1633" s="959"/>
      <c r="AG1633" s="959"/>
      <c r="AH1633" s="959"/>
      <c r="AI1633" s="959"/>
      <c r="AJ1633" s="959"/>
      <c r="AK1633" s="959"/>
      <c r="AL1633" s="959"/>
      <c r="AM1633" s="959"/>
      <c r="AN1633" s="959"/>
      <c r="AO1633" s="959"/>
      <c r="AP1633" s="959"/>
      <c r="AQ1633" s="959"/>
    </row>
    <row r="1634" spans="2:43" s="18" customFormat="1">
      <c r="B1634" s="16"/>
      <c r="C1634" s="16"/>
      <c r="D1634" s="17"/>
      <c r="E1634" s="16"/>
      <c r="F1634" s="16"/>
      <c r="G1634" s="16"/>
      <c r="H1634" s="16"/>
      <c r="I1634" s="19"/>
      <c r="J1634" s="20"/>
      <c r="K1634" s="21"/>
      <c r="L1634" s="22"/>
      <c r="M1634" s="23"/>
      <c r="N1634" s="24"/>
      <c r="O1634" s="44"/>
      <c r="P1634" s="16"/>
      <c r="S1634" s="959"/>
      <c r="T1634" s="959"/>
      <c r="U1634" s="959"/>
      <c r="V1634" s="959"/>
      <c r="W1634" s="959"/>
      <c r="X1634" s="959"/>
      <c r="Y1634" s="959"/>
      <c r="Z1634" s="959"/>
      <c r="AA1634" s="959"/>
      <c r="AB1634" s="959"/>
      <c r="AC1634" s="959"/>
      <c r="AD1634" s="959"/>
      <c r="AE1634" s="959"/>
      <c r="AF1634" s="959"/>
      <c r="AG1634" s="959"/>
      <c r="AH1634" s="959"/>
      <c r="AI1634" s="959"/>
      <c r="AJ1634" s="959"/>
      <c r="AK1634" s="959"/>
      <c r="AL1634" s="959"/>
      <c r="AM1634" s="959"/>
      <c r="AN1634" s="959"/>
      <c r="AO1634" s="959"/>
      <c r="AP1634" s="959"/>
      <c r="AQ1634" s="959"/>
    </row>
    <row r="1635" spans="2:43" s="18" customFormat="1">
      <c r="B1635" s="16"/>
      <c r="C1635" s="16"/>
      <c r="D1635" s="17"/>
      <c r="E1635" s="16"/>
      <c r="F1635" s="16"/>
      <c r="G1635" s="16"/>
      <c r="H1635" s="16"/>
      <c r="I1635" s="19"/>
      <c r="J1635" s="20"/>
      <c r="K1635" s="21"/>
      <c r="L1635" s="22"/>
      <c r="M1635" s="23"/>
      <c r="N1635" s="24"/>
      <c r="O1635" s="44"/>
      <c r="P1635" s="16"/>
      <c r="S1635" s="959"/>
      <c r="T1635" s="959"/>
      <c r="U1635" s="959"/>
      <c r="V1635" s="959"/>
      <c r="W1635" s="959"/>
      <c r="X1635" s="959"/>
      <c r="Y1635" s="959"/>
      <c r="Z1635" s="959"/>
      <c r="AA1635" s="959"/>
      <c r="AB1635" s="959"/>
      <c r="AC1635" s="959"/>
      <c r="AD1635" s="959"/>
      <c r="AE1635" s="959"/>
      <c r="AF1635" s="959"/>
      <c r="AG1635" s="959"/>
      <c r="AH1635" s="959"/>
      <c r="AI1635" s="959"/>
      <c r="AJ1635" s="959"/>
      <c r="AK1635" s="959"/>
      <c r="AL1635" s="959"/>
      <c r="AM1635" s="959"/>
      <c r="AN1635" s="959"/>
      <c r="AO1635" s="959"/>
      <c r="AP1635" s="959"/>
      <c r="AQ1635" s="959"/>
    </row>
    <row r="1636" spans="2:43" s="18" customFormat="1">
      <c r="B1636" s="16"/>
      <c r="C1636" s="16"/>
      <c r="D1636" s="17"/>
      <c r="E1636" s="16"/>
      <c r="F1636" s="16"/>
      <c r="G1636" s="16"/>
      <c r="H1636" s="16"/>
      <c r="I1636" s="19"/>
      <c r="J1636" s="20"/>
      <c r="K1636" s="21"/>
      <c r="L1636" s="22"/>
      <c r="M1636" s="23"/>
      <c r="N1636" s="24"/>
      <c r="O1636" s="44"/>
      <c r="P1636" s="16"/>
      <c r="S1636" s="959"/>
      <c r="T1636" s="959"/>
      <c r="U1636" s="959"/>
      <c r="V1636" s="959"/>
      <c r="W1636" s="959"/>
      <c r="X1636" s="959"/>
      <c r="Y1636" s="959"/>
      <c r="Z1636" s="959"/>
      <c r="AA1636" s="959"/>
      <c r="AB1636" s="959"/>
      <c r="AC1636" s="959"/>
      <c r="AD1636" s="959"/>
      <c r="AE1636" s="959"/>
      <c r="AF1636" s="959"/>
      <c r="AG1636" s="959"/>
      <c r="AH1636" s="959"/>
      <c r="AI1636" s="959"/>
      <c r="AJ1636" s="959"/>
      <c r="AK1636" s="959"/>
      <c r="AL1636" s="959"/>
      <c r="AM1636" s="959"/>
      <c r="AN1636" s="959"/>
      <c r="AO1636" s="959"/>
      <c r="AP1636" s="959"/>
      <c r="AQ1636" s="959"/>
    </row>
    <row r="1637" spans="2:43" s="18" customFormat="1">
      <c r="B1637" s="16"/>
      <c r="C1637" s="16"/>
      <c r="D1637" s="17"/>
      <c r="E1637" s="16"/>
      <c r="F1637" s="16"/>
      <c r="G1637" s="16"/>
      <c r="H1637" s="16"/>
      <c r="I1637" s="19"/>
      <c r="J1637" s="20"/>
      <c r="K1637" s="21"/>
      <c r="L1637" s="22"/>
      <c r="M1637" s="23"/>
      <c r="N1637" s="24"/>
      <c r="O1637" s="44"/>
      <c r="P1637" s="16"/>
      <c r="S1637" s="959"/>
      <c r="T1637" s="959"/>
      <c r="U1637" s="959"/>
      <c r="V1637" s="959"/>
      <c r="W1637" s="959"/>
      <c r="X1637" s="959"/>
      <c r="Y1637" s="959"/>
      <c r="Z1637" s="959"/>
      <c r="AA1637" s="959"/>
      <c r="AB1637" s="959"/>
      <c r="AC1637" s="959"/>
      <c r="AD1637" s="959"/>
      <c r="AE1637" s="959"/>
      <c r="AF1637" s="959"/>
      <c r="AG1637" s="959"/>
      <c r="AH1637" s="959"/>
      <c r="AI1637" s="959"/>
      <c r="AJ1637" s="959"/>
      <c r="AK1637" s="959"/>
      <c r="AL1637" s="959"/>
      <c r="AM1637" s="959"/>
      <c r="AN1637" s="959"/>
      <c r="AO1637" s="959"/>
      <c r="AP1637" s="959"/>
      <c r="AQ1637" s="959"/>
    </row>
    <row r="1638" spans="2:43" s="18" customFormat="1">
      <c r="B1638" s="16"/>
      <c r="C1638" s="16"/>
      <c r="D1638" s="17"/>
      <c r="E1638" s="16"/>
      <c r="F1638" s="16"/>
      <c r="G1638" s="16"/>
      <c r="H1638" s="16"/>
      <c r="I1638" s="19"/>
      <c r="J1638" s="20"/>
      <c r="K1638" s="21"/>
      <c r="L1638" s="22"/>
      <c r="M1638" s="23"/>
      <c r="N1638" s="24"/>
      <c r="O1638" s="44"/>
      <c r="P1638" s="16"/>
      <c r="S1638" s="959"/>
      <c r="T1638" s="959"/>
      <c r="U1638" s="959"/>
      <c r="V1638" s="959"/>
      <c r="W1638" s="959"/>
      <c r="X1638" s="959"/>
      <c r="Y1638" s="959"/>
      <c r="Z1638" s="959"/>
      <c r="AA1638" s="959"/>
      <c r="AB1638" s="959"/>
      <c r="AC1638" s="959"/>
      <c r="AD1638" s="959"/>
      <c r="AE1638" s="959"/>
      <c r="AF1638" s="959"/>
      <c r="AG1638" s="959"/>
      <c r="AH1638" s="959"/>
      <c r="AI1638" s="959"/>
      <c r="AJ1638" s="959"/>
      <c r="AK1638" s="959"/>
      <c r="AL1638" s="959"/>
      <c r="AM1638" s="959"/>
      <c r="AN1638" s="959"/>
      <c r="AO1638" s="959"/>
      <c r="AP1638" s="959"/>
      <c r="AQ1638" s="959"/>
    </row>
    <row r="1639" spans="2:43" s="18" customFormat="1">
      <c r="B1639" s="16"/>
      <c r="C1639" s="16"/>
      <c r="D1639" s="17"/>
      <c r="E1639" s="16"/>
      <c r="F1639" s="16"/>
      <c r="G1639" s="16"/>
      <c r="H1639" s="16"/>
      <c r="I1639" s="19"/>
      <c r="J1639" s="20"/>
      <c r="K1639" s="21"/>
      <c r="L1639" s="22"/>
      <c r="M1639" s="23"/>
      <c r="N1639" s="24"/>
      <c r="O1639" s="44"/>
      <c r="P1639" s="16"/>
      <c r="S1639" s="959"/>
      <c r="T1639" s="959"/>
      <c r="U1639" s="959"/>
      <c r="V1639" s="959"/>
      <c r="W1639" s="959"/>
      <c r="X1639" s="959"/>
      <c r="Y1639" s="959"/>
      <c r="Z1639" s="959"/>
      <c r="AA1639" s="959"/>
      <c r="AB1639" s="959"/>
      <c r="AC1639" s="959"/>
      <c r="AD1639" s="959"/>
      <c r="AE1639" s="959"/>
      <c r="AF1639" s="959"/>
      <c r="AG1639" s="959"/>
      <c r="AH1639" s="959"/>
      <c r="AI1639" s="959"/>
      <c r="AJ1639" s="959"/>
      <c r="AK1639" s="959"/>
      <c r="AL1639" s="959"/>
      <c r="AM1639" s="959"/>
      <c r="AN1639" s="959"/>
      <c r="AO1639" s="959"/>
      <c r="AP1639" s="959"/>
      <c r="AQ1639" s="959"/>
    </row>
    <row r="1640" spans="2:43" s="18" customFormat="1">
      <c r="B1640" s="16"/>
      <c r="C1640" s="16"/>
      <c r="D1640" s="17"/>
      <c r="E1640" s="16"/>
      <c r="F1640" s="16"/>
      <c r="G1640" s="16"/>
      <c r="H1640" s="16"/>
      <c r="I1640" s="19"/>
      <c r="J1640" s="20"/>
      <c r="K1640" s="21"/>
      <c r="L1640" s="22"/>
      <c r="M1640" s="23"/>
      <c r="N1640" s="24"/>
      <c r="O1640" s="44"/>
      <c r="P1640" s="16"/>
      <c r="S1640" s="959"/>
      <c r="T1640" s="959"/>
      <c r="U1640" s="959"/>
      <c r="V1640" s="959"/>
      <c r="W1640" s="959"/>
      <c r="X1640" s="959"/>
      <c r="Y1640" s="959"/>
      <c r="Z1640" s="959"/>
      <c r="AA1640" s="959"/>
      <c r="AB1640" s="959"/>
      <c r="AC1640" s="959"/>
      <c r="AD1640" s="959"/>
      <c r="AE1640" s="959"/>
      <c r="AF1640" s="959"/>
      <c r="AG1640" s="959"/>
      <c r="AH1640" s="959"/>
      <c r="AI1640" s="959"/>
      <c r="AJ1640" s="959"/>
      <c r="AK1640" s="959"/>
      <c r="AL1640" s="959"/>
      <c r="AM1640" s="959"/>
      <c r="AN1640" s="959"/>
      <c r="AO1640" s="959"/>
      <c r="AP1640" s="959"/>
      <c r="AQ1640" s="959"/>
    </row>
    <row r="1641" spans="2:43" s="18" customFormat="1">
      <c r="B1641" s="16"/>
      <c r="C1641" s="16"/>
      <c r="D1641" s="17"/>
      <c r="E1641" s="16"/>
      <c r="F1641" s="16"/>
      <c r="G1641" s="16"/>
      <c r="H1641" s="16"/>
      <c r="I1641" s="19"/>
      <c r="J1641" s="20"/>
      <c r="K1641" s="21"/>
      <c r="L1641" s="22"/>
      <c r="M1641" s="23"/>
      <c r="N1641" s="24"/>
      <c r="O1641" s="44"/>
      <c r="P1641" s="16"/>
      <c r="S1641" s="959"/>
      <c r="T1641" s="959"/>
      <c r="U1641" s="959"/>
      <c r="V1641" s="959"/>
      <c r="W1641" s="959"/>
      <c r="X1641" s="959"/>
      <c r="Y1641" s="959"/>
      <c r="Z1641" s="959"/>
      <c r="AA1641" s="959"/>
      <c r="AB1641" s="959"/>
      <c r="AC1641" s="959"/>
      <c r="AD1641" s="959"/>
      <c r="AE1641" s="959"/>
      <c r="AF1641" s="959"/>
      <c r="AG1641" s="959"/>
      <c r="AH1641" s="959"/>
      <c r="AI1641" s="959"/>
      <c r="AJ1641" s="959"/>
      <c r="AK1641" s="959"/>
      <c r="AL1641" s="959"/>
      <c r="AM1641" s="959"/>
      <c r="AN1641" s="959"/>
      <c r="AO1641" s="959"/>
      <c r="AP1641" s="959"/>
      <c r="AQ1641" s="959"/>
    </row>
    <row r="1642" spans="2:43" s="18" customFormat="1">
      <c r="B1642" s="16"/>
      <c r="C1642" s="16"/>
      <c r="D1642" s="17"/>
      <c r="E1642" s="16"/>
      <c r="F1642" s="16"/>
      <c r="G1642" s="16"/>
      <c r="H1642" s="16"/>
      <c r="I1642" s="19"/>
      <c r="J1642" s="20"/>
      <c r="K1642" s="21"/>
      <c r="L1642" s="22"/>
      <c r="M1642" s="23"/>
      <c r="N1642" s="24"/>
      <c r="O1642" s="44"/>
      <c r="P1642" s="16"/>
      <c r="S1642" s="959"/>
      <c r="T1642" s="959"/>
      <c r="U1642" s="959"/>
      <c r="V1642" s="959"/>
      <c r="W1642" s="959"/>
      <c r="X1642" s="959"/>
      <c r="Y1642" s="959"/>
      <c r="Z1642" s="959"/>
      <c r="AA1642" s="959"/>
      <c r="AB1642" s="959"/>
      <c r="AC1642" s="959"/>
      <c r="AD1642" s="959"/>
      <c r="AE1642" s="959"/>
      <c r="AF1642" s="959"/>
      <c r="AG1642" s="959"/>
      <c r="AH1642" s="959"/>
      <c r="AI1642" s="959"/>
      <c r="AJ1642" s="959"/>
      <c r="AK1642" s="959"/>
      <c r="AL1642" s="959"/>
      <c r="AM1642" s="959"/>
      <c r="AN1642" s="959"/>
      <c r="AO1642" s="959"/>
      <c r="AP1642" s="959"/>
      <c r="AQ1642" s="959"/>
    </row>
    <row r="1643" spans="2:43" s="18" customFormat="1">
      <c r="B1643" s="16"/>
      <c r="C1643" s="16"/>
      <c r="D1643" s="17"/>
      <c r="E1643" s="16"/>
      <c r="F1643" s="16"/>
      <c r="G1643" s="16"/>
      <c r="H1643" s="16"/>
      <c r="I1643" s="19"/>
      <c r="J1643" s="20"/>
      <c r="K1643" s="21"/>
      <c r="L1643" s="22"/>
      <c r="M1643" s="23"/>
      <c r="N1643" s="24"/>
      <c r="O1643" s="44"/>
      <c r="P1643" s="16"/>
      <c r="S1643" s="959"/>
      <c r="T1643" s="959"/>
      <c r="U1643" s="959"/>
      <c r="V1643" s="959"/>
      <c r="W1643" s="959"/>
      <c r="X1643" s="959"/>
      <c r="Y1643" s="959"/>
      <c r="Z1643" s="959"/>
      <c r="AA1643" s="959"/>
      <c r="AB1643" s="959"/>
      <c r="AC1643" s="959"/>
      <c r="AD1643" s="959"/>
      <c r="AE1643" s="959"/>
      <c r="AF1643" s="959"/>
      <c r="AG1643" s="959"/>
      <c r="AH1643" s="959"/>
      <c r="AI1643" s="959"/>
      <c r="AJ1643" s="959"/>
      <c r="AK1643" s="959"/>
      <c r="AL1643" s="959"/>
      <c r="AM1643" s="959"/>
      <c r="AN1643" s="959"/>
      <c r="AO1643" s="959"/>
      <c r="AP1643" s="959"/>
      <c r="AQ1643" s="959"/>
    </row>
    <row r="1644" spans="2:43" s="18" customFormat="1">
      <c r="B1644" s="16"/>
      <c r="C1644" s="16"/>
      <c r="D1644" s="17"/>
      <c r="E1644" s="16"/>
      <c r="F1644" s="16"/>
      <c r="G1644" s="16"/>
      <c r="H1644" s="16"/>
      <c r="I1644" s="19"/>
      <c r="J1644" s="20"/>
      <c r="K1644" s="21"/>
      <c r="L1644" s="22"/>
      <c r="M1644" s="23"/>
      <c r="N1644" s="24"/>
      <c r="O1644" s="44"/>
      <c r="P1644" s="16"/>
      <c r="S1644" s="959"/>
      <c r="T1644" s="959"/>
      <c r="U1644" s="959"/>
      <c r="V1644" s="959"/>
      <c r="W1644" s="959"/>
      <c r="X1644" s="959"/>
      <c r="Y1644" s="959"/>
      <c r="Z1644" s="959"/>
      <c r="AA1644" s="959"/>
      <c r="AB1644" s="959"/>
      <c r="AC1644" s="959"/>
      <c r="AD1644" s="959"/>
      <c r="AE1644" s="959"/>
      <c r="AF1644" s="959"/>
      <c r="AG1644" s="959"/>
      <c r="AH1644" s="959"/>
      <c r="AI1644" s="959"/>
      <c r="AJ1644" s="959"/>
      <c r="AK1644" s="959"/>
      <c r="AL1644" s="959"/>
      <c r="AM1644" s="959"/>
      <c r="AN1644" s="959"/>
      <c r="AO1644" s="959"/>
      <c r="AP1644" s="959"/>
      <c r="AQ1644" s="959"/>
    </row>
    <row r="1645" spans="2:43" s="18" customFormat="1">
      <c r="B1645" s="16"/>
      <c r="C1645" s="16"/>
      <c r="D1645" s="17"/>
      <c r="E1645" s="16"/>
      <c r="F1645" s="16"/>
      <c r="G1645" s="16"/>
      <c r="H1645" s="16"/>
      <c r="I1645" s="19"/>
      <c r="J1645" s="20"/>
      <c r="K1645" s="21"/>
      <c r="L1645" s="22"/>
      <c r="M1645" s="23"/>
      <c r="N1645" s="24"/>
      <c r="O1645" s="44"/>
      <c r="P1645" s="16"/>
      <c r="S1645" s="959"/>
      <c r="T1645" s="959"/>
      <c r="U1645" s="959"/>
      <c r="V1645" s="959"/>
      <c r="W1645" s="959"/>
      <c r="X1645" s="959"/>
      <c r="Y1645" s="959"/>
      <c r="Z1645" s="959"/>
      <c r="AA1645" s="959"/>
      <c r="AB1645" s="959"/>
      <c r="AC1645" s="959"/>
      <c r="AD1645" s="959"/>
      <c r="AE1645" s="959"/>
      <c r="AF1645" s="959"/>
      <c r="AG1645" s="959"/>
      <c r="AH1645" s="959"/>
      <c r="AI1645" s="959"/>
      <c r="AJ1645" s="959"/>
      <c r="AK1645" s="959"/>
      <c r="AL1645" s="959"/>
      <c r="AM1645" s="959"/>
      <c r="AN1645" s="959"/>
      <c r="AO1645" s="959"/>
      <c r="AP1645" s="959"/>
      <c r="AQ1645" s="959"/>
    </row>
    <row r="1646" spans="2:43" s="18" customFormat="1">
      <c r="B1646" s="16"/>
      <c r="C1646" s="16"/>
      <c r="D1646" s="17"/>
      <c r="E1646" s="16"/>
      <c r="F1646" s="16"/>
      <c r="G1646" s="16"/>
      <c r="H1646" s="16"/>
      <c r="I1646" s="19"/>
      <c r="J1646" s="20"/>
      <c r="K1646" s="21"/>
      <c r="L1646" s="22"/>
      <c r="M1646" s="23"/>
      <c r="N1646" s="24"/>
      <c r="O1646" s="44"/>
      <c r="P1646" s="16"/>
      <c r="S1646" s="959"/>
      <c r="T1646" s="959"/>
      <c r="U1646" s="959"/>
      <c r="V1646" s="959"/>
      <c r="W1646" s="959"/>
      <c r="X1646" s="959"/>
      <c r="Y1646" s="959"/>
      <c r="Z1646" s="959"/>
      <c r="AA1646" s="959"/>
      <c r="AB1646" s="959"/>
      <c r="AC1646" s="959"/>
      <c r="AD1646" s="959"/>
      <c r="AE1646" s="959"/>
      <c r="AF1646" s="959"/>
      <c r="AG1646" s="959"/>
      <c r="AH1646" s="959"/>
      <c r="AI1646" s="959"/>
      <c r="AJ1646" s="959"/>
      <c r="AK1646" s="959"/>
      <c r="AL1646" s="959"/>
      <c r="AM1646" s="959"/>
      <c r="AN1646" s="959"/>
      <c r="AO1646" s="959"/>
      <c r="AP1646" s="959"/>
      <c r="AQ1646" s="959"/>
    </row>
    <row r="1647" spans="2:43" s="18" customFormat="1">
      <c r="B1647" s="16"/>
      <c r="C1647" s="16"/>
      <c r="D1647" s="17"/>
      <c r="E1647" s="16"/>
      <c r="F1647" s="16"/>
      <c r="G1647" s="16"/>
      <c r="H1647" s="16"/>
      <c r="I1647" s="19"/>
      <c r="J1647" s="20"/>
      <c r="K1647" s="21"/>
      <c r="L1647" s="22"/>
      <c r="M1647" s="23"/>
      <c r="N1647" s="24"/>
      <c r="O1647" s="44"/>
      <c r="P1647" s="16"/>
      <c r="S1647" s="959"/>
      <c r="T1647" s="959"/>
      <c r="U1647" s="959"/>
      <c r="V1647" s="959"/>
      <c r="W1647" s="959"/>
      <c r="X1647" s="959"/>
      <c r="Y1647" s="959"/>
      <c r="Z1647" s="959"/>
      <c r="AA1647" s="959"/>
      <c r="AB1647" s="959"/>
      <c r="AC1647" s="959"/>
      <c r="AD1647" s="959"/>
      <c r="AE1647" s="959"/>
      <c r="AF1647" s="959"/>
      <c r="AG1647" s="959"/>
      <c r="AH1647" s="959"/>
      <c r="AI1647" s="959"/>
      <c r="AJ1647" s="959"/>
      <c r="AK1647" s="959"/>
      <c r="AL1647" s="959"/>
      <c r="AM1647" s="959"/>
      <c r="AN1647" s="959"/>
      <c r="AO1647" s="959"/>
      <c r="AP1647" s="959"/>
      <c r="AQ1647" s="959"/>
    </row>
    <row r="1648" spans="2:43" s="18" customFormat="1">
      <c r="B1648" s="16"/>
      <c r="C1648" s="16"/>
      <c r="D1648" s="17"/>
      <c r="E1648" s="16"/>
      <c r="F1648" s="16"/>
      <c r="G1648" s="16"/>
      <c r="H1648" s="16"/>
      <c r="I1648" s="19"/>
      <c r="J1648" s="20"/>
      <c r="K1648" s="21"/>
      <c r="L1648" s="22"/>
      <c r="M1648" s="23"/>
      <c r="N1648" s="24"/>
      <c r="O1648" s="44"/>
      <c r="P1648" s="16"/>
      <c r="S1648" s="959"/>
      <c r="T1648" s="959"/>
      <c r="U1648" s="959"/>
      <c r="V1648" s="959"/>
      <c r="W1648" s="959"/>
      <c r="X1648" s="959"/>
      <c r="Y1648" s="959"/>
      <c r="Z1648" s="959"/>
      <c r="AA1648" s="959"/>
      <c r="AB1648" s="959"/>
      <c r="AC1648" s="959"/>
      <c r="AD1648" s="959"/>
      <c r="AE1648" s="959"/>
      <c r="AF1648" s="959"/>
      <c r="AG1648" s="959"/>
      <c r="AH1648" s="959"/>
      <c r="AI1648" s="959"/>
      <c r="AJ1648" s="959"/>
      <c r="AK1648" s="959"/>
      <c r="AL1648" s="959"/>
      <c r="AM1648" s="959"/>
      <c r="AN1648" s="959"/>
      <c r="AO1648" s="959"/>
      <c r="AP1648" s="959"/>
      <c r="AQ1648" s="959"/>
    </row>
    <row r="1649" spans="2:43" s="18" customFormat="1">
      <c r="B1649" s="16"/>
      <c r="C1649" s="16"/>
      <c r="D1649" s="17"/>
      <c r="E1649" s="16"/>
      <c r="F1649" s="16"/>
      <c r="G1649" s="16"/>
      <c r="H1649" s="16"/>
      <c r="I1649" s="19"/>
      <c r="J1649" s="20"/>
      <c r="K1649" s="21"/>
      <c r="L1649" s="22"/>
      <c r="M1649" s="23"/>
      <c r="N1649" s="24"/>
      <c r="O1649" s="44"/>
      <c r="P1649" s="16"/>
      <c r="S1649" s="959"/>
      <c r="T1649" s="959"/>
      <c r="U1649" s="959"/>
      <c r="V1649" s="959"/>
      <c r="W1649" s="959"/>
      <c r="X1649" s="959"/>
      <c r="Y1649" s="959"/>
      <c r="Z1649" s="959"/>
      <c r="AA1649" s="959"/>
      <c r="AB1649" s="959"/>
      <c r="AC1649" s="959"/>
      <c r="AD1649" s="959"/>
      <c r="AE1649" s="959"/>
      <c r="AF1649" s="959"/>
      <c r="AG1649" s="959"/>
      <c r="AH1649" s="959"/>
      <c r="AI1649" s="959"/>
      <c r="AJ1649" s="959"/>
      <c r="AK1649" s="959"/>
      <c r="AL1649" s="959"/>
      <c r="AM1649" s="959"/>
      <c r="AN1649" s="959"/>
      <c r="AO1649" s="959"/>
      <c r="AP1649" s="959"/>
      <c r="AQ1649" s="959"/>
    </row>
    <row r="1650" spans="2:43" s="18" customFormat="1">
      <c r="B1650" s="16"/>
      <c r="C1650" s="16"/>
      <c r="D1650" s="17"/>
      <c r="E1650" s="16"/>
      <c r="F1650" s="16"/>
      <c r="G1650" s="16"/>
      <c r="H1650" s="16"/>
      <c r="I1650" s="19"/>
      <c r="J1650" s="20"/>
      <c r="K1650" s="21"/>
      <c r="L1650" s="22"/>
      <c r="M1650" s="23"/>
      <c r="N1650" s="24"/>
      <c r="O1650" s="44"/>
      <c r="P1650" s="16"/>
      <c r="S1650" s="959"/>
      <c r="T1650" s="959"/>
      <c r="U1650" s="959"/>
      <c r="V1650" s="959"/>
      <c r="W1650" s="959"/>
      <c r="X1650" s="959"/>
      <c r="Y1650" s="959"/>
      <c r="Z1650" s="959"/>
      <c r="AA1650" s="959"/>
      <c r="AB1650" s="959"/>
      <c r="AC1650" s="959"/>
      <c r="AD1650" s="959"/>
      <c r="AE1650" s="959"/>
      <c r="AF1650" s="959"/>
      <c r="AG1650" s="959"/>
      <c r="AH1650" s="959"/>
      <c r="AI1650" s="959"/>
      <c r="AJ1650" s="959"/>
      <c r="AK1650" s="959"/>
      <c r="AL1650" s="959"/>
      <c r="AM1650" s="959"/>
      <c r="AN1650" s="959"/>
      <c r="AO1650" s="959"/>
      <c r="AP1650" s="959"/>
      <c r="AQ1650" s="959"/>
    </row>
    <row r="1651" spans="2:43" s="18" customFormat="1">
      <c r="B1651" s="16"/>
      <c r="C1651" s="16"/>
      <c r="D1651" s="17"/>
      <c r="E1651" s="16"/>
      <c r="F1651" s="16"/>
      <c r="G1651" s="16"/>
      <c r="H1651" s="16"/>
      <c r="I1651" s="19"/>
      <c r="J1651" s="20"/>
      <c r="K1651" s="21"/>
      <c r="L1651" s="22"/>
      <c r="M1651" s="23"/>
      <c r="N1651" s="24"/>
      <c r="O1651" s="44"/>
      <c r="P1651" s="16"/>
      <c r="S1651" s="959"/>
      <c r="T1651" s="959"/>
      <c r="U1651" s="959"/>
      <c r="V1651" s="959"/>
      <c r="W1651" s="959"/>
      <c r="X1651" s="959"/>
      <c r="Y1651" s="959"/>
      <c r="Z1651" s="959"/>
      <c r="AA1651" s="959"/>
      <c r="AB1651" s="959"/>
      <c r="AC1651" s="959"/>
      <c r="AD1651" s="959"/>
      <c r="AE1651" s="959"/>
      <c r="AF1651" s="959"/>
      <c r="AG1651" s="959"/>
      <c r="AH1651" s="959"/>
      <c r="AI1651" s="959"/>
      <c r="AJ1651" s="959"/>
      <c r="AK1651" s="959"/>
      <c r="AL1651" s="959"/>
      <c r="AM1651" s="959"/>
      <c r="AN1651" s="959"/>
      <c r="AO1651" s="959"/>
      <c r="AP1651" s="959"/>
      <c r="AQ1651" s="959"/>
    </row>
    <row r="1652" spans="2:43" s="18" customFormat="1">
      <c r="B1652" s="16"/>
      <c r="C1652" s="16"/>
      <c r="D1652" s="17"/>
      <c r="E1652" s="16"/>
      <c r="F1652" s="16"/>
      <c r="G1652" s="16"/>
      <c r="H1652" s="16"/>
      <c r="I1652" s="19"/>
      <c r="J1652" s="20"/>
      <c r="K1652" s="21"/>
      <c r="L1652" s="22"/>
      <c r="M1652" s="23"/>
      <c r="N1652" s="24"/>
      <c r="O1652" s="44"/>
      <c r="P1652" s="16"/>
      <c r="S1652" s="959"/>
      <c r="T1652" s="959"/>
      <c r="U1652" s="959"/>
      <c r="V1652" s="959"/>
      <c r="W1652" s="959"/>
      <c r="X1652" s="959"/>
      <c r="Y1652" s="959"/>
      <c r="Z1652" s="959"/>
      <c r="AA1652" s="959"/>
      <c r="AB1652" s="959"/>
      <c r="AC1652" s="959"/>
      <c r="AD1652" s="959"/>
      <c r="AE1652" s="959"/>
      <c r="AF1652" s="959"/>
      <c r="AG1652" s="959"/>
      <c r="AH1652" s="959"/>
      <c r="AI1652" s="959"/>
      <c r="AJ1652" s="959"/>
      <c r="AK1652" s="959"/>
      <c r="AL1652" s="959"/>
      <c r="AM1652" s="959"/>
      <c r="AN1652" s="959"/>
      <c r="AO1652" s="959"/>
      <c r="AP1652" s="959"/>
      <c r="AQ1652" s="959"/>
    </row>
    <row r="1653" spans="2:43" s="18" customFormat="1">
      <c r="B1653" s="16"/>
      <c r="C1653" s="16"/>
      <c r="D1653" s="17"/>
      <c r="E1653" s="16"/>
      <c r="F1653" s="16"/>
      <c r="G1653" s="16"/>
      <c r="H1653" s="16"/>
      <c r="I1653" s="19"/>
      <c r="J1653" s="20"/>
      <c r="K1653" s="21"/>
      <c r="L1653" s="22"/>
      <c r="M1653" s="23"/>
      <c r="N1653" s="24"/>
      <c r="O1653" s="44"/>
      <c r="P1653" s="16"/>
      <c r="S1653" s="959"/>
      <c r="T1653" s="959"/>
      <c r="U1653" s="959"/>
      <c r="V1653" s="959"/>
      <c r="W1653" s="959"/>
      <c r="X1653" s="959"/>
      <c r="Y1653" s="959"/>
      <c r="Z1653" s="959"/>
      <c r="AA1653" s="959"/>
      <c r="AB1653" s="959"/>
      <c r="AC1653" s="959"/>
      <c r="AD1653" s="959"/>
      <c r="AE1653" s="959"/>
      <c r="AF1653" s="959"/>
      <c r="AG1653" s="959"/>
      <c r="AH1653" s="959"/>
      <c r="AI1653" s="959"/>
      <c r="AJ1653" s="959"/>
      <c r="AK1653" s="959"/>
      <c r="AL1653" s="959"/>
      <c r="AM1653" s="959"/>
      <c r="AN1653" s="959"/>
      <c r="AO1653" s="959"/>
      <c r="AP1653" s="959"/>
      <c r="AQ1653" s="959"/>
    </row>
    <row r="1654" spans="2:43" s="18" customFormat="1">
      <c r="B1654" s="16"/>
      <c r="C1654" s="16"/>
      <c r="D1654" s="17"/>
      <c r="E1654" s="16"/>
      <c r="F1654" s="16"/>
      <c r="G1654" s="16"/>
      <c r="H1654" s="16"/>
      <c r="I1654" s="19"/>
      <c r="J1654" s="20"/>
      <c r="K1654" s="21"/>
      <c r="L1654" s="22"/>
      <c r="M1654" s="23"/>
      <c r="N1654" s="24"/>
      <c r="O1654" s="44"/>
      <c r="P1654" s="16"/>
      <c r="S1654" s="959"/>
      <c r="T1654" s="959"/>
      <c r="U1654" s="959"/>
      <c r="V1654" s="959"/>
      <c r="W1654" s="959"/>
      <c r="X1654" s="959"/>
      <c r="Y1654" s="959"/>
      <c r="Z1654" s="959"/>
      <c r="AA1654" s="959"/>
      <c r="AB1654" s="959"/>
      <c r="AC1654" s="959"/>
      <c r="AD1654" s="959"/>
      <c r="AE1654" s="959"/>
      <c r="AF1654" s="959"/>
      <c r="AG1654" s="959"/>
      <c r="AH1654" s="959"/>
      <c r="AI1654" s="959"/>
      <c r="AJ1654" s="959"/>
      <c r="AK1654" s="959"/>
      <c r="AL1654" s="959"/>
      <c r="AM1654" s="959"/>
      <c r="AN1654" s="959"/>
      <c r="AO1654" s="959"/>
      <c r="AP1654" s="959"/>
      <c r="AQ1654" s="959"/>
    </row>
    <row r="1655" spans="2:43" s="18" customFormat="1">
      <c r="B1655" s="16"/>
      <c r="C1655" s="16"/>
      <c r="D1655" s="17"/>
      <c r="E1655" s="16"/>
      <c r="F1655" s="16"/>
      <c r="G1655" s="16"/>
      <c r="H1655" s="16"/>
      <c r="I1655" s="19"/>
      <c r="J1655" s="20"/>
      <c r="K1655" s="21"/>
      <c r="L1655" s="22"/>
      <c r="M1655" s="23"/>
      <c r="N1655" s="24"/>
      <c r="O1655" s="44"/>
      <c r="P1655" s="16"/>
      <c r="S1655" s="959"/>
      <c r="T1655" s="959"/>
      <c r="U1655" s="959"/>
      <c r="V1655" s="959"/>
      <c r="W1655" s="959"/>
      <c r="X1655" s="959"/>
      <c r="Y1655" s="959"/>
      <c r="Z1655" s="959"/>
      <c r="AA1655" s="959"/>
      <c r="AB1655" s="959"/>
      <c r="AC1655" s="959"/>
      <c r="AD1655" s="959"/>
      <c r="AE1655" s="959"/>
      <c r="AF1655" s="959"/>
      <c r="AG1655" s="959"/>
      <c r="AH1655" s="959"/>
      <c r="AI1655" s="959"/>
      <c r="AJ1655" s="959"/>
      <c r="AK1655" s="959"/>
      <c r="AL1655" s="959"/>
      <c r="AM1655" s="959"/>
      <c r="AN1655" s="959"/>
      <c r="AO1655" s="959"/>
      <c r="AP1655" s="959"/>
      <c r="AQ1655" s="959"/>
    </row>
    <row r="1656" spans="2:43" s="18" customFormat="1">
      <c r="B1656" s="16"/>
      <c r="C1656" s="16"/>
      <c r="D1656" s="17"/>
      <c r="E1656" s="16"/>
      <c r="F1656" s="16"/>
      <c r="G1656" s="16"/>
      <c r="H1656" s="16"/>
      <c r="I1656" s="19"/>
      <c r="J1656" s="20"/>
      <c r="K1656" s="21"/>
      <c r="L1656" s="22"/>
      <c r="M1656" s="23"/>
      <c r="N1656" s="24"/>
      <c r="O1656" s="44"/>
      <c r="P1656" s="16"/>
      <c r="S1656" s="959"/>
      <c r="T1656" s="959"/>
      <c r="U1656" s="959"/>
      <c r="V1656" s="959"/>
      <c r="W1656" s="959"/>
      <c r="X1656" s="959"/>
      <c r="Y1656" s="959"/>
      <c r="Z1656" s="959"/>
      <c r="AA1656" s="959"/>
      <c r="AB1656" s="959"/>
      <c r="AC1656" s="959"/>
      <c r="AD1656" s="959"/>
      <c r="AE1656" s="959"/>
      <c r="AF1656" s="959"/>
      <c r="AG1656" s="959"/>
      <c r="AH1656" s="959"/>
      <c r="AI1656" s="959"/>
      <c r="AJ1656" s="959"/>
      <c r="AK1656" s="959"/>
      <c r="AL1656" s="959"/>
      <c r="AM1656" s="959"/>
      <c r="AN1656" s="959"/>
      <c r="AO1656" s="959"/>
      <c r="AP1656" s="959"/>
      <c r="AQ1656" s="959"/>
    </row>
    <row r="1657" spans="2:43" s="18" customFormat="1">
      <c r="B1657" s="16"/>
      <c r="C1657" s="16"/>
      <c r="D1657" s="17"/>
      <c r="E1657" s="16"/>
      <c r="F1657" s="16"/>
      <c r="G1657" s="16"/>
      <c r="H1657" s="16"/>
      <c r="I1657" s="19"/>
      <c r="J1657" s="20"/>
      <c r="K1657" s="21"/>
      <c r="L1657" s="22"/>
      <c r="M1657" s="23"/>
      <c r="N1657" s="24"/>
      <c r="O1657" s="44"/>
      <c r="P1657" s="16"/>
      <c r="S1657" s="959"/>
      <c r="T1657" s="959"/>
      <c r="U1657" s="959"/>
      <c r="V1657" s="959"/>
      <c r="W1657" s="959"/>
      <c r="X1657" s="959"/>
      <c r="Y1657" s="959"/>
      <c r="Z1657" s="959"/>
      <c r="AA1657" s="959"/>
      <c r="AB1657" s="959"/>
      <c r="AC1657" s="959"/>
      <c r="AD1657" s="959"/>
      <c r="AE1657" s="959"/>
      <c r="AF1657" s="959"/>
      <c r="AG1657" s="959"/>
      <c r="AH1657" s="959"/>
      <c r="AI1657" s="959"/>
      <c r="AJ1657" s="959"/>
      <c r="AK1657" s="959"/>
      <c r="AL1657" s="959"/>
      <c r="AM1657" s="959"/>
      <c r="AN1657" s="959"/>
      <c r="AO1657" s="959"/>
      <c r="AP1657" s="959"/>
      <c r="AQ1657" s="959"/>
    </row>
    <row r="1658" spans="2:43" s="18" customFormat="1">
      <c r="B1658" s="16"/>
      <c r="C1658" s="16"/>
      <c r="D1658" s="17"/>
      <c r="E1658" s="16"/>
      <c r="F1658" s="16"/>
      <c r="G1658" s="16"/>
      <c r="H1658" s="16"/>
      <c r="I1658" s="19"/>
      <c r="J1658" s="20"/>
      <c r="K1658" s="21"/>
      <c r="L1658" s="22"/>
      <c r="M1658" s="23"/>
      <c r="N1658" s="24"/>
      <c r="O1658" s="44"/>
      <c r="P1658" s="16"/>
      <c r="S1658" s="959"/>
      <c r="T1658" s="959"/>
      <c r="U1658" s="959"/>
      <c r="V1658" s="959"/>
      <c r="W1658" s="959"/>
      <c r="X1658" s="959"/>
      <c r="Y1658" s="959"/>
      <c r="Z1658" s="959"/>
      <c r="AA1658" s="959"/>
      <c r="AB1658" s="959"/>
      <c r="AC1658" s="959"/>
      <c r="AD1658" s="959"/>
      <c r="AE1658" s="959"/>
      <c r="AF1658" s="959"/>
      <c r="AG1658" s="959"/>
      <c r="AH1658" s="959"/>
      <c r="AI1658" s="959"/>
      <c r="AJ1658" s="959"/>
      <c r="AK1658" s="959"/>
      <c r="AL1658" s="959"/>
      <c r="AM1658" s="959"/>
      <c r="AN1658" s="959"/>
      <c r="AO1658" s="959"/>
      <c r="AP1658" s="959"/>
      <c r="AQ1658" s="959"/>
    </row>
    <row r="1659" spans="2:43" s="18" customFormat="1">
      <c r="B1659" s="16"/>
      <c r="C1659" s="16"/>
      <c r="D1659" s="17"/>
      <c r="E1659" s="16"/>
      <c r="F1659" s="16"/>
      <c r="G1659" s="16"/>
      <c r="H1659" s="16"/>
      <c r="I1659" s="19"/>
      <c r="J1659" s="20"/>
      <c r="K1659" s="21"/>
      <c r="L1659" s="22"/>
      <c r="M1659" s="23"/>
      <c r="N1659" s="24"/>
      <c r="O1659" s="44"/>
      <c r="P1659" s="16"/>
      <c r="S1659" s="959"/>
      <c r="T1659" s="959"/>
      <c r="U1659" s="959"/>
      <c r="V1659" s="959"/>
      <c r="W1659" s="959"/>
      <c r="X1659" s="959"/>
      <c r="Y1659" s="959"/>
      <c r="Z1659" s="959"/>
      <c r="AA1659" s="959"/>
      <c r="AB1659" s="959"/>
      <c r="AC1659" s="959"/>
      <c r="AD1659" s="959"/>
      <c r="AE1659" s="959"/>
      <c r="AF1659" s="959"/>
      <c r="AG1659" s="959"/>
      <c r="AH1659" s="959"/>
      <c r="AI1659" s="959"/>
      <c r="AJ1659" s="959"/>
      <c r="AK1659" s="959"/>
      <c r="AL1659" s="959"/>
      <c r="AM1659" s="959"/>
      <c r="AN1659" s="959"/>
      <c r="AO1659" s="959"/>
      <c r="AP1659" s="959"/>
      <c r="AQ1659" s="959"/>
    </row>
    <row r="1660" spans="2:43" s="18" customFormat="1">
      <c r="B1660" s="16"/>
      <c r="C1660" s="16"/>
      <c r="D1660" s="17"/>
      <c r="E1660" s="16"/>
      <c r="F1660" s="16"/>
      <c r="G1660" s="16"/>
      <c r="H1660" s="16"/>
      <c r="I1660" s="19"/>
      <c r="J1660" s="20"/>
      <c r="K1660" s="21"/>
      <c r="L1660" s="22"/>
      <c r="M1660" s="23"/>
      <c r="N1660" s="24"/>
      <c r="O1660" s="44"/>
      <c r="P1660" s="16"/>
      <c r="S1660" s="959"/>
      <c r="T1660" s="959"/>
      <c r="U1660" s="959"/>
      <c r="V1660" s="959"/>
      <c r="W1660" s="959"/>
      <c r="X1660" s="959"/>
      <c r="Y1660" s="959"/>
      <c r="Z1660" s="959"/>
      <c r="AA1660" s="959"/>
      <c r="AB1660" s="959"/>
      <c r="AC1660" s="959"/>
      <c r="AD1660" s="959"/>
      <c r="AE1660" s="959"/>
      <c r="AF1660" s="959"/>
      <c r="AG1660" s="959"/>
      <c r="AH1660" s="959"/>
      <c r="AI1660" s="959"/>
      <c r="AJ1660" s="959"/>
      <c r="AK1660" s="959"/>
      <c r="AL1660" s="959"/>
      <c r="AM1660" s="959"/>
      <c r="AN1660" s="959"/>
      <c r="AO1660" s="959"/>
      <c r="AP1660" s="959"/>
      <c r="AQ1660" s="959"/>
    </row>
    <row r="1661" spans="2:43" s="18" customFormat="1">
      <c r="B1661" s="16"/>
      <c r="C1661" s="16"/>
      <c r="D1661" s="17"/>
      <c r="E1661" s="16"/>
      <c r="F1661" s="16"/>
      <c r="G1661" s="16"/>
      <c r="H1661" s="16"/>
      <c r="I1661" s="19"/>
      <c r="J1661" s="20"/>
      <c r="K1661" s="21"/>
      <c r="L1661" s="22"/>
      <c r="M1661" s="23"/>
      <c r="N1661" s="24"/>
      <c r="O1661" s="44"/>
      <c r="P1661" s="16"/>
      <c r="S1661" s="959"/>
      <c r="T1661" s="959"/>
      <c r="U1661" s="959"/>
      <c r="V1661" s="959"/>
      <c r="W1661" s="959"/>
      <c r="X1661" s="959"/>
      <c r="Y1661" s="959"/>
      <c r="Z1661" s="959"/>
      <c r="AA1661" s="959"/>
      <c r="AB1661" s="959"/>
      <c r="AC1661" s="959"/>
      <c r="AD1661" s="959"/>
      <c r="AE1661" s="959"/>
      <c r="AF1661" s="959"/>
      <c r="AG1661" s="959"/>
      <c r="AH1661" s="959"/>
      <c r="AI1661" s="959"/>
      <c r="AJ1661" s="959"/>
      <c r="AK1661" s="959"/>
      <c r="AL1661" s="959"/>
      <c r="AM1661" s="959"/>
      <c r="AN1661" s="959"/>
      <c r="AO1661" s="959"/>
      <c r="AP1661" s="959"/>
      <c r="AQ1661" s="959"/>
    </row>
    <row r="1662" spans="2:43" s="18" customFormat="1">
      <c r="B1662" s="16"/>
      <c r="C1662" s="16"/>
      <c r="D1662" s="17"/>
      <c r="E1662" s="16"/>
      <c r="F1662" s="16"/>
      <c r="G1662" s="16"/>
      <c r="H1662" s="16"/>
      <c r="I1662" s="19"/>
      <c r="J1662" s="20"/>
      <c r="K1662" s="21"/>
      <c r="L1662" s="22"/>
      <c r="M1662" s="23"/>
      <c r="N1662" s="24"/>
      <c r="O1662" s="44"/>
      <c r="P1662" s="16"/>
      <c r="S1662" s="959"/>
      <c r="T1662" s="959"/>
      <c r="U1662" s="959"/>
      <c r="V1662" s="959"/>
      <c r="W1662" s="959"/>
      <c r="X1662" s="959"/>
      <c r="Y1662" s="959"/>
      <c r="Z1662" s="959"/>
      <c r="AA1662" s="959"/>
      <c r="AB1662" s="959"/>
      <c r="AC1662" s="959"/>
      <c r="AD1662" s="959"/>
      <c r="AE1662" s="959"/>
      <c r="AF1662" s="959"/>
      <c r="AG1662" s="959"/>
      <c r="AH1662" s="959"/>
      <c r="AI1662" s="959"/>
      <c r="AJ1662" s="959"/>
      <c r="AK1662" s="959"/>
      <c r="AL1662" s="959"/>
      <c r="AM1662" s="959"/>
      <c r="AN1662" s="959"/>
      <c r="AO1662" s="959"/>
      <c r="AP1662" s="959"/>
      <c r="AQ1662" s="959"/>
    </row>
    <row r="1663" spans="2:43" s="18" customFormat="1">
      <c r="B1663" s="16"/>
      <c r="C1663" s="16"/>
      <c r="D1663" s="17"/>
      <c r="E1663" s="16"/>
      <c r="F1663" s="16"/>
      <c r="G1663" s="16"/>
      <c r="H1663" s="16"/>
      <c r="I1663" s="19"/>
      <c r="J1663" s="20"/>
      <c r="K1663" s="21"/>
      <c r="L1663" s="22"/>
      <c r="M1663" s="23"/>
      <c r="N1663" s="24"/>
      <c r="O1663" s="44"/>
      <c r="P1663" s="16"/>
      <c r="S1663" s="959"/>
      <c r="T1663" s="959"/>
      <c r="U1663" s="959"/>
      <c r="V1663" s="959"/>
      <c r="W1663" s="959"/>
      <c r="X1663" s="959"/>
      <c r="Y1663" s="959"/>
      <c r="Z1663" s="959"/>
      <c r="AA1663" s="959"/>
      <c r="AB1663" s="959"/>
      <c r="AC1663" s="959"/>
      <c r="AD1663" s="959"/>
      <c r="AE1663" s="959"/>
      <c r="AF1663" s="959"/>
      <c r="AG1663" s="959"/>
      <c r="AH1663" s="959"/>
      <c r="AI1663" s="959"/>
      <c r="AJ1663" s="959"/>
      <c r="AK1663" s="959"/>
      <c r="AL1663" s="959"/>
      <c r="AM1663" s="959"/>
      <c r="AN1663" s="959"/>
      <c r="AO1663" s="959"/>
      <c r="AP1663" s="959"/>
      <c r="AQ1663" s="959"/>
    </row>
    <row r="1664" spans="2:43" s="18" customFormat="1">
      <c r="B1664" s="16"/>
      <c r="C1664" s="16"/>
      <c r="D1664" s="17"/>
      <c r="E1664" s="16"/>
      <c r="F1664" s="16"/>
      <c r="G1664" s="16"/>
      <c r="H1664" s="16"/>
      <c r="I1664" s="19"/>
      <c r="J1664" s="20"/>
      <c r="K1664" s="21"/>
      <c r="L1664" s="22"/>
      <c r="M1664" s="23"/>
      <c r="N1664" s="24"/>
      <c r="O1664" s="44"/>
      <c r="P1664" s="16"/>
      <c r="S1664" s="959"/>
      <c r="T1664" s="959"/>
      <c r="U1664" s="959"/>
      <c r="V1664" s="959"/>
      <c r="W1664" s="959"/>
      <c r="X1664" s="959"/>
      <c r="Y1664" s="959"/>
      <c r="Z1664" s="959"/>
      <c r="AA1664" s="959"/>
      <c r="AB1664" s="959"/>
      <c r="AC1664" s="959"/>
      <c r="AD1664" s="959"/>
      <c r="AE1664" s="959"/>
      <c r="AF1664" s="959"/>
      <c r="AG1664" s="959"/>
      <c r="AH1664" s="959"/>
      <c r="AI1664" s="959"/>
      <c r="AJ1664" s="959"/>
      <c r="AK1664" s="959"/>
      <c r="AL1664" s="959"/>
      <c r="AM1664" s="959"/>
      <c r="AN1664" s="959"/>
      <c r="AO1664" s="959"/>
      <c r="AP1664" s="959"/>
      <c r="AQ1664" s="959"/>
    </row>
    <row r="1665" spans="2:43" s="18" customFormat="1">
      <c r="B1665" s="16"/>
      <c r="C1665" s="16"/>
      <c r="D1665" s="17"/>
      <c r="E1665" s="16"/>
      <c r="F1665" s="16"/>
      <c r="G1665" s="16"/>
      <c r="H1665" s="16"/>
      <c r="I1665" s="19"/>
      <c r="J1665" s="20"/>
      <c r="K1665" s="21"/>
      <c r="L1665" s="22"/>
      <c r="M1665" s="23"/>
      <c r="N1665" s="24"/>
      <c r="O1665" s="44"/>
      <c r="P1665" s="16"/>
      <c r="S1665" s="959"/>
      <c r="T1665" s="959"/>
      <c r="U1665" s="959"/>
      <c r="V1665" s="959"/>
      <c r="W1665" s="959"/>
      <c r="X1665" s="959"/>
      <c r="Y1665" s="959"/>
      <c r="Z1665" s="959"/>
      <c r="AA1665" s="959"/>
      <c r="AB1665" s="959"/>
      <c r="AC1665" s="959"/>
      <c r="AD1665" s="959"/>
      <c r="AE1665" s="959"/>
      <c r="AF1665" s="959"/>
      <c r="AG1665" s="959"/>
      <c r="AH1665" s="959"/>
      <c r="AI1665" s="959"/>
      <c r="AJ1665" s="959"/>
      <c r="AK1665" s="959"/>
      <c r="AL1665" s="959"/>
      <c r="AM1665" s="959"/>
      <c r="AN1665" s="959"/>
      <c r="AO1665" s="959"/>
      <c r="AP1665" s="959"/>
      <c r="AQ1665" s="959"/>
    </row>
    <row r="1666" spans="2:43" s="18" customFormat="1">
      <c r="B1666" s="16"/>
      <c r="C1666" s="16"/>
      <c r="D1666" s="17"/>
      <c r="E1666" s="16"/>
      <c r="F1666" s="16"/>
      <c r="G1666" s="16"/>
      <c r="H1666" s="16"/>
      <c r="I1666" s="19"/>
      <c r="J1666" s="20"/>
      <c r="K1666" s="21"/>
      <c r="L1666" s="22"/>
      <c r="M1666" s="23"/>
      <c r="N1666" s="24"/>
      <c r="O1666" s="44"/>
      <c r="P1666" s="16"/>
      <c r="S1666" s="959"/>
      <c r="T1666" s="959"/>
      <c r="U1666" s="959"/>
      <c r="V1666" s="959"/>
      <c r="W1666" s="959"/>
      <c r="X1666" s="959"/>
      <c r="Y1666" s="959"/>
      <c r="Z1666" s="959"/>
      <c r="AA1666" s="959"/>
      <c r="AB1666" s="959"/>
      <c r="AC1666" s="959"/>
      <c r="AD1666" s="959"/>
      <c r="AE1666" s="959"/>
      <c r="AF1666" s="959"/>
      <c r="AG1666" s="959"/>
      <c r="AH1666" s="959"/>
      <c r="AI1666" s="959"/>
      <c r="AJ1666" s="959"/>
      <c r="AK1666" s="959"/>
      <c r="AL1666" s="959"/>
      <c r="AM1666" s="959"/>
      <c r="AN1666" s="959"/>
      <c r="AO1666" s="959"/>
      <c r="AP1666" s="959"/>
      <c r="AQ1666" s="959"/>
    </row>
    <row r="1667" spans="2:43" s="18" customFormat="1">
      <c r="B1667" s="16"/>
      <c r="C1667" s="16"/>
      <c r="D1667" s="17"/>
      <c r="E1667" s="16"/>
      <c r="F1667" s="16"/>
      <c r="G1667" s="16"/>
      <c r="H1667" s="16"/>
      <c r="I1667" s="19"/>
      <c r="J1667" s="20"/>
      <c r="K1667" s="21"/>
      <c r="L1667" s="22"/>
      <c r="M1667" s="23"/>
      <c r="N1667" s="24"/>
      <c r="O1667" s="44"/>
      <c r="P1667" s="16"/>
      <c r="S1667" s="959"/>
      <c r="T1667" s="959"/>
      <c r="U1667" s="959"/>
      <c r="V1667" s="959"/>
      <c r="W1667" s="959"/>
      <c r="X1667" s="959"/>
      <c r="Y1667" s="959"/>
      <c r="Z1667" s="959"/>
      <c r="AA1667" s="959"/>
      <c r="AB1667" s="959"/>
      <c r="AC1667" s="959"/>
      <c r="AD1667" s="959"/>
      <c r="AE1667" s="959"/>
      <c r="AF1667" s="959"/>
      <c r="AG1667" s="959"/>
      <c r="AH1667" s="959"/>
      <c r="AI1667" s="959"/>
      <c r="AJ1667" s="959"/>
      <c r="AK1667" s="959"/>
      <c r="AL1667" s="959"/>
      <c r="AM1667" s="959"/>
      <c r="AN1667" s="959"/>
      <c r="AO1667" s="959"/>
      <c r="AP1667" s="959"/>
      <c r="AQ1667" s="959"/>
    </row>
    <row r="1668" spans="2:43" s="18" customFormat="1">
      <c r="B1668" s="16"/>
      <c r="C1668" s="16"/>
      <c r="D1668" s="17"/>
      <c r="E1668" s="16"/>
      <c r="F1668" s="16"/>
      <c r="G1668" s="16"/>
      <c r="H1668" s="16"/>
      <c r="I1668" s="19"/>
      <c r="J1668" s="20"/>
      <c r="K1668" s="21"/>
      <c r="L1668" s="22"/>
      <c r="M1668" s="23"/>
      <c r="N1668" s="24"/>
      <c r="O1668" s="44"/>
      <c r="P1668" s="16"/>
      <c r="S1668" s="959"/>
      <c r="T1668" s="959"/>
      <c r="U1668" s="959"/>
      <c r="V1668" s="959"/>
      <c r="W1668" s="959"/>
      <c r="X1668" s="959"/>
      <c r="Y1668" s="959"/>
      <c r="Z1668" s="959"/>
      <c r="AA1668" s="959"/>
      <c r="AB1668" s="959"/>
      <c r="AC1668" s="959"/>
      <c r="AD1668" s="959"/>
      <c r="AE1668" s="959"/>
      <c r="AF1668" s="959"/>
      <c r="AG1668" s="959"/>
      <c r="AH1668" s="959"/>
      <c r="AI1668" s="959"/>
      <c r="AJ1668" s="959"/>
      <c r="AK1668" s="959"/>
      <c r="AL1668" s="959"/>
      <c r="AM1668" s="959"/>
      <c r="AN1668" s="959"/>
      <c r="AO1668" s="959"/>
      <c r="AP1668" s="959"/>
      <c r="AQ1668" s="959"/>
    </row>
    <row r="1669" spans="2:43" s="18" customFormat="1">
      <c r="B1669" s="16"/>
      <c r="C1669" s="16"/>
      <c r="D1669" s="17"/>
      <c r="E1669" s="16"/>
      <c r="F1669" s="16"/>
      <c r="G1669" s="16"/>
      <c r="H1669" s="16"/>
      <c r="I1669" s="19"/>
      <c r="J1669" s="20"/>
      <c r="K1669" s="21"/>
      <c r="L1669" s="22"/>
      <c r="M1669" s="23"/>
      <c r="N1669" s="24"/>
      <c r="O1669" s="44"/>
      <c r="P1669" s="16"/>
      <c r="S1669" s="959"/>
      <c r="T1669" s="959"/>
      <c r="U1669" s="959"/>
      <c r="V1669" s="959"/>
      <c r="W1669" s="959"/>
      <c r="X1669" s="959"/>
      <c r="Y1669" s="959"/>
      <c r="Z1669" s="959"/>
      <c r="AA1669" s="959"/>
      <c r="AB1669" s="959"/>
      <c r="AC1669" s="959"/>
      <c r="AD1669" s="959"/>
      <c r="AE1669" s="959"/>
      <c r="AF1669" s="959"/>
      <c r="AG1669" s="959"/>
      <c r="AH1669" s="959"/>
      <c r="AI1669" s="959"/>
      <c r="AJ1669" s="959"/>
      <c r="AK1669" s="959"/>
      <c r="AL1669" s="959"/>
      <c r="AM1669" s="959"/>
      <c r="AN1669" s="959"/>
      <c r="AO1669" s="959"/>
      <c r="AP1669" s="959"/>
      <c r="AQ1669" s="959"/>
    </row>
    <row r="1670" spans="2:43" s="18" customFormat="1">
      <c r="B1670" s="16"/>
      <c r="C1670" s="16"/>
      <c r="D1670" s="17"/>
      <c r="E1670" s="16"/>
      <c r="F1670" s="16"/>
      <c r="G1670" s="16"/>
      <c r="H1670" s="16"/>
      <c r="I1670" s="19"/>
      <c r="J1670" s="20"/>
      <c r="K1670" s="21"/>
      <c r="L1670" s="22"/>
      <c r="M1670" s="23"/>
      <c r="N1670" s="24"/>
      <c r="O1670" s="44"/>
      <c r="P1670" s="16"/>
      <c r="S1670" s="959"/>
      <c r="T1670" s="959"/>
      <c r="U1670" s="959"/>
      <c r="V1670" s="959"/>
      <c r="W1670" s="959"/>
      <c r="X1670" s="959"/>
      <c r="Y1670" s="959"/>
      <c r="Z1670" s="959"/>
      <c r="AA1670" s="959"/>
      <c r="AB1670" s="959"/>
      <c r="AC1670" s="959"/>
      <c r="AD1670" s="959"/>
      <c r="AE1670" s="959"/>
      <c r="AF1670" s="959"/>
      <c r="AG1670" s="959"/>
      <c r="AH1670" s="959"/>
      <c r="AI1670" s="959"/>
      <c r="AJ1670" s="959"/>
      <c r="AK1670" s="959"/>
      <c r="AL1670" s="959"/>
      <c r="AM1670" s="959"/>
      <c r="AN1670" s="959"/>
      <c r="AO1670" s="959"/>
      <c r="AP1670" s="959"/>
      <c r="AQ1670" s="959"/>
    </row>
    <row r="1671" spans="2:43" s="18" customFormat="1">
      <c r="B1671" s="16"/>
      <c r="C1671" s="16"/>
      <c r="D1671" s="17"/>
      <c r="E1671" s="16"/>
      <c r="F1671" s="16"/>
      <c r="G1671" s="16"/>
      <c r="H1671" s="16"/>
      <c r="I1671" s="19"/>
      <c r="J1671" s="20"/>
      <c r="K1671" s="21"/>
      <c r="L1671" s="22"/>
      <c r="M1671" s="23"/>
      <c r="N1671" s="24"/>
      <c r="O1671" s="44"/>
      <c r="P1671" s="16"/>
      <c r="S1671" s="959"/>
      <c r="T1671" s="959"/>
      <c r="U1671" s="959"/>
      <c r="V1671" s="959"/>
      <c r="W1671" s="959"/>
      <c r="X1671" s="959"/>
      <c r="Y1671" s="959"/>
      <c r="Z1671" s="959"/>
      <c r="AA1671" s="959"/>
      <c r="AB1671" s="959"/>
      <c r="AC1671" s="959"/>
      <c r="AD1671" s="959"/>
      <c r="AE1671" s="959"/>
      <c r="AF1671" s="959"/>
      <c r="AG1671" s="959"/>
      <c r="AH1671" s="959"/>
      <c r="AI1671" s="959"/>
      <c r="AJ1671" s="959"/>
      <c r="AK1671" s="959"/>
      <c r="AL1671" s="959"/>
      <c r="AM1671" s="959"/>
      <c r="AN1671" s="959"/>
      <c r="AO1671" s="959"/>
      <c r="AP1671" s="959"/>
      <c r="AQ1671" s="959"/>
    </row>
    <row r="1672" spans="2:43" s="18" customFormat="1">
      <c r="B1672" s="16"/>
      <c r="C1672" s="16"/>
      <c r="D1672" s="17"/>
      <c r="E1672" s="16"/>
      <c r="F1672" s="16"/>
      <c r="G1672" s="16"/>
      <c r="H1672" s="16"/>
      <c r="I1672" s="19"/>
      <c r="J1672" s="20"/>
      <c r="K1672" s="21"/>
      <c r="L1672" s="22"/>
      <c r="M1672" s="23"/>
      <c r="N1672" s="24"/>
      <c r="O1672" s="44"/>
      <c r="P1672" s="16"/>
      <c r="S1672" s="959"/>
      <c r="T1672" s="959"/>
      <c r="U1672" s="959"/>
      <c r="V1672" s="959"/>
      <c r="W1672" s="959"/>
      <c r="X1672" s="959"/>
      <c r="Y1672" s="959"/>
      <c r="Z1672" s="959"/>
      <c r="AA1672" s="959"/>
      <c r="AB1672" s="959"/>
      <c r="AC1672" s="959"/>
      <c r="AD1672" s="959"/>
      <c r="AE1672" s="959"/>
      <c r="AF1672" s="959"/>
      <c r="AG1672" s="959"/>
      <c r="AH1672" s="959"/>
      <c r="AI1672" s="959"/>
      <c r="AJ1672" s="959"/>
      <c r="AK1672" s="959"/>
      <c r="AL1672" s="959"/>
      <c r="AM1672" s="959"/>
      <c r="AN1672" s="959"/>
      <c r="AO1672" s="959"/>
      <c r="AP1672" s="959"/>
      <c r="AQ1672" s="959"/>
    </row>
    <row r="1673" spans="2:43" s="18" customFormat="1">
      <c r="B1673" s="16"/>
      <c r="C1673" s="16"/>
      <c r="D1673" s="17"/>
      <c r="E1673" s="16"/>
      <c r="F1673" s="16"/>
      <c r="G1673" s="16"/>
      <c r="H1673" s="16"/>
      <c r="I1673" s="19"/>
      <c r="J1673" s="20"/>
      <c r="K1673" s="21"/>
      <c r="L1673" s="22"/>
      <c r="M1673" s="23"/>
      <c r="N1673" s="24"/>
      <c r="O1673" s="44"/>
      <c r="P1673" s="16"/>
      <c r="S1673" s="959"/>
      <c r="T1673" s="959"/>
      <c r="U1673" s="959"/>
      <c r="V1673" s="959"/>
      <c r="W1673" s="959"/>
      <c r="X1673" s="959"/>
      <c r="Y1673" s="959"/>
      <c r="Z1673" s="959"/>
      <c r="AA1673" s="959"/>
      <c r="AB1673" s="959"/>
      <c r="AC1673" s="959"/>
      <c r="AD1673" s="959"/>
      <c r="AE1673" s="959"/>
      <c r="AF1673" s="959"/>
      <c r="AG1673" s="959"/>
      <c r="AH1673" s="959"/>
      <c r="AI1673" s="959"/>
      <c r="AJ1673" s="959"/>
      <c r="AK1673" s="959"/>
      <c r="AL1673" s="959"/>
      <c r="AM1673" s="959"/>
      <c r="AN1673" s="959"/>
      <c r="AO1673" s="959"/>
      <c r="AP1673" s="959"/>
      <c r="AQ1673" s="959"/>
    </row>
    <row r="1674" spans="2:43" s="18" customFormat="1">
      <c r="B1674" s="16"/>
      <c r="C1674" s="16"/>
      <c r="D1674" s="17"/>
      <c r="E1674" s="16"/>
      <c r="F1674" s="16"/>
      <c r="G1674" s="16"/>
      <c r="H1674" s="16"/>
      <c r="I1674" s="19"/>
      <c r="J1674" s="20"/>
      <c r="K1674" s="21"/>
      <c r="L1674" s="22"/>
      <c r="M1674" s="23"/>
      <c r="N1674" s="24"/>
      <c r="O1674" s="44"/>
      <c r="P1674" s="16"/>
      <c r="S1674" s="959"/>
      <c r="T1674" s="959"/>
      <c r="U1674" s="959"/>
      <c r="V1674" s="959"/>
      <c r="W1674" s="959"/>
      <c r="X1674" s="959"/>
      <c r="Y1674" s="959"/>
      <c r="Z1674" s="959"/>
      <c r="AA1674" s="959"/>
      <c r="AB1674" s="959"/>
      <c r="AC1674" s="959"/>
      <c r="AD1674" s="959"/>
      <c r="AE1674" s="959"/>
      <c r="AF1674" s="959"/>
      <c r="AG1674" s="959"/>
      <c r="AH1674" s="959"/>
      <c r="AI1674" s="959"/>
      <c r="AJ1674" s="959"/>
      <c r="AK1674" s="959"/>
      <c r="AL1674" s="959"/>
      <c r="AM1674" s="959"/>
      <c r="AN1674" s="959"/>
      <c r="AO1674" s="959"/>
      <c r="AP1674" s="959"/>
      <c r="AQ1674" s="959"/>
    </row>
    <row r="1675" spans="2:43" s="18" customFormat="1">
      <c r="B1675" s="16"/>
      <c r="C1675" s="16"/>
      <c r="D1675" s="17"/>
      <c r="E1675" s="16"/>
      <c r="F1675" s="16"/>
      <c r="G1675" s="16"/>
      <c r="H1675" s="16"/>
      <c r="I1675" s="19"/>
      <c r="J1675" s="20"/>
      <c r="K1675" s="21"/>
      <c r="L1675" s="22"/>
      <c r="M1675" s="23"/>
      <c r="N1675" s="24"/>
      <c r="O1675" s="44"/>
      <c r="P1675" s="16"/>
      <c r="S1675" s="959"/>
      <c r="T1675" s="959"/>
      <c r="U1675" s="959"/>
      <c r="V1675" s="959"/>
      <c r="W1675" s="959"/>
      <c r="X1675" s="959"/>
      <c r="Y1675" s="959"/>
      <c r="Z1675" s="959"/>
      <c r="AA1675" s="959"/>
      <c r="AB1675" s="959"/>
      <c r="AC1675" s="959"/>
      <c r="AD1675" s="959"/>
      <c r="AE1675" s="959"/>
      <c r="AF1675" s="959"/>
      <c r="AG1675" s="959"/>
      <c r="AH1675" s="959"/>
      <c r="AI1675" s="959"/>
      <c r="AJ1675" s="959"/>
      <c r="AK1675" s="959"/>
      <c r="AL1675" s="959"/>
      <c r="AM1675" s="959"/>
      <c r="AN1675" s="959"/>
      <c r="AO1675" s="959"/>
      <c r="AP1675" s="959"/>
      <c r="AQ1675" s="959"/>
    </row>
    <row r="1676" spans="2:43" s="18" customFormat="1">
      <c r="B1676" s="16"/>
      <c r="C1676" s="16"/>
      <c r="D1676" s="17"/>
      <c r="E1676" s="16"/>
      <c r="F1676" s="16"/>
      <c r="G1676" s="16"/>
      <c r="H1676" s="16"/>
      <c r="I1676" s="19"/>
      <c r="J1676" s="20"/>
      <c r="K1676" s="21"/>
      <c r="L1676" s="22"/>
      <c r="M1676" s="23"/>
      <c r="N1676" s="24"/>
      <c r="O1676" s="44"/>
      <c r="P1676" s="16"/>
      <c r="S1676" s="959"/>
      <c r="T1676" s="959"/>
      <c r="U1676" s="959"/>
      <c r="V1676" s="959"/>
      <c r="W1676" s="959"/>
      <c r="X1676" s="959"/>
      <c r="Y1676" s="959"/>
      <c r="Z1676" s="959"/>
      <c r="AA1676" s="959"/>
      <c r="AB1676" s="959"/>
      <c r="AC1676" s="959"/>
      <c r="AD1676" s="959"/>
      <c r="AE1676" s="959"/>
      <c r="AF1676" s="959"/>
      <c r="AG1676" s="959"/>
      <c r="AH1676" s="959"/>
      <c r="AI1676" s="959"/>
      <c r="AJ1676" s="959"/>
      <c r="AK1676" s="959"/>
      <c r="AL1676" s="959"/>
      <c r="AM1676" s="959"/>
      <c r="AN1676" s="959"/>
      <c r="AO1676" s="959"/>
      <c r="AP1676" s="959"/>
      <c r="AQ1676" s="959"/>
    </row>
    <row r="1677" spans="2:43" s="18" customFormat="1">
      <c r="B1677" s="16"/>
      <c r="C1677" s="16"/>
      <c r="D1677" s="17"/>
      <c r="E1677" s="16"/>
      <c r="F1677" s="16"/>
      <c r="G1677" s="16"/>
      <c r="H1677" s="16"/>
      <c r="I1677" s="19"/>
      <c r="J1677" s="20"/>
      <c r="K1677" s="21"/>
      <c r="L1677" s="22"/>
      <c r="M1677" s="23"/>
      <c r="N1677" s="24"/>
      <c r="O1677" s="44"/>
      <c r="P1677" s="16"/>
      <c r="S1677" s="959"/>
      <c r="T1677" s="959"/>
      <c r="U1677" s="959"/>
      <c r="V1677" s="959"/>
      <c r="W1677" s="959"/>
      <c r="X1677" s="959"/>
      <c r="Y1677" s="959"/>
      <c r="Z1677" s="959"/>
      <c r="AA1677" s="959"/>
      <c r="AB1677" s="959"/>
      <c r="AC1677" s="959"/>
      <c r="AD1677" s="959"/>
      <c r="AE1677" s="959"/>
      <c r="AF1677" s="959"/>
      <c r="AG1677" s="959"/>
      <c r="AH1677" s="959"/>
      <c r="AI1677" s="959"/>
      <c r="AJ1677" s="959"/>
      <c r="AK1677" s="959"/>
      <c r="AL1677" s="959"/>
      <c r="AM1677" s="959"/>
      <c r="AN1677" s="959"/>
      <c r="AO1677" s="959"/>
      <c r="AP1677" s="959"/>
      <c r="AQ1677" s="959"/>
    </row>
    <row r="1678" spans="2:43" s="18" customFormat="1">
      <c r="B1678" s="16"/>
      <c r="C1678" s="16"/>
      <c r="D1678" s="17"/>
      <c r="E1678" s="16"/>
      <c r="F1678" s="16"/>
      <c r="G1678" s="16"/>
      <c r="H1678" s="16"/>
      <c r="I1678" s="19"/>
      <c r="J1678" s="20"/>
      <c r="K1678" s="21"/>
      <c r="L1678" s="22"/>
      <c r="M1678" s="23"/>
      <c r="N1678" s="24"/>
      <c r="O1678" s="44"/>
      <c r="P1678" s="16"/>
      <c r="S1678" s="959"/>
      <c r="T1678" s="959"/>
      <c r="U1678" s="959"/>
      <c r="V1678" s="959"/>
      <c r="W1678" s="959"/>
      <c r="X1678" s="959"/>
      <c r="Y1678" s="959"/>
      <c r="Z1678" s="959"/>
      <c r="AA1678" s="959"/>
      <c r="AB1678" s="959"/>
      <c r="AC1678" s="959"/>
      <c r="AD1678" s="959"/>
      <c r="AE1678" s="959"/>
      <c r="AF1678" s="959"/>
      <c r="AG1678" s="959"/>
      <c r="AH1678" s="959"/>
      <c r="AI1678" s="959"/>
      <c r="AJ1678" s="959"/>
      <c r="AK1678" s="959"/>
      <c r="AL1678" s="959"/>
      <c r="AM1678" s="959"/>
      <c r="AN1678" s="959"/>
      <c r="AO1678" s="959"/>
      <c r="AP1678" s="959"/>
      <c r="AQ1678" s="959"/>
    </row>
    <row r="1679" spans="2:43" s="18" customFormat="1">
      <c r="B1679" s="16"/>
      <c r="C1679" s="16"/>
      <c r="D1679" s="17"/>
      <c r="E1679" s="16"/>
      <c r="F1679" s="16"/>
      <c r="G1679" s="16"/>
      <c r="H1679" s="16"/>
      <c r="I1679" s="19"/>
      <c r="J1679" s="20"/>
      <c r="K1679" s="21"/>
      <c r="L1679" s="22"/>
      <c r="M1679" s="23"/>
      <c r="N1679" s="24"/>
      <c r="O1679" s="44"/>
      <c r="P1679" s="16"/>
      <c r="S1679" s="959"/>
      <c r="T1679" s="959"/>
      <c r="U1679" s="959"/>
      <c r="V1679" s="959"/>
      <c r="W1679" s="959"/>
      <c r="X1679" s="959"/>
      <c r="Y1679" s="959"/>
      <c r="Z1679" s="959"/>
      <c r="AA1679" s="959"/>
      <c r="AB1679" s="959"/>
      <c r="AC1679" s="959"/>
      <c r="AD1679" s="959"/>
      <c r="AE1679" s="959"/>
      <c r="AF1679" s="959"/>
      <c r="AG1679" s="959"/>
      <c r="AH1679" s="959"/>
      <c r="AI1679" s="959"/>
      <c r="AJ1679" s="959"/>
      <c r="AK1679" s="959"/>
      <c r="AL1679" s="959"/>
      <c r="AM1679" s="959"/>
      <c r="AN1679" s="959"/>
      <c r="AO1679" s="959"/>
      <c r="AP1679" s="959"/>
      <c r="AQ1679" s="959"/>
    </row>
    <row r="1680" spans="2:43" s="18" customFormat="1">
      <c r="B1680" s="16"/>
      <c r="C1680" s="16"/>
      <c r="D1680" s="17"/>
      <c r="E1680" s="16"/>
      <c r="F1680" s="16"/>
      <c r="G1680" s="16"/>
      <c r="H1680" s="16"/>
      <c r="I1680" s="19"/>
      <c r="J1680" s="20"/>
      <c r="K1680" s="21"/>
      <c r="L1680" s="22"/>
      <c r="M1680" s="23"/>
      <c r="N1680" s="24"/>
      <c r="O1680" s="44"/>
      <c r="P1680" s="16"/>
      <c r="S1680" s="959"/>
      <c r="T1680" s="959"/>
      <c r="U1680" s="959"/>
      <c r="V1680" s="959"/>
      <c r="W1680" s="959"/>
      <c r="X1680" s="959"/>
      <c r="Y1680" s="959"/>
      <c r="Z1680" s="959"/>
      <c r="AA1680" s="959"/>
      <c r="AB1680" s="959"/>
      <c r="AC1680" s="959"/>
      <c r="AD1680" s="959"/>
      <c r="AE1680" s="959"/>
      <c r="AF1680" s="959"/>
      <c r="AG1680" s="959"/>
      <c r="AH1680" s="959"/>
      <c r="AI1680" s="959"/>
      <c r="AJ1680" s="959"/>
      <c r="AK1680" s="959"/>
      <c r="AL1680" s="959"/>
      <c r="AM1680" s="959"/>
      <c r="AN1680" s="959"/>
      <c r="AO1680" s="959"/>
      <c r="AP1680" s="959"/>
      <c r="AQ1680" s="959"/>
    </row>
    <row r="1681" spans="2:43" s="18" customFormat="1">
      <c r="B1681" s="16"/>
      <c r="C1681" s="16"/>
      <c r="D1681" s="17"/>
      <c r="E1681" s="16"/>
      <c r="F1681" s="16"/>
      <c r="G1681" s="16"/>
      <c r="H1681" s="16"/>
      <c r="I1681" s="19"/>
      <c r="J1681" s="20"/>
      <c r="K1681" s="21"/>
      <c r="L1681" s="22"/>
      <c r="M1681" s="23"/>
      <c r="N1681" s="24"/>
      <c r="O1681" s="44"/>
      <c r="P1681" s="16"/>
      <c r="S1681" s="959"/>
      <c r="T1681" s="959"/>
      <c r="U1681" s="959"/>
      <c r="V1681" s="959"/>
      <c r="W1681" s="959"/>
      <c r="X1681" s="959"/>
      <c r="Y1681" s="959"/>
      <c r="Z1681" s="959"/>
      <c r="AA1681" s="959"/>
      <c r="AB1681" s="959"/>
      <c r="AC1681" s="959"/>
      <c r="AD1681" s="959"/>
      <c r="AE1681" s="959"/>
      <c r="AF1681" s="959"/>
      <c r="AG1681" s="959"/>
      <c r="AH1681" s="959"/>
      <c r="AI1681" s="959"/>
      <c r="AJ1681" s="959"/>
      <c r="AK1681" s="959"/>
      <c r="AL1681" s="959"/>
      <c r="AM1681" s="959"/>
      <c r="AN1681" s="959"/>
      <c r="AO1681" s="959"/>
      <c r="AP1681" s="959"/>
      <c r="AQ1681" s="959"/>
    </row>
    <row r="1682" spans="2:43" s="18" customFormat="1">
      <c r="B1682" s="16"/>
      <c r="C1682" s="16"/>
      <c r="D1682" s="17"/>
      <c r="E1682" s="16"/>
      <c r="F1682" s="16"/>
      <c r="G1682" s="16"/>
      <c r="H1682" s="16"/>
      <c r="I1682" s="19"/>
      <c r="J1682" s="20"/>
      <c r="K1682" s="21"/>
      <c r="L1682" s="22"/>
      <c r="M1682" s="23"/>
      <c r="N1682" s="24"/>
      <c r="O1682" s="44"/>
      <c r="P1682" s="16"/>
      <c r="S1682" s="959"/>
      <c r="T1682" s="959"/>
      <c r="U1682" s="959"/>
      <c r="V1682" s="959"/>
      <c r="W1682" s="959"/>
      <c r="X1682" s="959"/>
      <c r="Y1682" s="959"/>
      <c r="Z1682" s="959"/>
      <c r="AA1682" s="959"/>
      <c r="AB1682" s="959"/>
      <c r="AC1682" s="959"/>
      <c r="AD1682" s="959"/>
      <c r="AE1682" s="959"/>
      <c r="AF1682" s="959"/>
      <c r="AG1682" s="959"/>
      <c r="AH1682" s="959"/>
      <c r="AI1682" s="959"/>
      <c r="AJ1682" s="959"/>
      <c r="AK1682" s="959"/>
      <c r="AL1682" s="959"/>
      <c r="AM1682" s="959"/>
      <c r="AN1682" s="959"/>
      <c r="AO1682" s="959"/>
      <c r="AP1682" s="959"/>
      <c r="AQ1682" s="959"/>
    </row>
    <row r="1683" spans="2:43" s="18" customFormat="1">
      <c r="B1683" s="16"/>
      <c r="C1683" s="16"/>
      <c r="D1683" s="17"/>
      <c r="E1683" s="16"/>
      <c r="F1683" s="16"/>
      <c r="G1683" s="16"/>
      <c r="H1683" s="16"/>
      <c r="I1683" s="19"/>
      <c r="J1683" s="20"/>
      <c r="K1683" s="21"/>
      <c r="L1683" s="22"/>
      <c r="M1683" s="23"/>
      <c r="N1683" s="24"/>
      <c r="O1683" s="44"/>
      <c r="P1683" s="16"/>
      <c r="S1683" s="959"/>
      <c r="T1683" s="959"/>
      <c r="U1683" s="959"/>
      <c r="V1683" s="959"/>
      <c r="W1683" s="959"/>
      <c r="X1683" s="959"/>
      <c r="Y1683" s="959"/>
      <c r="Z1683" s="959"/>
      <c r="AA1683" s="959"/>
      <c r="AB1683" s="959"/>
      <c r="AC1683" s="959"/>
      <c r="AD1683" s="959"/>
      <c r="AE1683" s="959"/>
      <c r="AF1683" s="959"/>
      <c r="AG1683" s="959"/>
      <c r="AH1683" s="959"/>
      <c r="AI1683" s="959"/>
      <c r="AJ1683" s="959"/>
      <c r="AK1683" s="959"/>
      <c r="AL1683" s="959"/>
      <c r="AM1683" s="959"/>
      <c r="AN1683" s="959"/>
      <c r="AO1683" s="959"/>
      <c r="AP1683" s="959"/>
      <c r="AQ1683" s="959"/>
    </row>
    <row r="1684" spans="2:43" s="18" customFormat="1">
      <c r="B1684" s="16"/>
      <c r="C1684" s="16"/>
      <c r="D1684" s="17"/>
      <c r="E1684" s="16"/>
      <c r="F1684" s="16"/>
      <c r="G1684" s="16"/>
      <c r="H1684" s="16"/>
      <c r="I1684" s="19"/>
      <c r="J1684" s="20"/>
      <c r="K1684" s="21"/>
      <c r="L1684" s="22"/>
      <c r="M1684" s="23"/>
      <c r="N1684" s="24"/>
      <c r="O1684" s="44"/>
      <c r="P1684" s="16"/>
      <c r="S1684" s="959"/>
      <c r="T1684" s="959"/>
      <c r="U1684" s="959"/>
      <c r="V1684" s="959"/>
      <c r="W1684" s="959"/>
      <c r="X1684" s="959"/>
      <c r="Y1684" s="959"/>
      <c r="Z1684" s="959"/>
      <c r="AA1684" s="959"/>
      <c r="AB1684" s="959"/>
      <c r="AC1684" s="959"/>
      <c r="AD1684" s="959"/>
      <c r="AE1684" s="959"/>
      <c r="AF1684" s="959"/>
      <c r="AG1684" s="959"/>
      <c r="AH1684" s="959"/>
      <c r="AI1684" s="959"/>
      <c r="AJ1684" s="959"/>
      <c r="AK1684" s="959"/>
      <c r="AL1684" s="959"/>
      <c r="AM1684" s="959"/>
      <c r="AN1684" s="959"/>
      <c r="AO1684" s="959"/>
      <c r="AP1684" s="959"/>
      <c r="AQ1684" s="959"/>
    </row>
    <row r="1685" spans="2:43" s="18" customFormat="1">
      <c r="B1685" s="16"/>
      <c r="C1685" s="16"/>
      <c r="D1685" s="17"/>
      <c r="E1685" s="16"/>
      <c r="F1685" s="16"/>
      <c r="G1685" s="16"/>
      <c r="H1685" s="16"/>
      <c r="I1685" s="19"/>
      <c r="J1685" s="20"/>
      <c r="K1685" s="21"/>
      <c r="L1685" s="22"/>
      <c r="M1685" s="23"/>
      <c r="N1685" s="24"/>
      <c r="O1685" s="44"/>
      <c r="P1685" s="16"/>
      <c r="S1685" s="959"/>
      <c r="T1685" s="959"/>
      <c r="U1685" s="959"/>
      <c r="V1685" s="959"/>
      <c r="W1685" s="959"/>
      <c r="X1685" s="959"/>
      <c r="Y1685" s="959"/>
      <c r="Z1685" s="959"/>
      <c r="AA1685" s="959"/>
      <c r="AB1685" s="959"/>
      <c r="AC1685" s="959"/>
      <c r="AD1685" s="959"/>
      <c r="AE1685" s="959"/>
      <c r="AF1685" s="959"/>
      <c r="AG1685" s="959"/>
      <c r="AH1685" s="959"/>
      <c r="AI1685" s="959"/>
      <c r="AJ1685" s="959"/>
      <c r="AK1685" s="959"/>
      <c r="AL1685" s="959"/>
      <c r="AM1685" s="959"/>
      <c r="AN1685" s="959"/>
      <c r="AO1685" s="959"/>
      <c r="AP1685" s="959"/>
      <c r="AQ1685" s="959"/>
    </row>
    <row r="1686" spans="2:43" s="18" customFormat="1">
      <c r="B1686" s="16"/>
      <c r="C1686" s="16"/>
      <c r="D1686" s="17"/>
      <c r="E1686" s="16"/>
      <c r="F1686" s="16"/>
      <c r="G1686" s="16"/>
      <c r="H1686" s="16"/>
      <c r="I1686" s="19"/>
      <c r="J1686" s="20"/>
      <c r="K1686" s="21"/>
      <c r="L1686" s="22"/>
      <c r="M1686" s="23"/>
      <c r="N1686" s="24"/>
      <c r="O1686" s="44"/>
      <c r="P1686" s="16"/>
      <c r="S1686" s="959"/>
      <c r="T1686" s="959"/>
      <c r="U1686" s="959"/>
      <c r="V1686" s="959"/>
      <c r="W1686" s="959"/>
      <c r="X1686" s="959"/>
      <c r="Y1686" s="959"/>
      <c r="Z1686" s="959"/>
      <c r="AA1686" s="959"/>
      <c r="AB1686" s="959"/>
      <c r="AC1686" s="959"/>
      <c r="AD1686" s="959"/>
      <c r="AE1686" s="959"/>
      <c r="AF1686" s="959"/>
      <c r="AG1686" s="959"/>
      <c r="AH1686" s="959"/>
      <c r="AI1686" s="959"/>
      <c r="AJ1686" s="959"/>
      <c r="AK1686" s="959"/>
      <c r="AL1686" s="959"/>
      <c r="AM1686" s="959"/>
      <c r="AN1686" s="959"/>
      <c r="AO1686" s="959"/>
      <c r="AP1686" s="959"/>
      <c r="AQ1686" s="959"/>
    </row>
    <row r="1687" spans="2:43" s="18" customFormat="1">
      <c r="B1687" s="16"/>
      <c r="C1687" s="16"/>
      <c r="D1687" s="17"/>
      <c r="E1687" s="16"/>
      <c r="F1687" s="16"/>
      <c r="G1687" s="16"/>
      <c r="H1687" s="16"/>
      <c r="I1687" s="19"/>
      <c r="J1687" s="20"/>
      <c r="K1687" s="21"/>
      <c r="L1687" s="22"/>
      <c r="M1687" s="23"/>
      <c r="N1687" s="24"/>
      <c r="O1687" s="44"/>
      <c r="P1687" s="16"/>
      <c r="S1687" s="959"/>
      <c r="T1687" s="959"/>
      <c r="U1687" s="959"/>
      <c r="V1687" s="959"/>
      <c r="W1687" s="959"/>
      <c r="X1687" s="959"/>
      <c r="Y1687" s="959"/>
      <c r="Z1687" s="959"/>
      <c r="AA1687" s="959"/>
      <c r="AB1687" s="959"/>
      <c r="AC1687" s="959"/>
      <c r="AD1687" s="959"/>
      <c r="AE1687" s="959"/>
      <c r="AF1687" s="959"/>
      <c r="AG1687" s="959"/>
      <c r="AH1687" s="959"/>
      <c r="AI1687" s="959"/>
      <c r="AJ1687" s="959"/>
      <c r="AK1687" s="959"/>
      <c r="AL1687" s="959"/>
      <c r="AM1687" s="959"/>
      <c r="AN1687" s="959"/>
      <c r="AO1687" s="959"/>
      <c r="AP1687" s="959"/>
      <c r="AQ1687" s="959"/>
    </row>
    <row r="1688" spans="2:43" s="18" customFormat="1">
      <c r="B1688" s="16"/>
      <c r="C1688" s="16"/>
      <c r="D1688" s="17"/>
      <c r="E1688" s="16"/>
      <c r="F1688" s="16"/>
      <c r="G1688" s="16"/>
      <c r="H1688" s="16"/>
      <c r="I1688" s="19"/>
      <c r="J1688" s="20"/>
      <c r="K1688" s="21"/>
      <c r="L1688" s="22"/>
      <c r="M1688" s="23"/>
      <c r="N1688" s="24"/>
      <c r="O1688" s="44"/>
      <c r="P1688" s="16"/>
      <c r="S1688" s="959"/>
      <c r="T1688" s="959"/>
      <c r="U1688" s="959"/>
      <c r="V1688" s="959"/>
      <c r="W1688" s="959"/>
      <c r="X1688" s="959"/>
      <c r="Y1688" s="959"/>
      <c r="Z1688" s="959"/>
      <c r="AA1688" s="959"/>
      <c r="AB1688" s="959"/>
      <c r="AC1688" s="959"/>
      <c r="AD1688" s="959"/>
      <c r="AE1688" s="959"/>
      <c r="AF1688" s="959"/>
      <c r="AG1688" s="959"/>
      <c r="AH1688" s="959"/>
      <c r="AI1688" s="959"/>
      <c r="AJ1688" s="959"/>
      <c r="AK1688" s="959"/>
      <c r="AL1688" s="959"/>
      <c r="AM1688" s="959"/>
      <c r="AN1688" s="959"/>
      <c r="AO1688" s="959"/>
      <c r="AP1688" s="959"/>
      <c r="AQ1688" s="959"/>
    </row>
    <row r="1689" spans="2:43" s="18" customFormat="1">
      <c r="B1689" s="16"/>
      <c r="C1689" s="16"/>
      <c r="D1689" s="17"/>
      <c r="E1689" s="16"/>
      <c r="F1689" s="16"/>
      <c r="G1689" s="16"/>
      <c r="H1689" s="16"/>
      <c r="I1689" s="19"/>
      <c r="J1689" s="20"/>
      <c r="K1689" s="21"/>
      <c r="L1689" s="22"/>
      <c r="M1689" s="23"/>
      <c r="N1689" s="24"/>
      <c r="O1689" s="44"/>
      <c r="P1689" s="16"/>
      <c r="S1689" s="959"/>
      <c r="T1689" s="959"/>
      <c r="U1689" s="959"/>
      <c r="V1689" s="959"/>
      <c r="W1689" s="959"/>
      <c r="X1689" s="959"/>
      <c r="Y1689" s="959"/>
      <c r="Z1689" s="959"/>
      <c r="AA1689" s="959"/>
      <c r="AB1689" s="959"/>
      <c r="AC1689" s="959"/>
      <c r="AD1689" s="959"/>
      <c r="AE1689" s="959"/>
      <c r="AF1689" s="959"/>
      <c r="AG1689" s="959"/>
      <c r="AH1689" s="959"/>
      <c r="AI1689" s="959"/>
      <c r="AJ1689" s="959"/>
      <c r="AK1689" s="959"/>
      <c r="AL1689" s="959"/>
      <c r="AM1689" s="959"/>
      <c r="AN1689" s="959"/>
      <c r="AO1689" s="959"/>
      <c r="AP1689" s="959"/>
      <c r="AQ1689" s="959"/>
    </row>
    <row r="1690" spans="2:43" s="18" customFormat="1">
      <c r="B1690" s="16"/>
      <c r="C1690" s="16"/>
      <c r="D1690" s="17"/>
      <c r="E1690" s="16"/>
      <c r="F1690" s="16"/>
      <c r="G1690" s="16"/>
      <c r="H1690" s="16"/>
      <c r="I1690" s="19"/>
      <c r="J1690" s="20"/>
      <c r="K1690" s="21"/>
      <c r="L1690" s="22"/>
      <c r="M1690" s="23"/>
      <c r="N1690" s="24"/>
      <c r="O1690" s="44"/>
      <c r="P1690" s="16"/>
      <c r="S1690" s="959"/>
      <c r="T1690" s="959"/>
      <c r="U1690" s="959"/>
      <c r="V1690" s="959"/>
      <c r="W1690" s="959"/>
      <c r="X1690" s="959"/>
      <c r="Y1690" s="959"/>
      <c r="Z1690" s="959"/>
      <c r="AA1690" s="959"/>
      <c r="AB1690" s="959"/>
      <c r="AC1690" s="959"/>
      <c r="AD1690" s="959"/>
      <c r="AE1690" s="959"/>
      <c r="AF1690" s="959"/>
      <c r="AG1690" s="959"/>
      <c r="AH1690" s="959"/>
      <c r="AI1690" s="959"/>
      <c r="AJ1690" s="959"/>
      <c r="AK1690" s="959"/>
      <c r="AL1690" s="959"/>
      <c r="AM1690" s="959"/>
      <c r="AN1690" s="959"/>
      <c r="AO1690" s="959"/>
      <c r="AP1690" s="959"/>
      <c r="AQ1690" s="959"/>
    </row>
    <row r="1691" spans="2:43" s="18" customFormat="1">
      <c r="B1691" s="16"/>
      <c r="C1691" s="16"/>
      <c r="D1691" s="17"/>
      <c r="E1691" s="16"/>
      <c r="F1691" s="16"/>
      <c r="G1691" s="16"/>
      <c r="H1691" s="16"/>
      <c r="I1691" s="19"/>
      <c r="J1691" s="20"/>
      <c r="K1691" s="21"/>
      <c r="L1691" s="22"/>
      <c r="M1691" s="23"/>
      <c r="N1691" s="24"/>
      <c r="O1691" s="44"/>
      <c r="P1691" s="16"/>
      <c r="S1691" s="959"/>
      <c r="T1691" s="959"/>
      <c r="U1691" s="959"/>
      <c r="V1691" s="959"/>
      <c r="W1691" s="959"/>
      <c r="X1691" s="959"/>
      <c r="Y1691" s="959"/>
      <c r="Z1691" s="959"/>
      <c r="AA1691" s="959"/>
      <c r="AB1691" s="959"/>
      <c r="AC1691" s="959"/>
      <c r="AD1691" s="959"/>
      <c r="AE1691" s="959"/>
      <c r="AF1691" s="959"/>
      <c r="AG1691" s="959"/>
      <c r="AH1691" s="959"/>
      <c r="AI1691" s="959"/>
      <c r="AJ1691" s="959"/>
      <c r="AK1691" s="959"/>
      <c r="AL1691" s="959"/>
      <c r="AM1691" s="959"/>
      <c r="AN1691" s="959"/>
      <c r="AO1691" s="959"/>
      <c r="AP1691" s="959"/>
      <c r="AQ1691" s="959"/>
    </row>
    <row r="1692" spans="2:43" s="18" customFormat="1">
      <c r="B1692" s="16"/>
      <c r="C1692" s="16"/>
      <c r="D1692" s="17"/>
      <c r="E1692" s="16"/>
      <c r="F1692" s="16"/>
      <c r="G1692" s="16"/>
      <c r="H1692" s="16"/>
      <c r="I1692" s="19"/>
      <c r="J1692" s="20"/>
      <c r="K1692" s="21"/>
      <c r="L1692" s="22"/>
      <c r="M1692" s="23"/>
      <c r="N1692" s="24"/>
      <c r="O1692" s="44"/>
      <c r="P1692" s="16"/>
      <c r="S1692" s="959"/>
      <c r="T1692" s="959"/>
      <c r="U1692" s="959"/>
      <c r="V1692" s="959"/>
      <c r="W1692" s="959"/>
      <c r="X1692" s="959"/>
      <c r="Y1692" s="959"/>
      <c r="Z1692" s="959"/>
      <c r="AA1692" s="959"/>
      <c r="AB1692" s="959"/>
      <c r="AC1692" s="959"/>
      <c r="AD1692" s="959"/>
      <c r="AE1692" s="959"/>
      <c r="AF1692" s="959"/>
      <c r="AG1692" s="959"/>
      <c r="AH1692" s="959"/>
      <c r="AI1692" s="959"/>
      <c r="AJ1692" s="959"/>
      <c r="AK1692" s="959"/>
      <c r="AL1692" s="959"/>
      <c r="AM1692" s="959"/>
      <c r="AN1692" s="959"/>
      <c r="AO1692" s="959"/>
      <c r="AP1692" s="959"/>
      <c r="AQ1692" s="959"/>
    </row>
    <row r="1693" spans="2:43" s="18" customFormat="1">
      <c r="B1693" s="16"/>
      <c r="C1693" s="16"/>
      <c r="D1693" s="17"/>
      <c r="E1693" s="16"/>
      <c r="F1693" s="16"/>
      <c r="G1693" s="16"/>
      <c r="H1693" s="16"/>
      <c r="I1693" s="19"/>
      <c r="J1693" s="20"/>
      <c r="K1693" s="21"/>
      <c r="L1693" s="22"/>
      <c r="M1693" s="23"/>
      <c r="N1693" s="24"/>
      <c r="O1693" s="44"/>
      <c r="P1693" s="16"/>
      <c r="S1693" s="959"/>
      <c r="T1693" s="959"/>
      <c r="U1693" s="959"/>
      <c r="V1693" s="959"/>
      <c r="W1693" s="959"/>
      <c r="X1693" s="959"/>
      <c r="Y1693" s="959"/>
      <c r="Z1693" s="959"/>
      <c r="AA1693" s="959"/>
      <c r="AB1693" s="959"/>
      <c r="AC1693" s="959"/>
      <c r="AD1693" s="959"/>
      <c r="AE1693" s="959"/>
      <c r="AF1693" s="959"/>
      <c r="AG1693" s="959"/>
      <c r="AH1693" s="959"/>
      <c r="AI1693" s="959"/>
      <c r="AJ1693" s="959"/>
      <c r="AK1693" s="959"/>
      <c r="AL1693" s="959"/>
      <c r="AM1693" s="959"/>
      <c r="AN1693" s="959"/>
      <c r="AO1693" s="959"/>
      <c r="AP1693" s="959"/>
      <c r="AQ1693" s="959"/>
    </row>
    <row r="1694" spans="2:43" s="18" customFormat="1">
      <c r="B1694" s="16"/>
      <c r="C1694" s="16"/>
      <c r="D1694" s="17"/>
      <c r="E1694" s="16"/>
      <c r="F1694" s="16"/>
      <c r="G1694" s="16"/>
      <c r="H1694" s="16"/>
      <c r="I1694" s="19"/>
      <c r="J1694" s="20"/>
      <c r="K1694" s="21"/>
      <c r="L1694" s="22"/>
      <c r="M1694" s="23"/>
      <c r="N1694" s="24"/>
      <c r="O1694" s="44"/>
      <c r="P1694" s="16"/>
      <c r="S1694" s="959"/>
      <c r="T1694" s="959"/>
      <c r="U1694" s="959"/>
      <c r="V1694" s="959"/>
      <c r="W1694" s="959"/>
      <c r="X1694" s="959"/>
      <c r="Y1694" s="959"/>
      <c r="Z1694" s="959"/>
      <c r="AA1694" s="959"/>
      <c r="AB1694" s="959"/>
      <c r="AC1694" s="959"/>
      <c r="AD1694" s="959"/>
      <c r="AE1694" s="959"/>
      <c r="AF1694" s="959"/>
      <c r="AG1694" s="959"/>
      <c r="AH1694" s="959"/>
      <c r="AI1694" s="959"/>
      <c r="AJ1694" s="959"/>
      <c r="AK1694" s="959"/>
      <c r="AL1694" s="959"/>
      <c r="AM1694" s="959"/>
      <c r="AN1694" s="959"/>
      <c r="AO1694" s="959"/>
      <c r="AP1694" s="959"/>
      <c r="AQ1694" s="959"/>
    </row>
    <row r="1695" spans="2:43" s="18" customFormat="1">
      <c r="B1695" s="16"/>
      <c r="C1695" s="16"/>
      <c r="D1695" s="17"/>
      <c r="E1695" s="16"/>
      <c r="F1695" s="16"/>
      <c r="G1695" s="16"/>
      <c r="H1695" s="16"/>
      <c r="I1695" s="19"/>
      <c r="J1695" s="20"/>
      <c r="K1695" s="21"/>
      <c r="L1695" s="22"/>
      <c r="M1695" s="23"/>
      <c r="N1695" s="24"/>
      <c r="O1695" s="44"/>
      <c r="P1695" s="16"/>
      <c r="S1695" s="959"/>
      <c r="T1695" s="959"/>
      <c r="U1695" s="959"/>
      <c r="V1695" s="959"/>
      <c r="W1695" s="959"/>
      <c r="X1695" s="959"/>
      <c r="Y1695" s="959"/>
      <c r="Z1695" s="959"/>
      <c r="AA1695" s="959"/>
      <c r="AB1695" s="959"/>
      <c r="AC1695" s="959"/>
      <c r="AD1695" s="959"/>
      <c r="AE1695" s="959"/>
      <c r="AF1695" s="959"/>
      <c r="AG1695" s="959"/>
      <c r="AH1695" s="959"/>
      <c r="AI1695" s="959"/>
      <c r="AJ1695" s="959"/>
      <c r="AK1695" s="959"/>
      <c r="AL1695" s="959"/>
      <c r="AM1695" s="959"/>
      <c r="AN1695" s="959"/>
      <c r="AO1695" s="959"/>
      <c r="AP1695" s="959"/>
      <c r="AQ1695" s="959"/>
    </row>
    <row r="1696" spans="2:43" s="18" customFormat="1">
      <c r="B1696" s="16"/>
      <c r="C1696" s="16"/>
      <c r="D1696" s="17"/>
      <c r="E1696" s="16"/>
      <c r="F1696" s="16"/>
      <c r="G1696" s="16"/>
      <c r="H1696" s="16"/>
      <c r="I1696" s="19"/>
      <c r="J1696" s="20"/>
      <c r="K1696" s="21"/>
      <c r="L1696" s="22"/>
      <c r="M1696" s="23"/>
      <c r="N1696" s="24"/>
      <c r="O1696" s="44"/>
      <c r="P1696" s="16"/>
      <c r="S1696" s="959"/>
      <c r="T1696" s="959"/>
      <c r="U1696" s="959"/>
      <c r="V1696" s="959"/>
      <c r="W1696" s="959"/>
      <c r="X1696" s="959"/>
      <c r="Y1696" s="959"/>
      <c r="Z1696" s="959"/>
      <c r="AA1696" s="959"/>
      <c r="AB1696" s="959"/>
      <c r="AC1696" s="959"/>
      <c r="AD1696" s="959"/>
      <c r="AE1696" s="959"/>
      <c r="AF1696" s="959"/>
      <c r="AG1696" s="959"/>
      <c r="AH1696" s="959"/>
      <c r="AI1696" s="959"/>
      <c r="AJ1696" s="959"/>
      <c r="AK1696" s="959"/>
      <c r="AL1696" s="959"/>
      <c r="AM1696" s="959"/>
      <c r="AN1696" s="959"/>
      <c r="AO1696" s="959"/>
      <c r="AP1696" s="959"/>
      <c r="AQ1696" s="959"/>
    </row>
    <row r="1697" spans="2:43" s="18" customFormat="1">
      <c r="B1697" s="16"/>
      <c r="C1697" s="16"/>
      <c r="D1697" s="17"/>
      <c r="E1697" s="16"/>
      <c r="F1697" s="16"/>
      <c r="G1697" s="16"/>
      <c r="H1697" s="16"/>
      <c r="I1697" s="19"/>
      <c r="J1697" s="20"/>
      <c r="K1697" s="21"/>
      <c r="L1697" s="22"/>
      <c r="M1697" s="23"/>
      <c r="N1697" s="24"/>
      <c r="O1697" s="44"/>
      <c r="P1697" s="16"/>
      <c r="S1697" s="959"/>
      <c r="T1697" s="959"/>
      <c r="U1697" s="959"/>
      <c r="V1697" s="959"/>
      <c r="W1697" s="959"/>
      <c r="X1697" s="959"/>
      <c r="Y1697" s="959"/>
      <c r="Z1697" s="959"/>
      <c r="AA1697" s="959"/>
      <c r="AB1697" s="959"/>
      <c r="AC1697" s="959"/>
      <c r="AD1697" s="959"/>
      <c r="AE1697" s="959"/>
      <c r="AF1697" s="959"/>
      <c r="AG1697" s="959"/>
      <c r="AH1697" s="959"/>
      <c r="AI1697" s="959"/>
      <c r="AJ1697" s="959"/>
      <c r="AK1697" s="959"/>
      <c r="AL1697" s="959"/>
      <c r="AM1697" s="959"/>
      <c r="AN1697" s="959"/>
      <c r="AO1697" s="959"/>
      <c r="AP1697" s="959"/>
      <c r="AQ1697" s="959"/>
    </row>
    <row r="1698" spans="2:43" s="18" customFormat="1">
      <c r="B1698" s="16"/>
      <c r="C1698" s="16"/>
      <c r="D1698" s="17"/>
      <c r="E1698" s="16"/>
      <c r="F1698" s="16"/>
      <c r="G1698" s="16"/>
      <c r="H1698" s="16"/>
      <c r="I1698" s="19"/>
      <c r="J1698" s="20"/>
      <c r="K1698" s="21"/>
      <c r="L1698" s="22"/>
      <c r="M1698" s="23"/>
      <c r="N1698" s="24"/>
      <c r="O1698" s="44"/>
      <c r="P1698" s="16"/>
      <c r="S1698" s="959"/>
      <c r="T1698" s="959"/>
      <c r="U1698" s="959"/>
      <c r="V1698" s="959"/>
      <c r="W1698" s="959"/>
      <c r="X1698" s="959"/>
      <c r="Y1698" s="959"/>
      <c r="Z1698" s="959"/>
      <c r="AA1698" s="959"/>
      <c r="AB1698" s="959"/>
      <c r="AC1698" s="959"/>
      <c r="AD1698" s="959"/>
      <c r="AE1698" s="959"/>
      <c r="AF1698" s="959"/>
      <c r="AG1698" s="959"/>
      <c r="AH1698" s="959"/>
      <c r="AI1698" s="959"/>
      <c r="AJ1698" s="959"/>
      <c r="AK1698" s="959"/>
      <c r="AL1698" s="959"/>
      <c r="AM1698" s="959"/>
      <c r="AN1698" s="959"/>
      <c r="AO1698" s="959"/>
      <c r="AP1698" s="959"/>
      <c r="AQ1698" s="959"/>
    </row>
    <row r="1699" spans="2:43" s="18" customFormat="1">
      <c r="B1699" s="16"/>
      <c r="C1699" s="16"/>
      <c r="D1699" s="17"/>
      <c r="E1699" s="16"/>
      <c r="F1699" s="16"/>
      <c r="G1699" s="16"/>
      <c r="H1699" s="16"/>
      <c r="I1699" s="19"/>
      <c r="J1699" s="20"/>
      <c r="K1699" s="21"/>
      <c r="L1699" s="22"/>
      <c r="M1699" s="23"/>
      <c r="N1699" s="24"/>
      <c r="O1699" s="44"/>
      <c r="P1699" s="16"/>
      <c r="S1699" s="959"/>
      <c r="T1699" s="959"/>
      <c r="U1699" s="959"/>
      <c r="V1699" s="959"/>
      <c r="W1699" s="959"/>
      <c r="X1699" s="959"/>
      <c r="Y1699" s="959"/>
      <c r="Z1699" s="959"/>
      <c r="AA1699" s="959"/>
      <c r="AB1699" s="959"/>
      <c r="AC1699" s="959"/>
      <c r="AD1699" s="959"/>
      <c r="AE1699" s="959"/>
      <c r="AF1699" s="959"/>
      <c r="AG1699" s="959"/>
      <c r="AH1699" s="959"/>
      <c r="AI1699" s="959"/>
      <c r="AJ1699" s="959"/>
      <c r="AK1699" s="959"/>
      <c r="AL1699" s="959"/>
      <c r="AM1699" s="959"/>
      <c r="AN1699" s="959"/>
      <c r="AO1699" s="959"/>
      <c r="AP1699" s="959"/>
      <c r="AQ1699" s="959"/>
    </row>
    <row r="1700" spans="2:43" s="18" customFormat="1">
      <c r="B1700" s="16"/>
      <c r="C1700" s="16"/>
      <c r="D1700" s="17"/>
      <c r="E1700" s="16"/>
      <c r="F1700" s="16"/>
      <c r="G1700" s="16"/>
      <c r="H1700" s="16"/>
      <c r="I1700" s="19"/>
      <c r="J1700" s="20"/>
      <c r="K1700" s="21"/>
      <c r="L1700" s="22"/>
      <c r="M1700" s="23"/>
      <c r="N1700" s="24"/>
      <c r="O1700" s="44"/>
      <c r="P1700" s="16"/>
      <c r="S1700" s="959"/>
      <c r="T1700" s="959"/>
      <c r="U1700" s="959"/>
      <c r="V1700" s="959"/>
      <c r="W1700" s="959"/>
      <c r="X1700" s="959"/>
      <c r="Y1700" s="959"/>
      <c r="Z1700" s="959"/>
      <c r="AA1700" s="959"/>
      <c r="AB1700" s="959"/>
      <c r="AC1700" s="959"/>
      <c r="AD1700" s="959"/>
      <c r="AE1700" s="959"/>
      <c r="AF1700" s="959"/>
      <c r="AG1700" s="959"/>
      <c r="AH1700" s="959"/>
      <c r="AI1700" s="959"/>
      <c r="AJ1700" s="959"/>
      <c r="AK1700" s="959"/>
      <c r="AL1700" s="959"/>
      <c r="AM1700" s="959"/>
      <c r="AN1700" s="959"/>
      <c r="AO1700" s="959"/>
      <c r="AP1700" s="959"/>
      <c r="AQ1700" s="959"/>
    </row>
    <row r="1701" spans="2:43" s="18" customFormat="1">
      <c r="B1701" s="16"/>
      <c r="C1701" s="16"/>
      <c r="D1701" s="17"/>
      <c r="E1701" s="16"/>
      <c r="F1701" s="16"/>
      <c r="G1701" s="16"/>
      <c r="H1701" s="16"/>
      <c r="I1701" s="19"/>
      <c r="J1701" s="20"/>
      <c r="K1701" s="21"/>
      <c r="L1701" s="22"/>
      <c r="M1701" s="23"/>
      <c r="N1701" s="24"/>
      <c r="O1701" s="44"/>
      <c r="P1701" s="16"/>
      <c r="S1701" s="959"/>
      <c r="T1701" s="959"/>
      <c r="U1701" s="959"/>
      <c r="V1701" s="959"/>
      <c r="W1701" s="959"/>
      <c r="X1701" s="959"/>
      <c r="Y1701" s="959"/>
      <c r="Z1701" s="959"/>
      <c r="AA1701" s="959"/>
      <c r="AB1701" s="959"/>
      <c r="AC1701" s="959"/>
      <c r="AD1701" s="959"/>
      <c r="AE1701" s="959"/>
      <c r="AF1701" s="959"/>
      <c r="AG1701" s="959"/>
      <c r="AH1701" s="959"/>
      <c r="AI1701" s="959"/>
      <c r="AJ1701" s="959"/>
      <c r="AK1701" s="959"/>
      <c r="AL1701" s="959"/>
      <c r="AM1701" s="959"/>
      <c r="AN1701" s="959"/>
      <c r="AO1701" s="959"/>
      <c r="AP1701" s="959"/>
      <c r="AQ1701" s="959"/>
    </row>
    <row r="1702" spans="2:43" s="18" customFormat="1">
      <c r="B1702" s="16"/>
      <c r="C1702" s="16"/>
      <c r="D1702" s="17"/>
      <c r="E1702" s="16"/>
      <c r="F1702" s="16"/>
      <c r="G1702" s="16"/>
      <c r="H1702" s="16"/>
      <c r="I1702" s="19"/>
      <c r="J1702" s="20"/>
      <c r="K1702" s="21"/>
      <c r="L1702" s="22"/>
      <c r="M1702" s="23"/>
      <c r="N1702" s="24"/>
      <c r="O1702" s="44"/>
      <c r="P1702" s="16"/>
      <c r="S1702" s="959"/>
      <c r="T1702" s="959"/>
      <c r="U1702" s="959"/>
      <c r="V1702" s="959"/>
      <c r="W1702" s="959"/>
      <c r="X1702" s="959"/>
      <c r="Y1702" s="959"/>
      <c r="Z1702" s="959"/>
      <c r="AA1702" s="959"/>
      <c r="AB1702" s="959"/>
      <c r="AC1702" s="959"/>
      <c r="AD1702" s="959"/>
      <c r="AE1702" s="959"/>
      <c r="AF1702" s="959"/>
      <c r="AG1702" s="959"/>
      <c r="AH1702" s="959"/>
      <c r="AI1702" s="959"/>
      <c r="AJ1702" s="959"/>
      <c r="AK1702" s="959"/>
      <c r="AL1702" s="959"/>
      <c r="AM1702" s="959"/>
      <c r="AN1702" s="959"/>
      <c r="AO1702" s="959"/>
      <c r="AP1702" s="959"/>
      <c r="AQ1702" s="959"/>
    </row>
    <row r="1703" spans="2:43" s="18" customFormat="1">
      <c r="B1703" s="16"/>
      <c r="C1703" s="16"/>
      <c r="D1703" s="17"/>
      <c r="E1703" s="16"/>
      <c r="F1703" s="16"/>
      <c r="G1703" s="16"/>
      <c r="H1703" s="16"/>
      <c r="I1703" s="19"/>
      <c r="J1703" s="20"/>
      <c r="K1703" s="21"/>
      <c r="L1703" s="22"/>
      <c r="M1703" s="23"/>
      <c r="N1703" s="24"/>
      <c r="O1703" s="44"/>
      <c r="P1703" s="16"/>
      <c r="S1703" s="959"/>
      <c r="T1703" s="959"/>
      <c r="U1703" s="959"/>
      <c r="V1703" s="959"/>
      <c r="W1703" s="959"/>
      <c r="X1703" s="959"/>
      <c r="Y1703" s="959"/>
      <c r="Z1703" s="959"/>
      <c r="AA1703" s="959"/>
      <c r="AB1703" s="959"/>
      <c r="AC1703" s="959"/>
      <c r="AD1703" s="959"/>
      <c r="AE1703" s="959"/>
      <c r="AF1703" s="959"/>
      <c r="AG1703" s="959"/>
      <c r="AH1703" s="959"/>
      <c r="AI1703" s="959"/>
      <c r="AJ1703" s="959"/>
      <c r="AK1703" s="959"/>
      <c r="AL1703" s="959"/>
      <c r="AM1703" s="959"/>
      <c r="AN1703" s="959"/>
      <c r="AO1703" s="959"/>
      <c r="AP1703" s="959"/>
      <c r="AQ1703" s="959"/>
    </row>
    <row r="1704" spans="2:43" s="18" customFormat="1">
      <c r="B1704" s="16"/>
      <c r="C1704" s="16"/>
      <c r="D1704" s="17"/>
      <c r="E1704" s="16"/>
      <c r="F1704" s="16"/>
      <c r="G1704" s="16"/>
      <c r="H1704" s="16"/>
      <c r="I1704" s="19"/>
      <c r="J1704" s="20"/>
      <c r="K1704" s="21"/>
      <c r="L1704" s="22"/>
      <c r="M1704" s="23"/>
      <c r="N1704" s="24"/>
      <c r="O1704" s="44"/>
      <c r="P1704" s="16"/>
      <c r="S1704" s="959"/>
      <c r="T1704" s="959"/>
      <c r="U1704" s="959"/>
      <c r="V1704" s="959"/>
      <c r="W1704" s="959"/>
      <c r="X1704" s="959"/>
      <c r="Y1704" s="959"/>
      <c r="Z1704" s="959"/>
      <c r="AA1704" s="959"/>
      <c r="AB1704" s="959"/>
      <c r="AC1704" s="959"/>
      <c r="AD1704" s="959"/>
      <c r="AE1704" s="959"/>
      <c r="AF1704" s="959"/>
      <c r="AG1704" s="959"/>
      <c r="AH1704" s="959"/>
      <c r="AI1704" s="959"/>
      <c r="AJ1704" s="959"/>
      <c r="AK1704" s="959"/>
      <c r="AL1704" s="959"/>
      <c r="AM1704" s="959"/>
      <c r="AN1704" s="959"/>
      <c r="AO1704" s="959"/>
      <c r="AP1704" s="959"/>
      <c r="AQ1704" s="959"/>
    </row>
    <row r="1705" spans="2:43" s="18" customFormat="1">
      <c r="B1705" s="16"/>
      <c r="C1705" s="16"/>
      <c r="D1705" s="17"/>
      <c r="E1705" s="16"/>
      <c r="F1705" s="16"/>
      <c r="G1705" s="16"/>
      <c r="H1705" s="16"/>
      <c r="I1705" s="19"/>
      <c r="J1705" s="20"/>
      <c r="K1705" s="21"/>
      <c r="L1705" s="22"/>
      <c r="M1705" s="23"/>
      <c r="N1705" s="24"/>
      <c r="O1705" s="44"/>
      <c r="P1705" s="16"/>
      <c r="S1705" s="959"/>
      <c r="T1705" s="959"/>
      <c r="U1705" s="959"/>
      <c r="V1705" s="959"/>
      <c r="W1705" s="959"/>
      <c r="X1705" s="959"/>
      <c r="Y1705" s="959"/>
      <c r="Z1705" s="959"/>
      <c r="AA1705" s="959"/>
      <c r="AB1705" s="959"/>
      <c r="AC1705" s="959"/>
      <c r="AD1705" s="959"/>
      <c r="AE1705" s="959"/>
      <c r="AF1705" s="959"/>
      <c r="AG1705" s="959"/>
      <c r="AH1705" s="959"/>
      <c r="AI1705" s="959"/>
      <c r="AJ1705" s="959"/>
      <c r="AK1705" s="959"/>
      <c r="AL1705" s="959"/>
      <c r="AM1705" s="959"/>
      <c r="AN1705" s="959"/>
      <c r="AO1705" s="959"/>
      <c r="AP1705" s="959"/>
      <c r="AQ1705" s="959"/>
    </row>
    <row r="1706" spans="2:43" s="18" customFormat="1">
      <c r="B1706" s="16"/>
      <c r="C1706" s="16"/>
      <c r="D1706" s="17"/>
      <c r="E1706" s="16"/>
      <c r="F1706" s="16"/>
      <c r="G1706" s="16"/>
      <c r="H1706" s="16"/>
      <c r="I1706" s="19"/>
      <c r="J1706" s="20"/>
      <c r="K1706" s="21"/>
      <c r="L1706" s="22"/>
      <c r="M1706" s="23"/>
      <c r="N1706" s="24"/>
      <c r="O1706" s="44"/>
      <c r="P1706" s="16"/>
      <c r="S1706" s="959"/>
      <c r="T1706" s="959"/>
      <c r="U1706" s="959"/>
      <c r="V1706" s="959"/>
      <c r="W1706" s="959"/>
      <c r="X1706" s="959"/>
      <c r="Y1706" s="959"/>
      <c r="Z1706" s="959"/>
      <c r="AA1706" s="959"/>
      <c r="AB1706" s="959"/>
      <c r="AC1706" s="959"/>
      <c r="AD1706" s="959"/>
      <c r="AE1706" s="959"/>
      <c r="AF1706" s="959"/>
      <c r="AG1706" s="959"/>
      <c r="AH1706" s="959"/>
      <c r="AI1706" s="959"/>
      <c r="AJ1706" s="959"/>
      <c r="AK1706" s="959"/>
      <c r="AL1706" s="959"/>
      <c r="AM1706" s="959"/>
      <c r="AN1706" s="959"/>
      <c r="AO1706" s="959"/>
      <c r="AP1706" s="959"/>
      <c r="AQ1706" s="959"/>
    </row>
    <row r="1707" spans="2:43" s="18" customFormat="1">
      <c r="B1707" s="16"/>
      <c r="C1707" s="16"/>
      <c r="D1707" s="17"/>
      <c r="E1707" s="16"/>
      <c r="F1707" s="16"/>
      <c r="G1707" s="16"/>
      <c r="H1707" s="16"/>
      <c r="I1707" s="19"/>
      <c r="J1707" s="20"/>
      <c r="K1707" s="21"/>
      <c r="L1707" s="22"/>
      <c r="M1707" s="23"/>
      <c r="N1707" s="24"/>
      <c r="O1707" s="44"/>
      <c r="P1707" s="16"/>
      <c r="S1707" s="959"/>
      <c r="T1707" s="959"/>
      <c r="U1707" s="959"/>
      <c r="V1707" s="959"/>
      <c r="W1707" s="959"/>
      <c r="X1707" s="959"/>
      <c r="Y1707" s="959"/>
      <c r="Z1707" s="959"/>
      <c r="AA1707" s="959"/>
      <c r="AB1707" s="959"/>
      <c r="AC1707" s="959"/>
      <c r="AD1707" s="959"/>
      <c r="AE1707" s="959"/>
      <c r="AF1707" s="959"/>
      <c r="AG1707" s="959"/>
      <c r="AH1707" s="959"/>
      <c r="AI1707" s="959"/>
      <c r="AJ1707" s="959"/>
      <c r="AK1707" s="959"/>
      <c r="AL1707" s="959"/>
      <c r="AM1707" s="959"/>
      <c r="AN1707" s="959"/>
      <c r="AO1707" s="959"/>
      <c r="AP1707" s="959"/>
      <c r="AQ1707" s="959"/>
    </row>
    <row r="1708" spans="2:43" s="18" customFormat="1">
      <c r="B1708" s="16"/>
      <c r="C1708" s="16"/>
      <c r="D1708" s="17"/>
      <c r="E1708" s="16"/>
      <c r="F1708" s="16"/>
      <c r="G1708" s="16"/>
      <c r="H1708" s="16"/>
      <c r="I1708" s="19"/>
      <c r="J1708" s="20"/>
      <c r="K1708" s="21"/>
      <c r="L1708" s="22"/>
      <c r="M1708" s="23"/>
      <c r="N1708" s="24"/>
      <c r="O1708" s="44"/>
      <c r="P1708" s="16"/>
      <c r="S1708" s="959"/>
      <c r="T1708" s="959"/>
      <c r="U1708" s="959"/>
      <c r="V1708" s="959"/>
      <c r="W1708" s="959"/>
      <c r="X1708" s="959"/>
      <c r="Y1708" s="959"/>
      <c r="Z1708" s="959"/>
      <c r="AA1708" s="959"/>
      <c r="AB1708" s="959"/>
      <c r="AC1708" s="959"/>
      <c r="AD1708" s="959"/>
      <c r="AE1708" s="959"/>
      <c r="AF1708" s="959"/>
      <c r="AG1708" s="959"/>
      <c r="AH1708" s="959"/>
      <c r="AI1708" s="959"/>
      <c r="AJ1708" s="959"/>
      <c r="AK1708" s="959"/>
      <c r="AL1708" s="959"/>
      <c r="AM1708" s="959"/>
      <c r="AN1708" s="959"/>
      <c r="AO1708" s="959"/>
      <c r="AP1708" s="959"/>
      <c r="AQ1708" s="959"/>
    </row>
    <row r="1709" spans="2:43" s="18" customFormat="1">
      <c r="B1709" s="16"/>
      <c r="C1709" s="16"/>
      <c r="D1709" s="17"/>
      <c r="E1709" s="16"/>
      <c r="F1709" s="16"/>
      <c r="G1709" s="16"/>
      <c r="H1709" s="16"/>
      <c r="I1709" s="19"/>
      <c r="J1709" s="20"/>
      <c r="K1709" s="21"/>
      <c r="L1709" s="22"/>
      <c r="M1709" s="23"/>
      <c r="N1709" s="24"/>
      <c r="O1709" s="44"/>
      <c r="P1709" s="16"/>
      <c r="S1709" s="959"/>
      <c r="T1709" s="959"/>
      <c r="U1709" s="959"/>
      <c r="V1709" s="959"/>
      <c r="W1709" s="959"/>
      <c r="X1709" s="959"/>
      <c r="Y1709" s="959"/>
      <c r="Z1709" s="959"/>
      <c r="AA1709" s="959"/>
      <c r="AB1709" s="959"/>
      <c r="AC1709" s="959"/>
      <c r="AD1709" s="959"/>
      <c r="AE1709" s="959"/>
      <c r="AF1709" s="959"/>
      <c r="AG1709" s="959"/>
      <c r="AH1709" s="959"/>
      <c r="AI1709" s="959"/>
      <c r="AJ1709" s="959"/>
      <c r="AK1709" s="959"/>
      <c r="AL1709" s="959"/>
      <c r="AM1709" s="959"/>
      <c r="AN1709" s="959"/>
      <c r="AO1709" s="959"/>
      <c r="AP1709" s="959"/>
      <c r="AQ1709" s="959"/>
    </row>
    <row r="1710" spans="2:43" s="18" customFormat="1">
      <c r="B1710" s="16"/>
      <c r="C1710" s="16"/>
      <c r="D1710" s="17"/>
      <c r="E1710" s="16"/>
      <c r="F1710" s="16"/>
      <c r="G1710" s="16"/>
      <c r="H1710" s="16"/>
      <c r="I1710" s="19"/>
      <c r="J1710" s="20"/>
      <c r="K1710" s="21"/>
      <c r="L1710" s="22"/>
      <c r="M1710" s="23"/>
      <c r="N1710" s="24"/>
      <c r="O1710" s="44"/>
      <c r="P1710" s="16"/>
      <c r="S1710" s="959"/>
      <c r="T1710" s="959"/>
      <c r="U1710" s="959"/>
      <c r="V1710" s="959"/>
      <c r="W1710" s="959"/>
      <c r="X1710" s="959"/>
      <c r="Y1710" s="959"/>
      <c r="Z1710" s="959"/>
      <c r="AA1710" s="959"/>
      <c r="AB1710" s="959"/>
      <c r="AC1710" s="959"/>
      <c r="AD1710" s="959"/>
      <c r="AE1710" s="959"/>
      <c r="AF1710" s="959"/>
      <c r="AG1710" s="959"/>
      <c r="AH1710" s="959"/>
      <c r="AI1710" s="959"/>
      <c r="AJ1710" s="959"/>
      <c r="AK1710" s="959"/>
      <c r="AL1710" s="959"/>
      <c r="AM1710" s="959"/>
      <c r="AN1710" s="959"/>
      <c r="AO1710" s="959"/>
      <c r="AP1710" s="959"/>
      <c r="AQ1710" s="959"/>
    </row>
    <row r="1711" spans="2:43" s="18" customFormat="1">
      <c r="B1711" s="16"/>
      <c r="C1711" s="16"/>
      <c r="D1711" s="17"/>
      <c r="E1711" s="16"/>
      <c r="F1711" s="16"/>
      <c r="G1711" s="16"/>
      <c r="H1711" s="16"/>
      <c r="I1711" s="19"/>
      <c r="J1711" s="20"/>
      <c r="K1711" s="21"/>
      <c r="L1711" s="22"/>
      <c r="M1711" s="23"/>
      <c r="N1711" s="24"/>
      <c r="O1711" s="44"/>
      <c r="P1711" s="16"/>
      <c r="S1711" s="959"/>
      <c r="T1711" s="959"/>
      <c r="U1711" s="959"/>
      <c r="V1711" s="959"/>
      <c r="W1711" s="959"/>
      <c r="X1711" s="959"/>
      <c r="Y1711" s="959"/>
      <c r="Z1711" s="959"/>
      <c r="AA1711" s="959"/>
      <c r="AB1711" s="959"/>
      <c r="AC1711" s="959"/>
      <c r="AD1711" s="959"/>
      <c r="AE1711" s="959"/>
      <c r="AF1711" s="959"/>
      <c r="AG1711" s="959"/>
      <c r="AH1711" s="959"/>
      <c r="AI1711" s="959"/>
      <c r="AJ1711" s="959"/>
      <c r="AK1711" s="959"/>
      <c r="AL1711" s="959"/>
      <c r="AM1711" s="959"/>
      <c r="AN1711" s="959"/>
      <c r="AO1711" s="959"/>
      <c r="AP1711" s="959"/>
      <c r="AQ1711" s="959"/>
    </row>
    <row r="1712" spans="2:43" s="18" customFormat="1">
      <c r="B1712" s="16"/>
      <c r="C1712" s="16"/>
      <c r="D1712" s="17"/>
      <c r="E1712" s="16"/>
      <c r="F1712" s="16"/>
      <c r="G1712" s="16"/>
      <c r="H1712" s="16"/>
      <c r="I1712" s="19"/>
      <c r="J1712" s="20"/>
      <c r="K1712" s="21"/>
      <c r="L1712" s="22"/>
      <c r="M1712" s="23"/>
      <c r="N1712" s="24"/>
      <c r="O1712" s="44"/>
      <c r="P1712" s="16"/>
      <c r="S1712" s="959"/>
      <c r="T1712" s="959"/>
      <c r="U1712" s="959"/>
      <c r="V1712" s="959"/>
      <c r="W1712" s="959"/>
      <c r="X1712" s="959"/>
      <c r="Y1712" s="959"/>
      <c r="Z1712" s="959"/>
      <c r="AA1712" s="959"/>
      <c r="AB1712" s="959"/>
      <c r="AC1712" s="959"/>
      <c r="AD1712" s="959"/>
      <c r="AE1712" s="959"/>
      <c r="AF1712" s="959"/>
      <c r="AG1712" s="959"/>
      <c r="AH1712" s="959"/>
      <c r="AI1712" s="959"/>
      <c r="AJ1712" s="959"/>
      <c r="AK1712" s="959"/>
      <c r="AL1712" s="959"/>
      <c r="AM1712" s="959"/>
      <c r="AN1712" s="959"/>
      <c r="AO1712" s="959"/>
      <c r="AP1712" s="959"/>
      <c r="AQ1712" s="959"/>
    </row>
    <row r="1713" spans="2:43" s="18" customFormat="1">
      <c r="B1713" s="16"/>
      <c r="C1713" s="16"/>
      <c r="D1713" s="17"/>
      <c r="E1713" s="16"/>
      <c r="F1713" s="16"/>
      <c r="G1713" s="16"/>
      <c r="H1713" s="16"/>
      <c r="I1713" s="19"/>
      <c r="J1713" s="20"/>
      <c r="K1713" s="21"/>
      <c r="L1713" s="22"/>
      <c r="M1713" s="23"/>
      <c r="N1713" s="24"/>
      <c r="O1713" s="44"/>
      <c r="P1713" s="16"/>
      <c r="S1713" s="959"/>
      <c r="T1713" s="959"/>
      <c r="U1713" s="959"/>
      <c r="V1713" s="959"/>
      <c r="W1713" s="959"/>
      <c r="X1713" s="959"/>
      <c r="Y1713" s="959"/>
      <c r="Z1713" s="959"/>
      <c r="AA1713" s="959"/>
      <c r="AB1713" s="959"/>
      <c r="AC1713" s="959"/>
      <c r="AD1713" s="959"/>
      <c r="AE1713" s="959"/>
      <c r="AF1713" s="959"/>
      <c r="AG1713" s="959"/>
      <c r="AH1713" s="959"/>
      <c r="AI1713" s="959"/>
      <c r="AJ1713" s="959"/>
      <c r="AK1713" s="959"/>
      <c r="AL1713" s="959"/>
      <c r="AM1713" s="959"/>
      <c r="AN1713" s="959"/>
      <c r="AO1713" s="959"/>
      <c r="AP1713" s="959"/>
      <c r="AQ1713" s="959"/>
    </row>
    <row r="1714" spans="2:43" s="18" customFormat="1">
      <c r="B1714" s="16"/>
      <c r="C1714" s="16"/>
      <c r="D1714" s="17"/>
      <c r="E1714" s="16"/>
      <c r="F1714" s="16"/>
      <c r="G1714" s="16"/>
      <c r="H1714" s="16"/>
      <c r="I1714" s="19"/>
      <c r="J1714" s="20"/>
      <c r="K1714" s="21"/>
      <c r="L1714" s="22"/>
      <c r="M1714" s="23"/>
      <c r="N1714" s="24"/>
      <c r="O1714" s="44"/>
      <c r="P1714" s="16"/>
      <c r="S1714" s="959"/>
      <c r="T1714" s="959"/>
      <c r="U1714" s="959"/>
      <c r="V1714" s="959"/>
      <c r="W1714" s="959"/>
      <c r="X1714" s="959"/>
      <c r="Y1714" s="959"/>
      <c r="Z1714" s="959"/>
      <c r="AA1714" s="959"/>
      <c r="AB1714" s="959"/>
      <c r="AC1714" s="959"/>
      <c r="AD1714" s="959"/>
      <c r="AE1714" s="959"/>
      <c r="AF1714" s="959"/>
      <c r="AG1714" s="959"/>
      <c r="AH1714" s="959"/>
      <c r="AI1714" s="959"/>
      <c r="AJ1714" s="959"/>
      <c r="AK1714" s="959"/>
      <c r="AL1714" s="959"/>
      <c r="AM1714" s="959"/>
      <c r="AN1714" s="959"/>
      <c r="AO1714" s="959"/>
      <c r="AP1714" s="959"/>
      <c r="AQ1714" s="959"/>
    </row>
    <row r="1715" spans="2:43" s="18" customFormat="1">
      <c r="B1715" s="16"/>
      <c r="C1715" s="16"/>
      <c r="D1715" s="17"/>
      <c r="E1715" s="16"/>
      <c r="F1715" s="16"/>
      <c r="G1715" s="16"/>
      <c r="H1715" s="16"/>
      <c r="I1715" s="19"/>
      <c r="J1715" s="20"/>
      <c r="K1715" s="21"/>
      <c r="L1715" s="22"/>
      <c r="M1715" s="23"/>
      <c r="N1715" s="24"/>
      <c r="O1715" s="44"/>
      <c r="P1715" s="16"/>
      <c r="S1715" s="959"/>
      <c r="T1715" s="959"/>
      <c r="U1715" s="959"/>
      <c r="V1715" s="959"/>
      <c r="W1715" s="959"/>
      <c r="X1715" s="959"/>
      <c r="Y1715" s="959"/>
      <c r="Z1715" s="959"/>
      <c r="AA1715" s="959"/>
      <c r="AB1715" s="959"/>
      <c r="AC1715" s="959"/>
      <c r="AD1715" s="959"/>
      <c r="AE1715" s="959"/>
      <c r="AF1715" s="959"/>
      <c r="AG1715" s="959"/>
      <c r="AH1715" s="959"/>
      <c r="AI1715" s="959"/>
      <c r="AJ1715" s="959"/>
      <c r="AK1715" s="959"/>
      <c r="AL1715" s="959"/>
      <c r="AM1715" s="959"/>
      <c r="AN1715" s="959"/>
      <c r="AO1715" s="959"/>
      <c r="AP1715" s="959"/>
      <c r="AQ1715" s="959"/>
    </row>
    <row r="1716" spans="2:43" s="18" customFormat="1">
      <c r="B1716" s="16"/>
      <c r="C1716" s="16"/>
      <c r="D1716" s="17"/>
      <c r="E1716" s="16"/>
      <c r="F1716" s="16"/>
      <c r="G1716" s="16"/>
      <c r="H1716" s="16"/>
      <c r="I1716" s="19"/>
      <c r="J1716" s="20"/>
      <c r="K1716" s="21"/>
      <c r="L1716" s="22"/>
      <c r="M1716" s="23"/>
      <c r="N1716" s="24"/>
      <c r="O1716" s="44"/>
      <c r="P1716" s="16"/>
      <c r="S1716" s="959"/>
      <c r="T1716" s="959"/>
      <c r="U1716" s="959"/>
      <c r="V1716" s="959"/>
      <c r="W1716" s="959"/>
      <c r="X1716" s="959"/>
      <c r="Y1716" s="959"/>
      <c r="Z1716" s="959"/>
      <c r="AA1716" s="959"/>
      <c r="AB1716" s="959"/>
      <c r="AC1716" s="959"/>
      <c r="AD1716" s="959"/>
      <c r="AE1716" s="959"/>
      <c r="AF1716" s="959"/>
      <c r="AG1716" s="959"/>
      <c r="AH1716" s="959"/>
      <c r="AI1716" s="959"/>
      <c r="AJ1716" s="959"/>
      <c r="AK1716" s="959"/>
      <c r="AL1716" s="959"/>
      <c r="AM1716" s="959"/>
      <c r="AN1716" s="959"/>
      <c r="AO1716" s="959"/>
      <c r="AP1716" s="959"/>
      <c r="AQ1716" s="959"/>
    </row>
    <row r="1717" spans="2:43" s="18" customFormat="1">
      <c r="B1717" s="16"/>
      <c r="C1717" s="16"/>
      <c r="D1717" s="17"/>
      <c r="E1717" s="16"/>
      <c r="F1717" s="16"/>
      <c r="G1717" s="16"/>
      <c r="H1717" s="16"/>
      <c r="I1717" s="19"/>
      <c r="J1717" s="20"/>
      <c r="K1717" s="21"/>
      <c r="L1717" s="22"/>
      <c r="M1717" s="23"/>
      <c r="N1717" s="24"/>
      <c r="O1717" s="44"/>
      <c r="P1717" s="16"/>
      <c r="S1717" s="959"/>
      <c r="T1717" s="959"/>
      <c r="U1717" s="959"/>
      <c r="V1717" s="959"/>
      <c r="W1717" s="959"/>
      <c r="X1717" s="959"/>
      <c r="Y1717" s="959"/>
      <c r="Z1717" s="959"/>
      <c r="AA1717" s="959"/>
      <c r="AB1717" s="959"/>
      <c r="AC1717" s="959"/>
      <c r="AD1717" s="959"/>
      <c r="AE1717" s="959"/>
      <c r="AF1717" s="959"/>
      <c r="AG1717" s="959"/>
      <c r="AH1717" s="959"/>
      <c r="AI1717" s="959"/>
      <c r="AJ1717" s="959"/>
      <c r="AK1717" s="959"/>
      <c r="AL1717" s="959"/>
      <c r="AM1717" s="959"/>
      <c r="AN1717" s="959"/>
      <c r="AO1717" s="959"/>
      <c r="AP1717" s="959"/>
      <c r="AQ1717" s="959"/>
    </row>
    <row r="1718" spans="2:43" s="18" customFormat="1">
      <c r="B1718" s="16"/>
      <c r="C1718" s="16"/>
      <c r="D1718" s="17"/>
      <c r="E1718" s="16"/>
      <c r="F1718" s="16"/>
      <c r="G1718" s="16"/>
      <c r="H1718" s="16"/>
      <c r="I1718" s="19"/>
      <c r="J1718" s="20"/>
      <c r="K1718" s="21"/>
      <c r="L1718" s="22"/>
      <c r="M1718" s="23"/>
      <c r="N1718" s="24"/>
      <c r="O1718" s="44"/>
      <c r="P1718" s="16"/>
      <c r="S1718" s="959"/>
      <c r="T1718" s="959"/>
      <c r="U1718" s="959"/>
      <c r="V1718" s="959"/>
      <c r="W1718" s="959"/>
      <c r="X1718" s="959"/>
      <c r="Y1718" s="959"/>
      <c r="Z1718" s="959"/>
      <c r="AA1718" s="959"/>
      <c r="AB1718" s="959"/>
      <c r="AC1718" s="959"/>
      <c r="AD1718" s="959"/>
      <c r="AE1718" s="959"/>
      <c r="AF1718" s="959"/>
      <c r="AG1718" s="959"/>
      <c r="AH1718" s="959"/>
      <c r="AI1718" s="959"/>
      <c r="AJ1718" s="959"/>
      <c r="AK1718" s="959"/>
      <c r="AL1718" s="959"/>
      <c r="AM1718" s="959"/>
      <c r="AN1718" s="959"/>
      <c r="AO1718" s="959"/>
      <c r="AP1718" s="959"/>
      <c r="AQ1718" s="959"/>
    </row>
    <row r="1719" spans="2:43" s="18" customFormat="1">
      <c r="B1719" s="16"/>
      <c r="C1719" s="16"/>
      <c r="D1719" s="17"/>
      <c r="E1719" s="16"/>
      <c r="F1719" s="16"/>
      <c r="G1719" s="16"/>
      <c r="H1719" s="16"/>
      <c r="I1719" s="19"/>
      <c r="J1719" s="20"/>
      <c r="K1719" s="21"/>
      <c r="L1719" s="22"/>
      <c r="M1719" s="23"/>
      <c r="N1719" s="24"/>
      <c r="O1719" s="44"/>
      <c r="P1719" s="16"/>
      <c r="S1719" s="959"/>
      <c r="T1719" s="959"/>
      <c r="U1719" s="959"/>
      <c r="V1719" s="959"/>
      <c r="W1719" s="959"/>
      <c r="X1719" s="959"/>
      <c r="Y1719" s="959"/>
      <c r="Z1719" s="959"/>
      <c r="AA1719" s="959"/>
      <c r="AB1719" s="959"/>
      <c r="AC1719" s="959"/>
      <c r="AD1719" s="959"/>
      <c r="AE1719" s="959"/>
      <c r="AF1719" s="959"/>
      <c r="AG1719" s="959"/>
      <c r="AH1719" s="959"/>
      <c r="AI1719" s="959"/>
      <c r="AJ1719" s="959"/>
      <c r="AK1719" s="959"/>
      <c r="AL1719" s="959"/>
      <c r="AM1719" s="959"/>
      <c r="AN1719" s="959"/>
      <c r="AO1719" s="959"/>
      <c r="AP1719" s="959"/>
      <c r="AQ1719" s="959"/>
    </row>
    <row r="1720" spans="2:43" s="18" customFormat="1">
      <c r="B1720" s="16"/>
      <c r="C1720" s="16"/>
      <c r="D1720" s="17"/>
      <c r="E1720" s="16"/>
      <c r="F1720" s="16"/>
      <c r="G1720" s="16"/>
      <c r="H1720" s="16"/>
      <c r="I1720" s="19"/>
      <c r="J1720" s="20"/>
      <c r="K1720" s="21"/>
      <c r="L1720" s="22"/>
      <c r="M1720" s="23"/>
      <c r="N1720" s="24"/>
      <c r="O1720" s="44"/>
      <c r="P1720" s="16"/>
      <c r="S1720" s="959"/>
      <c r="T1720" s="959"/>
      <c r="U1720" s="959"/>
      <c r="V1720" s="959"/>
      <c r="W1720" s="959"/>
      <c r="X1720" s="959"/>
      <c r="Y1720" s="959"/>
      <c r="Z1720" s="959"/>
      <c r="AA1720" s="959"/>
      <c r="AB1720" s="959"/>
      <c r="AC1720" s="959"/>
      <c r="AD1720" s="959"/>
      <c r="AE1720" s="959"/>
      <c r="AF1720" s="959"/>
      <c r="AG1720" s="959"/>
      <c r="AH1720" s="959"/>
      <c r="AI1720" s="959"/>
      <c r="AJ1720" s="959"/>
      <c r="AK1720" s="959"/>
      <c r="AL1720" s="959"/>
      <c r="AM1720" s="959"/>
      <c r="AN1720" s="959"/>
      <c r="AO1720" s="959"/>
      <c r="AP1720" s="959"/>
      <c r="AQ1720" s="959"/>
    </row>
    <row r="1721" spans="2:43" s="18" customFormat="1">
      <c r="B1721" s="16"/>
      <c r="C1721" s="16"/>
      <c r="D1721" s="17"/>
      <c r="E1721" s="16"/>
      <c r="F1721" s="16"/>
      <c r="G1721" s="16"/>
      <c r="H1721" s="16"/>
      <c r="I1721" s="19"/>
      <c r="J1721" s="20"/>
      <c r="K1721" s="21"/>
      <c r="L1721" s="22"/>
      <c r="M1721" s="23"/>
      <c r="N1721" s="24"/>
      <c r="O1721" s="44"/>
      <c r="P1721" s="16"/>
      <c r="S1721" s="959"/>
      <c r="T1721" s="959"/>
      <c r="U1721" s="959"/>
      <c r="V1721" s="959"/>
      <c r="W1721" s="959"/>
      <c r="X1721" s="959"/>
      <c r="Y1721" s="959"/>
      <c r="Z1721" s="959"/>
      <c r="AA1721" s="959"/>
      <c r="AB1721" s="959"/>
      <c r="AC1721" s="959"/>
      <c r="AD1721" s="959"/>
      <c r="AE1721" s="959"/>
      <c r="AF1721" s="959"/>
      <c r="AG1721" s="959"/>
      <c r="AH1721" s="959"/>
      <c r="AI1721" s="959"/>
      <c r="AJ1721" s="959"/>
      <c r="AK1721" s="959"/>
      <c r="AL1721" s="959"/>
      <c r="AM1721" s="959"/>
      <c r="AN1721" s="959"/>
      <c r="AO1721" s="959"/>
      <c r="AP1721" s="959"/>
      <c r="AQ1721" s="959"/>
    </row>
    <row r="1722" spans="2:43" s="18" customFormat="1">
      <c r="B1722" s="16"/>
      <c r="C1722" s="16"/>
      <c r="D1722" s="17"/>
      <c r="E1722" s="16"/>
      <c r="F1722" s="16"/>
      <c r="G1722" s="16"/>
      <c r="H1722" s="16"/>
      <c r="I1722" s="19"/>
      <c r="J1722" s="20"/>
      <c r="K1722" s="21"/>
      <c r="L1722" s="22"/>
      <c r="M1722" s="23"/>
      <c r="N1722" s="24"/>
      <c r="O1722" s="44"/>
      <c r="P1722" s="16"/>
      <c r="S1722" s="959"/>
      <c r="T1722" s="959"/>
      <c r="U1722" s="959"/>
      <c r="V1722" s="959"/>
      <c r="W1722" s="959"/>
      <c r="X1722" s="959"/>
      <c r="Y1722" s="959"/>
      <c r="Z1722" s="959"/>
      <c r="AA1722" s="959"/>
      <c r="AB1722" s="959"/>
      <c r="AC1722" s="959"/>
      <c r="AD1722" s="959"/>
      <c r="AE1722" s="959"/>
      <c r="AF1722" s="959"/>
      <c r="AG1722" s="959"/>
      <c r="AH1722" s="959"/>
      <c r="AI1722" s="959"/>
      <c r="AJ1722" s="959"/>
      <c r="AK1722" s="959"/>
      <c r="AL1722" s="959"/>
      <c r="AM1722" s="959"/>
      <c r="AN1722" s="959"/>
      <c r="AO1722" s="959"/>
      <c r="AP1722" s="959"/>
      <c r="AQ1722" s="959"/>
    </row>
    <row r="1723" spans="2:43" s="18" customFormat="1">
      <c r="B1723" s="16"/>
      <c r="C1723" s="16"/>
      <c r="D1723" s="17"/>
      <c r="E1723" s="16"/>
      <c r="F1723" s="16"/>
      <c r="G1723" s="16"/>
      <c r="H1723" s="16"/>
      <c r="I1723" s="19"/>
      <c r="J1723" s="20"/>
      <c r="K1723" s="21"/>
      <c r="L1723" s="22"/>
      <c r="M1723" s="23"/>
      <c r="N1723" s="24"/>
      <c r="O1723" s="44"/>
      <c r="P1723" s="16"/>
      <c r="S1723" s="959"/>
      <c r="T1723" s="959"/>
      <c r="U1723" s="959"/>
      <c r="V1723" s="959"/>
      <c r="W1723" s="959"/>
      <c r="X1723" s="959"/>
      <c r="Y1723" s="959"/>
      <c r="Z1723" s="959"/>
      <c r="AA1723" s="959"/>
      <c r="AB1723" s="959"/>
      <c r="AC1723" s="959"/>
      <c r="AD1723" s="959"/>
      <c r="AE1723" s="959"/>
      <c r="AF1723" s="959"/>
      <c r="AG1723" s="959"/>
      <c r="AH1723" s="959"/>
      <c r="AI1723" s="959"/>
      <c r="AJ1723" s="959"/>
      <c r="AK1723" s="959"/>
      <c r="AL1723" s="959"/>
      <c r="AM1723" s="959"/>
      <c r="AN1723" s="959"/>
      <c r="AO1723" s="959"/>
      <c r="AP1723" s="959"/>
      <c r="AQ1723" s="959"/>
    </row>
    <row r="1724" spans="2:43" s="18" customFormat="1">
      <c r="B1724" s="16"/>
      <c r="C1724" s="16"/>
      <c r="D1724" s="17"/>
      <c r="E1724" s="16"/>
      <c r="F1724" s="16"/>
      <c r="G1724" s="16"/>
      <c r="H1724" s="16"/>
      <c r="I1724" s="19"/>
      <c r="J1724" s="20"/>
      <c r="K1724" s="21"/>
      <c r="L1724" s="22"/>
      <c r="M1724" s="23"/>
      <c r="N1724" s="24"/>
      <c r="O1724" s="44"/>
      <c r="P1724" s="16"/>
      <c r="S1724" s="959"/>
      <c r="T1724" s="959"/>
      <c r="U1724" s="959"/>
      <c r="V1724" s="959"/>
      <c r="W1724" s="959"/>
      <c r="X1724" s="959"/>
      <c r="Y1724" s="959"/>
      <c r="Z1724" s="959"/>
      <c r="AA1724" s="959"/>
      <c r="AB1724" s="959"/>
      <c r="AC1724" s="959"/>
      <c r="AD1724" s="959"/>
      <c r="AE1724" s="959"/>
      <c r="AF1724" s="959"/>
      <c r="AG1724" s="959"/>
      <c r="AH1724" s="959"/>
      <c r="AI1724" s="959"/>
      <c r="AJ1724" s="959"/>
      <c r="AK1724" s="959"/>
      <c r="AL1724" s="959"/>
      <c r="AM1724" s="959"/>
      <c r="AN1724" s="959"/>
      <c r="AO1724" s="959"/>
      <c r="AP1724" s="959"/>
      <c r="AQ1724" s="959"/>
    </row>
    <row r="1725" spans="2:43" s="18" customFormat="1">
      <c r="B1725" s="16"/>
      <c r="C1725" s="16"/>
      <c r="D1725" s="17"/>
      <c r="E1725" s="16"/>
      <c r="F1725" s="16"/>
      <c r="G1725" s="16"/>
      <c r="H1725" s="16"/>
      <c r="I1725" s="19"/>
      <c r="J1725" s="20"/>
      <c r="K1725" s="21"/>
      <c r="L1725" s="22"/>
      <c r="M1725" s="23"/>
      <c r="N1725" s="24"/>
      <c r="O1725" s="44"/>
      <c r="P1725" s="16"/>
      <c r="S1725" s="959"/>
      <c r="T1725" s="959"/>
      <c r="U1725" s="959"/>
      <c r="V1725" s="959"/>
      <c r="W1725" s="959"/>
      <c r="X1725" s="959"/>
      <c r="Y1725" s="959"/>
      <c r="Z1725" s="959"/>
      <c r="AA1725" s="959"/>
      <c r="AB1725" s="959"/>
      <c r="AC1725" s="959"/>
      <c r="AD1725" s="959"/>
      <c r="AE1725" s="959"/>
      <c r="AF1725" s="959"/>
      <c r="AG1725" s="959"/>
      <c r="AH1725" s="959"/>
      <c r="AI1725" s="959"/>
      <c r="AJ1725" s="959"/>
      <c r="AK1725" s="959"/>
      <c r="AL1725" s="959"/>
      <c r="AM1725" s="959"/>
      <c r="AN1725" s="959"/>
      <c r="AO1725" s="959"/>
      <c r="AP1725" s="959"/>
      <c r="AQ1725" s="959"/>
    </row>
    <row r="1726" spans="2:43" s="18" customFormat="1">
      <c r="B1726" s="16"/>
      <c r="C1726" s="16"/>
      <c r="D1726" s="17"/>
      <c r="E1726" s="16"/>
      <c r="F1726" s="16"/>
      <c r="G1726" s="16"/>
      <c r="H1726" s="16"/>
      <c r="I1726" s="19"/>
      <c r="J1726" s="20"/>
      <c r="K1726" s="21"/>
      <c r="L1726" s="22"/>
      <c r="M1726" s="23"/>
      <c r="N1726" s="24"/>
      <c r="O1726" s="44"/>
      <c r="P1726" s="16"/>
      <c r="S1726" s="959"/>
      <c r="T1726" s="959"/>
      <c r="U1726" s="959"/>
      <c r="V1726" s="959"/>
      <c r="W1726" s="959"/>
      <c r="X1726" s="959"/>
      <c r="Y1726" s="959"/>
      <c r="Z1726" s="959"/>
      <c r="AA1726" s="959"/>
      <c r="AB1726" s="959"/>
      <c r="AC1726" s="959"/>
      <c r="AD1726" s="959"/>
      <c r="AE1726" s="959"/>
      <c r="AF1726" s="959"/>
      <c r="AG1726" s="959"/>
      <c r="AH1726" s="959"/>
      <c r="AI1726" s="959"/>
      <c r="AJ1726" s="959"/>
      <c r="AK1726" s="959"/>
      <c r="AL1726" s="959"/>
      <c r="AM1726" s="959"/>
      <c r="AN1726" s="959"/>
      <c r="AO1726" s="959"/>
      <c r="AP1726" s="959"/>
      <c r="AQ1726" s="959"/>
    </row>
    <row r="1727" spans="2:43" s="18" customFormat="1">
      <c r="B1727" s="16"/>
      <c r="C1727" s="16"/>
      <c r="D1727" s="17"/>
      <c r="E1727" s="16"/>
      <c r="F1727" s="16"/>
      <c r="G1727" s="16"/>
      <c r="H1727" s="16"/>
      <c r="I1727" s="19"/>
      <c r="J1727" s="20"/>
      <c r="K1727" s="21"/>
      <c r="L1727" s="22"/>
      <c r="M1727" s="23"/>
      <c r="N1727" s="24"/>
      <c r="O1727" s="44"/>
      <c r="P1727" s="16"/>
      <c r="S1727" s="959"/>
      <c r="T1727" s="959"/>
      <c r="U1727" s="959"/>
      <c r="V1727" s="959"/>
      <c r="W1727" s="959"/>
      <c r="X1727" s="959"/>
      <c r="Y1727" s="959"/>
      <c r="Z1727" s="959"/>
      <c r="AA1727" s="959"/>
      <c r="AB1727" s="959"/>
      <c r="AC1727" s="959"/>
      <c r="AD1727" s="959"/>
      <c r="AE1727" s="959"/>
      <c r="AF1727" s="959"/>
      <c r="AG1727" s="959"/>
      <c r="AH1727" s="959"/>
      <c r="AI1727" s="959"/>
      <c r="AJ1727" s="959"/>
      <c r="AK1727" s="959"/>
      <c r="AL1727" s="959"/>
      <c r="AM1727" s="959"/>
      <c r="AN1727" s="959"/>
      <c r="AO1727" s="959"/>
      <c r="AP1727" s="959"/>
      <c r="AQ1727" s="959"/>
    </row>
    <row r="1728" spans="2:43" s="18" customFormat="1">
      <c r="B1728" s="16"/>
      <c r="C1728" s="16"/>
      <c r="D1728" s="17"/>
      <c r="E1728" s="16"/>
      <c r="F1728" s="16"/>
      <c r="G1728" s="16"/>
      <c r="H1728" s="16"/>
      <c r="I1728" s="19"/>
      <c r="J1728" s="20"/>
      <c r="K1728" s="21"/>
      <c r="L1728" s="22"/>
      <c r="M1728" s="23"/>
      <c r="N1728" s="24"/>
      <c r="O1728" s="44"/>
      <c r="P1728" s="16"/>
      <c r="S1728" s="959"/>
      <c r="T1728" s="959"/>
      <c r="U1728" s="959"/>
      <c r="V1728" s="959"/>
      <c r="W1728" s="959"/>
      <c r="X1728" s="959"/>
      <c r="Y1728" s="959"/>
      <c r="Z1728" s="959"/>
      <c r="AA1728" s="959"/>
      <c r="AB1728" s="959"/>
      <c r="AC1728" s="959"/>
      <c r="AD1728" s="959"/>
      <c r="AE1728" s="959"/>
      <c r="AF1728" s="959"/>
      <c r="AG1728" s="959"/>
      <c r="AH1728" s="959"/>
      <c r="AI1728" s="959"/>
      <c r="AJ1728" s="959"/>
      <c r="AK1728" s="959"/>
      <c r="AL1728" s="959"/>
      <c r="AM1728" s="959"/>
      <c r="AN1728" s="959"/>
      <c r="AO1728" s="959"/>
      <c r="AP1728" s="959"/>
      <c r="AQ1728" s="959"/>
    </row>
    <row r="1729" spans="2:43" s="18" customFormat="1">
      <c r="B1729" s="16"/>
      <c r="C1729" s="16"/>
      <c r="D1729" s="17"/>
      <c r="E1729" s="16"/>
      <c r="F1729" s="16"/>
      <c r="G1729" s="16"/>
      <c r="H1729" s="16"/>
      <c r="I1729" s="19"/>
      <c r="J1729" s="20"/>
      <c r="K1729" s="21"/>
      <c r="L1729" s="22"/>
      <c r="M1729" s="23"/>
      <c r="N1729" s="24"/>
      <c r="O1729" s="44"/>
      <c r="P1729" s="16"/>
      <c r="S1729" s="959"/>
      <c r="T1729" s="959"/>
      <c r="U1729" s="959"/>
      <c r="V1729" s="959"/>
      <c r="W1729" s="959"/>
      <c r="X1729" s="959"/>
      <c r="Y1729" s="959"/>
      <c r="Z1729" s="959"/>
      <c r="AA1729" s="959"/>
      <c r="AB1729" s="959"/>
      <c r="AC1729" s="959"/>
      <c r="AD1729" s="959"/>
      <c r="AE1729" s="959"/>
      <c r="AF1729" s="959"/>
      <c r="AG1729" s="959"/>
      <c r="AH1729" s="959"/>
      <c r="AI1729" s="959"/>
      <c r="AJ1729" s="959"/>
      <c r="AK1729" s="959"/>
      <c r="AL1729" s="959"/>
      <c r="AM1729" s="959"/>
      <c r="AN1729" s="959"/>
      <c r="AO1729" s="959"/>
      <c r="AP1729" s="959"/>
      <c r="AQ1729" s="959"/>
    </row>
    <row r="1730" spans="2:43" s="18" customFormat="1">
      <c r="B1730" s="16"/>
      <c r="C1730" s="16"/>
      <c r="D1730" s="17"/>
      <c r="E1730" s="16"/>
      <c r="F1730" s="16"/>
      <c r="G1730" s="16"/>
      <c r="H1730" s="16"/>
      <c r="I1730" s="19"/>
      <c r="J1730" s="20"/>
      <c r="K1730" s="21"/>
      <c r="L1730" s="22"/>
      <c r="M1730" s="23"/>
      <c r="N1730" s="24"/>
      <c r="O1730" s="44"/>
      <c r="P1730" s="16"/>
      <c r="S1730" s="959"/>
      <c r="T1730" s="959"/>
      <c r="U1730" s="959"/>
      <c r="V1730" s="959"/>
      <c r="W1730" s="959"/>
      <c r="X1730" s="959"/>
      <c r="Y1730" s="959"/>
      <c r="Z1730" s="959"/>
      <c r="AA1730" s="959"/>
      <c r="AB1730" s="959"/>
      <c r="AC1730" s="959"/>
      <c r="AD1730" s="959"/>
      <c r="AE1730" s="959"/>
      <c r="AF1730" s="959"/>
      <c r="AG1730" s="959"/>
      <c r="AH1730" s="959"/>
      <c r="AI1730" s="959"/>
      <c r="AJ1730" s="959"/>
      <c r="AK1730" s="959"/>
      <c r="AL1730" s="959"/>
      <c r="AM1730" s="959"/>
      <c r="AN1730" s="959"/>
      <c r="AO1730" s="959"/>
      <c r="AP1730" s="959"/>
      <c r="AQ1730" s="959"/>
    </row>
    <row r="1731" spans="2:43" s="18" customFormat="1">
      <c r="B1731" s="16"/>
      <c r="C1731" s="16"/>
      <c r="D1731" s="17"/>
      <c r="E1731" s="16"/>
      <c r="F1731" s="16"/>
      <c r="G1731" s="16"/>
      <c r="H1731" s="16"/>
      <c r="I1731" s="19"/>
      <c r="J1731" s="20"/>
      <c r="K1731" s="21"/>
      <c r="L1731" s="22"/>
      <c r="M1731" s="23"/>
      <c r="N1731" s="24"/>
      <c r="O1731" s="44"/>
      <c r="P1731" s="16"/>
      <c r="S1731" s="959"/>
      <c r="T1731" s="959"/>
      <c r="U1731" s="959"/>
      <c r="V1731" s="959"/>
      <c r="W1731" s="959"/>
      <c r="X1731" s="959"/>
      <c r="Y1731" s="959"/>
      <c r="Z1731" s="959"/>
      <c r="AA1731" s="959"/>
      <c r="AB1731" s="959"/>
      <c r="AC1731" s="959"/>
      <c r="AD1731" s="959"/>
      <c r="AE1731" s="959"/>
      <c r="AF1731" s="959"/>
      <c r="AG1731" s="959"/>
      <c r="AH1731" s="959"/>
      <c r="AI1731" s="959"/>
      <c r="AJ1731" s="959"/>
      <c r="AK1731" s="959"/>
      <c r="AL1731" s="959"/>
      <c r="AM1731" s="959"/>
      <c r="AN1731" s="959"/>
      <c r="AO1731" s="959"/>
      <c r="AP1731" s="959"/>
      <c r="AQ1731" s="959"/>
    </row>
    <row r="1732" spans="2:43" s="18" customFormat="1">
      <c r="B1732" s="16"/>
      <c r="C1732" s="16"/>
      <c r="D1732" s="17"/>
      <c r="E1732" s="16"/>
      <c r="F1732" s="16"/>
      <c r="G1732" s="16"/>
      <c r="H1732" s="16"/>
      <c r="I1732" s="19"/>
      <c r="J1732" s="20"/>
      <c r="K1732" s="21"/>
      <c r="L1732" s="22"/>
      <c r="M1732" s="23"/>
      <c r="N1732" s="24"/>
      <c r="O1732" s="44"/>
      <c r="P1732" s="16"/>
      <c r="S1732" s="959"/>
      <c r="T1732" s="959"/>
      <c r="U1732" s="959"/>
      <c r="V1732" s="959"/>
      <c r="W1732" s="959"/>
      <c r="X1732" s="959"/>
      <c r="Y1732" s="959"/>
      <c r="Z1732" s="959"/>
      <c r="AA1732" s="959"/>
      <c r="AB1732" s="959"/>
      <c r="AC1732" s="959"/>
      <c r="AD1732" s="959"/>
      <c r="AE1732" s="959"/>
      <c r="AF1732" s="959"/>
      <c r="AG1732" s="959"/>
      <c r="AH1732" s="959"/>
      <c r="AI1732" s="959"/>
      <c r="AJ1732" s="959"/>
      <c r="AK1732" s="959"/>
      <c r="AL1732" s="959"/>
      <c r="AM1732" s="959"/>
      <c r="AN1732" s="959"/>
      <c r="AO1732" s="959"/>
      <c r="AP1732" s="959"/>
      <c r="AQ1732" s="959"/>
    </row>
    <row r="1733" spans="2:43" s="18" customFormat="1">
      <c r="B1733" s="16"/>
      <c r="C1733" s="16"/>
      <c r="D1733" s="17"/>
      <c r="E1733" s="16"/>
      <c r="F1733" s="16"/>
      <c r="G1733" s="16"/>
      <c r="H1733" s="16"/>
      <c r="I1733" s="19"/>
      <c r="J1733" s="20"/>
      <c r="K1733" s="21"/>
      <c r="L1733" s="22"/>
      <c r="M1733" s="23"/>
      <c r="N1733" s="24"/>
      <c r="O1733" s="44"/>
      <c r="P1733" s="16"/>
      <c r="S1733" s="959"/>
      <c r="T1733" s="959"/>
      <c r="U1733" s="959"/>
      <c r="V1733" s="959"/>
      <c r="W1733" s="959"/>
      <c r="X1733" s="959"/>
      <c r="Y1733" s="959"/>
      <c r="Z1733" s="959"/>
      <c r="AA1733" s="959"/>
      <c r="AB1733" s="959"/>
      <c r="AC1733" s="959"/>
      <c r="AD1733" s="959"/>
      <c r="AE1733" s="959"/>
      <c r="AF1733" s="959"/>
      <c r="AG1733" s="959"/>
      <c r="AH1733" s="959"/>
      <c r="AI1733" s="959"/>
      <c r="AJ1733" s="959"/>
      <c r="AK1733" s="959"/>
      <c r="AL1733" s="959"/>
      <c r="AM1733" s="959"/>
      <c r="AN1733" s="959"/>
      <c r="AO1733" s="959"/>
      <c r="AP1733" s="959"/>
      <c r="AQ1733" s="959"/>
    </row>
    <row r="1734" spans="2:43" s="18" customFormat="1">
      <c r="B1734" s="16"/>
      <c r="C1734" s="16"/>
      <c r="D1734" s="17"/>
      <c r="E1734" s="16"/>
      <c r="F1734" s="16"/>
      <c r="G1734" s="16"/>
      <c r="H1734" s="16"/>
      <c r="I1734" s="19"/>
      <c r="J1734" s="20"/>
      <c r="K1734" s="21"/>
      <c r="L1734" s="22"/>
      <c r="M1734" s="23"/>
      <c r="N1734" s="24"/>
      <c r="O1734" s="44"/>
      <c r="P1734" s="16"/>
      <c r="S1734" s="959"/>
      <c r="T1734" s="959"/>
      <c r="U1734" s="959"/>
      <c r="V1734" s="959"/>
      <c r="W1734" s="959"/>
      <c r="X1734" s="959"/>
      <c r="Y1734" s="959"/>
      <c r="Z1734" s="959"/>
      <c r="AA1734" s="959"/>
      <c r="AB1734" s="959"/>
      <c r="AC1734" s="959"/>
      <c r="AD1734" s="959"/>
      <c r="AE1734" s="959"/>
      <c r="AF1734" s="959"/>
      <c r="AG1734" s="959"/>
      <c r="AH1734" s="959"/>
      <c r="AI1734" s="959"/>
      <c r="AJ1734" s="959"/>
      <c r="AK1734" s="959"/>
      <c r="AL1734" s="959"/>
      <c r="AM1734" s="959"/>
      <c r="AN1734" s="959"/>
      <c r="AO1734" s="959"/>
      <c r="AP1734" s="959"/>
      <c r="AQ1734" s="959"/>
    </row>
    <row r="1735" spans="2:43" s="18" customFormat="1">
      <c r="B1735" s="16"/>
      <c r="C1735" s="16"/>
      <c r="D1735" s="17"/>
      <c r="E1735" s="16"/>
      <c r="F1735" s="16"/>
      <c r="G1735" s="16"/>
      <c r="H1735" s="16"/>
      <c r="I1735" s="19"/>
      <c r="J1735" s="20"/>
      <c r="K1735" s="21"/>
      <c r="L1735" s="22"/>
      <c r="M1735" s="23"/>
      <c r="N1735" s="24"/>
      <c r="O1735" s="44"/>
      <c r="P1735" s="16"/>
      <c r="S1735" s="959"/>
      <c r="T1735" s="959"/>
      <c r="U1735" s="959"/>
      <c r="V1735" s="959"/>
      <c r="W1735" s="959"/>
      <c r="X1735" s="959"/>
      <c r="Y1735" s="959"/>
      <c r="Z1735" s="959"/>
      <c r="AA1735" s="959"/>
      <c r="AB1735" s="959"/>
      <c r="AC1735" s="959"/>
      <c r="AD1735" s="959"/>
      <c r="AE1735" s="959"/>
      <c r="AF1735" s="959"/>
      <c r="AG1735" s="959"/>
      <c r="AH1735" s="959"/>
      <c r="AI1735" s="959"/>
      <c r="AJ1735" s="959"/>
      <c r="AK1735" s="959"/>
      <c r="AL1735" s="959"/>
      <c r="AM1735" s="959"/>
      <c r="AN1735" s="959"/>
      <c r="AO1735" s="959"/>
      <c r="AP1735" s="959"/>
      <c r="AQ1735" s="959"/>
    </row>
    <row r="1736" spans="2:43" s="18" customFormat="1">
      <c r="B1736" s="16"/>
      <c r="C1736" s="16"/>
      <c r="D1736" s="17"/>
      <c r="E1736" s="16"/>
      <c r="F1736" s="16"/>
      <c r="G1736" s="16"/>
      <c r="H1736" s="16"/>
      <c r="I1736" s="19"/>
      <c r="J1736" s="20"/>
      <c r="K1736" s="21"/>
      <c r="L1736" s="22"/>
      <c r="M1736" s="23"/>
      <c r="N1736" s="24"/>
      <c r="O1736" s="44"/>
      <c r="P1736" s="16"/>
      <c r="S1736" s="959"/>
      <c r="T1736" s="959"/>
      <c r="U1736" s="959"/>
      <c r="V1736" s="959"/>
      <c r="W1736" s="959"/>
      <c r="X1736" s="959"/>
      <c r="Y1736" s="959"/>
      <c r="Z1736" s="959"/>
      <c r="AA1736" s="959"/>
      <c r="AB1736" s="959"/>
      <c r="AC1736" s="959"/>
      <c r="AD1736" s="959"/>
      <c r="AE1736" s="959"/>
      <c r="AF1736" s="959"/>
      <c r="AG1736" s="959"/>
      <c r="AH1736" s="959"/>
      <c r="AI1736" s="959"/>
      <c r="AJ1736" s="959"/>
      <c r="AK1736" s="959"/>
      <c r="AL1736" s="959"/>
      <c r="AM1736" s="959"/>
      <c r="AN1736" s="959"/>
      <c r="AO1736" s="959"/>
      <c r="AP1736" s="959"/>
      <c r="AQ1736" s="959"/>
    </row>
    <row r="1737" spans="2:43" s="18" customFormat="1">
      <c r="B1737" s="16"/>
      <c r="C1737" s="16"/>
      <c r="D1737" s="17"/>
      <c r="E1737" s="16"/>
      <c r="F1737" s="16"/>
      <c r="G1737" s="16"/>
      <c r="H1737" s="16"/>
      <c r="I1737" s="19"/>
      <c r="J1737" s="20"/>
      <c r="K1737" s="21"/>
      <c r="L1737" s="22"/>
      <c r="M1737" s="23"/>
      <c r="N1737" s="24"/>
      <c r="O1737" s="44"/>
      <c r="P1737" s="16"/>
      <c r="S1737" s="959"/>
      <c r="T1737" s="959"/>
      <c r="U1737" s="959"/>
      <c r="V1737" s="959"/>
      <c r="W1737" s="959"/>
      <c r="X1737" s="959"/>
      <c r="Y1737" s="959"/>
      <c r="Z1737" s="959"/>
      <c r="AA1737" s="959"/>
      <c r="AB1737" s="959"/>
      <c r="AC1737" s="959"/>
      <c r="AD1737" s="959"/>
      <c r="AE1737" s="959"/>
      <c r="AF1737" s="959"/>
      <c r="AG1737" s="959"/>
      <c r="AH1737" s="959"/>
      <c r="AI1737" s="959"/>
      <c r="AJ1737" s="959"/>
      <c r="AK1737" s="959"/>
      <c r="AL1737" s="959"/>
      <c r="AM1737" s="959"/>
      <c r="AN1737" s="959"/>
      <c r="AO1737" s="959"/>
      <c r="AP1737" s="959"/>
      <c r="AQ1737" s="959"/>
    </row>
    <row r="1738" spans="2:43" s="18" customFormat="1">
      <c r="B1738" s="16"/>
      <c r="C1738" s="16"/>
      <c r="D1738" s="17"/>
      <c r="E1738" s="16"/>
      <c r="F1738" s="16"/>
      <c r="G1738" s="16"/>
      <c r="H1738" s="16"/>
      <c r="I1738" s="19"/>
      <c r="J1738" s="20"/>
      <c r="K1738" s="21"/>
      <c r="L1738" s="22"/>
      <c r="M1738" s="23"/>
      <c r="N1738" s="24"/>
      <c r="O1738" s="44"/>
      <c r="P1738" s="16"/>
      <c r="S1738" s="959"/>
      <c r="T1738" s="959"/>
      <c r="U1738" s="959"/>
      <c r="V1738" s="959"/>
      <c r="W1738" s="959"/>
      <c r="X1738" s="959"/>
      <c r="Y1738" s="959"/>
      <c r="Z1738" s="959"/>
      <c r="AA1738" s="959"/>
      <c r="AB1738" s="959"/>
      <c r="AC1738" s="959"/>
      <c r="AD1738" s="959"/>
      <c r="AE1738" s="959"/>
      <c r="AF1738" s="959"/>
      <c r="AG1738" s="959"/>
      <c r="AH1738" s="959"/>
      <c r="AI1738" s="959"/>
      <c r="AJ1738" s="959"/>
      <c r="AK1738" s="959"/>
      <c r="AL1738" s="959"/>
      <c r="AM1738" s="959"/>
      <c r="AN1738" s="959"/>
      <c r="AO1738" s="959"/>
      <c r="AP1738" s="959"/>
      <c r="AQ1738" s="959"/>
    </row>
    <row r="1739" spans="2:43" s="18" customFormat="1">
      <c r="B1739" s="16"/>
      <c r="C1739" s="16"/>
      <c r="D1739" s="17"/>
      <c r="E1739" s="16"/>
      <c r="F1739" s="16"/>
      <c r="G1739" s="16"/>
      <c r="H1739" s="16"/>
      <c r="I1739" s="19"/>
      <c r="J1739" s="20"/>
      <c r="K1739" s="21"/>
      <c r="L1739" s="22"/>
      <c r="M1739" s="23"/>
      <c r="N1739" s="24"/>
      <c r="O1739" s="44"/>
      <c r="P1739" s="16"/>
      <c r="S1739" s="959"/>
      <c r="T1739" s="959"/>
      <c r="U1739" s="959"/>
      <c r="V1739" s="959"/>
      <c r="W1739" s="959"/>
      <c r="X1739" s="959"/>
      <c r="Y1739" s="959"/>
      <c r="Z1739" s="959"/>
      <c r="AA1739" s="959"/>
      <c r="AB1739" s="959"/>
      <c r="AC1739" s="959"/>
      <c r="AD1739" s="959"/>
      <c r="AE1739" s="959"/>
      <c r="AF1739" s="959"/>
      <c r="AG1739" s="959"/>
      <c r="AH1739" s="959"/>
      <c r="AI1739" s="959"/>
      <c r="AJ1739" s="959"/>
      <c r="AK1739" s="959"/>
      <c r="AL1739" s="959"/>
      <c r="AM1739" s="959"/>
      <c r="AN1739" s="959"/>
      <c r="AO1739" s="959"/>
      <c r="AP1739" s="959"/>
      <c r="AQ1739" s="959"/>
    </row>
    <row r="1740" spans="2:43" s="18" customFormat="1">
      <c r="B1740" s="16"/>
      <c r="C1740" s="16"/>
      <c r="D1740" s="17"/>
      <c r="E1740" s="16"/>
      <c r="F1740" s="16"/>
      <c r="G1740" s="16"/>
      <c r="H1740" s="16"/>
      <c r="I1740" s="19"/>
      <c r="J1740" s="20"/>
      <c r="K1740" s="21"/>
      <c r="L1740" s="22"/>
      <c r="M1740" s="23"/>
      <c r="N1740" s="24"/>
      <c r="O1740" s="44"/>
      <c r="P1740" s="16"/>
      <c r="S1740" s="959"/>
      <c r="T1740" s="959"/>
      <c r="U1740" s="959"/>
      <c r="V1740" s="959"/>
      <c r="W1740" s="959"/>
      <c r="X1740" s="959"/>
      <c r="Y1740" s="959"/>
      <c r="Z1740" s="959"/>
      <c r="AA1740" s="959"/>
      <c r="AB1740" s="959"/>
      <c r="AC1740" s="959"/>
      <c r="AD1740" s="959"/>
      <c r="AE1740" s="959"/>
      <c r="AF1740" s="959"/>
      <c r="AG1740" s="959"/>
      <c r="AH1740" s="959"/>
      <c r="AI1740" s="959"/>
      <c r="AJ1740" s="959"/>
      <c r="AK1740" s="959"/>
      <c r="AL1740" s="959"/>
      <c r="AM1740" s="959"/>
      <c r="AN1740" s="959"/>
      <c r="AO1740" s="959"/>
      <c r="AP1740" s="959"/>
      <c r="AQ1740" s="959"/>
    </row>
    <row r="1741" spans="2:43" s="18" customFormat="1">
      <c r="B1741" s="16"/>
      <c r="C1741" s="16"/>
      <c r="D1741" s="17"/>
      <c r="E1741" s="16"/>
      <c r="F1741" s="16"/>
      <c r="G1741" s="16"/>
      <c r="H1741" s="16"/>
      <c r="I1741" s="19"/>
      <c r="J1741" s="20"/>
      <c r="K1741" s="21"/>
      <c r="L1741" s="22"/>
      <c r="M1741" s="23"/>
      <c r="N1741" s="24"/>
      <c r="O1741" s="44"/>
      <c r="P1741" s="16"/>
      <c r="S1741" s="959"/>
      <c r="T1741" s="959"/>
      <c r="U1741" s="959"/>
      <c r="V1741" s="959"/>
      <c r="W1741" s="959"/>
      <c r="X1741" s="959"/>
      <c r="Y1741" s="959"/>
      <c r="Z1741" s="959"/>
      <c r="AA1741" s="959"/>
      <c r="AB1741" s="959"/>
      <c r="AC1741" s="959"/>
      <c r="AD1741" s="959"/>
      <c r="AE1741" s="959"/>
      <c r="AF1741" s="959"/>
      <c r="AG1741" s="959"/>
      <c r="AH1741" s="959"/>
      <c r="AI1741" s="959"/>
      <c r="AJ1741" s="959"/>
      <c r="AK1741" s="959"/>
      <c r="AL1741" s="959"/>
      <c r="AM1741" s="959"/>
      <c r="AN1741" s="959"/>
      <c r="AO1741" s="959"/>
      <c r="AP1741" s="959"/>
      <c r="AQ1741" s="959"/>
    </row>
    <row r="1742" spans="2:43" s="18" customFormat="1">
      <c r="B1742" s="16"/>
      <c r="C1742" s="16"/>
      <c r="D1742" s="17"/>
      <c r="E1742" s="16"/>
      <c r="F1742" s="16"/>
      <c r="G1742" s="16"/>
      <c r="H1742" s="16"/>
      <c r="I1742" s="19"/>
      <c r="J1742" s="20"/>
      <c r="K1742" s="21"/>
      <c r="L1742" s="22"/>
      <c r="M1742" s="23"/>
      <c r="N1742" s="24"/>
      <c r="O1742" s="44"/>
      <c r="P1742" s="16"/>
      <c r="S1742" s="959"/>
      <c r="T1742" s="959"/>
      <c r="U1742" s="959"/>
      <c r="V1742" s="959"/>
      <c r="W1742" s="959"/>
      <c r="X1742" s="959"/>
      <c r="Y1742" s="959"/>
      <c r="Z1742" s="959"/>
      <c r="AA1742" s="959"/>
      <c r="AB1742" s="959"/>
      <c r="AC1742" s="959"/>
      <c r="AD1742" s="959"/>
      <c r="AE1742" s="959"/>
      <c r="AF1742" s="959"/>
      <c r="AG1742" s="959"/>
      <c r="AH1742" s="959"/>
      <c r="AI1742" s="959"/>
      <c r="AJ1742" s="959"/>
      <c r="AK1742" s="959"/>
      <c r="AL1742" s="959"/>
      <c r="AM1742" s="959"/>
      <c r="AN1742" s="959"/>
      <c r="AO1742" s="959"/>
      <c r="AP1742" s="959"/>
      <c r="AQ1742" s="959"/>
    </row>
    <row r="1743" spans="2:43" s="18" customFormat="1">
      <c r="B1743" s="16"/>
      <c r="C1743" s="16"/>
      <c r="D1743" s="17"/>
      <c r="E1743" s="16"/>
      <c r="F1743" s="16"/>
      <c r="G1743" s="16"/>
      <c r="H1743" s="16"/>
      <c r="I1743" s="19"/>
      <c r="J1743" s="20"/>
      <c r="K1743" s="21"/>
      <c r="L1743" s="22"/>
      <c r="M1743" s="23"/>
      <c r="N1743" s="24"/>
      <c r="O1743" s="44"/>
      <c r="P1743" s="16"/>
      <c r="S1743" s="959"/>
      <c r="T1743" s="959"/>
      <c r="U1743" s="959"/>
      <c r="V1743" s="959"/>
      <c r="W1743" s="959"/>
      <c r="X1743" s="959"/>
      <c r="Y1743" s="959"/>
      <c r="Z1743" s="959"/>
      <c r="AA1743" s="959"/>
      <c r="AB1743" s="959"/>
      <c r="AC1743" s="959"/>
      <c r="AD1743" s="959"/>
      <c r="AE1743" s="959"/>
      <c r="AF1743" s="959"/>
      <c r="AG1743" s="959"/>
      <c r="AH1743" s="959"/>
      <c r="AI1743" s="959"/>
      <c r="AJ1743" s="959"/>
      <c r="AK1743" s="959"/>
      <c r="AL1743" s="959"/>
      <c r="AM1743" s="959"/>
      <c r="AN1743" s="959"/>
      <c r="AO1743" s="959"/>
      <c r="AP1743" s="959"/>
      <c r="AQ1743" s="959"/>
    </row>
    <row r="1744" spans="2:43" s="18" customFormat="1">
      <c r="B1744" s="16"/>
      <c r="C1744" s="16"/>
      <c r="D1744" s="17"/>
      <c r="E1744" s="16"/>
      <c r="F1744" s="16"/>
      <c r="G1744" s="16"/>
      <c r="H1744" s="16"/>
      <c r="I1744" s="19"/>
      <c r="J1744" s="20"/>
      <c r="K1744" s="21"/>
      <c r="L1744" s="22"/>
      <c r="M1744" s="23"/>
      <c r="N1744" s="24"/>
      <c r="O1744" s="44"/>
      <c r="P1744" s="16"/>
      <c r="S1744" s="959"/>
      <c r="T1744" s="959"/>
      <c r="U1744" s="959"/>
      <c r="V1744" s="959"/>
      <c r="W1744" s="959"/>
      <c r="X1744" s="959"/>
      <c r="Y1744" s="959"/>
      <c r="Z1744" s="959"/>
      <c r="AA1744" s="959"/>
      <c r="AB1744" s="959"/>
      <c r="AC1744" s="959"/>
      <c r="AD1744" s="959"/>
      <c r="AE1744" s="959"/>
      <c r="AF1744" s="959"/>
      <c r="AG1744" s="959"/>
      <c r="AH1744" s="959"/>
      <c r="AI1744" s="959"/>
      <c r="AJ1744" s="959"/>
      <c r="AK1744" s="959"/>
      <c r="AL1744" s="959"/>
      <c r="AM1744" s="959"/>
      <c r="AN1744" s="959"/>
      <c r="AO1744" s="959"/>
      <c r="AP1744" s="959"/>
      <c r="AQ1744" s="959"/>
    </row>
    <row r="1745" spans="2:43" s="18" customFormat="1">
      <c r="B1745" s="16"/>
      <c r="C1745" s="16"/>
      <c r="D1745" s="17"/>
      <c r="E1745" s="16"/>
      <c r="F1745" s="16"/>
      <c r="G1745" s="16"/>
      <c r="H1745" s="16"/>
      <c r="I1745" s="19"/>
      <c r="J1745" s="20"/>
      <c r="K1745" s="21"/>
      <c r="L1745" s="22"/>
      <c r="M1745" s="23"/>
      <c r="N1745" s="24"/>
      <c r="O1745" s="44"/>
      <c r="P1745" s="16"/>
      <c r="S1745" s="959"/>
      <c r="T1745" s="959"/>
      <c r="U1745" s="959"/>
      <c r="V1745" s="959"/>
      <c r="W1745" s="959"/>
      <c r="X1745" s="959"/>
      <c r="Y1745" s="959"/>
      <c r="Z1745" s="959"/>
      <c r="AA1745" s="959"/>
      <c r="AB1745" s="959"/>
      <c r="AC1745" s="959"/>
      <c r="AD1745" s="959"/>
      <c r="AE1745" s="959"/>
      <c r="AF1745" s="959"/>
      <c r="AG1745" s="959"/>
      <c r="AH1745" s="959"/>
      <c r="AI1745" s="959"/>
      <c r="AJ1745" s="959"/>
      <c r="AK1745" s="959"/>
      <c r="AL1745" s="959"/>
      <c r="AM1745" s="959"/>
      <c r="AN1745" s="959"/>
      <c r="AO1745" s="959"/>
      <c r="AP1745" s="959"/>
      <c r="AQ1745" s="959"/>
    </row>
    <row r="1746" spans="2:43" s="18" customFormat="1">
      <c r="B1746" s="16"/>
      <c r="C1746" s="16"/>
      <c r="D1746" s="17"/>
      <c r="E1746" s="16"/>
      <c r="F1746" s="16"/>
      <c r="G1746" s="16"/>
      <c r="H1746" s="16"/>
      <c r="I1746" s="19"/>
      <c r="J1746" s="20"/>
      <c r="K1746" s="21"/>
      <c r="L1746" s="22"/>
      <c r="M1746" s="23"/>
      <c r="N1746" s="24"/>
      <c r="O1746" s="44"/>
      <c r="P1746" s="16"/>
      <c r="S1746" s="959"/>
      <c r="T1746" s="959"/>
      <c r="U1746" s="959"/>
      <c r="V1746" s="959"/>
      <c r="W1746" s="959"/>
      <c r="X1746" s="959"/>
      <c r="Y1746" s="959"/>
      <c r="Z1746" s="959"/>
      <c r="AA1746" s="959"/>
      <c r="AB1746" s="959"/>
      <c r="AC1746" s="959"/>
      <c r="AD1746" s="959"/>
      <c r="AE1746" s="959"/>
      <c r="AF1746" s="959"/>
      <c r="AG1746" s="959"/>
      <c r="AH1746" s="959"/>
      <c r="AI1746" s="959"/>
      <c r="AJ1746" s="959"/>
      <c r="AK1746" s="959"/>
      <c r="AL1746" s="959"/>
      <c r="AM1746" s="959"/>
      <c r="AN1746" s="959"/>
      <c r="AO1746" s="959"/>
      <c r="AP1746" s="959"/>
      <c r="AQ1746" s="959"/>
    </row>
    <row r="1747" spans="2:43" s="18" customFormat="1">
      <c r="B1747" s="16"/>
      <c r="C1747" s="16"/>
      <c r="D1747" s="17"/>
      <c r="E1747" s="16"/>
      <c r="F1747" s="16"/>
      <c r="G1747" s="16"/>
      <c r="H1747" s="16"/>
      <c r="I1747" s="19"/>
      <c r="J1747" s="20"/>
      <c r="K1747" s="21"/>
      <c r="L1747" s="22"/>
      <c r="M1747" s="23"/>
      <c r="N1747" s="24"/>
      <c r="O1747" s="44"/>
      <c r="P1747" s="16"/>
      <c r="S1747" s="959"/>
      <c r="T1747" s="959"/>
      <c r="U1747" s="959"/>
      <c r="V1747" s="959"/>
      <c r="W1747" s="959"/>
      <c r="X1747" s="959"/>
      <c r="Y1747" s="959"/>
      <c r="Z1747" s="959"/>
      <c r="AA1747" s="959"/>
      <c r="AB1747" s="959"/>
      <c r="AC1747" s="959"/>
      <c r="AD1747" s="959"/>
      <c r="AE1747" s="959"/>
      <c r="AF1747" s="959"/>
      <c r="AG1747" s="959"/>
      <c r="AH1747" s="959"/>
      <c r="AI1747" s="959"/>
      <c r="AJ1747" s="959"/>
      <c r="AK1747" s="959"/>
      <c r="AL1747" s="959"/>
      <c r="AM1747" s="959"/>
      <c r="AN1747" s="959"/>
      <c r="AO1747" s="959"/>
      <c r="AP1747" s="959"/>
      <c r="AQ1747" s="959"/>
    </row>
    <row r="1748" spans="2:43" s="18" customFormat="1">
      <c r="B1748" s="16"/>
      <c r="C1748" s="16"/>
      <c r="D1748" s="17"/>
      <c r="E1748" s="16"/>
      <c r="F1748" s="16"/>
      <c r="G1748" s="16"/>
      <c r="H1748" s="16"/>
      <c r="I1748" s="19"/>
      <c r="J1748" s="20"/>
      <c r="K1748" s="21"/>
      <c r="L1748" s="22"/>
      <c r="M1748" s="23"/>
      <c r="N1748" s="24"/>
      <c r="O1748" s="44"/>
      <c r="P1748" s="16"/>
      <c r="S1748" s="959"/>
      <c r="T1748" s="959"/>
      <c r="U1748" s="959"/>
      <c r="V1748" s="959"/>
      <c r="W1748" s="959"/>
      <c r="X1748" s="959"/>
      <c r="Y1748" s="959"/>
      <c r="Z1748" s="959"/>
      <c r="AA1748" s="959"/>
      <c r="AB1748" s="959"/>
      <c r="AC1748" s="959"/>
      <c r="AD1748" s="959"/>
      <c r="AE1748" s="959"/>
      <c r="AF1748" s="959"/>
      <c r="AG1748" s="959"/>
      <c r="AH1748" s="959"/>
      <c r="AI1748" s="959"/>
      <c r="AJ1748" s="959"/>
      <c r="AK1748" s="959"/>
      <c r="AL1748" s="959"/>
      <c r="AM1748" s="959"/>
      <c r="AN1748" s="959"/>
      <c r="AO1748" s="959"/>
      <c r="AP1748" s="959"/>
      <c r="AQ1748" s="959"/>
    </row>
    <row r="1749" spans="2:43" s="18" customFormat="1">
      <c r="B1749" s="16"/>
      <c r="C1749" s="16"/>
      <c r="D1749" s="17"/>
      <c r="E1749" s="16"/>
      <c r="F1749" s="16"/>
      <c r="G1749" s="16"/>
      <c r="H1749" s="16"/>
      <c r="I1749" s="19"/>
      <c r="J1749" s="20"/>
      <c r="K1749" s="21"/>
      <c r="L1749" s="22"/>
      <c r="M1749" s="23"/>
      <c r="N1749" s="24"/>
      <c r="O1749" s="44"/>
      <c r="P1749" s="16"/>
      <c r="S1749" s="959"/>
      <c r="T1749" s="959"/>
      <c r="U1749" s="959"/>
      <c r="V1749" s="959"/>
      <c r="W1749" s="959"/>
      <c r="X1749" s="959"/>
      <c r="Y1749" s="959"/>
      <c r="Z1749" s="959"/>
      <c r="AA1749" s="959"/>
      <c r="AB1749" s="959"/>
      <c r="AC1749" s="959"/>
      <c r="AD1749" s="959"/>
      <c r="AE1749" s="959"/>
      <c r="AF1749" s="959"/>
      <c r="AG1749" s="959"/>
      <c r="AH1749" s="959"/>
      <c r="AI1749" s="959"/>
      <c r="AJ1749" s="959"/>
      <c r="AK1749" s="959"/>
      <c r="AL1749" s="959"/>
      <c r="AM1749" s="959"/>
      <c r="AN1749" s="959"/>
      <c r="AO1749" s="959"/>
      <c r="AP1749" s="959"/>
      <c r="AQ1749" s="959"/>
    </row>
    <row r="1750" spans="2:43" s="18" customFormat="1">
      <c r="B1750" s="16"/>
      <c r="C1750" s="16"/>
      <c r="D1750" s="17"/>
      <c r="E1750" s="16"/>
      <c r="F1750" s="16"/>
      <c r="G1750" s="16"/>
      <c r="H1750" s="16"/>
      <c r="I1750" s="19"/>
      <c r="J1750" s="20"/>
      <c r="K1750" s="21"/>
      <c r="L1750" s="22"/>
      <c r="M1750" s="23"/>
      <c r="N1750" s="24"/>
      <c r="O1750" s="44"/>
      <c r="P1750" s="16"/>
      <c r="S1750" s="959"/>
      <c r="T1750" s="959"/>
      <c r="U1750" s="959"/>
      <c r="V1750" s="959"/>
      <c r="W1750" s="959"/>
      <c r="X1750" s="959"/>
      <c r="Y1750" s="959"/>
      <c r="Z1750" s="959"/>
      <c r="AA1750" s="959"/>
      <c r="AB1750" s="959"/>
      <c r="AC1750" s="959"/>
      <c r="AD1750" s="959"/>
      <c r="AE1750" s="959"/>
      <c r="AF1750" s="959"/>
      <c r="AG1750" s="959"/>
      <c r="AH1750" s="959"/>
      <c r="AI1750" s="959"/>
      <c r="AJ1750" s="959"/>
      <c r="AK1750" s="959"/>
      <c r="AL1750" s="959"/>
      <c r="AM1750" s="959"/>
      <c r="AN1750" s="959"/>
      <c r="AO1750" s="959"/>
      <c r="AP1750" s="959"/>
      <c r="AQ1750" s="959"/>
    </row>
    <row r="1751" spans="2:43" s="18" customFormat="1">
      <c r="B1751" s="16"/>
      <c r="C1751" s="16"/>
      <c r="D1751" s="17"/>
      <c r="E1751" s="16"/>
      <c r="F1751" s="16"/>
      <c r="G1751" s="16"/>
      <c r="H1751" s="16"/>
      <c r="I1751" s="19"/>
      <c r="J1751" s="20"/>
      <c r="K1751" s="21"/>
      <c r="L1751" s="22"/>
      <c r="M1751" s="23"/>
      <c r="N1751" s="24"/>
      <c r="O1751" s="44"/>
      <c r="P1751" s="16"/>
      <c r="S1751" s="959"/>
      <c r="T1751" s="959"/>
      <c r="U1751" s="959"/>
      <c r="V1751" s="959"/>
      <c r="W1751" s="959"/>
      <c r="X1751" s="959"/>
      <c r="Y1751" s="959"/>
      <c r="Z1751" s="959"/>
      <c r="AA1751" s="959"/>
      <c r="AB1751" s="959"/>
      <c r="AC1751" s="959"/>
      <c r="AD1751" s="959"/>
      <c r="AE1751" s="959"/>
      <c r="AF1751" s="959"/>
      <c r="AG1751" s="959"/>
      <c r="AH1751" s="959"/>
      <c r="AI1751" s="959"/>
      <c r="AJ1751" s="959"/>
      <c r="AK1751" s="959"/>
      <c r="AL1751" s="959"/>
      <c r="AM1751" s="959"/>
      <c r="AN1751" s="959"/>
      <c r="AO1751" s="959"/>
      <c r="AP1751" s="959"/>
      <c r="AQ1751" s="959"/>
    </row>
    <row r="1752" spans="2:43" s="18" customFormat="1">
      <c r="B1752" s="16"/>
      <c r="C1752" s="16"/>
      <c r="D1752" s="17"/>
      <c r="E1752" s="16"/>
      <c r="F1752" s="16"/>
      <c r="G1752" s="16"/>
      <c r="H1752" s="16"/>
      <c r="I1752" s="19"/>
      <c r="J1752" s="20"/>
      <c r="K1752" s="21"/>
      <c r="L1752" s="22"/>
      <c r="M1752" s="23"/>
      <c r="N1752" s="24"/>
      <c r="O1752" s="44"/>
      <c r="P1752" s="16"/>
      <c r="S1752" s="959"/>
      <c r="T1752" s="959"/>
      <c r="U1752" s="959"/>
      <c r="V1752" s="959"/>
      <c r="W1752" s="959"/>
      <c r="X1752" s="959"/>
      <c r="Y1752" s="959"/>
      <c r="Z1752" s="959"/>
      <c r="AA1752" s="959"/>
      <c r="AB1752" s="959"/>
      <c r="AC1752" s="959"/>
      <c r="AD1752" s="959"/>
      <c r="AE1752" s="959"/>
      <c r="AF1752" s="959"/>
      <c r="AG1752" s="959"/>
      <c r="AH1752" s="959"/>
      <c r="AI1752" s="959"/>
      <c r="AJ1752" s="959"/>
      <c r="AK1752" s="959"/>
      <c r="AL1752" s="959"/>
      <c r="AM1752" s="959"/>
      <c r="AN1752" s="959"/>
      <c r="AO1752" s="959"/>
      <c r="AP1752" s="959"/>
      <c r="AQ1752" s="959"/>
    </row>
    <row r="1753" spans="2:43" s="18" customFormat="1">
      <c r="B1753" s="16"/>
      <c r="C1753" s="16"/>
      <c r="D1753" s="17"/>
      <c r="E1753" s="16"/>
      <c r="F1753" s="16"/>
      <c r="G1753" s="16"/>
      <c r="H1753" s="16"/>
      <c r="I1753" s="19"/>
      <c r="J1753" s="20"/>
      <c r="K1753" s="21"/>
      <c r="L1753" s="22"/>
      <c r="M1753" s="23"/>
      <c r="N1753" s="24"/>
      <c r="O1753" s="44"/>
      <c r="P1753" s="16"/>
      <c r="S1753" s="959"/>
      <c r="T1753" s="959"/>
      <c r="U1753" s="959"/>
      <c r="V1753" s="959"/>
      <c r="W1753" s="959"/>
      <c r="X1753" s="959"/>
      <c r="Y1753" s="959"/>
      <c r="Z1753" s="959"/>
      <c r="AA1753" s="959"/>
      <c r="AB1753" s="959"/>
      <c r="AC1753" s="959"/>
      <c r="AD1753" s="959"/>
      <c r="AE1753" s="959"/>
      <c r="AF1753" s="959"/>
      <c r="AG1753" s="959"/>
      <c r="AH1753" s="959"/>
      <c r="AI1753" s="959"/>
      <c r="AJ1753" s="959"/>
      <c r="AK1753" s="959"/>
      <c r="AL1753" s="959"/>
      <c r="AM1753" s="959"/>
      <c r="AN1753" s="959"/>
      <c r="AO1753" s="959"/>
      <c r="AP1753" s="959"/>
      <c r="AQ1753" s="959"/>
    </row>
    <row r="1754" spans="2:43" s="18" customFormat="1">
      <c r="B1754" s="16"/>
      <c r="C1754" s="16"/>
      <c r="D1754" s="17"/>
      <c r="E1754" s="16"/>
      <c r="F1754" s="16"/>
      <c r="G1754" s="16"/>
      <c r="H1754" s="16"/>
      <c r="I1754" s="19"/>
      <c r="J1754" s="20"/>
      <c r="K1754" s="21"/>
      <c r="L1754" s="22"/>
      <c r="M1754" s="23"/>
      <c r="N1754" s="24"/>
      <c r="O1754" s="44"/>
      <c r="P1754" s="16"/>
      <c r="S1754" s="959"/>
      <c r="T1754" s="959"/>
      <c r="U1754" s="959"/>
      <c r="V1754" s="959"/>
      <c r="W1754" s="959"/>
      <c r="X1754" s="959"/>
      <c r="Y1754" s="959"/>
      <c r="Z1754" s="959"/>
      <c r="AA1754" s="959"/>
      <c r="AB1754" s="959"/>
      <c r="AC1754" s="959"/>
      <c r="AD1754" s="959"/>
      <c r="AE1754" s="959"/>
      <c r="AF1754" s="959"/>
      <c r="AG1754" s="959"/>
      <c r="AH1754" s="959"/>
      <c r="AI1754" s="959"/>
      <c r="AJ1754" s="959"/>
      <c r="AK1754" s="959"/>
      <c r="AL1754" s="959"/>
      <c r="AM1754" s="959"/>
      <c r="AN1754" s="959"/>
      <c r="AO1754" s="959"/>
      <c r="AP1754" s="959"/>
      <c r="AQ1754" s="959"/>
    </row>
    <row r="1755" spans="2:43" s="18" customFormat="1">
      <c r="B1755" s="16"/>
      <c r="C1755" s="16"/>
      <c r="D1755" s="17"/>
      <c r="E1755" s="16"/>
      <c r="F1755" s="16"/>
      <c r="G1755" s="16"/>
      <c r="H1755" s="16"/>
      <c r="I1755" s="19"/>
      <c r="J1755" s="20"/>
      <c r="K1755" s="21"/>
      <c r="L1755" s="22"/>
      <c r="M1755" s="23"/>
      <c r="N1755" s="24"/>
      <c r="O1755" s="44"/>
      <c r="P1755" s="16"/>
      <c r="S1755" s="959"/>
      <c r="T1755" s="959"/>
      <c r="U1755" s="959"/>
      <c r="V1755" s="959"/>
      <c r="W1755" s="959"/>
      <c r="X1755" s="959"/>
      <c r="Y1755" s="959"/>
      <c r="Z1755" s="959"/>
      <c r="AA1755" s="959"/>
      <c r="AB1755" s="959"/>
      <c r="AC1755" s="959"/>
      <c r="AD1755" s="959"/>
      <c r="AE1755" s="959"/>
      <c r="AF1755" s="959"/>
      <c r="AG1755" s="959"/>
      <c r="AH1755" s="959"/>
      <c r="AI1755" s="959"/>
      <c r="AJ1755" s="959"/>
      <c r="AK1755" s="959"/>
      <c r="AL1755" s="959"/>
      <c r="AM1755" s="959"/>
      <c r="AN1755" s="959"/>
      <c r="AO1755" s="959"/>
      <c r="AP1755" s="959"/>
      <c r="AQ1755" s="959"/>
    </row>
    <row r="1756" spans="2:43" s="18" customFormat="1">
      <c r="B1756" s="16"/>
      <c r="C1756" s="16"/>
      <c r="D1756" s="17"/>
      <c r="E1756" s="16"/>
      <c r="F1756" s="16"/>
      <c r="G1756" s="16"/>
      <c r="H1756" s="16"/>
      <c r="I1756" s="19"/>
      <c r="J1756" s="20"/>
      <c r="K1756" s="21"/>
      <c r="L1756" s="22"/>
      <c r="M1756" s="23"/>
      <c r="N1756" s="24"/>
      <c r="O1756" s="44"/>
      <c r="P1756" s="16"/>
      <c r="S1756" s="959"/>
      <c r="T1756" s="959"/>
      <c r="U1756" s="959"/>
      <c r="V1756" s="959"/>
      <c r="W1756" s="959"/>
      <c r="X1756" s="959"/>
      <c r="Y1756" s="959"/>
      <c r="Z1756" s="959"/>
      <c r="AA1756" s="959"/>
      <c r="AB1756" s="959"/>
      <c r="AC1756" s="959"/>
      <c r="AD1756" s="959"/>
      <c r="AE1756" s="959"/>
      <c r="AF1756" s="959"/>
      <c r="AG1756" s="959"/>
      <c r="AH1756" s="959"/>
      <c r="AI1756" s="959"/>
      <c r="AJ1756" s="959"/>
      <c r="AK1756" s="959"/>
      <c r="AL1756" s="959"/>
      <c r="AM1756" s="959"/>
      <c r="AN1756" s="959"/>
      <c r="AO1756" s="959"/>
      <c r="AP1756" s="959"/>
      <c r="AQ1756" s="959"/>
    </row>
    <row r="1757" spans="2:43" s="18" customFormat="1">
      <c r="B1757" s="16"/>
      <c r="C1757" s="16"/>
      <c r="D1757" s="17"/>
      <c r="E1757" s="16"/>
      <c r="F1757" s="16"/>
      <c r="G1757" s="16"/>
      <c r="H1757" s="16"/>
      <c r="I1757" s="19"/>
      <c r="J1757" s="20"/>
      <c r="K1757" s="21"/>
      <c r="L1757" s="22"/>
      <c r="M1757" s="23"/>
      <c r="N1757" s="24"/>
      <c r="O1757" s="44"/>
      <c r="P1757" s="16"/>
      <c r="S1757" s="959"/>
      <c r="T1757" s="959"/>
      <c r="U1757" s="959"/>
      <c r="V1757" s="959"/>
      <c r="W1757" s="959"/>
      <c r="X1757" s="959"/>
      <c r="Y1757" s="959"/>
      <c r="Z1757" s="959"/>
      <c r="AA1757" s="959"/>
      <c r="AB1757" s="959"/>
      <c r="AC1757" s="959"/>
      <c r="AD1757" s="959"/>
      <c r="AE1757" s="959"/>
      <c r="AF1757" s="959"/>
      <c r="AG1757" s="959"/>
      <c r="AH1757" s="959"/>
      <c r="AI1757" s="959"/>
      <c r="AJ1757" s="959"/>
      <c r="AK1757" s="959"/>
      <c r="AL1757" s="959"/>
      <c r="AM1757" s="959"/>
      <c r="AN1757" s="959"/>
      <c r="AO1757" s="959"/>
      <c r="AP1757" s="959"/>
      <c r="AQ1757" s="959"/>
    </row>
    <row r="1758" spans="2:43" s="18" customFormat="1">
      <c r="B1758" s="16"/>
      <c r="C1758" s="16"/>
      <c r="D1758" s="17"/>
      <c r="E1758" s="16"/>
      <c r="F1758" s="16"/>
      <c r="G1758" s="16"/>
      <c r="H1758" s="16"/>
      <c r="I1758" s="19"/>
      <c r="J1758" s="20"/>
      <c r="K1758" s="21"/>
      <c r="L1758" s="22"/>
      <c r="M1758" s="23"/>
      <c r="N1758" s="24"/>
      <c r="O1758" s="44"/>
      <c r="P1758" s="16"/>
      <c r="S1758" s="959"/>
      <c r="T1758" s="959"/>
      <c r="U1758" s="959"/>
      <c r="V1758" s="959"/>
      <c r="W1758" s="959"/>
      <c r="X1758" s="959"/>
      <c r="Y1758" s="959"/>
      <c r="Z1758" s="959"/>
      <c r="AA1758" s="959"/>
      <c r="AB1758" s="959"/>
      <c r="AC1758" s="959"/>
      <c r="AD1758" s="959"/>
      <c r="AE1758" s="959"/>
      <c r="AF1758" s="959"/>
      <c r="AG1758" s="959"/>
      <c r="AH1758" s="959"/>
      <c r="AI1758" s="959"/>
      <c r="AJ1758" s="959"/>
      <c r="AK1758" s="959"/>
      <c r="AL1758" s="959"/>
      <c r="AM1758" s="959"/>
      <c r="AN1758" s="959"/>
      <c r="AO1758" s="959"/>
      <c r="AP1758" s="959"/>
      <c r="AQ1758" s="959"/>
    </row>
    <row r="1759" spans="2:43" s="18" customFormat="1">
      <c r="B1759" s="16"/>
      <c r="C1759" s="16"/>
      <c r="D1759" s="17"/>
      <c r="E1759" s="16"/>
      <c r="F1759" s="16"/>
      <c r="G1759" s="16"/>
      <c r="H1759" s="16"/>
      <c r="I1759" s="19"/>
      <c r="J1759" s="20"/>
      <c r="K1759" s="21"/>
      <c r="L1759" s="22"/>
      <c r="M1759" s="23"/>
      <c r="N1759" s="24"/>
      <c r="O1759" s="44"/>
      <c r="P1759" s="16"/>
      <c r="S1759" s="959"/>
      <c r="T1759" s="959"/>
      <c r="U1759" s="959"/>
      <c r="V1759" s="959"/>
      <c r="W1759" s="959"/>
      <c r="X1759" s="959"/>
      <c r="Y1759" s="959"/>
      <c r="Z1759" s="959"/>
      <c r="AA1759" s="959"/>
      <c r="AB1759" s="959"/>
      <c r="AC1759" s="959"/>
      <c r="AD1759" s="959"/>
      <c r="AE1759" s="959"/>
      <c r="AF1759" s="959"/>
      <c r="AG1759" s="959"/>
      <c r="AH1759" s="959"/>
      <c r="AI1759" s="959"/>
      <c r="AJ1759" s="959"/>
      <c r="AK1759" s="959"/>
      <c r="AL1759" s="959"/>
      <c r="AM1759" s="959"/>
      <c r="AN1759" s="959"/>
      <c r="AO1759" s="959"/>
      <c r="AP1759" s="959"/>
      <c r="AQ1759" s="959"/>
    </row>
    <row r="1760" spans="2:43" s="18" customFormat="1">
      <c r="B1760" s="16"/>
      <c r="C1760" s="16"/>
      <c r="D1760" s="17"/>
      <c r="E1760" s="16"/>
      <c r="F1760" s="16"/>
      <c r="G1760" s="16"/>
      <c r="H1760" s="16"/>
      <c r="I1760" s="19"/>
      <c r="J1760" s="20"/>
      <c r="K1760" s="21"/>
      <c r="L1760" s="22"/>
      <c r="M1760" s="23"/>
      <c r="N1760" s="24"/>
      <c r="O1760" s="44"/>
      <c r="P1760" s="16"/>
      <c r="S1760" s="959"/>
      <c r="T1760" s="959"/>
      <c r="U1760" s="959"/>
      <c r="V1760" s="959"/>
      <c r="W1760" s="959"/>
      <c r="X1760" s="959"/>
      <c r="Y1760" s="959"/>
      <c r="Z1760" s="959"/>
      <c r="AA1760" s="959"/>
      <c r="AB1760" s="959"/>
      <c r="AC1760" s="959"/>
      <c r="AD1760" s="959"/>
      <c r="AE1760" s="959"/>
      <c r="AF1760" s="959"/>
      <c r="AG1760" s="959"/>
      <c r="AH1760" s="959"/>
      <c r="AI1760" s="959"/>
      <c r="AJ1760" s="959"/>
      <c r="AK1760" s="959"/>
      <c r="AL1760" s="959"/>
      <c r="AM1760" s="959"/>
      <c r="AN1760" s="959"/>
      <c r="AO1760" s="959"/>
      <c r="AP1760" s="959"/>
      <c r="AQ1760" s="959"/>
    </row>
    <row r="1761" spans="2:43" s="18" customFormat="1">
      <c r="B1761" s="16"/>
      <c r="C1761" s="16"/>
      <c r="D1761" s="17"/>
      <c r="E1761" s="16"/>
      <c r="F1761" s="16"/>
      <c r="G1761" s="16"/>
      <c r="H1761" s="16"/>
      <c r="I1761" s="19"/>
      <c r="J1761" s="20"/>
      <c r="K1761" s="21"/>
      <c r="L1761" s="22"/>
      <c r="M1761" s="23"/>
      <c r="N1761" s="24"/>
      <c r="O1761" s="44"/>
      <c r="P1761" s="16"/>
      <c r="S1761" s="959"/>
      <c r="T1761" s="959"/>
      <c r="U1761" s="959"/>
      <c r="V1761" s="959"/>
      <c r="W1761" s="959"/>
      <c r="X1761" s="959"/>
      <c r="Y1761" s="959"/>
      <c r="Z1761" s="959"/>
      <c r="AA1761" s="959"/>
      <c r="AB1761" s="959"/>
      <c r="AC1761" s="959"/>
      <c r="AD1761" s="959"/>
      <c r="AE1761" s="959"/>
      <c r="AF1761" s="959"/>
      <c r="AG1761" s="959"/>
      <c r="AH1761" s="959"/>
      <c r="AI1761" s="959"/>
      <c r="AJ1761" s="959"/>
      <c r="AK1761" s="959"/>
      <c r="AL1761" s="959"/>
      <c r="AM1761" s="959"/>
      <c r="AN1761" s="959"/>
      <c r="AO1761" s="959"/>
      <c r="AP1761" s="959"/>
      <c r="AQ1761" s="959"/>
    </row>
    <row r="1762" spans="2:43" s="18" customFormat="1">
      <c r="B1762" s="16"/>
      <c r="C1762" s="16"/>
      <c r="D1762" s="17"/>
      <c r="E1762" s="16"/>
      <c r="F1762" s="16"/>
      <c r="G1762" s="16"/>
      <c r="H1762" s="16"/>
      <c r="I1762" s="19"/>
      <c r="J1762" s="20"/>
      <c r="K1762" s="21"/>
      <c r="L1762" s="22"/>
      <c r="M1762" s="23"/>
      <c r="N1762" s="24"/>
      <c r="O1762" s="44"/>
      <c r="P1762" s="16"/>
      <c r="S1762" s="959"/>
      <c r="T1762" s="959"/>
      <c r="U1762" s="959"/>
      <c r="V1762" s="959"/>
      <c r="W1762" s="959"/>
      <c r="X1762" s="959"/>
      <c r="Y1762" s="959"/>
      <c r="Z1762" s="959"/>
      <c r="AA1762" s="959"/>
      <c r="AB1762" s="959"/>
      <c r="AC1762" s="959"/>
      <c r="AD1762" s="959"/>
      <c r="AE1762" s="959"/>
      <c r="AF1762" s="959"/>
      <c r="AG1762" s="959"/>
      <c r="AH1762" s="959"/>
      <c r="AI1762" s="959"/>
      <c r="AJ1762" s="959"/>
      <c r="AK1762" s="959"/>
      <c r="AL1762" s="959"/>
      <c r="AM1762" s="959"/>
      <c r="AN1762" s="959"/>
      <c r="AO1762" s="959"/>
      <c r="AP1762" s="959"/>
      <c r="AQ1762" s="959"/>
    </row>
    <row r="1763" spans="2:43" s="18" customFormat="1">
      <c r="B1763" s="16"/>
      <c r="C1763" s="16"/>
      <c r="D1763" s="17"/>
      <c r="E1763" s="16"/>
      <c r="F1763" s="16"/>
      <c r="G1763" s="16"/>
      <c r="H1763" s="16"/>
      <c r="I1763" s="19"/>
      <c r="J1763" s="20"/>
      <c r="K1763" s="21"/>
      <c r="L1763" s="22"/>
      <c r="M1763" s="23"/>
      <c r="N1763" s="24"/>
      <c r="O1763" s="44"/>
      <c r="P1763" s="16"/>
      <c r="S1763" s="959"/>
      <c r="T1763" s="959"/>
      <c r="U1763" s="959"/>
      <c r="V1763" s="959"/>
      <c r="W1763" s="959"/>
      <c r="X1763" s="959"/>
      <c r="Y1763" s="959"/>
      <c r="Z1763" s="959"/>
      <c r="AA1763" s="959"/>
      <c r="AB1763" s="959"/>
      <c r="AC1763" s="959"/>
      <c r="AD1763" s="959"/>
      <c r="AE1763" s="959"/>
      <c r="AF1763" s="959"/>
      <c r="AG1763" s="959"/>
      <c r="AH1763" s="959"/>
      <c r="AI1763" s="959"/>
      <c r="AJ1763" s="959"/>
      <c r="AK1763" s="959"/>
      <c r="AL1763" s="959"/>
      <c r="AM1763" s="959"/>
      <c r="AN1763" s="959"/>
      <c r="AO1763" s="959"/>
      <c r="AP1763" s="959"/>
      <c r="AQ1763" s="959"/>
    </row>
    <row r="1764" spans="2:43" s="18" customFormat="1">
      <c r="B1764" s="16"/>
      <c r="C1764" s="16"/>
      <c r="D1764" s="17"/>
      <c r="E1764" s="16"/>
      <c r="F1764" s="16"/>
      <c r="G1764" s="16"/>
      <c r="H1764" s="16"/>
      <c r="I1764" s="19"/>
      <c r="J1764" s="20"/>
      <c r="K1764" s="21"/>
      <c r="L1764" s="22"/>
      <c r="M1764" s="23"/>
      <c r="N1764" s="24"/>
      <c r="O1764" s="44"/>
      <c r="P1764" s="16"/>
      <c r="S1764" s="959"/>
      <c r="T1764" s="959"/>
      <c r="U1764" s="959"/>
      <c r="V1764" s="959"/>
      <c r="W1764" s="959"/>
      <c r="X1764" s="959"/>
      <c r="Y1764" s="959"/>
      <c r="Z1764" s="959"/>
      <c r="AA1764" s="959"/>
      <c r="AB1764" s="959"/>
      <c r="AC1764" s="959"/>
      <c r="AD1764" s="959"/>
      <c r="AE1764" s="959"/>
      <c r="AF1764" s="959"/>
      <c r="AG1764" s="959"/>
      <c r="AH1764" s="959"/>
      <c r="AI1764" s="959"/>
      <c r="AJ1764" s="959"/>
      <c r="AK1764" s="959"/>
      <c r="AL1764" s="959"/>
      <c r="AM1764" s="959"/>
      <c r="AN1764" s="959"/>
      <c r="AO1764" s="959"/>
      <c r="AP1764" s="959"/>
      <c r="AQ1764" s="959"/>
    </row>
    <row r="1765" spans="2:43" s="18" customFormat="1">
      <c r="B1765" s="16"/>
      <c r="C1765" s="16"/>
      <c r="D1765" s="17"/>
      <c r="E1765" s="16"/>
      <c r="F1765" s="16"/>
      <c r="G1765" s="16"/>
      <c r="H1765" s="16"/>
      <c r="I1765" s="19"/>
      <c r="J1765" s="20"/>
      <c r="K1765" s="21"/>
      <c r="L1765" s="22"/>
      <c r="M1765" s="23"/>
      <c r="N1765" s="24"/>
      <c r="O1765" s="44"/>
      <c r="P1765" s="16"/>
      <c r="S1765" s="959"/>
      <c r="T1765" s="959"/>
      <c r="U1765" s="959"/>
      <c r="V1765" s="959"/>
      <c r="W1765" s="959"/>
      <c r="X1765" s="959"/>
      <c r="Y1765" s="959"/>
      <c r="Z1765" s="959"/>
      <c r="AA1765" s="959"/>
      <c r="AB1765" s="959"/>
      <c r="AC1765" s="959"/>
      <c r="AD1765" s="959"/>
      <c r="AE1765" s="959"/>
      <c r="AF1765" s="959"/>
      <c r="AG1765" s="959"/>
      <c r="AH1765" s="959"/>
      <c r="AI1765" s="959"/>
      <c r="AJ1765" s="959"/>
      <c r="AK1765" s="959"/>
      <c r="AL1765" s="959"/>
      <c r="AM1765" s="959"/>
      <c r="AN1765" s="959"/>
      <c r="AO1765" s="959"/>
      <c r="AP1765" s="959"/>
      <c r="AQ1765" s="959"/>
    </row>
    <row r="1766" spans="2:43" s="18" customFormat="1">
      <c r="B1766" s="16"/>
      <c r="C1766" s="16"/>
      <c r="D1766" s="17"/>
      <c r="E1766" s="16"/>
      <c r="F1766" s="16"/>
      <c r="G1766" s="16"/>
      <c r="H1766" s="16"/>
      <c r="I1766" s="19"/>
      <c r="J1766" s="20"/>
      <c r="K1766" s="21"/>
      <c r="L1766" s="22"/>
      <c r="M1766" s="23"/>
      <c r="N1766" s="24"/>
      <c r="O1766" s="44"/>
      <c r="P1766" s="16"/>
      <c r="S1766" s="959"/>
      <c r="T1766" s="959"/>
      <c r="U1766" s="959"/>
      <c r="V1766" s="959"/>
      <c r="W1766" s="959"/>
      <c r="X1766" s="959"/>
      <c r="Y1766" s="959"/>
      <c r="Z1766" s="959"/>
      <c r="AA1766" s="959"/>
      <c r="AB1766" s="959"/>
      <c r="AC1766" s="959"/>
      <c r="AD1766" s="959"/>
      <c r="AE1766" s="959"/>
      <c r="AF1766" s="959"/>
      <c r="AG1766" s="959"/>
      <c r="AH1766" s="959"/>
      <c r="AI1766" s="959"/>
      <c r="AJ1766" s="959"/>
      <c r="AK1766" s="959"/>
      <c r="AL1766" s="959"/>
      <c r="AM1766" s="959"/>
      <c r="AN1766" s="959"/>
      <c r="AO1766" s="959"/>
      <c r="AP1766" s="959"/>
      <c r="AQ1766" s="959"/>
    </row>
    <row r="1767" spans="2:43" s="18" customFormat="1">
      <c r="B1767" s="16"/>
      <c r="C1767" s="16"/>
      <c r="D1767" s="17"/>
      <c r="E1767" s="16"/>
      <c r="F1767" s="16"/>
      <c r="G1767" s="16"/>
      <c r="H1767" s="16"/>
      <c r="I1767" s="19"/>
      <c r="J1767" s="20"/>
      <c r="K1767" s="21"/>
      <c r="L1767" s="22"/>
      <c r="M1767" s="23"/>
      <c r="N1767" s="24"/>
      <c r="O1767" s="44"/>
      <c r="P1767" s="16"/>
      <c r="S1767" s="959"/>
      <c r="T1767" s="959"/>
      <c r="U1767" s="959"/>
      <c r="V1767" s="959"/>
      <c r="W1767" s="959"/>
      <c r="X1767" s="959"/>
      <c r="Y1767" s="959"/>
      <c r="Z1767" s="959"/>
      <c r="AA1767" s="959"/>
      <c r="AB1767" s="959"/>
      <c r="AC1767" s="959"/>
      <c r="AD1767" s="959"/>
      <c r="AE1767" s="959"/>
      <c r="AF1767" s="959"/>
      <c r="AG1767" s="959"/>
      <c r="AH1767" s="959"/>
      <c r="AI1767" s="959"/>
      <c r="AJ1767" s="959"/>
      <c r="AK1767" s="959"/>
      <c r="AL1767" s="959"/>
      <c r="AM1767" s="959"/>
      <c r="AN1767" s="959"/>
      <c r="AO1767" s="959"/>
      <c r="AP1767" s="959"/>
      <c r="AQ1767" s="959"/>
    </row>
    <row r="1768" spans="2:43" s="18" customFormat="1">
      <c r="B1768" s="16"/>
      <c r="C1768" s="16"/>
      <c r="D1768" s="17"/>
      <c r="E1768" s="16"/>
      <c r="F1768" s="16"/>
      <c r="G1768" s="16"/>
      <c r="H1768" s="16"/>
      <c r="I1768" s="19"/>
      <c r="J1768" s="20"/>
      <c r="K1768" s="21"/>
      <c r="L1768" s="22"/>
      <c r="M1768" s="23"/>
      <c r="N1768" s="24"/>
      <c r="O1768" s="44"/>
      <c r="P1768" s="16"/>
      <c r="S1768" s="959"/>
      <c r="T1768" s="959"/>
      <c r="U1768" s="959"/>
      <c r="V1768" s="959"/>
      <c r="W1768" s="959"/>
      <c r="X1768" s="959"/>
      <c r="Y1768" s="959"/>
      <c r="Z1768" s="959"/>
      <c r="AA1768" s="959"/>
      <c r="AB1768" s="959"/>
      <c r="AC1768" s="959"/>
      <c r="AD1768" s="959"/>
      <c r="AE1768" s="959"/>
      <c r="AF1768" s="959"/>
      <c r="AG1768" s="959"/>
      <c r="AH1768" s="959"/>
      <c r="AI1768" s="959"/>
      <c r="AJ1768" s="959"/>
      <c r="AK1768" s="959"/>
      <c r="AL1768" s="959"/>
      <c r="AM1768" s="959"/>
      <c r="AN1768" s="959"/>
      <c r="AO1768" s="959"/>
      <c r="AP1768" s="959"/>
      <c r="AQ1768" s="959"/>
    </row>
    <row r="1769" spans="2:43" s="18" customFormat="1">
      <c r="B1769" s="16"/>
      <c r="C1769" s="16"/>
      <c r="D1769" s="17"/>
      <c r="E1769" s="16"/>
      <c r="F1769" s="16"/>
      <c r="G1769" s="16"/>
      <c r="H1769" s="16"/>
      <c r="I1769" s="19"/>
      <c r="J1769" s="20"/>
      <c r="K1769" s="21"/>
      <c r="L1769" s="22"/>
      <c r="M1769" s="23"/>
      <c r="N1769" s="24"/>
      <c r="O1769" s="44"/>
      <c r="P1769" s="16"/>
      <c r="S1769" s="959"/>
      <c r="T1769" s="959"/>
      <c r="U1769" s="959"/>
      <c r="V1769" s="959"/>
      <c r="W1769" s="959"/>
      <c r="X1769" s="959"/>
      <c r="Y1769" s="959"/>
      <c r="Z1769" s="959"/>
      <c r="AA1769" s="959"/>
      <c r="AB1769" s="959"/>
      <c r="AC1769" s="959"/>
      <c r="AD1769" s="959"/>
      <c r="AE1769" s="959"/>
      <c r="AF1769" s="959"/>
      <c r="AG1769" s="959"/>
      <c r="AH1769" s="959"/>
      <c r="AI1769" s="959"/>
      <c r="AJ1769" s="959"/>
      <c r="AK1769" s="959"/>
      <c r="AL1769" s="959"/>
      <c r="AM1769" s="959"/>
      <c r="AN1769" s="959"/>
      <c r="AO1769" s="959"/>
      <c r="AP1769" s="959"/>
      <c r="AQ1769" s="959"/>
    </row>
    <row r="1770" spans="2:43" s="18" customFormat="1">
      <c r="B1770" s="16"/>
      <c r="C1770" s="16"/>
      <c r="D1770" s="17"/>
      <c r="E1770" s="16"/>
      <c r="F1770" s="16"/>
      <c r="G1770" s="16"/>
      <c r="H1770" s="16"/>
      <c r="I1770" s="19"/>
      <c r="J1770" s="20"/>
      <c r="K1770" s="21"/>
      <c r="L1770" s="22"/>
      <c r="M1770" s="23"/>
      <c r="N1770" s="24"/>
      <c r="O1770" s="44"/>
      <c r="P1770" s="16"/>
      <c r="S1770" s="959"/>
      <c r="T1770" s="959"/>
      <c r="U1770" s="959"/>
      <c r="V1770" s="959"/>
      <c r="W1770" s="959"/>
      <c r="X1770" s="959"/>
      <c r="Y1770" s="959"/>
      <c r="Z1770" s="959"/>
      <c r="AA1770" s="959"/>
      <c r="AB1770" s="959"/>
      <c r="AC1770" s="959"/>
      <c r="AD1770" s="959"/>
      <c r="AE1770" s="959"/>
      <c r="AF1770" s="959"/>
      <c r="AG1770" s="959"/>
      <c r="AH1770" s="959"/>
      <c r="AI1770" s="959"/>
      <c r="AJ1770" s="959"/>
      <c r="AK1770" s="959"/>
      <c r="AL1770" s="959"/>
      <c r="AM1770" s="959"/>
      <c r="AN1770" s="959"/>
      <c r="AO1770" s="959"/>
      <c r="AP1770" s="959"/>
      <c r="AQ1770" s="959"/>
    </row>
    <row r="1771" spans="2:43" s="18" customFormat="1">
      <c r="B1771" s="16"/>
      <c r="C1771" s="16"/>
      <c r="D1771" s="17"/>
      <c r="E1771" s="16"/>
      <c r="F1771" s="16"/>
      <c r="G1771" s="16"/>
      <c r="H1771" s="16"/>
      <c r="I1771" s="19"/>
      <c r="J1771" s="20"/>
      <c r="K1771" s="21"/>
      <c r="L1771" s="22"/>
      <c r="M1771" s="23"/>
      <c r="N1771" s="24"/>
      <c r="O1771" s="44"/>
      <c r="P1771" s="16"/>
      <c r="S1771" s="959"/>
      <c r="T1771" s="959"/>
      <c r="U1771" s="959"/>
      <c r="V1771" s="959"/>
      <c r="W1771" s="959"/>
      <c r="X1771" s="959"/>
      <c r="Y1771" s="959"/>
      <c r="Z1771" s="959"/>
      <c r="AA1771" s="959"/>
      <c r="AB1771" s="959"/>
      <c r="AC1771" s="959"/>
      <c r="AD1771" s="959"/>
      <c r="AE1771" s="959"/>
      <c r="AF1771" s="959"/>
      <c r="AG1771" s="959"/>
      <c r="AH1771" s="959"/>
      <c r="AI1771" s="959"/>
      <c r="AJ1771" s="959"/>
      <c r="AK1771" s="959"/>
      <c r="AL1771" s="959"/>
      <c r="AM1771" s="959"/>
      <c r="AN1771" s="959"/>
      <c r="AO1771" s="959"/>
      <c r="AP1771" s="959"/>
      <c r="AQ1771" s="959"/>
    </row>
    <row r="1772" spans="2:43" s="18" customFormat="1">
      <c r="B1772" s="16"/>
      <c r="C1772" s="16"/>
      <c r="D1772" s="17"/>
      <c r="E1772" s="16"/>
      <c r="F1772" s="16"/>
      <c r="G1772" s="16"/>
      <c r="H1772" s="16"/>
      <c r="I1772" s="19"/>
      <c r="J1772" s="20"/>
      <c r="K1772" s="21"/>
      <c r="L1772" s="22"/>
      <c r="M1772" s="23"/>
      <c r="N1772" s="24"/>
      <c r="O1772" s="44"/>
      <c r="P1772" s="16"/>
      <c r="S1772" s="959"/>
      <c r="T1772" s="959"/>
      <c r="U1772" s="959"/>
      <c r="V1772" s="959"/>
      <c r="W1772" s="959"/>
      <c r="X1772" s="959"/>
      <c r="Y1772" s="959"/>
      <c r="Z1772" s="959"/>
      <c r="AA1772" s="959"/>
      <c r="AB1772" s="959"/>
      <c r="AC1772" s="959"/>
      <c r="AD1772" s="959"/>
      <c r="AE1772" s="959"/>
      <c r="AF1772" s="959"/>
      <c r="AG1772" s="959"/>
      <c r="AH1772" s="959"/>
      <c r="AI1772" s="959"/>
      <c r="AJ1772" s="959"/>
      <c r="AK1772" s="959"/>
      <c r="AL1772" s="959"/>
      <c r="AM1772" s="959"/>
      <c r="AN1772" s="959"/>
      <c r="AO1772" s="959"/>
      <c r="AP1772" s="959"/>
      <c r="AQ1772" s="959"/>
    </row>
    <row r="1773" spans="2:43" s="18" customFormat="1">
      <c r="B1773" s="16"/>
      <c r="C1773" s="16"/>
      <c r="D1773" s="17"/>
      <c r="E1773" s="16"/>
      <c r="F1773" s="16"/>
      <c r="G1773" s="16"/>
      <c r="H1773" s="16"/>
      <c r="I1773" s="19"/>
      <c r="J1773" s="20"/>
      <c r="K1773" s="21"/>
      <c r="L1773" s="22"/>
      <c r="M1773" s="23"/>
      <c r="N1773" s="24"/>
      <c r="O1773" s="44"/>
      <c r="P1773" s="16"/>
      <c r="S1773" s="959"/>
      <c r="T1773" s="959"/>
      <c r="U1773" s="959"/>
      <c r="V1773" s="959"/>
      <c r="W1773" s="959"/>
      <c r="X1773" s="959"/>
      <c r="Y1773" s="959"/>
      <c r="Z1773" s="959"/>
      <c r="AA1773" s="959"/>
      <c r="AB1773" s="959"/>
      <c r="AC1773" s="959"/>
      <c r="AD1773" s="959"/>
      <c r="AE1773" s="959"/>
      <c r="AF1773" s="959"/>
      <c r="AG1773" s="959"/>
      <c r="AH1773" s="959"/>
      <c r="AI1773" s="959"/>
      <c r="AJ1773" s="959"/>
      <c r="AK1773" s="959"/>
      <c r="AL1773" s="959"/>
      <c r="AM1773" s="959"/>
      <c r="AN1773" s="959"/>
      <c r="AO1773" s="959"/>
      <c r="AP1773" s="959"/>
      <c r="AQ1773" s="959"/>
    </row>
    <row r="1774" spans="2:43" s="18" customFormat="1">
      <c r="B1774" s="16"/>
      <c r="C1774" s="16"/>
      <c r="D1774" s="17"/>
      <c r="E1774" s="16"/>
      <c r="F1774" s="16"/>
      <c r="G1774" s="16"/>
      <c r="H1774" s="16"/>
      <c r="I1774" s="19"/>
      <c r="J1774" s="20"/>
      <c r="K1774" s="21"/>
      <c r="L1774" s="22"/>
      <c r="M1774" s="23"/>
      <c r="N1774" s="24"/>
      <c r="O1774" s="44"/>
      <c r="P1774" s="16"/>
      <c r="S1774" s="959"/>
      <c r="T1774" s="959"/>
      <c r="U1774" s="959"/>
      <c r="V1774" s="959"/>
      <c r="W1774" s="959"/>
      <c r="X1774" s="959"/>
      <c r="Y1774" s="959"/>
      <c r="Z1774" s="959"/>
      <c r="AA1774" s="959"/>
      <c r="AB1774" s="959"/>
      <c r="AC1774" s="959"/>
      <c r="AD1774" s="959"/>
      <c r="AE1774" s="959"/>
      <c r="AF1774" s="959"/>
      <c r="AG1774" s="959"/>
      <c r="AH1774" s="959"/>
      <c r="AI1774" s="959"/>
      <c r="AJ1774" s="959"/>
      <c r="AK1774" s="959"/>
      <c r="AL1774" s="959"/>
      <c r="AM1774" s="959"/>
      <c r="AN1774" s="959"/>
      <c r="AO1774" s="959"/>
      <c r="AP1774" s="959"/>
      <c r="AQ1774" s="959"/>
    </row>
    <row r="1775" spans="2:43" s="18" customFormat="1">
      <c r="B1775" s="16"/>
      <c r="C1775" s="16"/>
      <c r="D1775" s="17"/>
      <c r="E1775" s="16"/>
      <c r="F1775" s="16"/>
      <c r="G1775" s="16"/>
      <c r="H1775" s="16"/>
      <c r="I1775" s="19"/>
      <c r="J1775" s="20"/>
      <c r="K1775" s="21"/>
      <c r="L1775" s="22"/>
      <c r="M1775" s="23"/>
      <c r="N1775" s="24"/>
      <c r="O1775" s="44"/>
      <c r="P1775" s="16"/>
      <c r="S1775" s="959"/>
      <c r="T1775" s="959"/>
      <c r="U1775" s="959"/>
      <c r="V1775" s="959"/>
      <c r="W1775" s="959"/>
      <c r="X1775" s="959"/>
      <c r="Y1775" s="959"/>
      <c r="Z1775" s="959"/>
      <c r="AA1775" s="959"/>
      <c r="AB1775" s="959"/>
      <c r="AC1775" s="959"/>
      <c r="AD1775" s="959"/>
      <c r="AE1775" s="959"/>
      <c r="AF1775" s="959"/>
      <c r="AG1775" s="959"/>
      <c r="AH1775" s="959"/>
      <c r="AI1775" s="959"/>
      <c r="AJ1775" s="959"/>
      <c r="AK1775" s="959"/>
      <c r="AL1775" s="959"/>
      <c r="AM1775" s="959"/>
      <c r="AN1775" s="959"/>
      <c r="AO1775" s="959"/>
      <c r="AP1775" s="959"/>
      <c r="AQ1775" s="959"/>
    </row>
    <row r="1776" spans="2:43" s="18" customFormat="1">
      <c r="B1776" s="16"/>
      <c r="C1776" s="16"/>
      <c r="D1776" s="17"/>
      <c r="E1776" s="16"/>
      <c r="F1776" s="16"/>
      <c r="G1776" s="16"/>
      <c r="H1776" s="16"/>
      <c r="I1776" s="19"/>
      <c r="J1776" s="20"/>
      <c r="K1776" s="21"/>
      <c r="L1776" s="22"/>
      <c r="M1776" s="23"/>
      <c r="N1776" s="24"/>
      <c r="O1776" s="44"/>
      <c r="P1776" s="16"/>
      <c r="S1776" s="959"/>
      <c r="T1776" s="959"/>
      <c r="U1776" s="959"/>
      <c r="V1776" s="959"/>
      <c r="W1776" s="959"/>
      <c r="X1776" s="959"/>
      <c r="Y1776" s="959"/>
      <c r="Z1776" s="959"/>
      <c r="AA1776" s="959"/>
      <c r="AB1776" s="959"/>
      <c r="AC1776" s="959"/>
      <c r="AD1776" s="959"/>
      <c r="AE1776" s="959"/>
      <c r="AF1776" s="959"/>
      <c r="AG1776" s="959"/>
      <c r="AH1776" s="959"/>
      <c r="AI1776" s="959"/>
      <c r="AJ1776" s="959"/>
      <c r="AK1776" s="959"/>
      <c r="AL1776" s="959"/>
      <c r="AM1776" s="959"/>
      <c r="AN1776" s="959"/>
      <c r="AO1776" s="959"/>
      <c r="AP1776" s="959"/>
      <c r="AQ1776" s="959"/>
    </row>
    <row r="1777" spans="2:43" s="18" customFormat="1">
      <c r="B1777" s="16"/>
      <c r="C1777" s="16"/>
      <c r="D1777" s="17"/>
      <c r="E1777" s="16"/>
      <c r="F1777" s="16"/>
      <c r="G1777" s="16"/>
      <c r="H1777" s="16"/>
      <c r="I1777" s="19"/>
      <c r="J1777" s="20"/>
      <c r="K1777" s="21"/>
      <c r="L1777" s="22"/>
      <c r="M1777" s="23"/>
      <c r="N1777" s="24"/>
      <c r="O1777" s="44"/>
      <c r="P1777" s="16"/>
      <c r="S1777" s="959"/>
      <c r="T1777" s="959"/>
      <c r="U1777" s="959"/>
      <c r="V1777" s="959"/>
      <c r="W1777" s="959"/>
      <c r="X1777" s="959"/>
      <c r="Y1777" s="959"/>
      <c r="Z1777" s="959"/>
      <c r="AA1777" s="959"/>
      <c r="AB1777" s="959"/>
      <c r="AC1777" s="959"/>
      <c r="AD1777" s="959"/>
      <c r="AE1777" s="959"/>
      <c r="AF1777" s="959"/>
      <c r="AG1777" s="959"/>
      <c r="AH1777" s="959"/>
      <c r="AI1777" s="959"/>
      <c r="AJ1777" s="959"/>
      <c r="AK1777" s="959"/>
      <c r="AL1777" s="959"/>
      <c r="AM1777" s="959"/>
      <c r="AN1777" s="959"/>
      <c r="AO1777" s="959"/>
      <c r="AP1777" s="959"/>
      <c r="AQ1777" s="959"/>
    </row>
    <row r="1778" spans="2:43" s="18" customFormat="1">
      <c r="B1778" s="16"/>
      <c r="C1778" s="16"/>
      <c r="D1778" s="17"/>
      <c r="E1778" s="16"/>
      <c r="F1778" s="16"/>
      <c r="G1778" s="16"/>
      <c r="H1778" s="16"/>
      <c r="I1778" s="19"/>
      <c r="J1778" s="20"/>
      <c r="K1778" s="21"/>
      <c r="L1778" s="22"/>
      <c r="M1778" s="23"/>
      <c r="N1778" s="24"/>
      <c r="O1778" s="44"/>
      <c r="P1778" s="16"/>
      <c r="S1778" s="959"/>
      <c r="T1778" s="959"/>
      <c r="U1778" s="959"/>
      <c r="V1778" s="959"/>
      <c r="W1778" s="959"/>
      <c r="X1778" s="959"/>
      <c r="Y1778" s="959"/>
      <c r="Z1778" s="959"/>
      <c r="AA1778" s="959"/>
      <c r="AB1778" s="959"/>
      <c r="AC1778" s="959"/>
      <c r="AD1778" s="959"/>
      <c r="AE1778" s="959"/>
      <c r="AF1778" s="959"/>
      <c r="AG1778" s="959"/>
      <c r="AH1778" s="959"/>
      <c r="AI1778" s="959"/>
      <c r="AJ1778" s="959"/>
      <c r="AK1778" s="959"/>
      <c r="AL1778" s="959"/>
      <c r="AM1778" s="959"/>
      <c r="AN1778" s="959"/>
      <c r="AO1778" s="959"/>
      <c r="AP1778" s="959"/>
      <c r="AQ1778" s="959"/>
    </row>
    <row r="1779" spans="2:43" s="18" customFormat="1">
      <c r="B1779" s="16"/>
      <c r="C1779" s="16"/>
      <c r="D1779" s="17"/>
      <c r="E1779" s="16"/>
      <c r="F1779" s="16"/>
      <c r="G1779" s="16"/>
      <c r="H1779" s="16"/>
      <c r="I1779" s="19"/>
      <c r="J1779" s="20"/>
      <c r="K1779" s="21"/>
      <c r="L1779" s="22"/>
      <c r="M1779" s="23"/>
      <c r="N1779" s="24"/>
      <c r="O1779" s="44"/>
      <c r="P1779" s="16"/>
      <c r="S1779" s="959"/>
      <c r="T1779" s="959"/>
      <c r="U1779" s="959"/>
      <c r="V1779" s="959"/>
      <c r="W1779" s="959"/>
      <c r="X1779" s="959"/>
      <c r="Y1779" s="959"/>
      <c r="Z1779" s="959"/>
      <c r="AA1779" s="959"/>
      <c r="AB1779" s="959"/>
      <c r="AC1779" s="959"/>
      <c r="AD1779" s="959"/>
      <c r="AE1779" s="959"/>
      <c r="AF1779" s="959"/>
      <c r="AG1779" s="959"/>
      <c r="AH1779" s="959"/>
      <c r="AI1779" s="959"/>
      <c r="AJ1779" s="959"/>
      <c r="AK1779" s="959"/>
      <c r="AL1779" s="959"/>
      <c r="AM1779" s="959"/>
      <c r="AN1779" s="959"/>
      <c r="AO1779" s="959"/>
      <c r="AP1779" s="959"/>
      <c r="AQ1779" s="959"/>
    </row>
    <row r="1780" spans="2:43" s="18" customFormat="1">
      <c r="B1780" s="16"/>
      <c r="C1780" s="16"/>
      <c r="D1780" s="17"/>
      <c r="E1780" s="16"/>
      <c r="F1780" s="16"/>
      <c r="G1780" s="16"/>
      <c r="H1780" s="16"/>
      <c r="I1780" s="19"/>
      <c r="J1780" s="20"/>
      <c r="K1780" s="21"/>
      <c r="L1780" s="22"/>
      <c r="M1780" s="23"/>
      <c r="N1780" s="24"/>
      <c r="O1780" s="44"/>
      <c r="P1780" s="16"/>
      <c r="S1780" s="959"/>
      <c r="T1780" s="959"/>
      <c r="U1780" s="959"/>
      <c r="V1780" s="959"/>
      <c r="W1780" s="959"/>
      <c r="X1780" s="959"/>
      <c r="Y1780" s="959"/>
      <c r="Z1780" s="959"/>
      <c r="AA1780" s="959"/>
      <c r="AB1780" s="959"/>
      <c r="AC1780" s="959"/>
      <c r="AD1780" s="959"/>
      <c r="AE1780" s="959"/>
      <c r="AF1780" s="959"/>
      <c r="AG1780" s="959"/>
      <c r="AH1780" s="959"/>
      <c r="AI1780" s="959"/>
      <c r="AJ1780" s="959"/>
      <c r="AK1780" s="959"/>
      <c r="AL1780" s="959"/>
      <c r="AM1780" s="959"/>
      <c r="AN1780" s="959"/>
      <c r="AO1780" s="959"/>
      <c r="AP1780" s="959"/>
      <c r="AQ1780" s="959"/>
    </row>
    <row r="1781" spans="2:43" s="18" customFormat="1">
      <c r="B1781" s="16"/>
      <c r="C1781" s="16"/>
      <c r="D1781" s="17"/>
      <c r="E1781" s="16"/>
      <c r="F1781" s="16"/>
      <c r="G1781" s="16"/>
      <c r="H1781" s="16"/>
      <c r="I1781" s="19"/>
      <c r="J1781" s="20"/>
      <c r="K1781" s="21"/>
      <c r="L1781" s="22"/>
      <c r="M1781" s="23"/>
      <c r="N1781" s="24"/>
      <c r="O1781" s="44"/>
      <c r="P1781" s="16"/>
      <c r="S1781" s="959"/>
      <c r="T1781" s="959"/>
      <c r="U1781" s="959"/>
      <c r="V1781" s="959"/>
      <c r="W1781" s="959"/>
      <c r="X1781" s="959"/>
      <c r="Y1781" s="959"/>
      <c r="Z1781" s="959"/>
      <c r="AA1781" s="959"/>
      <c r="AB1781" s="959"/>
      <c r="AC1781" s="959"/>
      <c r="AD1781" s="959"/>
      <c r="AE1781" s="959"/>
      <c r="AF1781" s="959"/>
      <c r="AG1781" s="959"/>
      <c r="AH1781" s="959"/>
      <c r="AI1781" s="959"/>
      <c r="AJ1781" s="959"/>
      <c r="AK1781" s="959"/>
      <c r="AL1781" s="959"/>
      <c r="AM1781" s="959"/>
      <c r="AN1781" s="959"/>
      <c r="AO1781" s="959"/>
      <c r="AP1781" s="959"/>
      <c r="AQ1781" s="959"/>
    </row>
    <row r="1782" spans="2:43" s="18" customFormat="1">
      <c r="B1782" s="16"/>
      <c r="C1782" s="16"/>
      <c r="D1782" s="17"/>
      <c r="E1782" s="16"/>
      <c r="F1782" s="16"/>
      <c r="G1782" s="16"/>
      <c r="H1782" s="16"/>
      <c r="I1782" s="19"/>
      <c r="J1782" s="20"/>
      <c r="K1782" s="21"/>
      <c r="L1782" s="22"/>
      <c r="M1782" s="23"/>
      <c r="N1782" s="24"/>
      <c r="O1782" s="44"/>
      <c r="P1782" s="16"/>
      <c r="S1782" s="959"/>
      <c r="T1782" s="959"/>
      <c r="U1782" s="959"/>
      <c r="V1782" s="959"/>
      <c r="W1782" s="959"/>
      <c r="X1782" s="959"/>
      <c r="Y1782" s="959"/>
      <c r="Z1782" s="959"/>
      <c r="AA1782" s="959"/>
      <c r="AB1782" s="959"/>
      <c r="AC1782" s="959"/>
      <c r="AD1782" s="959"/>
      <c r="AE1782" s="959"/>
      <c r="AF1782" s="959"/>
      <c r="AG1782" s="959"/>
      <c r="AH1782" s="959"/>
      <c r="AI1782" s="959"/>
      <c r="AJ1782" s="959"/>
      <c r="AK1782" s="959"/>
      <c r="AL1782" s="959"/>
      <c r="AM1782" s="959"/>
      <c r="AN1782" s="959"/>
      <c r="AO1782" s="959"/>
      <c r="AP1782" s="959"/>
      <c r="AQ1782" s="959"/>
    </row>
    <row r="1783" spans="2:43" s="18" customFormat="1">
      <c r="B1783" s="16"/>
      <c r="C1783" s="16"/>
      <c r="D1783" s="17"/>
      <c r="E1783" s="16"/>
      <c r="F1783" s="16"/>
      <c r="G1783" s="16"/>
      <c r="H1783" s="16"/>
      <c r="I1783" s="19"/>
      <c r="J1783" s="20"/>
      <c r="K1783" s="21"/>
      <c r="L1783" s="22"/>
      <c r="M1783" s="23"/>
      <c r="N1783" s="24"/>
      <c r="O1783" s="44"/>
      <c r="P1783" s="16"/>
      <c r="S1783" s="959"/>
      <c r="T1783" s="959"/>
      <c r="U1783" s="959"/>
      <c r="V1783" s="959"/>
      <c r="W1783" s="959"/>
      <c r="X1783" s="959"/>
      <c r="Y1783" s="959"/>
      <c r="Z1783" s="959"/>
      <c r="AA1783" s="959"/>
      <c r="AB1783" s="959"/>
      <c r="AC1783" s="959"/>
      <c r="AD1783" s="959"/>
      <c r="AE1783" s="959"/>
      <c r="AF1783" s="959"/>
      <c r="AG1783" s="959"/>
      <c r="AH1783" s="959"/>
      <c r="AI1783" s="959"/>
      <c r="AJ1783" s="959"/>
      <c r="AK1783" s="959"/>
      <c r="AL1783" s="959"/>
      <c r="AM1783" s="959"/>
      <c r="AN1783" s="959"/>
      <c r="AO1783" s="959"/>
      <c r="AP1783" s="959"/>
      <c r="AQ1783" s="959"/>
    </row>
    <row r="1784" spans="2:43" s="18" customFormat="1">
      <c r="B1784" s="16"/>
      <c r="C1784" s="16"/>
      <c r="D1784" s="17"/>
      <c r="E1784" s="16"/>
      <c r="F1784" s="16"/>
      <c r="G1784" s="16"/>
      <c r="H1784" s="16"/>
      <c r="I1784" s="19"/>
      <c r="J1784" s="20"/>
      <c r="K1784" s="21"/>
      <c r="L1784" s="22"/>
      <c r="M1784" s="23"/>
      <c r="N1784" s="24"/>
      <c r="O1784" s="44"/>
      <c r="P1784" s="16"/>
      <c r="S1784" s="959"/>
      <c r="T1784" s="959"/>
      <c r="U1784" s="959"/>
      <c r="V1784" s="959"/>
      <c r="W1784" s="959"/>
      <c r="X1784" s="959"/>
      <c r="Y1784" s="959"/>
      <c r="Z1784" s="959"/>
      <c r="AA1784" s="959"/>
      <c r="AB1784" s="959"/>
      <c r="AC1784" s="959"/>
      <c r="AD1784" s="959"/>
      <c r="AE1784" s="959"/>
      <c r="AF1784" s="959"/>
      <c r="AG1784" s="959"/>
      <c r="AH1784" s="959"/>
      <c r="AI1784" s="959"/>
      <c r="AJ1784" s="959"/>
      <c r="AK1784" s="959"/>
      <c r="AL1784" s="959"/>
      <c r="AM1784" s="959"/>
      <c r="AN1784" s="959"/>
      <c r="AO1784" s="959"/>
      <c r="AP1784" s="959"/>
      <c r="AQ1784" s="959"/>
    </row>
    <row r="1785" spans="2:43" s="18" customFormat="1">
      <c r="B1785" s="16"/>
      <c r="C1785" s="16"/>
      <c r="D1785" s="17"/>
      <c r="E1785" s="16"/>
      <c r="F1785" s="16"/>
      <c r="G1785" s="16"/>
      <c r="H1785" s="16"/>
      <c r="I1785" s="19"/>
      <c r="J1785" s="20"/>
      <c r="K1785" s="21"/>
      <c r="L1785" s="22"/>
      <c r="M1785" s="23"/>
      <c r="N1785" s="24"/>
      <c r="O1785" s="44"/>
      <c r="P1785" s="16"/>
      <c r="S1785" s="959"/>
      <c r="T1785" s="959"/>
      <c r="U1785" s="959"/>
      <c r="V1785" s="959"/>
      <c r="W1785" s="959"/>
      <c r="X1785" s="959"/>
      <c r="Y1785" s="959"/>
      <c r="Z1785" s="959"/>
      <c r="AA1785" s="959"/>
      <c r="AB1785" s="959"/>
      <c r="AC1785" s="959"/>
      <c r="AD1785" s="959"/>
      <c r="AE1785" s="959"/>
      <c r="AF1785" s="959"/>
      <c r="AG1785" s="959"/>
      <c r="AH1785" s="959"/>
      <c r="AI1785" s="959"/>
      <c r="AJ1785" s="959"/>
      <c r="AK1785" s="959"/>
      <c r="AL1785" s="959"/>
      <c r="AM1785" s="959"/>
      <c r="AN1785" s="959"/>
      <c r="AO1785" s="959"/>
      <c r="AP1785" s="959"/>
      <c r="AQ1785" s="959"/>
    </row>
    <row r="1786" spans="2:43" s="18" customFormat="1">
      <c r="B1786" s="16"/>
      <c r="C1786" s="16"/>
      <c r="D1786" s="17"/>
      <c r="E1786" s="16"/>
      <c r="F1786" s="16"/>
      <c r="G1786" s="16"/>
      <c r="H1786" s="16"/>
      <c r="I1786" s="19"/>
      <c r="J1786" s="20"/>
      <c r="K1786" s="21"/>
      <c r="L1786" s="22"/>
      <c r="M1786" s="23"/>
      <c r="N1786" s="24"/>
      <c r="O1786" s="44"/>
      <c r="P1786" s="16"/>
      <c r="S1786" s="959"/>
      <c r="T1786" s="959"/>
      <c r="U1786" s="959"/>
      <c r="V1786" s="959"/>
      <c r="W1786" s="959"/>
      <c r="X1786" s="959"/>
      <c r="Y1786" s="959"/>
      <c r="Z1786" s="959"/>
      <c r="AA1786" s="959"/>
      <c r="AB1786" s="959"/>
      <c r="AC1786" s="959"/>
      <c r="AD1786" s="959"/>
      <c r="AE1786" s="959"/>
      <c r="AF1786" s="959"/>
      <c r="AG1786" s="959"/>
      <c r="AH1786" s="959"/>
      <c r="AI1786" s="959"/>
      <c r="AJ1786" s="959"/>
      <c r="AK1786" s="959"/>
      <c r="AL1786" s="959"/>
      <c r="AM1786" s="959"/>
      <c r="AN1786" s="959"/>
      <c r="AO1786" s="959"/>
      <c r="AP1786" s="959"/>
      <c r="AQ1786" s="959"/>
    </row>
    <row r="1787" spans="2:43" s="18" customFormat="1">
      <c r="B1787" s="16"/>
      <c r="C1787" s="16"/>
      <c r="D1787" s="17"/>
      <c r="E1787" s="16"/>
      <c r="F1787" s="16"/>
      <c r="G1787" s="16"/>
      <c r="H1787" s="16"/>
      <c r="I1787" s="19"/>
      <c r="J1787" s="20"/>
      <c r="K1787" s="21"/>
      <c r="L1787" s="22"/>
      <c r="M1787" s="23"/>
      <c r="N1787" s="24"/>
      <c r="O1787" s="44"/>
      <c r="P1787" s="16"/>
      <c r="S1787" s="959"/>
      <c r="T1787" s="959"/>
      <c r="U1787" s="959"/>
      <c r="V1787" s="959"/>
      <c r="W1787" s="959"/>
      <c r="X1787" s="959"/>
      <c r="Y1787" s="959"/>
      <c r="Z1787" s="959"/>
      <c r="AA1787" s="959"/>
      <c r="AB1787" s="959"/>
      <c r="AC1787" s="959"/>
      <c r="AD1787" s="959"/>
      <c r="AE1787" s="959"/>
      <c r="AF1787" s="959"/>
      <c r="AG1787" s="959"/>
      <c r="AH1787" s="959"/>
      <c r="AI1787" s="959"/>
      <c r="AJ1787" s="959"/>
      <c r="AK1787" s="959"/>
      <c r="AL1787" s="959"/>
      <c r="AM1787" s="959"/>
      <c r="AN1787" s="959"/>
      <c r="AO1787" s="959"/>
      <c r="AP1787" s="959"/>
      <c r="AQ1787" s="959"/>
    </row>
    <row r="1788" spans="2:43" s="18" customFormat="1">
      <c r="B1788" s="16"/>
      <c r="C1788" s="16"/>
      <c r="D1788" s="17"/>
      <c r="E1788" s="16"/>
      <c r="F1788" s="16"/>
      <c r="G1788" s="16"/>
      <c r="H1788" s="16"/>
      <c r="I1788" s="19"/>
      <c r="J1788" s="20"/>
      <c r="K1788" s="21"/>
      <c r="L1788" s="22"/>
      <c r="M1788" s="23"/>
      <c r="N1788" s="24"/>
      <c r="O1788" s="44"/>
      <c r="P1788" s="16"/>
      <c r="S1788" s="959"/>
      <c r="T1788" s="959"/>
      <c r="U1788" s="959"/>
      <c r="V1788" s="959"/>
      <c r="W1788" s="959"/>
      <c r="X1788" s="959"/>
      <c r="Y1788" s="959"/>
      <c r="Z1788" s="959"/>
      <c r="AA1788" s="959"/>
      <c r="AB1788" s="959"/>
      <c r="AC1788" s="959"/>
      <c r="AD1788" s="959"/>
      <c r="AE1788" s="959"/>
      <c r="AF1788" s="959"/>
      <c r="AG1788" s="959"/>
      <c r="AH1788" s="959"/>
      <c r="AI1788" s="959"/>
      <c r="AJ1788" s="959"/>
      <c r="AK1788" s="959"/>
      <c r="AL1788" s="959"/>
      <c r="AM1788" s="959"/>
      <c r="AN1788" s="959"/>
      <c r="AO1788" s="959"/>
      <c r="AP1788" s="959"/>
      <c r="AQ1788" s="959"/>
    </row>
    <row r="1789" spans="2:43" s="18" customFormat="1">
      <c r="B1789" s="16"/>
      <c r="C1789" s="16"/>
      <c r="D1789" s="17"/>
      <c r="E1789" s="16"/>
      <c r="F1789" s="16"/>
      <c r="G1789" s="16"/>
      <c r="H1789" s="16"/>
      <c r="I1789" s="19"/>
      <c r="J1789" s="20"/>
      <c r="K1789" s="21"/>
      <c r="L1789" s="22"/>
      <c r="M1789" s="23"/>
      <c r="N1789" s="24"/>
      <c r="O1789" s="44"/>
      <c r="P1789" s="16"/>
      <c r="S1789" s="959"/>
      <c r="T1789" s="959"/>
      <c r="U1789" s="959"/>
      <c r="V1789" s="959"/>
      <c r="W1789" s="959"/>
      <c r="X1789" s="959"/>
      <c r="Y1789" s="959"/>
      <c r="Z1789" s="959"/>
      <c r="AA1789" s="959"/>
      <c r="AB1789" s="959"/>
      <c r="AC1789" s="959"/>
      <c r="AD1789" s="959"/>
      <c r="AE1789" s="959"/>
      <c r="AF1789" s="959"/>
      <c r="AG1789" s="959"/>
      <c r="AH1789" s="959"/>
      <c r="AI1789" s="959"/>
      <c r="AJ1789" s="959"/>
      <c r="AK1789" s="959"/>
      <c r="AL1789" s="959"/>
      <c r="AM1789" s="959"/>
      <c r="AN1789" s="959"/>
      <c r="AO1789" s="959"/>
      <c r="AP1789" s="959"/>
      <c r="AQ1789" s="959"/>
    </row>
    <row r="1790" spans="2:43" s="18" customFormat="1">
      <c r="B1790" s="16"/>
      <c r="C1790" s="16"/>
      <c r="D1790" s="17"/>
      <c r="E1790" s="16"/>
      <c r="F1790" s="16"/>
      <c r="G1790" s="16"/>
      <c r="H1790" s="16"/>
      <c r="I1790" s="19"/>
      <c r="J1790" s="20"/>
      <c r="K1790" s="21"/>
      <c r="L1790" s="22"/>
      <c r="M1790" s="23"/>
      <c r="N1790" s="24"/>
      <c r="O1790" s="44"/>
      <c r="P1790" s="16"/>
      <c r="S1790" s="959"/>
      <c r="T1790" s="959"/>
      <c r="U1790" s="959"/>
      <c r="V1790" s="959"/>
      <c r="W1790" s="959"/>
      <c r="X1790" s="959"/>
      <c r="Y1790" s="959"/>
      <c r="Z1790" s="959"/>
      <c r="AA1790" s="959"/>
      <c r="AB1790" s="959"/>
      <c r="AC1790" s="959"/>
      <c r="AD1790" s="959"/>
      <c r="AE1790" s="959"/>
      <c r="AF1790" s="959"/>
      <c r="AG1790" s="959"/>
      <c r="AH1790" s="959"/>
      <c r="AI1790" s="959"/>
      <c r="AJ1790" s="959"/>
      <c r="AK1790" s="959"/>
      <c r="AL1790" s="959"/>
      <c r="AM1790" s="959"/>
      <c r="AN1790" s="959"/>
      <c r="AO1790" s="959"/>
      <c r="AP1790" s="959"/>
      <c r="AQ1790" s="959"/>
    </row>
    <row r="1791" spans="2:43" s="18" customFormat="1">
      <c r="B1791" s="16"/>
      <c r="C1791" s="16"/>
      <c r="D1791" s="17"/>
      <c r="E1791" s="16"/>
      <c r="F1791" s="16"/>
      <c r="G1791" s="16"/>
      <c r="H1791" s="16"/>
      <c r="I1791" s="19"/>
      <c r="J1791" s="20"/>
      <c r="K1791" s="21"/>
      <c r="L1791" s="22"/>
      <c r="M1791" s="23"/>
      <c r="N1791" s="24"/>
      <c r="O1791" s="44"/>
      <c r="P1791" s="16"/>
      <c r="S1791" s="959"/>
      <c r="T1791" s="959"/>
      <c r="U1791" s="959"/>
      <c r="V1791" s="959"/>
      <c r="W1791" s="959"/>
      <c r="X1791" s="959"/>
      <c r="Y1791" s="959"/>
      <c r="Z1791" s="959"/>
      <c r="AA1791" s="959"/>
      <c r="AB1791" s="959"/>
      <c r="AC1791" s="959"/>
      <c r="AD1791" s="959"/>
      <c r="AE1791" s="959"/>
      <c r="AF1791" s="959"/>
      <c r="AG1791" s="959"/>
      <c r="AH1791" s="959"/>
      <c r="AI1791" s="959"/>
      <c r="AJ1791" s="959"/>
      <c r="AK1791" s="959"/>
      <c r="AL1791" s="959"/>
      <c r="AM1791" s="959"/>
      <c r="AN1791" s="959"/>
      <c r="AO1791" s="959"/>
      <c r="AP1791" s="959"/>
      <c r="AQ1791" s="959"/>
    </row>
    <row r="1792" spans="2:43" s="18" customFormat="1">
      <c r="B1792" s="16"/>
      <c r="C1792" s="16"/>
      <c r="D1792" s="17"/>
      <c r="E1792" s="16"/>
      <c r="F1792" s="16"/>
      <c r="G1792" s="16"/>
      <c r="H1792" s="16"/>
      <c r="I1792" s="19"/>
      <c r="J1792" s="20"/>
      <c r="K1792" s="21"/>
      <c r="L1792" s="22"/>
      <c r="M1792" s="23"/>
      <c r="N1792" s="24"/>
      <c r="O1792" s="44"/>
      <c r="P1792" s="16"/>
      <c r="S1792" s="959"/>
      <c r="T1792" s="959"/>
      <c r="U1792" s="959"/>
      <c r="V1792" s="959"/>
      <c r="W1792" s="959"/>
      <c r="X1792" s="959"/>
      <c r="Y1792" s="959"/>
      <c r="Z1792" s="959"/>
      <c r="AA1792" s="959"/>
      <c r="AB1792" s="959"/>
      <c r="AC1792" s="959"/>
      <c r="AD1792" s="959"/>
      <c r="AE1792" s="959"/>
      <c r="AF1792" s="959"/>
      <c r="AG1792" s="959"/>
      <c r="AH1792" s="959"/>
      <c r="AI1792" s="959"/>
      <c r="AJ1792" s="959"/>
      <c r="AK1792" s="959"/>
      <c r="AL1792" s="959"/>
      <c r="AM1792" s="959"/>
      <c r="AN1792" s="959"/>
      <c r="AO1792" s="959"/>
      <c r="AP1792" s="959"/>
      <c r="AQ1792" s="959"/>
    </row>
    <row r="1793" spans="2:43" s="18" customFormat="1">
      <c r="B1793" s="16"/>
      <c r="C1793" s="16"/>
      <c r="D1793" s="17"/>
      <c r="E1793" s="16"/>
      <c r="F1793" s="16"/>
      <c r="G1793" s="16"/>
      <c r="H1793" s="16"/>
      <c r="I1793" s="19"/>
      <c r="J1793" s="20"/>
      <c r="K1793" s="21"/>
      <c r="L1793" s="22"/>
      <c r="M1793" s="23"/>
      <c r="N1793" s="24"/>
      <c r="O1793" s="44"/>
      <c r="P1793" s="16"/>
      <c r="S1793" s="959"/>
      <c r="T1793" s="959"/>
      <c r="U1793" s="959"/>
      <c r="V1793" s="959"/>
      <c r="W1793" s="959"/>
      <c r="X1793" s="959"/>
      <c r="Y1793" s="959"/>
      <c r="Z1793" s="959"/>
      <c r="AA1793" s="959"/>
      <c r="AB1793" s="959"/>
      <c r="AC1793" s="959"/>
      <c r="AD1793" s="959"/>
      <c r="AE1793" s="959"/>
      <c r="AF1793" s="959"/>
      <c r="AG1793" s="959"/>
      <c r="AH1793" s="959"/>
      <c r="AI1793" s="959"/>
      <c r="AJ1793" s="959"/>
      <c r="AK1793" s="959"/>
      <c r="AL1793" s="959"/>
      <c r="AM1793" s="959"/>
      <c r="AN1793" s="959"/>
      <c r="AO1793" s="959"/>
      <c r="AP1793" s="959"/>
      <c r="AQ1793" s="959"/>
    </row>
    <row r="1794" spans="2:43" s="18" customFormat="1">
      <c r="B1794" s="16"/>
      <c r="C1794" s="16"/>
      <c r="D1794" s="17"/>
      <c r="E1794" s="16"/>
      <c r="F1794" s="16"/>
      <c r="G1794" s="16"/>
      <c r="H1794" s="16"/>
      <c r="I1794" s="19"/>
      <c r="J1794" s="20"/>
      <c r="K1794" s="21"/>
      <c r="L1794" s="22"/>
      <c r="M1794" s="23"/>
      <c r="N1794" s="24"/>
      <c r="O1794" s="44"/>
      <c r="P1794" s="16"/>
      <c r="S1794" s="959"/>
      <c r="T1794" s="959"/>
      <c r="U1794" s="959"/>
      <c r="V1794" s="959"/>
      <c r="W1794" s="959"/>
      <c r="X1794" s="959"/>
      <c r="Y1794" s="959"/>
      <c r="Z1794" s="959"/>
      <c r="AA1794" s="959"/>
      <c r="AB1794" s="959"/>
      <c r="AC1794" s="959"/>
      <c r="AD1794" s="959"/>
      <c r="AE1794" s="959"/>
      <c r="AF1794" s="959"/>
      <c r="AG1794" s="959"/>
      <c r="AH1794" s="959"/>
      <c r="AI1794" s="959"/>
      <c r="AJ1794" s="959"/>
      <c r="AK1794" s="959"/>
      <c r="AL1794" s="959"/>
      <c r="AM1794" s="959"/>
      <c r="AN1794" s="959"/>
      <c r="AO1794" s="959"/>
      <c r="AP1794" s="959"/>
      <c r="AQ1794" s="959"/>
    </row>
    <row r="1795" spans="2:43" s="18" customFormat="1">
      <c r="B1795" s="16"/>
      <c r="C1795" s="16"/>
      <c r="D1795" s="17"/>
      <c r="E1795" s="16"/>
      <c r="F1795" s="16"/>
      <c r="G1795" s="16"/>
      <c r="H1795" s="16"/>
      <c r="I1795" s="19"/>
      <c r="J1795" s="20"/>
      <c r="K1795" s="21"/>
      <c r="L1795" s="22"/>
      <c r="M1795" s="23"/>
      <c r="N1795" s="24"/>
      <c r="O1795" s="44"/>
      <c r="P1795" s="16"/>
      <c r="S1795" s="959"/>
      <c r="T1795" s="959"/>
      <c r="U1795" s="959"/>
      <c r="V1795" s="959"/>
      <c r="W1795" s="959"/>
      <c r="X1795" s="959"/>
      <c r="Y1795" s="959"/>
      <c r="Z1795" s="959"/>
      <c r="AA1795" s="959"/>
      <c r="AB1795" s="959"/>
      <c r="AC1795" s="959"/>
      <c r="AD1795" s="959"/>
      <c r="AE1795" s="959"/>
      <c r="AF1795" s="959"/>
      <c r="AG1795" s="959"/>
      <c r="AH1795" s="959"/>
      <c r="AI1795" s="959"/>
      <c r="AJ1795" s="959"/>
      <c r="AK1795" s="959"/>
      <c r="AL1795" s="959"/>
      <c r="AM1795" s="959"/>
      <c r="AN1795" s="959"/>
      <c r="AO1795" s="959"/>
      <c r="AP1795" s="959"/>
      <c r="AQ1795" s="959"/>
    </row>
    <row r="1796" spans="2:43" s="18" customFormat="1">
      <c r="B1796" s="16"/>
      <c r="C1796" s="16"/>
      <c r="D1796" s="17"/>
      <c r="E1796" s="16"/>
      <c r="F1796" s="16"/>
      <c r="G1796" s="16"/>
      <c r="H1796" s="16"/>
      <c r="I1796" s="19"/>
      <c r="J1796" s="20"/>
      <c r="K1796" s="21"/>
      <c r="L1796" s="22"/>
      <c r="M1796" s="23"/>
      <c r="N1796" s="24"/>
      <c r="O1796" s="44"/>
      <c r="P1796" s="16"/>
      <c r="S1796" s="959"/>
      <c r="T1796" s="959"/>
      <c r="U1796" s="959"/>
      <c r="V1796" s="959"/>
      <c r="W1796" s="959"/>
      <c r="X1796" s="959"/>
      <c r="Y1796" s="959"/>
      <c r="Z1796" s="959"/>
      <c r="AA1796" s="959"/>
      <c r="AB1796" s="959"/>
      <c r="AC1796" s="959"/>
      <c r="AD1796" s="959"/>
      <c r="AE1796" s="959"/>
      <c r="AF1796" s="959"/>
      <c r="AG1796" s="959"/>
      <c r="AH1796" s="959"/>
      <c r="AI1796" s="959"/>
      <c r="AJ1796" s="959"/>
      <c r="AK1796" s="959"/>
      <c r="AL1796" s="959"/>
      <c r="AM1796" s="959"/>
      <c r="AN1796" s="959"/>
      <c r="AO1796" s="959"/>
      <c r="AP1796" s="959"/>
      <c r="AQ1796" s="959"/>
    </row>
    <row r="1797" spans="2:43" s="18" customFormat="1">
      <c r="B1797" s="16"/>
      <c r="C1797" s="16"/>
      <c r="D1797" s="17"/>
      <c r="E1797" s="16"/>
      <c r="F1797" s="16"/>
      <c r="G1797" s="16"/>
      <c r="H1797" s="16"/>
      <c r="I1797" s="19"/>
      <c r="J1797" s="20"/>
      <c r="K1797" s="21"/>
      <c r="L1797" s="22"/>
      <c r="M1797" s="23"/>
      <c r="N1797" s="24"/>
      <c r="O1797" s="44"/>
      <c r="P1797" s="16"/>
      <c r="S1797" s="959"/>
      <c r="T1797" s="959"/>
      <c r="U1797" s="959"/>
      <c r="V1797" s="959"/>
      <c r="W1797" s="959"/>
      <c r="X1797" s="959"/>
      <c r="Y1797" s="959"/>
      <c r="Z1797" s="959"/>
      <c r="AA1797" s="959"/>
      <c r="AB1797" s="959"/>
      <c r="AC1797" s="959"/>
      <c r="AD1797" s="959"/>
      <c r="AE1797" s="959"/>
      <c r="AF1797" s="959"/>
      <c r="AG1797" s="959"/>
      <c r="AH1797" s="959"/>
      <c r="AI1797" s="959"/>
      <c r="AJ1797" s="959"/>
      <c r="AK1797" s="959"/>
      <c r="AL1797" s="959"/>
      <c r="AM1797" s="959"/>
      <c r="AN1797" s="959"/>
      <c r="AO1797" s="959"/>
      <c r="AP1797" s="959"/>
      <c r="AQ1797" s="959"/>
    </row>
    <row r="1798" spans="2:43" s="18" customFormat="1">
      <c r="B1798" s="16"/>
      <c r="C1798" s="16"/>
      <c r="D1798" s="17"/>
      <c r="E1798" s="16"/>
      <c r="F1798" s="16"/>
      <c r="G1798" s="16"/>
      <c r="H1798" s="16"/>
      <c r="I1798" s="19"/>
      <c r="J1798" s="20"/>
      <c r="K1798" s="21"/>
      <c r="L1798" s="22"/>
      <c r="M1798" s="23"/>
      <c r="N1798" s="24"/>
      <c r="O1798" s="44"/>
      <c r="P1798" s="16"/>
      <c r="S1798" s="959"/>
      <c r="T1798" s="959"/>
      <c r="U1798" s="959"/>
      <c r="V1798" s="959"/>
      <c r="W1798" s="959"/>
      <c r="X1798" s="959"/>
      <c r="Y1798" s="959"/>
      <c r="Z1798" s="959"/>
      <c r="AA1798" s="959"/>
      <c r="AB1798" s="959"/>
      <c r="AC1798" s="959"/>
      <c r="AD1798" s="959"/>
      <c r="AE1798" s="959"/>
      <c r="AF1798" s="959"/>
      <c r="AG1798" s="959"/>
      <c r="AH1798" s="959"/>
      <c r="AI1798" s="959"/>
      <c r="AJ1798" s="959"/>
      <c r="AK1798" s="959"/>
      <c r="AL1798" s="959"/>
      <c r="AM1798" s="959"/>
      <c r="AN1798" s="959"/>
      <c r="AO1798" s="959"/>
      <c r="AP1798" s="959"/>
      <c r="AQ1798" s="959"/>
    </row>
    <row r="1799" spans="2:43" s="18" customFormat="1">
      <c r="B1799" s="16"/>
      <c r="C1799" s="16"/>
      <c r="D1799" s="17"/>
      <c r="E1799" s="16"/>
      <c r="F1799" s="16"/>
      <c r="G1799" s="16"/>
      <c r="H1799" s="16"/>
      <c r="I1799" s="19"/>
      <c r="J1799" s="20"/>
      <c r="K1799" s="21"/>
      <c r="L1799" s="22"/>
      <c r="M1799" s="23"/>
      <c r="N1799" s="24"/>
      <c r="O1799" s="44"/>
      <c r="P1799" s="16"/>
      <c r="S1799" s="959"/>
      <c r="T1799" s="959"/>
      <c r="U1799" s="959"/>
      <c r="V1799" s="959"/>
      <c r="W1799" s="959"/>
      <c r="X1799" s="959"/>
      <c r="Y1799" s="959"/>
      <c r="Z1799" s="959"/>
      <c r="AA1799" s="959"/>
      <c r="AB1799" s="959"/>
      <c r="AC1799" s="959"/>
      <c r="AD1799" s="959"/>
      <c r="AE1799" s="959"/>
      <c r="AF1799" s="959"/>
      <c r="AG1799" s="959"/>
      <c r="AH1799" s="959"/>
      <c r="AI1799" s="959"/>
      <c r="AJ1799" s="959"/>
      <c r="AK1799" s="959"/>
      <c r="AL1799" s="959"/>
      <c r="AM1799" s="959"/>
      <c r="AN1799" s="959"/>
      <c r="AO1799" s="959"/>
      <c r="AP1799" s="959"/>
      <c r="AQ1799" s="959"/>
    </row>
    <row r="1800" spans="2:43" s="18" customFormat="1">
      <c r="B1800" s="16"/>
      <c r="C1800" s="16"/>
      <c r="D1800" s="17"/>
      <c r="E1800" s="16"/>
      <c r="F1800" s="16"/>
      <c r="G1800" s="16"/>
      <c r="H1800" s="16"/>
      <c r="I1800" s="19"/>
      <c r="J1800" s="20"/>
      <c r="K1800" s="21"/>
      <c r="L1800" s="22"/>
      <c r="M1800" s="23"/>
      <c r="N1800" s="24"/>
      <c r="O1800" s="44"/>
      <c r="P1800" s="16"/>
      <c r="S1800" s="959"/>
      <c r="T1800" s="959"/>
      <c r="U1800" s="959"/>
      <c r="V1800" s="959"/>
      <c r="W1800" s="959"/>
      <c r="X1800" s="959"/>
      <c r="Y1800" s="959"/>
      <c r="Z1800" s="959"/>
      <c r="AA1800" s="959"/>
      <c r="AB1800" s="959"/>
      <c r="AC1800" s="959"/>
      <c r="AD1800" s="959"/>
      <c r="AE1800" s="959"/>
      <c r="AF1800" s="959"/>
      <c r="AG1800" s="959"/>
      <c r="AH1800" s="959"/>
      <c r="AI1800" s="959"/>
      <c r="AJ1800" s="959"/>
      <c r="AK1800" s="959"/>
      <c r="AL1800" s="959"/>
      <c r="AM1800" s="959"/>
      <c r="AN1800" s="959"/>
      <c r="AO1800" s="959"/>
      <c r="AP1800" s="959"/>
      <c r="AQ1800" s="959"/>
    </row>
    <row r="1801" spans="2:43" s="18" customFormat="1">
      <c r="B1801" s="16"/>
      <c r="C1801" s="16"/>
      <c r="D1801" s="17"/>
      <c r="E1801" s="16"/>
      <c r="F1801" s="16"/>
      <c r="G1801" s="16"/>
      <c r="H1801" s="16"/>
      <c r="I1801" s="19"/>
      <c r="J1801" s="20"/>
      <c r="K1801" s="21"/>
      <c r="L1801" s="22"/>
      <c r="M1801" s="23"/>
      <c r="N1801" s="24"/>
      <c r="O1801" s="44"/>
      <c r="P1801" s="16"/>
      <c r="S1801" s="959"/>
      <c r="T1801" s="959"/>
      <c r="U1801" s="959"/>
      <c r="V1801" s="959"/>
      <c r="W1801" s="959"/>
      <c r="X1801" s="959"/>
      <c r="Y1801" s="959"/>
      <c r="Z1801" s="959"/>
      <c r="AA1801" s="959"/>
      <c r="AB1801" s="959"/>
      <c r="AC1801" s="959"/>
      <c r="AD1801" s="959"/>
      <c r="AE1801" s="959"/>
      <c r="AF1801" s="959"/>
      <c r="AG1801" s="959"/>
      <c r="AH1801" s="959"/>
      <c r="AI1801" s="959"/>
      <c r="AJ1801" s="959"/>
      <c r="AK1801" s="959"/>
      <c r="AL1801" s="959"/>
      <c r="AM1801" s="959"/>
      <c r="AN1801" s="959"/>
      <c r="AO1801" s="959"/>
      <c r="AP1801" s="959"/>
      <c r="AQ1801" s="959"/>
    </row>
    <row r="1802" spans="2:43" s="18" customFormat="1">
      <c r="B1802" s="16"/>
      <c r="C1802" s="16"/>
      <c r="D1802" s="17"/>
      <c r="E1802" s="16"/>
      <c r="F1802" s="16"/>
      <c r="G1802" s="16"/>
      <c r="H1802" s="16"/>
      <c r="I1802" s="19"/>
      <c r="J1802" s="20"/>
      <c r="K1802" s="21"/>
      <c r="L1802" s="22"/>
      <c r="M1802" s="23"/>
      <c r="N1802" s="24"/>
      <c r="O1802" s="44"/>
      <c r="P1802" s="16"/>
      <c r="S1802" s="959"/>
      <c r="T1802" s="959"/>
      <c r="U1802" s="959"/>
      <c r="V1802" s="959"/>
      <c r="W1802" s="959"/>
      <c r="X1802" s="959"/>
      <c r="Y1802" s="959"/>
      <c r="Z1802" s="959"/>
      <c r="AA1802" s="959"/>
      <c r="AB1802" s="959"/>
      <c r="AC1802" s="959"/>
      <c r="AD1802" s="959"/>
      <c r="AE1802" s="959"/>
      <c r="AF1802" s="959"/>
      <c r="AG1802" s="959"/>
      <c r="AH1802" s="959"/>
      <c r="AI1802" s="959"/>
      <c r="AJ1802" s="959"/>
      <c r="AK1802" s="959"/>
      <c r="AL1802" s="959"/>
      <c r="AM1802" s="959"/>
      <c r="AN1802" s="959"/>
      <c r="AO1802" s="959"/>
      <c r="AP1802" s="959"/>
      <c r="AQ1802" s="959"/>
    </row>
    <row r="1803" spans="2:43" s="18" customFormat="1">
      <c r="B1803" s="16"/>
      <c r="C1803" s="16"/>
      <c r="D1803" s="17"/>
      <c r="E1803" s="16"/>
      <c r="F1803" s="16"/>
      <c r="G1803" s="16"/>
      <c r="H1803" s="16"/>
      <c r="I1803" s="19"/>
      <c r="J1803" s="20"/>
      <c r="K1803" s="21"/>
      <c r="L1803" s="22"/>
      <c r="M1803" s="23"/>
      <c r="N1803" s="24"/>
      <c r="O1803" s="44"/>
      <c r="P1803" s="16"/>
      <c r="S1803" s="959"/>
      <c r="T1803" s="959"/>
      <c r="U1803" s="959"/>
      <c r="V1803" s="959"/>
      <c r="W1803" s="959"/>
      <c r="X1803" s="959"/>
      <c r="Y1803" s="959"/>
      <c r="Z1803" s="959"/>
      <c r="AA1803" s="959"/>
      <c r="AB1803" s="959"/>
      <c r="AC1803" s="959"/>
      <c r="AD1803" s="959"/>
      <c r="AE1803" s="959"/>
      <c r="AF1803" s="959"/>
      <c r="AG1803" s="959"/>
      <c r="AH1803" s="959"/>
      <c r="AI1803" s="959"/>
      <c r="AJ1803" s="959"/>
      <c r="AK1803" s="959"/>
      <c r="AL1803" s="959"/>
      <c r="AM1803" s="959"/>
      <c r="AN1803" s="959"/>
      <c r="AO1803" s="959"/>
      <c r="AP1803" s="959"/>
      <c r="AQ1803" s="959"/>
    </row>
    <row r="1804" spans="2:43" s="18" customFormat="1">
      <c r="B1804" s="16"/>
      <c r="C1804" s="16"/>
      <c r="D1804" s="17"/>
      <c r="E1804" s="16"/>
      <c r="F1804" s="16"/>
      <c r="G1804" s="16"/>
      <c r="H1804" s="16"/>
      <c r="I1804" s="19"/>
      <c r="J1804" s="20"/>
      <c r="K1804" s="21"/>
      <c r="L1804" s="22"/>
      <c r="M1804" s="23"/>
      <c r="N1804" s="24"/>
      <c r="O1804" s="44"/>
      <c r="P1804" s="16"/>
      <c r="S1804" s="959"/>
      <c r="T1804" s="959"/>
      <c r="U1804" s="959"/>
      <c r="V1804" s="959"/>
      <c r="W1804" s="959"/>
      <c r="X1804" s="959"/>
      <c r="Y1804" s="959"/>
      <c r="Z1804" s="959"/>
      <c r="AA1804" s="959"/>
      <c r="AB1804" s="959"/>
      <c r="AC1804" s="959"/>
      <c r="AD1804" s="959"/>
      <c r="AE1804" s="959"/>
      <c r="AF1804" s="959"/>
      <c r="AG1804" s="959"/>
      <c r="AH1804" s="959"/>
      <c r="AI1804" s="959"/>
      <c r="AJ1804" s="959"/>
      <c r="AK1804" s="959"/>
      <c r="AL1804" s="959"/>
      <c r="AM1804" s="959"/>
      <c r="AN1804" s="959"/>
      <c r="AO1804" s="959"/>
      <c r="AP1804" s="959"/>
      <c r="AQ1804" s="959"/>
    </row>
    <row r="1805" spans="2:43" s="18" customFormat="1">
      <c r="B1805" s="16"/>
      <c r="C1805" s="16"/>
      <c r="D1805" s="17"/>
      <c r="E1805" s="16"/>
      <c r="F1805" s="16"/>
      <c r="G1805" s="16"/>
      <c r="H1805" s="16"/>
      <c r="I1805" s="19"/>
      <c r="J1805" s="20"/>
      <c r="K1805" s="21"/>
      <c r="L1805" s="22"/>
      <c r="M1805" s="23"/>
      <c r="N1805" s="24"/>
      <c r="O1805" s="44"/>
      <c r="P1805" s="16"/>
      <c r="S1805" s="959"/>
      <c r="T1805" s="959"/>
      <c r="U1805" s="959"/>
      <c r="V1805" s="959"/>
      <c r="W1805" s="959"/>
      <c r="X1805" s="959"/>
      <c r="Y1805" s="959"/>
      <c r="Z1805" s="959"/>
      <c r="AA1805" s="959"/>
      <c r="AB1805" s="959"/>
      <c r="AC1805" s="959"/>
      <c r="AD1805" s="959"/>
      <c r="AE1805" s="959"/>
      <c r="AF1805" s="959"/>
      <c r="AG1805" s="959"/>
      <c r="AH1805" s="959"/>
      <c r="AI1805" s="959"/>
      <c r="AJ1805" s="959"/>
      <c r="AK1805" s="959"/>
      <c r="AL1805" s="959"/>
      <c r="AM1805" s="959"/>
      <c r="AN1805" s="959"/>
      <c r="AO1805" s="959"/>
      <c r="AP1805" s="959"/>
      <c r="AQ1805" s="959"/>
    </row>
    <row r="1806" spans="2:43" s="18" customFormat="1">
      <c r="B1806" s="16"/>
      <c r="C1806" s="16"/>
      <c r="D1806" s="17"/>
      <c r="E1806" s="16"/>
      <c r="F1806" s="16"/>
      <c r="G1806" s="16"/>
      <c r="H1806" s="16"/>
      <c r="I1806" s="19"/>
      <c r="J1806" s="20"/>
      <c r="K1806" s="21"/>
      <c r="L1806" s="22"/>
      <c r="M1806" s="23"/>
      <c r="N1806" s="24"/>
      <c r="O1806" s="44"/>
      <c r="P1806" s="16"/>
      <c r="S1806" s="959"/>
      <c r="T1806" s="959"/>
      <c r="U1806" s="959"/>
      <c r="V1806" s="959"/>
      <c r="W1806" s="959"/>
      <c r="X1806" s="959"/>
      <c r="Y1806" s="959"/>
      <c r="Z1806" s="959"/>
      <c r="AA1806" s="959"/>
      <c r="AB1806" s="959"/>
      <c r="AC1806" s="959"/>
      <c r="AD1806" s="959"/>
      <c r="AE1806" s="959"/>
      <c r="AF1806" s="959"/>
      <c r="AG1806" s="959"/>
      <c r="AH1806" s="959"/>
      <c r="AI1806" s="959"/>
      <c r="AJ1806" s="959"/>
      <c r="AK1806" s="959"/>
      <c r="AL1806" s="959"/>
      <c r="AM1806" s="959"/>
      <c r="AN1806" s="959"/>
      <c r="AO1806" s="959"/>
      <c r="AP1806" s="959"/>
      <c r="AQ1806" s="959"/>
    </row>
    <row r="1807" spans="2:43" s="18" customFormat="1">
      <c r="B1807" s="16"/>
      <c r="C1807" s="16"/>
      <c r="D1807" s="17"/>
      <c r="E1807" s="16"/>
      <c r="F1807" s="16"/>
      <c r="G1807" s="16"/>
      <c r="H1807" s="16"/>
      <c r="I1807" s="19"/>
      <c r="J1807" s="20"/>
      <c r="K1807" s="21"/>
      <c r="L1807" s="22"/>
      <c r="M1807" s="23"/>
      <c r="N1807" s="24"/>
      <c r="O1807" s="44"/>
      <c r="P1807" s="16"/>
      <c r="S1807" s="959"/>
      <c r="T1807" s="959"/>
      <c r="U1807" s="959"/>
      <c r="V1807" s="959"/>
      <c r="W1807" s="959"/>
      <c r="X1807" s="959"/>
      <c r="Y1807" s="959"/>
      <c r="Z1807" s="959"/>
      <c r="AA1807" s="959"/>
      <c r="AB1807" s="959"/>
      <c r="AC1807" s="959"/>
      <c r="AD1807" s="959"/>
      <c r="AE1807" s="959"/>
      <c r="AF1807" s="959"/>
      <c r="AG1807" s="959"/>
      <c r="AH1807" s="959"/>
      <c r="AI1807" s="959"/>
      <c r="AJ1807" s="959"/>
      <c r="AK1807" s="959"/>
      <c r="AL1807" s="959"/>
      <c r="AM1807" s="959"/>
      <c r="AN1807" s="959"/>
      <c r="AO1807" s="959"/>
      <c r="AP1807" s="959"/>
      <c r="AQ1807" s="959"/>
    </row>
    <row r="1808" spans="2:43" s="18" customFormat="1">
      <c r="B1808" s="16"/>
      <c r="C1808" s="16"/>
      <c r="D1808" s="17"/>
      <c r="E1808" s="16"/>
      <c r="F1808" s="16"/>
      <c r="G1808" s="16"/>
      <c r="H1808" s="16"/>
      <c r="I1808" s="19"/>
      <c r="J1808" s="20"/>
      <c r="K1808" s="21"/>
      <c r="L1808" s="22"/>
      <c r="M1808" s="23"/>
      <c r="N1808" s="24"/>
      <c r="O1808" s="44"/>
      <c r="P1808" s="16"/>
      <c r="S1808" s="959"/>
      <c r="T1808" s="959"/>
      <c r="U1808" s="959"/>
      <c r="V1808" s="959"/>
      <c r="W1808" s="959"/>
      <c r="X1808" s="959"/>
      <c r="Y1808" s="959"/>
      <c r="Z1808" s="959"/>
      <c r="AA1808" s="959"/>
      <c r="AB1808" s="959"/>
      <c r="AC1808" s="959"/>
      <c r="AD1808" s="959"/>
      <c r="AE1808" s="959"/>
      <c r="AF1808" s="959"/>
      <c r="AG1808" s="959"/>
      <c r="AH1808" s="959"/>
      <c r="AI1808" s="959"/>
      <c r="AJ1808" s="959"/>
      <c r="AK1808" s="959"/>
      <c r="AL1808" s="959"/>
      <c r="AM1808" s="959"/>
      <c r="AN1808" s="959"/>
      <c r="AO1808" s="959"/>
      <c r="AP1808" s="959"/>
      <c r="AQ1808" s="959"/>
    </row>
    <row r="1809" spans="2:43" s="18" customFormat="1">
      <c r="B1809" s="16"/>
      <c r="C1809" s="16"/>
      <c r="D1809" s="17"/>
      <c r="E1809" s="16"/>
      <c r="F1809" s="16"/>
      <c r="G1809" s="16"/>
      <c r="H1809" s="16"/>
      <c r="I1809" s="19"/>
      <c r="J1809" s="20"/>
      <c r="K1809" s="21"/>
      <c r="L1809" s="22"/>
      <c r="M1809" s="23"/>
      <c r="N1809" s="24"/>
      <c r="O1809" s="44"/>
      <c r="P1809" s="16"/>
      <c r="S1809" s="959"/>
      <c r="T1809" s="959"/>
      <c r="U1809" s="959"/>
      <c r="V1809" s="959"/>
      <c r="W1809" s="959"/>
      <c r="X1809" s="959"/>
      <c r="Y1809" s="959"/>
      <c r="Z1809" s="959"/>
      <c r="AA1809" s="959"/>
      <c r="AB1809" s="959"/>
      <c r="AC1809" s="959"/>
      <c r="AD1809" s="959"/>
      <c r="AE1809" s="959"/>
      <c r="AF1809" s="959"/>
      <c r="AG1809" s="959"/>
      <c r="AH1809" s="959"/>
      <c r="AI1809" s="959"/>
      <c r="AJ1809" s="959"/>
      <c r="AK1809" s="959"/>
      <c r="AL1809" s="959"/>
      <c r="AM1809" s="959"/>
      <c r="AN1809" s="959"/>
      <c r="AO1809" s="959"/>
      <c r="AP1809" s="959"/>
      <c r="AQ1809" s="959"/>
    </row>
    <row r="1810" spans="2:43" s="18" customFormat="1">
      <c r="B1810" s="16"/>
      <c r="C1810" s="16"/>
      <c r="D1810" s="17"/>
      <c r="E1810" s="16"/>
      <c r="F1810" s="16"/>
      <c r="G1810" s="16"/>
      <c r="H1810" s="16"/>
      <c r="I1810" s="19"/>
      <c r="J1810" s="20"/>
      <c r="K1810" s="21"/>
      <c r="L1810" s="22"/>
      <c r="M1810" s="23"/>
      <c r="N1810" s="24"/>
      <c r="O1810" s="44"/>
      <c r="P1810" s="16"/>
      <c r="S1810" s="959"/>
      <c r="T1810" s="959"/>
      <c r="U1810" s="959"/>
      <c r="V1810" s="959"/>
      <c r="W1810" s="959"/>
      <c r="X1810" s="959"/>
      <c r="Y1810" s="959"/>
      <c r="Z1810" s="959"/>
      <c r="AA1810" s="959"/>
      <c r="AB1810" s="959"/>
      <c r="AC1810" s="959"/>
      <c r="AD1810" s="959"/>
      <c r="AE1810" s="959"/>
      <c r="AF1810" s="959"/>
      <c r="AG1810" s="959"/>
      <c r="AH1810" s="959"/>
      <c r="AI1810" s="959"/>
      <c r="AJ1810" s="959"/>
      <c r="AK1810" s="959"/>
      <c r="AL1810" s="959"/>
      <c r="AM1810" s="959"/>
      <c r="AN1810" s="959"/>
      <c r="AO1810" s="959"/>
      <c r="AP1810" s="959"/>
      <c r="AQ1810" s="959"/>
    </row>
    <row r="1811" spans="2:43" s="18" customFormat="1">
      <c r="B1811" s="16"/>
      <c r="C1811" s="16"/>
      <c r="D1811" s="17"/>
      <c r="E1811" s="16"/>
      <c r="F1811" s="16"/>
      <c r="G1811" s="16"/>
      <c r="H1811" s="16"/>
      <c r="I1811" s="19"/>
      <c r="J1811" s="20"/>
      <c r="K1811" s="21"/>
      <c r="L1811" s="22"/>
      <c r="M1811" s="23"/>
      <c r="N1811" s="24"/>
      <c r="O1811" s="44"/>
      <c r="P1811" s="16"/>
      <c r="S1811" s="959"/>
      <c r="T1811" s="959"/>
      <c r="U1811" s="959"/>
      <c r="V1811" s="959"/>
      <c r="W1811" s="959"/>
      <c r="X1811" s="959"/>
      <c r="Y1811" s="959"/>
      <c r="Z1811" s="959"/>
      <c r="AA1811" s="959"/>
      <c r="AB1811" s="959"/>
      <c r="AC1811" s="959"/>
      <c r="AD1811" s="959"/>
      <c r="AE1811" s="959"/>
      <c r="AF1811" s="959"/>
      <c r="AG1811" s="959"/>
      <c r="AH1811" s="959"/>
      <c r="AI1811" s="959"/>
      <c r="AJ1811" s="959"/>
      <c r="AK1811" s="959"/>
      <c r="AL1811" s="959"/>
      <c r="AM1811" s="959"/>
      <c r="AN1811" s="959"/>
      <c r="AO1811" s="959"/>
      <c r="AP1811" s="959"/>
      <c r="AQ1811" s="959"/>
    </row>
    <row r="1812" spans="2:43" s="18" customFormat="1">
      <c r="B1812" s="16"/>
      <c r="C1812" s="16"/>
      <c r="D1812" s="17"/>
      <c r="E1812" s="16"/>
      <c r="F1812" s="16"/>
      <c r="G1812" s="16"/>
      <c r="H1812" s="16"/>
      <c r="I1812" s="19"/>
      <c r="J1812" s="20"/>
      <c r="K1812" s="21"/>
      <c r="L1812" s="22"/>
      <c r="M1812" s="23"/>
      <c r="N1812" s="24"/>
      <c r="O1812" s="44"/>
      <c r="P1812" s="16"/>
      <c r="S1812" s="959"/>
      <c r="T1812" s="959"/>
      <c r="U1812" s="959"/>
      <c r="V1812" s="959"/>
      <c r="W1812" s="959"/>
      <c r="X1812" s="959"/>
      <c r="Y1812" s="959"/>
      <c r="Z1812" s="959"/>
      <c r="AA1812" s="959"/>
      <c r="AB1812" s="959"/>
      <c r="AC1812" s="959"/>
      <c r="AD1812" s="959"/>
      <c r="AE1812" s="959"/>
      <c r="AF1812" s="959"/>
      <c r="AG1812" s="959"/>
      <c r="AH1812" s="959"/>
      <c r="AI1812" s="959"/>
      <c r="AJ1812" s="959"/>
      <c r="AK1812" s="959"/>
      <c r="AL1812" s="959"/>
      <c r="AM1812" s="959"/>
      <c r="AN1812" s="959"/>
      <c r="AO1812" s="959"/>
      <c r="AP1812" s="959"/>
      <c r="AQ1812" s="959"/>
    </row>
    <row r="1813" spans="2:43" s="18" customFormat="1">
      <c r="B1813" s="16"/>
      <c r="C1813" s="16"/>
      <c r="D1813" s="17"/>
      <c r="E1813" s="16"/>
      <c r="F1813" s="16"/>
      <c r="G1813" s="16"/>
      <c r="H1813" s="16"/>
      <c r="I1813" s="19"/>
      <c r="J1813" s="20"/>
      <c r="K1813" s="21"/>
      <c r="L1813" s="22"/>
      <c r="M1813" s="23"/>
      <c r="N1813" s="24"/>
      <c r="O1813" s="44"/>
      <c r="P1813" s="16"/>
      <c r="S1813" s="959"/>
      <c r="T1813" s="959"/>
      <c r="U1813" s="959"/>
      <c r="V1813" s="959"/>
      <c r="W1813" s="959"/>
      <c r="X1813" s="959"/>
      <c r="Y1813" s="959"/>
      <c r="Z1813" s="959"/>
      <c r="AA1813" s="959"/>
      <c r="AB1813" s="959"/>
      <c r="AC1813" s="959"/>
      <c r="AD1813" s="959"/>
      <c r="AE1813" s="959"/>
      <c r="AF1813" s="959"/>
      <c r="AG1813" s="959"/>
      <c r="AH1813" s="959"/>
      <c r="AI1813" s="959"/>
      <c r="AJ1813" s="959"/>
      <c r="AK1813" s="959"/>
      <c r="AL1813" s="959"/>
      <c r="AM1813" s="959"/>
      <c r="AN1813" s="959"/>
      <c r="AO1813" s="959"/>
      <c r="AP1813" s="959"/>
      <c r="AQ1813" s="959"/>
    </row>
    <row r="1814" spans="2:43" s="18" customFormat="1">
      <c r="B1814" s="16"/>
      <c r="C1814" s="16"/>
      <c r="D1814" s="17"/>
      <c r="E1814" s="16"/>
      <c r="F1814" s="16"/>
      <c r="G1814" s="16"/>
      <c r="H1814" s="16"/>
      <c r="I1814" s="19"/>
      <c r="J1814" s="20"/>
      <c r="K1814" s="21"/>
      <c r="L1814" s="22"/>
      <c r="M1814" s="23"/>
      <c r="N1814" s="24"/>
      <c r="O1814" s="44"/>
      <c r="P1814" s="16"/>
      <c r="S1814" s="959"/>
      <c r="T1814" s="959"/>
      <c r="U1814" s="959"/>
      <c r="V1814" s="959"/>
      <c r="W1814" s="959"/>
      <c r="X1814" s="959"/>
      <c r="Y1814" s="959"/>
      <c r="Z1814" s="959"/>
      <c r="AA1814" s="959"/>
      <c r="AB1814" s="959"/>
      <c r="AC1814" s="959"/>
      <c r="AD1814" s="959"/>
      <c r="AE1814" s="959"/>
      <c r="AF1814" s="959"/>
      <c r="AG1814" s="959"/>
      <c r="AH1814" s="959"/>
      <c r="AI1814" s="959"/>
      <c r="AJ1814" s="959"/>
      <c r="AK1814" s="959"/>
      <c r="AL1814" s="959"/>
      <c r="AM1814" s="959"/>
      <c r="AN1814" s="959"/>
      <c r="AO1814" s="959"/>
      <c r="AP1814" s="959"/>
      <c r="AQ1814" s="959"/>
    </row>
    <row r="1815" spans="2:43" s="18" customFormat="1">
      <c r="B1815" s="16"/>
      <c r="C1815" s="16"/>
      <c r="D1815" s="17"/>
      <c r="E1815" s="16"/>
      <c r="F1815" s="16"/>
      <c r="G1815" s="16"/>
      <c r="H1815" s="16"/>
      <c r="I1815" s="19"/>
      <c r="J1815" s="20"/>
      <c r="K1815" s="21"/>
      <c r="L1815" s="22"/>
      <c r="M1815" s="23"/>
      <c r="N1815" s="24"/>
      <c r="O1815" s="44"/>
      <c r="P1815" s="16"/>
      <c r="S1815" s="959"/>
      <c r="T1815" s="959"/>
      <c r="U1815" s="959"/>
      <c r="V1815" s="959"/>
      <c r="W1815" s="959"/>
      <c r="X1815" s="959"/>
      <c r="Y1815" s="959"/>
      <c r="Z1815" s="959"/>
      <c r="AA1815" s="959"/>
      <c r="AB1815" s="959"/>
      <c r="AC1815" s="959"/>
      <c r="AD1815" s="959"/>
      <c r="AE1815" s="959"/>
      <c r="AF1815" s="959"/>
      <c r="AG1815" s="959"/>
      <c r="AH1815" s="959"/>
      <c r="AI1815" s="959"/>
      <c r="AJ1815" s="959"/>
      <c r="AK1815" s="959"/>
      <c r="AL1815" s="959"/>
      <c r="AM1815" s="959"/>
      <c r="AN1815" s="959"/>
      <c r="AO1815" s="959"/>
      <c r="AP1815" s="959"/>
      <c r="AQ1815" s="959"/>
    </row>
    <row r="1816" spans="2:43" s="18" customFormat="1">
      <c r="B1816" s="16"/>
      <c r="C1816" s="16"/>
      <c r="D1816" s="17"/>
      <c r="E1816" s="16"/>
      <c r="F1816" s="16"/>
      <c r="G1816" s="16"/>
      <c r="H1816" s="16"/>
      <c r="I1816" s="19"/>
      <c r="J1816" s="20"/>
      <c r="K1816" s="21"/>
      <c r="L1816" s="22"/>
      <c r="M1816" s="23"/>
      <c r="N1816" s="24"/>
      <c r="O1816" s="44"/>
      <c r="P1816" s="16"/>
      <c r="S1816" s="959"/>
      <c r="T1816" s="959"/>
      <c r="U1816" s="959"/>
      <c r="V1816" s="959"/>
      <c r="W1816" s="959"/>
      <c r="X1816" s="959"/>
      <c r="Y1816" s="959"/>
      <c r="Z1816" s="959"/>
      <c r="AA1816" s="959"/>
      <c r="AB1816" s="959"/>
      <c r="AC1816" s="959"/>
      <c r="AD1816" s="959"/>
      <c r="AE1816" s="959"/>
      <c r="AF1816" s="959"/>
      <c r="AG1816" s="959"/>
      <c r="AH1816" s="959"/>
      <c r="AI1816" s="959"/>
      <c r="AJ1816" s="959"/>
      <c r="AK1816" s="959"/>
      <c r="AL1816" s="959"/>
      <c r="AM1816" s="959"/>
      <c r="AN1816" s="959"/>
      <c r="AO1816" s="959"/>
      <c r="AP1816" s="959"/>
      <c r="AQ1816" s="959"/>
    </row>
    <row r="1817" spans="2:43" s="18" customFormat="1">
      <c r="B1817" s="16"/>
      <c r="C1817" s="16"/>
      <c r="D1817" s="17"/>
      <c r="E1817" s="16"/>
      <c r="F1817" s="16"/>
      <c r="G1817" s="16"/>
      <c r="H1817" s="16"/>
      <c r="I1817" s="19"/>
      <c r="J1817" s="20"/>
      <c r="K1817" s="21"/>
      <c r="L1817" s="22"/>
      <c r="M1817" s="23"/>
      <c r="N1817" s="24"/>
      <c r="O1817" s="44"/>
      <c r="P1817" s="16"/>
      <c r="S1817" s="959"/>
      <c r="T1817" s="959"/>
      <c r="U1817" s="959"/>
      <c r="V1817" s="959"/>
      <c r="W1817" s="959"/>
      <c r="X1817" s="959"/>
      <c r="Y1817" s="959"/>
      <c r="Z1817" s="959"/>
      <c r="AA1817" s="959"/>
      <c r="AB1817" s="959"/>
      <c r="AC1817" s="959"/>
      <c r="AD1817" s="959"/>
      <c r="AE1817" s="959"/>
      <c r="AF1817" s="959"/>
      <c r="AG1817" s="959"/>
      <c r="AH1817" s="959"/>
      <c r="AI1817" s="959"/>
      <c r="AJ1817" s="959"/>
      <c r="AK1817" s="959"/>
      <c r="AL1817" s="959"/>
      <c r="AM1817" s="959"/>
      <c r="AN1817" s="959"/>
      <c r="AO1817" s="959"/>
      <c r="AP1817" s="959"/>
      <c r="AQ1817" s="959"/>
    </row>
    <row r="1818" spans="2:43" s="18" customFormat="1">
      <c r="B1818" s="16"/>
      <c r="C1818" s="16"/>
      <c r="D1818" s="17"/>
      <c r="E1818" s="16"/>
      <c r="F1818" s="16"/>
      <c r="G1818" s="16"/>
      <c r="H1818" s="16"/>
      <c r="I1818" s="19"/>
      <c r="J1818" s="20"/>
      <c r="K1818" s="21"/>
      <c r="L1818" s="22"/>
      <c r="M1818" s="23"/>
      <c r="N1818" s="24"/>
      <c r="O1818" s="44"/>
      <c r="P1818" s="16"/>
      <c r="S1818" s="959"/>
      <c r="T1818" s="959"/>
      <c r="U1818" s="959"/>
      <c r="V1818" s="959"/>
      <c r="W1818" s="959"/>
      <c r="X1818" s="959"/>
      <c r="Y1818" s="959"/>
      <c r="Z1818" s="959"/>
      <c r="AA1818" s="959"/>
      <c r="AB1818" s="959"/>
      <c r="AC1818" s="959"/>
      <c r="AD1818" s="959"/>
      <c r="AE1818" s="959"/>
      <c r="AF1818" s="959"/>
      <c r="AG1818" s="959"/>
      <c r="AH1818" s="959"/>
      <c r="AI1818" s="959"/>
      <c r="AJ1818" s="959"/>
      <c r="AK1818" s="959"/>
      <c r="AL1818" s="959"/>
      <c r="AM1818" s="959"/>
      <c r="AN1818" s="959"/>
      <c r="AO1818" s="959"/>
      <c r="AP1818" s="959"/>
      <c r="AQ1818" s="959"/>
    </row>
    <row r="1819" spans="2:43" s="18" customFormat="1">
      <c r="B1819" s="16"/>
      <c r="C1819" s="16"/>
      <c r="D1819" s="17"/>
      <c r="E1819" s="16"/>
      <c r="F1819" s="16"/>
      <c r="G1819" s="16"/>
      <c r="H1819" s="16"/>
      <c r="I1819" s="19"/>
      <c r="J1819" s="20"/>
      <c r="K1819" s="21"/>
      <c r="L1819" s="22"/>
      <c r="M1819" s="23"/>
      <c r="N1819" s="24"/>
      <c r="O1819" s="44"/>
      <c r="P1819" s="16"/>
      <c r="S1819" s="959"/>
      <c r="T1819" s="959"/>
      <c r="U1819" s="959"/>
      <c r="V1819" s="959"/>
      <c r="W1819" s="959"/>
      <c r="X1819" s="959"/>
      <c r="Y1819" s="959"/>
      <c r="Z1819" s="959"/>
      <c r="AA1819" s="959"/>
      <c r="AB1819" s="959"/>
      <c r="AC1819" s="959"/>
      <c r="AD1819" s="959"/>
      <c r="AE1819" s="959"/>
      <c r="AF1819" s="959"/>
      <c r="AG1819" s="959"/>
      <c r="AH1819" s="959"/>
      <c r="AI1819" s="959"/>
      <c r="AJ1819" s="959"/>
      <c r="AK1819" s="959"/>
      <c r="AL1819" s="959"/>
      <c r="AM1819" s="959"/>
      <c r="AN1819" s="959"/>
      <c r="AO1819" s="959"/>
      <c r="AP1819" s="959"/>
      <c r="AQ1819" s="959"/>
    </row>
    <row r="1820" spans="2:43" s="18" customFormat="1">
      <c r="B1820" s="16"/>
      <c r="C1820" s="16"/>
      <c r="D1820" s="17"/>
      <c r="E1820" s="16"/>
      <c r="F1820" s="16"/>
      <c r="G1820" s="16"/>
      <c r="H1820" s="16"/>
      <c r="I1820" s="19"/>
      <c r="J1820" s="20"/>
      <c r="K1820" s="21"/>
      <c r="L1820" s="22"/>
      <c r="M1820" s="23"/>
      <c r="N1820" s="24"/>
      <c r="O1820" s="44"/>
      <c r="P1820" s="16"/>
      <c r="S1820" s="959"/>
      <c r="T1820" s="959"/>
      <c r="U1820" s="959"/>
      <c r="V1820" s="959"/>
      <c r="W1820" s="959"/>
      <c r="X1820" s="959"/>
      <c r="Y1820" s="959"/>
      <c r="Z1820" s="959"/>
      <c r="AA1820" s="959"/>
      <c r="AB1820" s="959"/>
      <c r="AC1820" s="959"/>
      <c r="AD1820" s="959"/>
      <c r="AE1820" s="959"/>
      <c r="AF1820" s="959"/>
      <c r="AG1820" s="959"/>
      <c r="AH1820" s="959"/>
      <c r="AI1820" s="959"/>
      <c r="AJ1820" s="959"/>
      <c r="AK1820" s="959"/>
      <c r="AL1820" s="959"/>
      <c r="AM1820" s="959"/>
      <c r="AN1820" s="959"/>
      <c r="AO1820" s="959"/>
      <c r="AP1820" s="959"/>
      <c r="AQ1820" s="959"/>
    </row>
    <row r="1821" spans="2:43" s="18" customFormat="1">
      <c r="B1821" s="16"/>
      <c r="C1821" s="16"/>
      <c r="D1821" s="17"/>
      <c r="E1821" s="16"/>
      <c r="F1821" s="16"/>
      <c r="G1821" s="16"/>
      <c r="H1821" s="16"/>
      <c r="I1821" s="19"/>
      <c r="J1821" s="20"/>
      <c r="K1821" s="21"/>
      <c r="L1821" s="22"/>
      <c r="M1821" s="23"/>
      <c r="N1821" s="24"/>
      <c r="O1821" s="44"/>
      <c r="P1821" s="16"/>
      <c r="S1821" s="959"/>
      <c r="T1821" s="959"/>
      <c r="U1821" s="959"/>
      <c r="V1821" s="959"/>
      <c r="W1821" s="959"/>
      <c r="X1821" s="959"/>
      <c r="Y1821" s="959"/>
      <c r="Z1821" s="959"/>
      <c r="AA1821" s="959"/>
      <c r="AB1821" s="959"/>
      <c r="AC1821" s="959"/>
      <c r="AD1821" s="959"/>
      <c r="AE1821" s="959"/>
      <c r="AF1821" s="959"/>
      <c r="AG1821" s="959"/>
      <c r="AH1821" s="959"/>
      <c r="AI1821" s="959"/>
      <c r="AJ1821" s="959"/>
      <c r="AK1821" s="959"/>
      <c r="AL1821" s="959"/>
      <c r="AM1821" s="959"/>
      <c r="AN1821" s="959"/>
      <c r="AO1821" s="959"/>
      <c r="AP1821" s="959"/>
      <c r="AQ1821" s="959"/>
    </row>
    <row r="1822" spans="2:43" s="18" customFormat="1">
      <c r="B1822" s="16"/>
      <c r="C1822" s="16"/>
      <c r="D1822" s="17"/>
      <c r="E1822" s="16"/>
      <c r="F1822" s="16"/>
      <c r="G1822" s="16"/>
      <c r="H1822" s="16"/>
      <c r="I1822" s="19"/>
      <c r="J1822" s="20"/>
      <c r="K1822" s="21"/>
      <c r="L1822" s="22"/>
      <c r="M1822" s="23"/>
      <c r="N1822" s="24"/>
      <c r="O1822" s="44"/>
      <c r="P1822" s="16"/>
      <c r="S1822" s="959"/>
      <c r="T1822" s="959"/>
      <c r="U1822" s="959"/>
      <c r="V1822" s="959"/>
      <c r="W1822" s="959"/>
      <c r="X1822" s="959"/>
      <c r="Y1822" s="959"/>
      <c r="Z1822" s="959"/>
      <c r="AA1822" s="959"/>
      <c r="AB1822" s="959"/>
      <c r="AC1822" s="959"/>
      <c r="AD1822" s="959"/>
      <c r="AE1822" s="959"/>
      <c r="AF1822" s="959"/>
      <c r="AG1822" s="959"/>
      <c r="AH1822" s="959"/>
      <c r="AI1822" s="959"/>
      <c r="AJ1822" s="959"/>
      <c r="AK1822" s="959"/>
      <c r="AL1822" s="959"/>
      <c r="AM1822" s="959"/>
      <c r="AN1822" s="959"/>
      <c r="AO1822" s="959"/>
      <c r="AP1822" s="959"/>
      <c r="AQ1822" s="959"/>
    </row>
    <row r="1823" spans="2:43" s="18" customFormat="1">
      <c r="B1823" s="16"/>
      <c r="C1823" s="16"/>
      <c r="D1823" s="17"/>
      <c r="E1823" s="16"/>
      <c r="F1823" s="16"/>
      <c r="G1823" s="16"/>
      <c r="H1823" s="16"/>
      <c r="I1823" s="19"/>
      <c r="J1823" s="20"/>
      <c r="K1823" s="21"/>
      <c r="L1823" s="22"/>
      <c r="M1823" s="23"/>
      <c r="N1823" s="24"/>
      <c r="O1823" s="44"/>
      <c r="P1823" s="16"/>
      <c r="S1823" s="959"/>
      <c r="T1823" s="959"/>
      <c r="U1823" s="959"/>
      <c r="V1823" s="959"/>
      <c r="W1823" s="959"/>
      <c r="X1823" s="959"/>
      <c r="Y1823" s="959"/>
      <c r="Z1823" s="959"/>
      <c r="AA1823" s="959"/>
      <c r="AB1823" s="959"/>
      <c r="AC1823" s="959"/>
      <c r="AD1823" s="959"/>
      <c r="AE1823" s="959"/>
      <c r="AF1823" s="959"/>
      <c r="AG1823" s="959"/>
      <c r="AH1823" s="959"/>
      <c r="AI1823" s="959"/>
      <c r="AJ1823" s="959"/>
      <c r="AK1823" s="959"/>
      <c r="AL1823" s="959"/>
      <c r="AM1823" s="959"/>
      <c r="AN1823" s="959"/>
      <c r="AO1823" s="959"/>
      <c r="AP1823" s="959"/>
      <c r="AQ1823" s="959"/>
    </row>
    <row r="1824" spans="2:43" s="18" customFormat="1">
      <c r="B1824" s="16"/>
      <c r="C1824" s="16"/>
      <c r="D1824" s="17"/>
      <c r="E1824" s="16"/>
      <c r="F1824" s="16"/>
      <c r="G1824" s="16"/>
      <c r="H1824" s="16"/>
      <c r="I1824" s="19"/>
      <c r="J1824" s="20"/>
      <c r="K1824" s="21"/>
      <c r="L1824" s="22"/>
      <c r="M1824" s="23"/>
      <c r="N1824" s="24"/>
      <c r="O1824" s="44"/>
      <c r="P1824" s="16"/>
      <c r="S1824" s="959"/>
      <c r="T1824" s="959"/>
      <c r="U1824" s="959"/>
      <c r="V1824" s="959"/>
      <c r="W1824" s="959"/>
      <c r="X1824" s="959"/>
      <c r="Y1824" s="959"/>
      <c r="Z1824" s="959"/>
      <c r="AA1824" s="959"/>
      <c r="AB1824" s="959"/>
      <c r="AC1824" s="959"/>
      <c r="AD1824" s="959"/>
      <c r="AE1824" s="959"/>
      <c r="AF1824" s="959"/>
      <c r="AG1824" s="959"/>
      <c r="AH1824" s="959"/>
      <c r="AI1824" s="959"/>
      <c r="AJ1824" s="959"/>
      <c r="AK1824" s="959"/>
      <c r="AL1824" s="959"/>
      <c r="AM1824" s="959"/>
      <c r="AN1824" s="959"/>
      <c r="AO1824" s="959"/>
      <c r="AP1824" s="959"/>
      <c r="AQ1824" s="959"/>
    </row>
    <row r="1825" spans="2:43" s="18" customFormat="1">
      <c r="B1825" s="16"/>
      <c r="C1825" s="16"/>
      <c r="D1825" s="17"/>
      <c r="E1825" s="16"/>
      <c r="F1825" s="16"/>
      <c r="G1825" s="16"/>
      <c r="H1825" s="16"/>
      <c r="I1825" s="19"/>
      <c r="J1825" s="20"/>
      <c r="K1825" s="21"/>
      <c r="L1825" s="22"/>
      <c r="M1825" s="23"/>
      <c r="N1825" s="24"/>
      <c r="O1825" s="44"/>
      <c r="P1825" s="16"/>
      <c r="S1825" s="959"/>
      <c r="T1825" s="959"/>
      <c r="U1825" s="959"/>
      <c r="V1825" s="959"/>
      <c r="W1825" s="959"/>
      <c r="X1825" s="959"/>
      <c r="Y1825" s="959"/>
      <c r="Z1825" s="959"/>
      <c r="AA1825" s="959"/>
      <c r="AB1825" s="959"/>
      <c r="AC1825" s="959"/>
      <c r="AD1825" s="959"/>
      <c r="AE1825" s="959"/>
      <c r="AF1825" s="959"/>
      <c r="AG1825" s="959"/>
      <c r="AH1825" s="959"/>
      <c r="AI1825" s="959"/>
      <c r="AJ1825" s="959"/>
      <c r="AK1825" s="959"/>
      <c r="AL1825" s="959"/>
      <c r="AM1825" s="959"/>
      <c r="AN1825" s="959"/>
      <c r="AO1825" s="959"/>
      <c r="AP1825" s="959"/>
      <c r="AQ1825" s="959"/>
    </row>
    <row r="1826" spans="2:43" s="18" customFormat="1">
      <c r="B1826" s="16"/>
      <c r="C1826" s="16"/>
      <c r="D1826" s="17"/>
      <c r="E1826" s="16"/>
      <c r="F1826" s="16"/>
      <c r="G1826" s="16"/>
      <c r="H1826" s="16"/>
      <c r="I1826" s="19"/>
      <c r="J1826" s="20"/>
      <c r="K1826" s="21"/>
      <c r="L1826" s="22"/>
      <c r="M1826" s="23"/>
      <c r="N1826" s="24"/>
      <c r="O1826" s="44"/>
      <c r="P1826" s="16"/>
      <c r="S1826" s="959"/>
      <c r="T1826" s="959"/>
      <c r="U1826" s="959"/>
      <c r="V1826" s="959"/>
      <c r="W1826" s="959"/>
      <c r="X1826" s="959"/>
      <c r="Y1826" s="959"/>
      <c r="Z1826" s="959"/>
      <c r="AA1826" s="959"/>
      <c r="AB1826" s="959"/>
      <c r="AC1826" s="959"/>
      <c r="AD1826" s="959"/>
      <c r="AE1826" s="959"/>
      <c r="AF1826" s="959"/>
      <c r="AG1826" s="959"/>
      <c r="AH1826" s="959"/>
      <c r="AI1826" s="959"/>
      <c r="AJ1826" s="959"/>
      <c r="AK1826" s="959"/>
      <c r="AL1826" s="959"/>
      <c r="AM1826" s="959"/>
      <c r="AN1826" s="959"/>
      <c r="AO1826" s="959"/>
      <c r="AP1826" s="959"/>
      <c r="AQ1826" s="959"/>
    </row>
    <row r="1827" spans="2:43" s="18" customFormat="1">
      <c r="B1827" s="16"/>
      <c r="C1827" s="16"/>
      <c r="D1827" s="17"/>
      <c r="E1827" s="16"/>
      <c r="F1827" s="16"/>
      <c r="G1827" s="16"/>
      <c r="H1827" s="16"/>
      <c r="I1827" s="19"/>
      <c r="J1827" s="20"/>
      <c r="K1827" s="21"/>
      <c r="L1827" s="22"/>
      <c r="M1827" s="23"/>
      <c r="N1827" s="24"/>
      <c r="O1827" s="44"/>
      <c r="P1827" s="16"/>
      <c r="S1827" s="959"/>
      <c r="T1827" s="959"/>
      <c r="U1827" s="959"/>
      <c r="V1827" s="959"/>
      <c r="W1827" s="959"/>
      <c r="X1827" s="959"/>
      <c r="Y1827" s="959"/>
      <c r="Z1827" s="959"/>
      <c r="AA1827" s="959"/>
      <c r="AB1827" s="959"/>
      <c r="AC1827" s="959"/>
      <c r="AD1827" s="959"/>
      <c r="AE1827" s="959"/>
      <c r="AF1827" s="959"/>
      <c r="AG1827" s="959"/>
      <c r="AH1827" s="959"/>
      <c r="AI1827" s="959"/>
      <c r="AJ1827" s="959"/>
      <c r="AK1827" s="959"/>
      <c r="AL1827" s="959"/>
      <c r="AM1827" s="959"/>
      <c r="AN1827" s="959"/>
      <c r="AO1827" s="959"/>
      <c r="AP1827" s="959"/>
      <c r="AQ1827" s="959"/>
    </row>
    <row r="1828" spans="2:43" s="18" customFormat="1">
      <c r="B1828" s="16"/>
      <c r="C1828" s="16"/>
      <c r="D1828" s="17"/>
      <c r="E1828" s="16"/>
      <c r="F1828" s="16"/>
      <c r="G1828" s="16"/>
      <c r="H1828" s="16"/>
      <c r="I1828" s="19"/>
      <c r="J1828" s="20"/>
      <c r="K1828" s="21"/>
      <c r="L1828" s="22"/>
      <c r="M1828" s="23"/>
      <c r="N1828" s="24"/>
      <c r="O1828" s="44"/>
      <c r="P1828" s="16"/>
      <c r="S1828" s="959"/>
      <c r="T1828" s="959"/>
      <c r="U1828" s="959"/>
      <c r="V1828" s="959"/>
      <c r="W1828" s="959"/>
      <c r="X1828" s="959"/>
      <c r="Y1828" s="959"/>
      <c r="Z1828" s="959"/>
      <c r="AA1828" s="959"/>
      <c r="AB1828" s="959"/>
      <c r="AC1828" s="959"/>
      <c r="AD1828" s="959"/>
      <c r="AE1828" s="959"/>
      <c r="AF1828" s="959"/>
      <c r="AG1828" s="959"/>
      <c r="AH1828" s="959"/>
      <c r="AI1828" s="959"/>
      <c r="AJ1828" s="959"/>
      <c r="AK1828" s="959"/>
      <c r="AL1828" s="959"/>
      <c r="AM1828" s="959"/>
      <c r="AN1828" s="959"/>
      <c r="AO1828" s="959"/>
      <c r="AP1828" s="959"/>
      <c r="AQ1828" s="959"/>
    </row>
    <row r="1829" spans="2:43" s="18" customFormat="1">
      <c r="B1829" s="16"/>
      <c r="C1829" s="16"/>
      <c r="D1829" s="17"/>
      <c r="E1829" s="16"/>
      <c r="F1829" s="16"/>
      <c r="G1829" s="16"/>
      <c r="H1829" s="16"/>
      <c r="I1829" s="19"/>
      <c r="J1829" s="20"/>
      <c r="K1829" s="21"/>
      <c r="L1829" s="22"/>
      <c r="M1829" s="23"/>
      <c r="N1829" s="24"/>
      <c r="O1829" s="44"/>
      <c r="P1829" s="16"/>
      <c r="S1829" s="959"/>
      <c r="T1829" s="959"/>
      <c r="U1829" s="959"/>
      <c r="V1829" s="959"/>
      <c r="W1829" s="959"/>
      <c r="X1829" s="959"/>
      <c r="Y1829" s="959"/>
      <c r="Z1829" s="959"/>
      <c r="AA1829" s="959"/>
      <c r="AB1829" s="959"/>
      <c r="AC1829" s="959"/>
      <c r="AD1829" s="959"/>
      <c r="AE1829" s="959"/>
      <c r="AF1829" s="959"/>
      <c r="AG1829" s="959"/>
      <c r="AH1829" s="959"/>
      <c r="AI1829" s="959"/>
      <c r="AJ1829" s="959"/>
      <c r="AK1829" s="959"/>
      <c r="AL1829" s="959"/>
      <c r="AM1829" s="959"/>
      <c r="AN1829" s="959"/>
      <c r="AO1829" s="959"/>
      <c r="AP1829" s="959"/>
      <c r="AQ1829" s="959"/>
    </row>
    <row r="1830" spans="2:43" s="18" customFormat="1">
      <c r="B1830" s="16"/>
      <c r="C1830" s="16"/>
      <c r="D1830" s="17"/>
      <c r="E1830" s="16"/>
      <c r="F1830" s="16"/>
      <c r="G1830" s="16"/>
      <c r="H1830" s="16"/>
      <c r="I1830" s="19"/>
      <c r="J1830" s="20"/>
      <c r="K1830" s="21"/>
      <c r="L1830" s="22"/>
      <c r="M1830" s="23"/>
      <c r="N1830" s="24"/>
      <c r="O1830" s="44"/>
      <c r="P1830" s="16"/>
      <c r="S1830" s="959"/>
      <c r="T1830" s="959"/>
      <c r="U1830" s="959"/>
      <c r="V1830" s="959"/>
      <c r="W1830" s="959"/>
      <c r="X1830" s="959"/>
      <c r="Y1830" s="959"/>
      <c r="Z1830" s="959"/>
      <c r="AA1830" s="959"/>
      <c r="AB1830" s="959"/>
      <c r="AC1830" s="959"/>
      <c r="AD1830" s="959"/>
      <c r="AE1830" s="959"/>
      <c r="AF1830" s="959"/>
      <c r="AG1830" s="959"/>
      <c r="AH1830" s="959"/>
      <c r="AI1830" s="959"/>
      <c r="AJ1830" s="959"/>
      <c r="AK1830" s="959"/>
      <c r="AL1830" s="959"/>
      <c r="AM1830" s="959"/>
      <c r="AN1830" s="959"/>
      <c r="AO1830" s="959"/>
      <c r="AP1830" s="959"/>
      <c r="AQ1830" s="959"/>
    </row>
    <row r="1831" spans="2:43" s="18" customFormat="1">
      <c r="B1831" s="16"/>
      <c r="C1831" s="16"/>
      <c r="D1831" s="17"/>
      <c r="E1831" s="16"/>
      <c r="F1831" s="16"/>
      <c r="G1831" s="16"/>
      <c r="H1831" s="16"/>
      <c r="I1831" s="19"/>
      <c r="J1831" s="20"/>
      <c r="K1831" s="21"/>
      <c r="L1831" s="22"/>
      <c r="M1831" s="23"/>
      <c r="N1831" s="24"/>
      <c r="O1831" s="44"/>
      <c r="P1831" s="16"/>
      <c r="S1831" s="959"/>
      <c r="T1831" s="959"/>
      <c r="U1831" s="959"/>
      <c r="V1831" s="959"/>
      <c r="W1831" s="959"/>
      <c r="X1831" s="959"/>
      <c r="Y1831" s="959"/>
      <c r="Z1831" s="959"/>
      <c r="AA1831" s="959"/>
      <c r="AB1831" s="959"/>
      <c r="AC1831" s="959"/>
      <c r="AD1831" s="959"/>
      <c r="AE1831" s="959"/>
      <c r="AF1831" s="959"/>
      <c r="AG1831" s="959"/>
      <c r="AH1831" s="959"/>
      <c r="AI1831" s="959"/>
      <c r="AJ1831" s="959"/>
      <c r="AK1831" s="959"/>
      <c r="AL1831" s="959"/>
      <c r="AM1831" s="959"/>
      <c r="AN1831" s="959"/>
      <c r="AO1831" s="959"/>
      <c r="AP1831" s="959"/>
      <c r="AQ1831" s="959"/>
    </row>
    <row r="1832" spans="2:43" s="18" customFormat="1">
      <c r="B1832" s="16"/>
      <c r="C1832" s="16"/>
      <c r="D1832" s="17"/>
      <c r="E1832" s="16"/>
      <c r="F1832" s="16"/>
      <c r="G1832" s="16"/>
      <c r="H1832" s="16"/>
      <c r="I1832" s="19"/>
      <c r="J1832" s="20"/>
      <c r="K1832" s="21"/>
      <c r="L1832" s="22"/>
      <c r="M1832" s="23"/>
      <c r="N1832" s="24"/>
      <c r="O1832" s="44"/>
      <c r="P1832" s="16"/>
      <c r="S1832" s="959"/>
      <c r="T1832" s="959"/>
      <c r="U1832" s="959"/>
      <c r="V1832" s="959"/>
      <c r="W1832" s="959"/>
      <c r="X1832" s="959"/>
      <c r="Y1832" s="959"/>
      <c r="Z1832" s="959"/>
      <c r="AA1832" s="959"/>
      <c r="AB1832" s="959"/>
      <c r="AC1832" s="959"/>
      <c r="AD1832" s="959"/>
      <c r="AE1832" s="959"/>
      <c r="AF1832" s="959"/>
      <c r="AG1832" s="959"/>
      <c r="AH1832" s="959"/>
      <c r="AI1832" s="959"/>
      <c r="AJ1832" s="959"/>
      <c r="AK1832" s="959"/>
      <c r="AL1832" s="959"/>
      <c r="AM1832" s="959"/>
      <c r="AN1832" s="959"/>
      <c r="AO1832" s="959"/>
      <c r="AP1832" s="959"/>
      <c r="AQ1832" s="959"/>
    </row>
    <row r="1833" spans="2:43" s="18" customFormat="1">
      <c r="B1833" s="16"/>
      <c r="C1833" s="16"/>
      <c r="D1833" s="17"/>
      <c r="E1833" s="16"/>
      <c r="F1833" s="16"/>
      <c r="G1833" s="16"/>
      <c r="H1833" s="16"/>
      <c r="I1833" s="19"/>
      <c r="J1833" s="20"/>
      <c r="K1833" s="21"/>
      <c r="L1833" s="22"/>
      <c r="M1833" s="23"/>
      <c r="N1833" s="24"/>
      <c r="O1833" s="44"/>
      <c r="P1833" s="16"/>
      <c r="S1833" s="959"/>
      <c r="T1833" s="959"/>
      <c r="U1833" s="959"/>
      <c r="V1833" s="959"/>
      <c r="W1833" s="959"/>
      <c r="X1833" s="959"/>
      <c r="Y1833" s="959"/>
      <c r="Z1833" s="959"/>
      <c r="AA1833" s="959"/>
      <c r="AB1833" s="959"/>
      <c r="AC1833" s="959"/>
      <c r="AD1833" s="959"/>
      <c r="AE1833" s="959"/>
      <c r="AF1833" s="959"/>
      <c r="AG1833" s="959"/>
      <c r="AH1833" s="959"/>
      <c r="AI1833" s="959"/>
      <c r="AJ1833" s="959"/>
      <c r="AK1833" s="959"/>
      <c r="AL1833" s="959"/>
      <c r="AM1833" s="959"/>
      <c r="AN1833" s="959"/>
      <c r="AO1833" s="959"/>
      <c r="AP1833" s="959"/>
      <c r="AQ1833" s="959"/>
    </row>
    <row r="1834" spans="2:43" s="18" customFormat="1">
      <c r="B1834" s="16"/>
      <c r="C1834" s="16"/>
      <c r="D1834" s="17"/>
      <c r="E1834" s="16"/>
      <c r="F1834" s="16"/>
      <c r="G1834" s="16"/>
      <c r="H1834" s="16"/>
      <c r="I1834" s="19"/>
      <c r="J1834" s="20"/>
      <c r="K1834" s="21"/>
      <c r="L1834" s="22"/>
      <c r="M1834" s="23"/>
      <c r="N1834" s="24"/>
      <c r="O1834" s="44"/>
      <c r="P1834" s="16"/>
      <c r="S1834" s="959"/>
      <c r="T1834" s="959"/>
      <c r="U1834" s="959"/>
      <c r="V1834" s="959"/>
      <c r="W1834" s="959"/>
      <c r="X1834" s="959"/>
      <c r="Y1834" s="959"/>
      <c r="Z1834" s="959"/>
      <c r="AA1834" s="959"/>
      <c r="AB1834" s="959"/>
      <c r="AC1834" s="959"/>
      <c r="AD1834" s="959"/>
      <c r="AE1834" s="959"/>
      <c r="AF1834" s="959"/>
      <c r="AG1834" s="959"/>
      <c r="AH1834" s="959"/>
      <c r="AI1834" s="959"/>
      <c r="AJ1834" s="959"/>
      <c r="AK1834" s="959"/>
      <c r="AL1834" s="959"/>
      <c r="AM1834" s="959"/>
      <c r="AN1834" s="959"/>
      <c r="AO1834" s="959"/>
      <c r="AP1834" s="959"/>
      <c r="AQ1834" s="959"/>
    </row>
    <row r="1835" spans="2:43" s="18" customFormat="1">
      <c r="B1835" s="16"/>
      <c r="C1835" s="16"/>
      <c r="D1835" s="17"/>
      <c r="E1835" s="16"/>
      <c r="F1835" s="16"/>
      <c r="G1835" s="16"/>
      <c r="H1835" s="16"/>
      <c r="I1835" s="19"/>
      <c r="J1835" s="20"/>
      <c r="K1835" s="21"/>
      <c r="L1835" s="22"/>
      <c r="M1835" s="23"/>
      <c r="N1835" s="24"/>
      <c r="O1835" s="44"/>
      <c r="P1835" s="16"/>
      <c r="S1835" s="959"/>
      <c r="T1835" s="959"/>
      <c r="U1835" s="959"/>
      <c r="V1835" s="959"/>
      <c r="W1835" s="959"/>
      <c r="X1835" s="959"/>
      <c r="Y1835" s="959"/>
      <c r="Z1835" s="959"/>
      <c r="AA1835" s="959"/>
      <c r="AB1835" s="959"/>
      <c r="AC1835" s="959"/>
      <c r="AD1835" s="959"/>
      <c r="AE1835" s="959"/>
      <c r="AF1835" s="959"/>
      <c r="AG1835" s="959"/>
      <c r="AH1835" s="959"/>
      <c r="AI1835" s="959"/>
      <c r="AJ1835" s="959"/>
      <c r="AK1835" s="959"/>
      <c r="AL1835" s="959"/>
      <c r="AM1835" s="959"/>
      <c r="AN1835" s="959"/>
      <c r="AO1835" s="959"/>
      <c r="AP1835" s="959"/>
      <c r="AQ1835" s="959"/>
    </row>
    <row r="1836" spans="2:43" s="18" customFormat="1">
      <c r="B1836" s="16"/>
      <c r="C1836" s="16"/>
      <c r="D1836" s="17"/>
      <c r="E1836" s="16"/>
      <c r="F1836" s="16"/>
      <c r="G1836" s="16"/>
      <c r="H1836" s="16"/>
      <c r="I1836" s="19"/>
      <c r="J1836" s="20"/>
      <c r="K1836" s="21"/>
      <c r="L1836" s="22"/>
      <c r="M1836" s="23"/>
      <c r="N1836" s="24"/>
      <c r="O1836" s="44"/>
      <c r="P1836" s="16"/>
      <c r="S1836" s="959"/>
      <c r="T1836" s="959"/>
      <c r="U1836" s="959"/>
      <c r="V1836" s="959"/>
      <c r="W1836" s="959"/>
      <c r="X1836" s="959"/>
      <c r="Y1836" s="959"/>
      <c r="Z1836" s="959"/>
      <c r="AA1836" s="959"/>
      <c r="AB1836" s="959"/>
      <c r="AC1836" s="959"/>
      <c r="AD1836" s="959"/>
      <c r="AE1836" s="959"/>
      <c r="AF1836" s="959"/>
      <c r="AG1836" s="959"/>
      <c r="AH1836" s="959"/>
      <c r="AI1836" s="959"/>
      <c r="AJ1836" s="959"/>
      <c r="AK1836" s="959"/>
      <c r="AL1836" s="959"/>
      <c r="AM1836" s="959"/>
      <c r="AN1836" s="959"/>
      <c r="AO1836" s="959"/>
      <c r="AP1836" s="959"/>
      <c r="AQ1836" s="959"/>
    </row>
    <row r="1837" spans="2:43" s="18" customFormat="1">
      <c r="B1837" s="16"/>
      <c r="C1837" s="16"/>
      <c r="D1837" s="17"/>
      <c r="E1837" s="16"/>
      <c r="F1837" s="16"/>
      <c r="G1837" s="16"/>
      <c r="H1837" s="16"/>
      <c r="I1837" s="19"/>
      <c r="J1837" s="20"/>
      <c r="K1837" s="21"/>
      <c r="L1837" s="22"/>
      <c r="M1837" s="23"/>
      <c r="N1837" s="24"/>
      <c r="O1837" s="44"/>
      <c r="P1837" s="16"/>
      <c r="S1837" s="959"/>
      <c r="T1837" s="959"/>
      <c r="U1837" s="959"/>
      <c r="V1837" s="959"/>
      <c r="W1837" s="959"/>
      <c r="X1837" s="959"/>
      <c r="Y1837" s="959"/>
      <c r="Z1837" s="959"/>
      <c r="AA1837" s="959"/>
      <c r="AB1837" s="959"/>
      <c r="AC1837" s="959"/>
      <c r="AD1837" s="959"/>
      <c r="AE1837" s="959"/>
      <c r="AF1837" s="959"/>
      <c r="AG1837" s="959"/>
      <c r="AH1837" s="959"/>
      <c r="AI1837" s="959"/>
      <c r="AJ1837" s="959"/>
      <c r="AK1837" s="959"/>
      <c r="AL1837" s="959"/>
      <c r="AM1837" s="959"/>
      <c r="AN1837" s="959"/>
      <c r="AO1837" s="959"/>
      <c r="AP1837" s="959"/>
      <c r="AQ1837" s="959"/>
    </row>
    <row r="1838" spans="2:43" s="18" customFormat="1">
      <c r="B1838" s="16"/>
      <c r="C1838" s="16"/>
      <c r="D1838" s="17"/>
      <c r="E1838" s="16"/>
      <c r="F1838" s="16"/>
      <c r="G1838" s="16"/>
      <c r="H1838" s="16"/>
      <c r="I1838" s="19"/>
      <c r="J1838" s="20"/>
      <c r="K1838" s="21"/>
      <c r="L1838" s="22"/>
      <c r="M1838" s="23"/>
      <c r="N1838" s="24"/>
      <c r="O1838" s="44"/>
      <c r="P1838" s="16"/>
      <c r="S1838" s="959"/>
      <c r="T1838" s="959"/>
      <c r="U1838" s="959"/>
      <c r="V1838" s="959"/>
      <c r="W1838" s="959"/>
      <c r="X1838" s="959"/>
      <c r="Y1838" s="959"/>
      <c r="Z1838" s="959"/>
      <c r="AA1838" s="959"/>
      <c r="AB1838" s="959"/>
      <c r="AC1838" s="959"/>
      <c r="AD1838" s="959"/>
      <c r="AE1838" s="959"/>
      <c r="AF1838" s="959"/>
      <c r="AG1838" s="959"/>
      <c r="AH1838" s="959"/>
      <c r="AI1838" s="959"/>
      <c r="AJ1838" s="959"/>
      <c r="AK1838" s="959"/>
      <c r="AL1838" s="959"/>
      <c r="AM1838" s="959"/>
      <c r="AN1838" s="959"/>
      <c r="AO1838" s="959"/>
      <c r="AP1838" s="959"/>
      <c r="AQ1838" s="959"/>
    </row>
    <row r="1839" spans="2:43" s="18" customFormat="1">
      <c r="B1839" s="16"/>
      <c r="C1839" s="16"/>
      <c r="D1839" s="17"/>
      <c r="E1839" s="16"/>
      <c r="F1839" s="16"/>
      <c r="G1839" s="16"/>
      <c r="H1839" s="16"/>
      <c r="I1839" s="19"/>
      <c r="J1839" s="20"/>
      <c r="K1839" s="21"/>
      <c r="L1839" s="22"/>
      <c r="M1839" s="23"/>
      <c r="N1839" s="24"/>
      <c r="O1839" s="44"/>
      <c r="P1839" s="16"/>
      <c r="S1839" s="959"/>
      <c r="T1839" s="959"/>
      <c r="U1839" s="959"/>
      <c r="V1839" s="959"/>
      <c r="W1839" s="959"/>
      <c r="X1839" s="959"/>
      <c r="Y1839" s="959"/>
      <c r="Z1839" s="959"/>
      <c r="AA1839" s="959"/>
      <c r="AB1839" s="959"/>
      <c r="AC1839" s="959"/>
      <c r="AD1839" s="959"/>
      <c r="AE1839" s="959"/>
      <c r="AF1839" s="959"/>
      <c r="AG1839" s="959"/>
      <c r="AH1839" s="959"/>
      <c r="AI1839" s="959"/>
      <c r="AJ1839" s="959"/>
      <c r="AK1839" s="959"/>
      <c r="AL1839" s="959"/>
      <c r="AM1839" s="959"/>
      <c r="AN1839" s="959"/>
      <c r="AO1839" s="959"/>
      <c r="AP1839" s="959"/>
      <c r="AQ1839" s="959"/>
    </row>
    <row r="1840" spans="2:43" s="18" customFormat="1">
      <c r="B1840" s="16"/>
      <c r="C1840" s="16"/>
      <c r="D1840" s="17"/>
      <c r="E1840" s="16"/>
      <c r="F1840" s="16"/>
      <c r="G1840" s="16"/>
      <c r="H1840" s="16"/>
      <c r="I1840" s="19"/>
      <c r="J1840" s="20"/>
      <c r="K1840" s="21"/>
      <c r="L1840" s="22"/>
      <c r="M1840" s="23"/>
      <c r="N1840" s="24"/>
      <c r="O1840" s="44"/>
      <c r="P1840" s="16"/>
      <c r="S1840" s="959"/>
      <c r="T1840" s="959"/>
      <c r="U1840" s="959"/>
      <c r="V1840" s="959"/>
      <c r="W1840" s="959"/>
      <c r="X1840" s="959"/>
      <c r="Y1840" s="959"/>
      <c r="Z1840" s="959"/>
      <c r="AA1840" s="959"/>
      <c r="AB1840" s="959"/>
      <c r="AC1840" s="959"/>
      <c r="AD1840" s="959"/>
      <c r="AE1840" s="959"/>
      <c r="AF1840" s="959"/>
      <c r="AG1840" s="959"/>
      <c r="AH1840" s="959"/>
      <c r="AI1840" s="959"/>
      <c r="AJ1840" s="959"/>
      <c r="AK1840" s="959"/>
      <c r="AL1840" s="959"/>
      <c r="AM1840" s="959"/>
      <c r="AN1840" s="959"/>
      <c r="AO1840" s="959"/>
      <c r="AP1840" s="959"/>
      <c r="AQ1840" s="959"/>
    </row>
    <row r="1841" spans="2:43" s="18" customFormat="1">
      <c r="B1841" s="16"/>
      <c r="C1841" s="16"/>
      <c r="D1841" s="17"/>
      <c r="E1841" s="16"/>
      <c r="F1841" s="16"/>
      <c r="G1841" s="16"/>
      <c r="H1841" s="16"/>
      <c r="I1841" s="19"/>
      <c r="J1841" s="20"/>
      <c r="K1841" s="21"/>
      <c r="L1841" s="22"/>
      <c r="M1841" s="23"/>
      <c r="N1841" s="24"/>
      <c r="O1841" s="44"/>
      <c r="P1841" s="16"/>
      <c r="S1841" s="959"/>
      <c r="T1841" s="959"/>
      <c r="U1841" s="959"/>
      <c r="V1841" s="959"/>
      <c r="W1841" s="959"/>
      <c r="X1841" s="959"/>
      <c r="Y1841" s="959"/>
      <c r="Z1841" s="959"/>
      <c r="AA1841" s="959"/>
      <c r="AB1841" s="959"/>
      <c r="AC1841" s="959"/>
      <c r="AD1841" s="959"/>
      <c r="AE1841" s="959"/>
      <c r="AF1841" s="959"/>
      <c r="AG1841" s="959"/>
      <c r="AH1841" s="959"/>
      <c r="AI1841" s="959"/>
      <c r="AJ1841" s="959"/>
      <c r="AK1841" s="959"/>
      <c r="AL1841" s="959"/>
      <c r="AM1841" s="959"/>
      <c r="AN1841" s="959"/>
      <c r="AO1841" s="959"/>
      <c r="AP1841" s="959"/>
      <c r="AQ1841" s="959"/>
    </row>
    <row r="1842" spans="2:43" s="18" customFormat="1">
      <c r="B1842" s="16"/>
      <c r="C1842" s="16"/>
      <c r="D1842" s="17"/>
      <c r="E1842" s="16"/>
      <c r="F1842" s="16"/>
      <c r="G1842" s="16"/>
      <c r="H1842" s="16"/>
      <c r="I1842" s="19"/>
      <c r="J1842" s="20"/>
      <c r="K1842" s="21"/>
      <c r="L1842" s="22"/>
      <c r="M1842" s="23"/>
      <c r="N1842" s="24"/>
      <c r="O1842" s="44"/>
      <c r="P1842" s="16"/>
      <c r="S1842" s="959"/>
      <c r="T1842" s="959"/>
      <c r="U1842" s="959"/>
      <c r="V1842" s="959"/>
      <c r="W1842" s="959"/>
      <c r="X1842" s="959"/>
      <c r="Y1842" s="959"/>
      <c r="Z1842" s="959"/>
      <c r="AA1842" s="959"/>
      <c r="AB1842" s="959"/>
      <c r="AC1842" s="959"/>
      <c r="AD1842" s="959"/>
      <c r="AE1842" s="959"/>
      <c r="AF1842" s="959"/>
      <c r="AG1842" s="959"/>
      <c r="AH1842" s="959"/>
      <c r="AI1842" s="959"/>
      <c r="AJ1842" s="959"/>
      <c r="AK1842" s="959"/>
      <c r="AL1842" s="959"/>
      <c r="AM1842" s="959"/>
      <c r="AN1842" s="959"/>
      <c r="AO1842" s="959"/>
      <c r="AP1842" s="959"/>
      <c r="AQ1842" s="959"/>
    </row>
    <row r="1843" spans="2:43" s="18" customFormat="1">
      <c r="B1843" s="16"/>
      <c r="C1843" s="16"/>
      <c r="D1843" s="17"/>
      <c r="E1843" s="16"/>
      <c r="F1843" s="16"/>
      <c r="G1843" s="16"/>
      <c r="H1843" s="16"/>
      <c r="I1843" s="19"/>
      <c r="J1843" s="20"/>
      <c r="K1843" s="21"/>
      <c r="L1843" s="22"/>
      <c r="M1843" s="23"/>
      <c r="N1843" s="24"/>
      <c r="O1843" s="44"/>
      <c r="P1843" s="16"/>
      <c r="S1843" s="959"/>
      <c r="T1843" s="959"/>
      <c r="U1843" s="959"/>
      <c r="V1843" s="959"/>
      <c r="W1843" s="959"/>
      <c r="X1843" s="959"/>
      <c r="Y1843" s="959"/>
      <c r="Z1843" s="959"/>
      <c r="AA1843" s="959"/>
      <c r="AB1843" s="959"/>
      <c r="AC1843" s="959"/>
      <c r="AD1843" s="959"/>
      <c r="AE1843" s="959"/>
      <c r="AF1843" s="959"/>
      <c r="AG1843" s="959"/>
      <c r="AH1843" s="959"/>
      <c r="AI1843" s="959"/>
      <c r="AJ1843" s="959"/>
      <c r="AK1843" s="959"/>
      <c r="AL1843" s="959"/>
      <c r="AM1843" s="959"/>
      <c r="AN1843" s="959"/>
      <c r="AO1843" s="959"/>
      <c r="AP1843" s="959"/>
      <c r="AQ1843" s="959"/>
    </row>
    <row r="1844" spans="2:43" s="18" customFormat="1">
      <c r="B1844" s="16"/>
      <c r="C1844" s="16"/>
      <c r="D1844" s="17"/>
      <c r="E1844" s="16"/>
      <c r="F1844" s="16"/>
      <c r="G1844" s="16"/>
      <c r="H1844" s="16"/>
      <c r="I1844" s="19"/>
      <c r="J1844" s="20"/>
      <c r="K1844" s="21"/>
      <c r="L1844" s="22"/>
      <c r="M1844" s="23"/>
      <c r="N1844" s="24"/>
      <c r="O1844" s="44"/>
      <c r="P1844" s="16"/>
      <c r="S1844" s="959"/>
      <c r="T1844" s="959"/>
      <c r="U1844" s="959"/>
      <c r="V1844" s="959"/>
      <c r="W1844" s="959"/>
      <c r="X1844" s="959"/>
      <c r="Y1844" s="959"/>
      <c r="Z1844" s="959"/>
      <c r="AA1844" s="959"/>
      <c r="AB1844" s="959"/>
      <c r="AC1844" s="959"/>
      <c r="AD1844" s="959"/>
      <c r="AE1844" s="959"/>
      <c r="AF1844" s="959"/>
      <c r="AG1844" s="959"/>
      <c r="AH1844" s="959"/>
      <c r="AI1844" s="959"/>
      <c r="AJ1844" s="959"/>
      <c r="AK1844" s="959"/>
      <c r="AL1844" s="959"/>
      <c r="AM1844" s="959"/>
      <c r="AN1844" s="959"/>
      <c r="AO1844" s="959"/>
      <c r="AP1844" s="959"/>
      <c r="AQ1844" s="959"/>
    </row>
    <row r="1845" spans="2:43" s="18" customFormat="1">
      <c r="B1845" s="16"/>
      <c r="C1845" s="16"/>
      <c r="D1845" s="17"/>
      <c r="E1845" s="16"/>
      <c r="F1845" s="16"/>
      <c r="G1845" s="16"/>
      <c r="H1845" s="16"/>
      <c r="I1845" s="19"/>
      <c r="J1845" s="20"/>
      <c r="K1845" s="21"/>
      <c r="L1845" s="22"/>
      <c r="M1845" s="23"/>
      <c r="N1845" s="24"/>
      <c r="O1845" s="44"/>
      <c r="P1845" s="16"/>
      <c r="S1845" s="959"/>
      <c r="T1845" s="959"/>
      <c r="U1845" s="959"/>
      <c r="V1845" s="959"/>
      <c r="W1845" s="959"/>
      <c r="X1845" s="959"/>
      <c r="Y1845" s="959"/>
      <c r="Z1845" s="959"/>
      <c r="AA1845" s="959"/>
      <c r="AB1845" s="959"/>
      <c r="AC1845" s="959"/>
      <c r="AD1845" s="959"/>
      <c r="AE1845" s="959"/>
      <c r="AF1845" s="959"/>
      <c r="AG1845" s="959"/>
      <c r="AH1845" s="959"/>
      <c r="AI1845" s="959"/>
      <c r="AJ1845" s="959"/>
      <c r="AK1845" s="959"/>
      <c r="AL1845" s="959"/>
      <c r="AM1845" s="959"/>
      <c r="AN1845" s="959"/>
      <c r="AO1845" s="959"/>
      <c r="AP1845" s="959"/>
      <c r="AQ1845" s="959"/>
    </row>
    <row r="1846" spans="2:43" s="18" customFormat="1">
      <c r="B1846" s="16"/>
      <c r="C1846" s="16"/>
      <c r="D1846" s="17"/>
      <c r="E1846" s="16"/>
      <c r="F1846" s="16"/>
      <c r="G1846" s="16"/>
      <c r="H1846" s="16"/>
      <c r="I1846" s="19"/>
      <c r="J1846" s="20"/>
      <c r="K1846" s="21"/>
      <c r="L1846" s="22"/>
      <c r="M1846" s="23"/>
      <c r="N1846" s="24"/>
      <c r="O1846" s="44"/>
      <c r="P1846" s="16"/>
      <c r="S1846" s="959"/>
      <c r="T1846" s="959"/>
      <c r="U1846" s="959"/>
      <c r="V1846" s="959"/>
      <c r="W1846" s="959"/>
      <c r="X1846" s="959"/>
      <c r="Y1846" s="959"/>
      <c r="Z1846" s="959"/>
      <c r="AA1846" s="959"/>
      <c r="AB1846" s="959"/>
      <c r="AC1846" s="959"/>
      <c r="AD1846" s="959"/>
      <c r="AE1846" s="959"/>
      <c r="AF1846" s="959"/>
      <c r="AG1846" s="959"/>
      <c r="AH1846" s="959"/>
      <c r="AI1846" s="959"/>
      <c r="AJ1846" s="959"/>
      <c r="AK1846" s="959"/>
      <c r="AL1846" s="959"/>
      <c r="AM1846" s="959"/>
      <c r="AN1846" s="959"/>
      <c r="AO1846" s="959"/>
      <c r="AP1846" s="959"/>
      <c r="AQ1846" s="959"/>
    </row>
    <row r="1847" spans="2:43" s="18" customFormat="1">
      <c r="B1847" s="16"/>
      <c r="C1847" s="16"/>
      <c r="D1847" s="17"/>
      <c r="E1847" s="16"/>
      <c r="F1847" s="16"/>
      <c r="G1847" s="16"/>
      <c r="H1847" s="16"/>
      <c r="I1847" s="19"/>
      <c r="J1847" s="20"/>
      <c r="K1847" s="21"/>
      <c r="L1847" s="22"/>
      <c r="M1847" s="23"/>
      <c r="N1847" s="24"/>
      <c r="O1847" s="44"/>
      <c r="P1847" s="16"/>
      <c r="S1847" s="959"/>
      <c r="T1847" s="959"/>
      <c r="U1847" s="959"/>
      <c r="V1847" s="959"/>
      <c r="W1847" s="959"/>
      <c r="X1847" s="959"/>
      <c r="Y1847" s="959"/>
      <c r="Z1847" s="959"/>
      <c r="AA1847" s="959"/>
      <c r="AB1847" s="959"/>
      <c r="AC1847" s="959"/>
      <c r="AD1847" s="959"/>
      <c r="AE1847" s="959"/>
      <c r="AF1847" s="959"/>
      <c r="AG1847" s="959"/>
      <c r="AH1847" s="959"/>
      <c r="AI1847" s="959"/>
      <c r="AJ1847" s="959"/>
      <c r="AK1847" s="959"/>
      <c r="AL1847" s="959"/>
      <c r="AM1847" s="959"/>
      <c r="AN1847" s="959"/>
      <c r="AO1847" s="959"/>
      <c r="AP1847" s="959"/>
      <c r="AQ1847" s="959"/>
    </row>
    <row r="1848" spans="2:43" s="18" customFormat="1">
      <c r="B1848" s="16"/>
      <c r="C1848" s="16"/>
      <c r="D1848" s="17"/>
      <c r="E1848" s="16"/>
      <c r="F1848" s="16"/>
      <c r="G1848" s="16"/>
      <c r="H1848" s="16"/>
      <c r="I1848" s="19"/>
      <c r="J1848" s="20"/>
      <c r="K1848" s="21"/>
      <c r="L1848" s="22"/>
      <c r="M1848" s="23"/>
      <c r="N1848" s="24"/>
      <c r="O1848" s="44"/>
      <c r="P1848" s="16"/>
      <c r="S1848" s="959"/>
      <c r="T1848" s="959"/>
      <c r="U1848" s="959"/>
      <c r="V1848" s="959"/>
      <c r="W1848" s="959"/>
      <c r="X1848" s="959"/>
      <c r="Y1848" s="959"/>
      <c r="Z1848" s="959"/>
      <c r="AA1848" s="959"/>
      <c r="AB1848" s="959"/>
      <c r="AC1848" s="959"/>
      <c r="AD1848" s="959"/>
      <c r="AE1848" s="959"/>
      <c r="AF1848" s="959"/>
      <c r="AG1848" s="959"/>
      <c r="AH1848" s="959"/>
      <c r="AI1848" s="959"/>
      <c r="AJ1848" s="959"/>
      <c r="AK1848" s="959"/>
      <c r="AL1848" s="959"/>
      <c r="AM1848" s="959"/>
      <c r="AN1848" s="959"/>
      <c r="AO1848" s="959"/>
      <c r="AP1848" s="959"/>
      <c r="AQ1848" s="959"/>
    </row>
    <row r="1849" spans="2:43" s="18" customFormat="1">
      <c r="B1849" s="16"/>
      <c r="C1849" s="16"/>
      <c r="D1849" s="17"/>
      <c r="E1849" s="16"/>
      <c r="F1849" s="16"/>
      <c r="G1849" s="16"/>
      <c r="H1849" s="16"/>
      <c r="I1849" s="19"/>
      <c r="J1849" s="20"/>
      <c r="K1849" s="21"/>
      <c r="L1849" s="22"/>
      <c r="M1849" s="23"/>
      <c r="N1849" s="24"/>
      <c r="O1849" s="44"/>
      <c r="P1849" s="16"/>
      <c r="S1849" s="959"/>
      <c r="T1849" s="959"/>
      <c r="U1849" s="959"/>
      <c r="V1849" s="959"/>
      <c r="W1849" s="959"/>
      <c r="X1849" s="959"/>
      <c r="Y1849" s="959"/>
      <c r="Z1849" s="959"/>
      <c r="AA1849" s="959"/>
      <c r="AB1849" s="959"/>
      <c r="AC1849" s="959"/>
      <c r="AD1849" s="959"/>
      <c r="AE1849" s="959"/>
      <c r="AF1849" s="959"/>
      <c r="AG1849" s="959"/>
      <c r="AH1849" s="959"/>
      <c r="AI1849" s="959"/>
      <c r="AJ1849" s="959"/>
      <c r="AK1849" s="959"/>
      <c r="AL1849" s="959"/>
      <c r="AM1849" s="959"/>
      <c r="AN1849" s="959"/>
      <c r="AO1849" s="959"/>
      <c r="AP1849" s="959"/>
      <c r="AQ1849" s="959"/>
    </row>
    <row r="1850" spans="2:43" s="18" customFormat="1">
      <c r="B1850" s="16"/>
      <c r="C1850" s="16"/>
      <c r="D1850" s="17"/>
      <c r="E1850" s="16"/>
      <c r="F1850" s="16"/>
      <c r="G1850" s="16"/>
      <c r="H1850" s="16"/>
      <c r="I1850" s="19"/>
      <c r="J1850" s="20"/>
      <c r="K1850" s="21"/>
      <c r="L1850" s="22"/>
      <c r="M1850" s="23"/>
      <c r="N1850" s="24"/>
      <c r="O1850" s="44"/>
      <c r="P1850" s="16"/>
      <c r="S1850" s="959"/>
      <c r="T1850" s="959"/>
      <c r="U1850" s="959"/>
      <c r="V1850" s="959"/>
      <c r="W1850" s="959"/>
      <c r="X1850" s="959"/>
      <c r="Y1850" s="959"/>
      <c r="Z1850" s="959"/>
      <c r="AA1850" s="959"/>
      <c r="AB1850" s="959"/>
      <c r="AC1850" s="959"/>
      <c r="AD1850" s="959"/>
      <c r="AE1850" s="959"/>
      <c r="AF1850" s="959"/>
      <c r="AG1850" s="959"/>
      <c r="AH1850" s="959"/>
      <c r="AI1850" s="959"/>
      <c r="AJ1850" s="959"/>
      <c r="AK1850" s="959"/>
      <c r="AL1850" s="959"/>
      <c r="AM1850" s="959"/>
      <c r="AN1850" s="959"/>
      <c r="AO1850" s="959"/>
      <c r="AP1850" s="959"/>
      <c r="AQ1850" s="959"/>
    </row>
    <row r="1851" spans="2:43" s="18" customFormat="1">
      <c r="B1851" s="16"/>
      <c r="C1851" s="16"/>
      <c r="D1851" s="17"/>
      <c r="E1851" s="16"/>
      <c r="F1851" s="16"/>
      <c r="G1851" s="16"/>
      <c r="H1851" s="16"/>
      <c r="I1851" s="19"/>
      <c r="J1851" s="20"/>
      <c r="K1851" s="21"/>
      <c r="L1851" s="22"/>
      <c r="M1851" s="23"/>
      <c r="N1851" s="24"/>
      <c r="O1851" s="44"/>
      <c r="P1851" s="16"/>
      <c r="S1851" s="959"/>
      <c r="T1851" s="959"/>
      <c r="U1851" s="959"/>
      <c r="V1851" s="959"/>
      <c r="W1851" s="959"/>
      <c r="X1851" s="959"/>
      <c r="Y1851" s="959"/>
      <c r="Z1851" s="959"/>
      <c r="AA1851" s="959"/>
      <c r="AB1851" s="959"/>
      <c r="AC1851" s="959"/>
      <c r="AD1851" s="959"/>
      <c r="AE1851" s="959"/>
      <c r="AF1851" s="959"/>
      <c r="AG1851" s="959"/>
      <c r="AH1851" s="959"/>
      <c r="AI1851" s="959"/>
      <c r="AJ1851" s="959"/>
      <c r="AK1851" s="959"/>
      <c r="AL1851" s="959"/>
      <c r="AM1851" s="959"/>
      <c r="AN1851" s="959"/>
      <c r="AO1851" s="959"/>
      <c r="AP1851" s="959"/>
      <c r="AQ1851" s="959"/>
    </row>
    <row r="1852" spans="2:43" s="18" customFormat="1">
      <c r="B1852" s="16"/>
      <c r="C1852" s="16"/>
      <c r="D1852" s="17"/>
      <c r="E1852" s="16"/>
      <c r="F1852" s="16"/>
      <c r="G1852" s="16"/>
      <c r="H1852" s="16"/>
      <c r="I1852" s="19"/>
      <c r="J1852" s="20"/>
      <c r="K1852" s="21"/>
      <c r="L1852" s="22"/>
      <c r="M1852" s="23"/>
      <c r="N1852" s="24"/>
      <c r="O1852" s="44"/>
      <c r="P1852" s="16"/>
      <c r="S1852" s="959"/>
      <c r="T1852" s="959"/>
      <c r="U1852" s="959"/>
      <c r="V1852" s="959"/>
      <c r="W1852" s="959"/>
      <c r="X1852" s="959"/>
      <c r="Y1852" s="959"/>
      <c r="Z1852" s="959"/>
      <c r="AA1852" s="959"/>
      <c r="AB1852" s="959"/>
      <c r="AC1852" s="959"/>
      <c r="AD1852" s="959"/>
      <c r="AE1852" s="959"/>
      <c r="AF1852" s="959"/>
      <c r="AG1852" s="959"/>
      <c r="AH1852" s="959"/>
      <c r="AI1852" s="959"/>
      <c r="AJ1852" s="959"/>
      <c r="AK1852" s="959"/>
      <c r="AL1852" s="959"/>
      <c r="AM1852" s="959"/>
      <c r="AN1852" s="959"/>
      <c r="AO1852" s="959"/>
      <c r="AP1852" s="959"/>
      <c r="AQ1852" s="959"/>
    </row>
    <row r="1853" spans="2:43" s="18" customFormat="1">
      <c r="B1853" s="16"/>
      <c r="C1853" s="16"/>
      <c r="D1853" s="17"/>
      <c r="E1853" s="16"/>
      <c r="F1853" s="16"/>
      <c r="G1853" s="16"/>
      <c r="H1853" s="16"/>
      <c r="I1853" s="19"/>
      <c r="J1853" s="20"/>
      <c r="K1853" s="21"/>
      <c r="L1853" s="22"/>
      <c r="M1853" s="23"/>
      <c r="N1853" s="24"/>
      <c r="O1853" s="44"/>
      <c r="P1853" s="16"/>
      <c r="S1853" s="959"/>
      <c r="T1853" s="959"/>
      <c r="U1853" s="959"/>
      <c r="V1853" s="959"/>
      <c r="W1853" s="959"/>
      <c r="X1853" s="959"/>
      <c r="Y1853" s="959"/>
      <c r="Z1853" s="959"/>
      <c r="AA1853" s="959"/>
      <c r="AB1853" s="959"/>
      <c r="AC1853" s="959"/>
      <c r="AD1853" s="959"/>
      <c r="AE1853" s="959"/>
      <c r="AF1853" s="959"/>
      <c r="AG1853" s="959"/>
      <c r="AH1853" s="959"/>
      <c r="AI1853" s="959"/>
      <c r="AJ1853" s="959"/>
      <c r="AK1853" s="959"/>
      <c r="AL1853" s="959"/>
      <c r="AM1853" s="959"/>
      <c r="AN1853" s="959"/>
      <c r="AO1853" s="959"/>
      <c r="AP1853" s="959"/>
      <c r="AQ1853" s="959"/>
    </row>
    <row r="1854" spans="2:43" s="18" customFormat="1">
      <c r="B1854" s="16"/>
      <c r="C1854" s="16"/>
      <c r="D1854" s="17"/>
      <c r="E1854" s="16"/>
      <c r="F1854" s="16"/>
      <c r="G1854" s="16"/>
      <c r="H1854" s="16"/>
      <c r="I1854" s="19"/>
      <c r="J1854" s="20"/>
      <c r="K1854" s="21"/>
      <c r="L1854" s="22"/>
      <c r="M1854" s="23"/>
      <c r="N1854" s="24"/>
      <c r="O1854" s="44"/>
      <c r="P1854" s="16"/>
      <c r="S1854" s="959"/>
      <c r="T1854" s="959"/>
      <c r="U1854" s="959"/>
      <c r="V1854" s="959"/>
      <c r="W1854" s="959"/>
      <c r="X1854" s="959"/>
      <c r="Y1854" s="959"/>
      <c r="Z1854" s="959"/>
      <c r="AA1854" s="959"/>
      <c r="AB1854" s="959"/>
      <c r="AC1854" s="959"/>
      <c r="AD1854" s="959"/>
      <c r="AE1854" s="959"/>
      <c r="AF1854" s="959"/>
      <c r="AG1854" s="959"/>
      <c r="AH1854" s="959"/>
      <c r="AI1854" s="959"/>
      <c r="AJ1854" s="959"/>
      <c r="AK1854" s="959"/>
      <c r="AL1854" s="959"/>
      <c r="AM1854" s="959"/>
      <c r="AN1854" s="959"/>
      <c r="AO1854" s="959"/>
      <c r="AP1854" s="959"/>
      <c r="AQ1854" s="959"/>
    </row>
    <row r="1855" spans="2:43" s="18" customFormat="1">
      <c r="B1855" s="16"/>
      <c r="C1855" s="16"/>
      <c r="D1855" s="17"/>
      <c r="E1855" s="16"/>
      <c r="F1855" s="16"/>
      <c r="G1855" s="16"/>
      <c r="H1855" s="16"/>
      <c r="I1855" s="19"/>
      <c r="J1855" s="20"/>
      <c r="K1855" s="21"/>
      <c r="L1855" s="22"/>
      <c r="M1855" s="23"/>
      <c r="N1855" s="24"/>
      <c r="O1855" s="44"/>
      <c r="P1855" s="16"/>
      <c r="S1855" s="959"/>
      <c r="T1855" s="959"/>
      <c r="U1855" s="959"/>
      <c r="V1855" s="959"/>
      <c r="W1855" s="959"/>
      <c r="X1855" s="959"/>
      <c r="Y1855" s="959"/>
      <c r="Z1855" s="959"/>
      <c r="AA1855" s="959"/>
      <c r="AB1855" s="959"/>
      <c r="AC1855" s="959"/>
      <c r="AD1855" s="959"/>
      <c r="AE1855" s="959"/>
      <c r="AF1855" s="959"/>
      <c r="AG1855" s="959"/>
      <c r="AH1855" s="959"/>
      <c r="AI1855" s="959"/>
      <c r="AJ1855" s="959"/>
      <c r="AK1855" s="959"/>
      <c r="AL1855" s="959"/>
      <c r="AM1855" s="959"/>
      <c r="AN1855" s="959"/>
      <c r="AO1855" s="959"/>
      <c r="AP1855" s="959"/>
      <c r="AQ1855" s="959"/>
    </row>
    <row r="1856" spans="2:43" s="18" customFormat="1">
      <c r="B1856" s="16"/>
      <c r="C1856" s="16"/>
      <c r="D1856" s="17"/>
      <c r="E1856" s="16"/>
      <c r="F1856" s="16"/>
      <c r="G1856" s="16"/>
      <c r="H1856" s="16"/>
      <c r="I1856" s="19"/>
      <c r="J1856" s="20"/>
      <c r="K1856" s="21"/>
      <c r="L1856" s="22"/>
      <c r="M1856" s="23"/>
      <c r="N1856" s="24"/>
      <c r="O1856" s="44"/>
      <c r="P1856" s="16"/>
      <c r="S1856" s="959"/>
      <c r="T1856" s="959"/>
      <c r="U1856" s="959"/>
      <c r="V1856" s="959"/>
      <c r="W1856" s="959"/>
      <c r="X1856" s="959"/>
      <c r="Y1856" s="959"/>
      <c r="Z1856" s="959"/>
      <c r="AA1856" s="959"/>
      <c r="AB1856" s="959"/>
      <c r="AC1856" s="959"/>
      <c r="AD1856" s="959"/>
      <c r="AE1856" s="959"/>
      <c r="AF1856" s="959"/>
      <c r="AG1856" s="959"/>
      <c r="AH1856" s="959"/>
      <c r="AI1856" s="959"/>
      <c r="AJ1856" s="959"/>
      <c r="AK1856" s="959"/>
      <c r="AL1856" s="959"/>
      <c r="AM1856" s="959"/>
      <c r="AN1856" s="959"/>
      <c r="AO1856" s="959"/>
      <c r="AP1856" s="959"/>
      <c r="AQ1856" s="959"/>
    </row>
    <row r="1857" spans="2:43" s="18" customFormat="1">
      <c r="B1857" s="16"/>
      <c r="C1857" s="16"/>
      <c r="D1857" s="17"/>
      <c r="E1857" s="16"/>
      <c r="F1857" s="16"/>
      <c r="G1857" s="16"/>
      <c r="H1857" s="16"/>
      <c r="I1857" s="19"/>
      <c r="J1857" s="20"/>
      <c r="K1857" s="21"/>
      <c r="L1857" s="22"/>
      <c r="M1857" s="23"/>
      <c r="N1857" s="24"/>
      <c r="O1857" s="44"/>
      <c r="P1857" s="16"/>
      <c r="S1857" s="959"/>
      <c r="T1857" s="959"/>
      <c r="U1857" s="959"/>
      <c r="V1857" s="959"/>
      <c r="W1857" s="959"/>
      <c r="X1857" s="959"/>
      <c r="Y1857" s="959"/>
      <c r="Z1857" s="959"/>
      <c r="AA1857" s="959"/>
      <c r="AB1857" s="959"/>
      <c r="AC1857" s="959"/>
      <c r="AD1857" s="959"/>
      <c r="AE1857" s="959"/>
      <c r="AF1857" s="959"/>
      <c r="AG1857" s="959"/>
      <c r="AH1857" s="959"/>
      <c r="AI1857" s="959"/>
      <c r="AJ1857" s="959"/>
      <c r="AK1857" s="959"/>
      <c r="AL1857" s="959"/>
      <c r="AM1857" s="959"/>
      <c r="AN1857" s="959"/>
      <c r="AO1857" s="959"/>
      <c r="AP1857" s="959"/>
      <c r="AQ1857" s="959"/>
    </row>
    <row r="1858" spans="2:43" s="18" customFormat="1">
      <c r="B1858" s="16"/>
      <c r="C1858" s="16"/>
      <c r="D1858" s="17"/>
      <c r="E1858" s="16"/>
      <c r="F1858" s="16"/>
      <c r="G1858" s="16"/>
      <c r="H1858" s="16"/>
      <c r="I1858" s="19"/>
      <c r="J1858" s="20"/>
      <c r="K1858" s="21"/>
      <c r="L1858" s="22"/>
      <c r="M1858" s="23"/>
      <c r="N1858" s="24"/>
      <c r="O1858" s="44"/>
      <c r="P1858" s="16"/>
      <c r="S1858" s="959"/>
      <c r="T1858" s="959"/>
      <c r="U1858" s="959"/>
      <c r="V1858" s="959"/>
      <c r="W1858" s="959"/>
      <c r="X1858" s="959"/>
      <c r="Y1858" s="959"/>
      <c r="Z1858" s="959"/>
      <c r="AA1858" s="959"/>
      <c r="AB1858" s="959"/>
      <c r="AC1858" s="959"/>
      <c r="AD1858" s="959"/>
      <c r="AE1858" s="959"/>
      <c r="AF1858" s="959"/>
      <c r="AG1858" s="959"/>
      <c r="AH1858" s="959"/>
      <c r="AI1858" s="959"/>
      <c r="AJ1858" s="959"/>
      <c r="AK1858" s="959"/>
      <c r="AL1858" s="959"/>
      <c r="AM1858" s="959"/>
      <c r="AN1858" s="959"/>
      <c r="AO1858" s="959"/>
      <c r="AP1858" s="959"/>
      <c r="AQ1858" s="959"/>
    </row>
    <row r="1859" spans="2:43" s="18" customFormat="1">
      <c r="B1859" s="16"/>
      <c r="C1859" s="16"/>
      <c r="D1859" s="17"/>
      <c r="E1859" s="16"/>
      <c r="F1859" s="16"/>
      <c r="G1859" s="16"/>
      <c r="H1859" s="16"/>
      <c r="I1859" s="19"/>
      <c r="J1859" s="20"/>
      <c r="K1859" s="21"/>
      <c r="L1859" s="22"/>
      <c r="M1859" s="23"/>
      <c r="N1859" s="24"/>
      <c r="O1859" s="44"/>
      <c r="P1859" s="16"/>
      <c r="S1859" s="959"/>
      <c r="T1859" s="959"/>
      <c r="U1859" s="959"/>
      <c r="V1859" s="959"/>
      <c r="W1859" s="959"/>
      <c r="X1859" s="959"/>
      <c r="Y1859" s="959"/>
      <c r="Z1859" s="959"/>
      <c r="AA1859" s="959"/>
      <c r="AB1859" s="959"/>
      <c r="AC1859" s="959"/>
      <c r="AD1859" s="959"/>
      <c r="AE1859" s="959"/>
      <c r="AF1859" s="959"/>
      <c r="AG1859" s="959"/>
      <c r="AH1859" s="959"/>
      <c r="AI1859" s="959"/>
      <c r="AJ1859" s="959"/>
      <c r="AK1859" s="959"/>
      <c r="AL1859" s="959"/>
      <c r="AM1859" s="959"/>
      <c r="AN1859" s="959"/>
      <c r="AO1859" s="959"/>
      <c r="AP1859" s="959"/>
      <c r="AQ1859" s="959"/>
    </row>
    <row r="1860" spans="2:43" s="18" customFormat="1">
      <c r="B1860" s="16"/>
      <c r="C1860" s="16"/>
      <c r="D1860" s="17"/>
      <c r="E1860" s="16"/>
      <c r="F1860" s="16"/>
      <c r="G1860" s="16"/>
      <c r="H1860" s="16"/>
      <c r="I1860" s="19"/>
      <c r="J1860" s="20"/>
      <c r="K1860" s="21"/>
      <c r="L1860" s="22"/>
      <c r="M1860" s="23"/>
      <c r="N1860" s="24"/>
      <c r="O1860" s="44"/>
      <c r="P1860" s="16"/>
      <c r="S1860" s="959"/>
      <c r="T1860" s="959"/>
      <c r="U1860" s="959"/>
      <c r="V1860" s="959"/>
      <c r="W1860" s="959"/>
      <c r="X1860" s="959"/>
      <c r="Y1860" s="959"/>
      <c r="Z1860" s="959"/>
      <c r="AA1860" s="959"/>
      <c r="AB1860" s="959"/>
      <c r="AC1860" s="959"/>
      <c r="AD1860" s="959"/>
      <c r="AE1860" s="959"/>
      <c r="AF1860" s="959"/>
      <c r="AG1860" s="959"/>
      <c r="AH1860" s="959"/>
      <c r="AI1860" s="959"/>
      <c r="AJ1860" s="959"/>
      <c r="AK1860" s="959"/>
      <c r="AL1860" s="959"/>
      <c r="AM1860" s="959"/>
      <c r="AN1860" s="959"/>
      <c r="AO1860" s="959"/>
      <c r="AP1860" s="959"/>
      <c r="AQ1860" s="959"/>
    </row>
    <row r="1861" spans="2:43" s="18" customFormat="1">
      <c r="B1861" s="16"/>
      <c r="C1861" s="16"/>
      <c r="D1861" s="17"/>
      <c r="E1861" s="16"/>
      <c r="F1861" s="16"/>
      <c r="G1861" s="16"/>
      <c r="H1861" s="16"/>
      <c r="I1861" s="19"/>
      <c r="J1861" s="20"/>
      <c r="K1861" s="21"/>
      <c r="L1861" s="22"/>
      <c r="M1861" s="23"/>
      <c r="N1861" s="24"/>
      <c r="O1861" s="44"/>
      <c r="P1861" s="16"/>
      <c r="S1861" s="959"/>
      <c r="T1861" s="959"/>
      <c r="U1861" s="959"/>
      <c r="V1861" s="959"/>
      <c r="W1861" s="959"/>
      <c r="X1861" s="959"/>
      <c r="Y1861" s="959"/>
      <c r="Z1861" s="959"/>
      <c r="AA1861" s="959"/>
      <c r="AB1861" s="959"/>
      <c r="AC1861" s="959"/>
      <c r="AD1861" s="959"/>
      <c r="AE1861" s="959"/>
      <c r="AF1861" s="959"/>
      <c r="AG1861" s="959"/>
      <c r="AH1861" s="959"/>
      <c r="AI1861" s="959"/>
      <c r="AJ1861" s="959"/>
      <c r="AK1861" s="959"/>
      <c r="AL1861" s="959"/>
      <c r="AM1861" s="959"/>
      <c r="AN1861" s="959"/>
      <c r="AO1861" s="959"/>
      <c r="AP1861" s="959"/>
      <c r="AQ1861" s="959"/>
    </row>
    <row r="1862" spans="2:43" s="18" customFormat="1">
      <c r="B1862" s="16"/>
      <c r="C1862" s="16"/>
      <c r="D1862" s="17"/>
      <c r="E1862" s="16"/>
      <c r="F1862" s="16"/>
      <c r="G1862" s="16"/>
      <c r="H1862" s="16"/>
      <c r="I1862" s="19"/>
      <c r="J1862" s="20"/>
      <c r="K1862" s="21"/>
      <c r="L1862" s="22"/>
      <c r="M1862" s="23"/>
      <c r="N1862" s="24"/>
      <c r="O1862" s="44"/>
      <c r="P1862" s="16"/>
      <c r="S1862" s="959"/>
      <c r="T1862" s="959"/>
      <c r="U1862" s="959"/>
      <c r="V1862" s="959"/>
      <c r="W1862" s="959"/>
      <c r="X1862" s="959"/>
      <c r="Y1862" s="959"/>
      <c r="Z1862" s="959"/>
      <c r="AA1862" s="959"/>
      <c r="AB1862" s="959"/>
      <c r="AC1862" s="959"/>
      <c r="AD1862" s="959"/>
      <c r="AE1862" s="959"/>
      <c r="AF1862" s="959"/>
      <c r="AG1862" s="959"/>
      <c r="AH1862" s="959"/>
      <c r="AI1862" s="959"/>
      <c r="AJ1862" s="959"/>
      <c r="AK1862" s="959"/>
      <c r="AL1862" s="959"/>
      <c r="AM1862" s="959"/>
      <c r="AN1862" s="959"/>
      <c r="AO1862" s="959"/>
      <c r="AP1862" s="959"/>
      <c r="AQ1862" s="959"/>
    </row>
    <row r="1863" spans="2:43" s="18" customFormat="1">
      <c r="B1863" s="16"/>
      <c r="C1863" s="16"/>
      <c r="D1863" s="17"/>
      <c r="E1863" s="16"/>
      <c r="F1863" s="16"/>
      <c r="G1863" s="16"/>
      <c r="H1863" s="16"/>
      <c r="I1863" s="19"/>
      <c r="J1863" s="20"/>
      <c r="K1863" s="21"/>
      <c r="L1863" s="22"/>
      <c r="M1863" s="23"/>
      <c r="N1863" s="24"/>
      <c r="O1863" s="44"/>
      <c r="P1863" s="16"/>
      <c r="S1863" s="959"/>
      <c r="T1863" s="959"/>
      <c r="U1863" s="959"/>
      <c r="V1863" s="959"/>
      <c r="W1863" s="959"/>
      <c r="X1863" s="959"/>
      <c r="Y1863" s="959"/>
      <c r="Z1863" s="959"/>
      <c r="AA1863" s="959"/>
      <c r="AB1863" s="959"/>
      <c r="AC1863" s="959"/>
      <c r="AD1863" s="959"/>
      <c r="AE1863" s="959"/>
      <c r="AF1863" s="959"/>
      <c r="AG1863" s="959"/>
      <c r="AH1863" s="959"/>
      <c r="AI1863" s="959"/>
      <c r="AJ1863" s="959"/>
      <c r="AK1863" s="959"/>
      <c r="AL1863" s="959"/>
      <c r="AM1863" s="959"/>
      <c r="AN1863" s="959"/>
      <c r="AO1863" s="959"/>
      <c r="AP1863" s="959"/>
      <c r="AQ1863" s="959"/>
    </row>
    <row r="1864" spans="2:43" s="18" customFormat="1">
      <c r="B1864" s="16"/>
      <c r="C1864" s="16"/>
      <c r="D1864" s="17"/>
      <c r="E1864" s="16"/>
      <c r="F1864" s="16"/>
      <c r="G1864" s="16"/>
      <c r="H1864" s="16"/>
      <c r="I1864" s="19"/>
      <c r="J1864" s="20"/>
      <c r="K1864" s="21"/>
      <c r="L1864" s="22"/>
      <c r="M1864" s="23"/>
      <c r="N1864" s="24"/>
      <c r="O1864" s="44"/>
      <c r="P1864" s="16"/>
      <c r="S1864" s="959"/>
      <c r="T1864" s="959"/>
      <c r="U1864" s="959"/>
      <c r="V1864" s="959"/>
      <c r="W1864" s="959"/>
      <c r="X1864" s="959"/>
      <c r="Y1864" s="959"/>
      <c r="Z1864" s="959"/>
      <c r="AA1864" s="959"/>
      <c r="AB1864" s="959"/>
      <c r="AC1864" s="959"/>
      <c r="AD1864" s="959"/>
      <c r="AE1864" s="959"/>
      <c r="AF1864" s="959"/>
      <c r="AG1864" s="959"/>
      <c r="AH1864" s="959"/>
      <c r="AI1864" s="959"/>
      <c r="AJ1864" s="959"/>
      <c r="AK1864" s="959"/>
      <c r="AL1864" s="959"/>
      <c r="AM1864" s="959"/>
      <c r="AN1864" s="959"/>
      <c r="AO1864" s="959"/>
      <c r="AP1864" s="959"/>
      <c r="AQ1864" s="959"/>
    </row>
    <row r="1865" spans="2:43" s="18" customFormat="1">
      <c r="B1865" s="16"/>
      <c r="C1865" s="16"/>
      <c r="D1865" s="17"/>
      <c r="E1865" s="16"/>
      <c r="F1865" s="16"/>
      <c r="G1865" s="16"/>
      <c r="H1865" s="16"/>
      <c r="I1865" s="19"/>
      <c r="J1865" s="20"/>
      <c r="K1865" s="21"/>
      <c r="L1865" s="22"/>
      <c r="M1865" s="23"/>
      <c r="N1865" s="24"/>
      <c r="O1865" s="44"/>
      <c r="P1865" s="16"/>
      <c r="S1865" s="959"/>
      <c r="T1865" s="959"/>
      <c r="U1865" s="959"/>
      <c r="V1865" s="959"/>
      <c r="W1865" s="959"/>
      <c r="X1865" s="959"/>
      <c r="Y1865" s="959"/>
      <c r="Z1865" s="959"/>
      <c r="AA1865" s="959"/>
      <c r="AB1865" s="959"/>
      <c r="AC1865" s="959"/>
      <c r="AD1865" s="959"/>
      <c r="AE1865" s="959"/>
      <c r="AF1865" s="959"/>
      <c r="AG1865" s="959"/>
      <c r="AH1865" s="959"/>
      <c r="AI1865" s="959"/>
      <c r="AJ1865" s="959"/>
      <c r="AK1865" s="959"/>
      <c r="AL1865" s="959"/>
      <c r="AM1865" s="959"/>
      <c r="AN1865" s="959"/>
      <c r="AO1865" s="959"/>
      <c r="AP1865" s="959"/>
      <c r="AQ1865" s="959"/>
    </row>
    <row r="1866" spans="2:43" s="18" customFormat="1">
      <c r="B1866" s="16"/>
      <c r="C1866" s="16"/>
      <c r="D1866" s="17"/>
      <c r="E1866" s="16"/>
      <c r="F1866" s="16"/>
      <c r="G1866" s="16"/>
      <c r="H1866" s="16"/>
      <c r="I1866" s="19"/>
      <c r="J1866" s="20"/>
      <c r="K1866" s="21"/>
      <c r="L1866" s="22"/>
      <c r="M1866" s="23"/>
      <c r="N1866" s="24"/>
      <c r="O1866" s="44"/>
      <c r="P1866" s="16"/>
      <c r="S1866" s="959"/>
      <c r="T1866" s="959"/>
      <c r="U1866" s="959"/>
      <c r="V1866" s="959"/>
      <c r="W1866" s="959"/>
      <c r="X1866" s="959"/>
      <c r="Y1866" s="959"/>
      <c r="Z1866" s="959"/>
      <c r="AA1866" s="959"/>
      <c r="AB1866" s="959"/>
      <c r="AC1866" s="959"/>
      <c r="AD1866" s="959"/>
      <c r="AE1866" s="959"/>
      <c r="AF1866" s="959"/>
      <c r="AG1866" s="959"/>
      <c r="AH1866" s="959"/>
      <c r="AI1866" s="959"/>
      <c r="AJ1866" s="959"/>
      <c r="AK1866" s="959"/>
      <c r="AL1866" s="959"/>
      <c r="AM1866" s="959"/>
      <c r="AN1866" s="959"/>
      <c r="AO1866" s="959"/>
      <c r="AP1866" s="959"/>
      <c r="AQ1866" s="959"/>
    </row>
    <row r="1867" spans="2:43" s="18" customFormat="1">
      <c r="B1867" s="16"/>
      <c r="C1867" s="16"/>
      <c r="D1867" s="17"/>
      <c r="E1867" s="16"/>
      <c r="F1867" s="16"/>
      <c r="G1867" s="16"/>
      <c r="H1867" s="16"/>
      <c r="I1867" s="19"/>
      <c r="J1867" s="20"/>
      <c r="K1867" s="21"/>
      <c r="L1867" s="22"/>
      <c r="M1867" s="23"/>
      <c r="N1867" s="24"/>
      <c r="O1867" s="44"/>
      <c r="P1867" s="16"/>
      <c r="S1867" s="959"/>
      <c r="T1867" s="959"/>
      <c r="U1867" s="959"/>
      <c r="V1867" s="959"/>
      <c r="W1867" s="959"/>
      <c r="X1867" s="959"/>
      <c r="Y1867" s="959"/>
      <c r="Z1867" s="959"/>
      <c r="AA1867" s="959"/>
      <c r="AB1867" s="959"/>
      <c r="AC1867" s="959"/>
      <c r="AD1867" s="959"/>
      <c r="AE1867" s="959"/>
      <c r="AF1867" s="959"/>
      <c r="AG1867" s="959"/>
      <c r="AH1867" s="959"/>
      <c r="AI1867" s="959"/>
      <c r="AJ1867" s="959"/>
      <c r="AK1867" s="959"/>
      <c r="AL1867" s="959"/>
      <c r="AM1867" s="959"/>
      <c r="AN1867" s="959"/>
      <c r="AO1867" s="959"/>
      <c r="AP1867" s="959"/>
      <c r="AQ1867" s="959"/>
    </row>
    <row r="1868" spans="2:43" s="18" customFormat="1">
      <c r="B1868" s="16"/>
      <c r="C1868" s="16"/>
      <c r="D1868" s="17"/>
      <c r="E1868" s="16"/>
      <c r="F1868" s="16"/>
      <c r="G1868" s="16"/>
      <c r="H1868" s="16"/>
      <c r="I1868" s="19"/>
      <c r="J1868" s="20"/>
      <c r="K1868" s="21"/>
      <c r="L1868" s="22"/>
      <c r="M1868" s="23"/>
      <c r="N1868" s="24"/>
      <c r="O1868" s="44"/>
      <c r="P1868" s="16"/>
      <c r="S1868" s="959"/>
      <c r="T1868" s="959"/>
      <c r="U1868" s="959"/>
      <c r="V1868" s="959"/>
      <c r="W1868" s="959"/>
      <c r="X1868" s="959"/>
      <c r="Y1868" s="959"/>
      <c r="Z1868" s="959"/>
      <c r="AA1868" s="959"/>
      <c r="AB1868" s="959"/>
      <c r="AC1868" s="959"/>
      <c r="AD1868" s="959"/>
      <c r="AE1868" s="959"/>
      <c r="AF1868" s="959"/>
      <c r="AG1868" s="959"/>
      <c r="AH1868" s="959"/>
      <c r="AI1868" s="959"/>
      <c r="AJ1868" s="959"/>
      <c r="AK1868" s="959"/>
      <c r="AL1868" s="959"/>
      <c r="AM1868" s="959"/>
      <c r="AN1868" s="959"/>
      <c r="AO1868" s="959"/>
      <c r="AP1868" s="959"/>
      <c r="AQ1868" s="959"/>
    </row>
    <row r="1869" spans="2:43" s="18" customFormat="1">
      <c r="B1869" s="16"/>
      <c r="C1869" s="16"/>
      <c r="D1869" s="17"/>
      <c r="E1869" s="16"/>
      <c r="F1869" s="16"/>
      <c r="G1869" s="16"/>
      <c r="H1869" s="16"/>
      <c r="I1869" s="19"/>
      <c r="J1869" s="20"/>
      <c r="K1869" s="21"/>
      <c r="L1869" s="22"/>
      <c r="M1869" s="23"/>
      <c r="N1869" s="24"/>
      <c r="O1869" s="44"/>
      <c r="P1869" s="16"/>
      <c r="S1869" s="959"/>
      <c r="T1869" s="959"/>
      <c r="U1869" s="959"/>
      <c r="V1869" s="959"/>
      <c r="W1869" s="959"/>
      <c r="X1869" s="959"/>
      <c r="Y1869" s="959"/>
      <c r="Z1869" s="959"/>
      <c r="AA1869" s="959"/>
      <c r="AB1869" s="959"/>
      <c r="AC1869" s="959"/>
      <c r="AD1869" s="959"/>
      <c r="AE1869" s="959"/>
      <c r="AF1869" s="959"/>
      <c r="AG1869" s="959"/>
      <c r="AH1869" s="959"/>
      <c r="AI1869" s="959"/>
      <c r="AJ1869" s="959"/>
      <c r="AK1869" s="959"/>
      <c r="AL1869" s="959"/>
      <c r="AM1869" s="959"/>
      <c r="AN1869" s="959"/>
      <c r="AO1869" s="959"/>
      <c r="AP1869" s="959"/>
      <c r="AQ1869" s="959"/>
    </row>
    <row r="1870" spans="2:43" s="18" customFormat="1">
      <c r="B1870" s="16"/>
      <c r="C1870" s="16"/>
      <c r="D1870" s="17"/>
      <c r="E1870" s="16"/>
      <c r="F1870" s="16"/>
      <c r="G1870" s="16"/>
      <c r="H1870" s="16"/>
      <c r="I1870" s="19"/>
      <c r="J1870" s="20"/>
      <c r="K1870" s="21"/>
      <c r="L1870" s="22"/>
      <c r="M1870" s="23"/>
      <c r="N1870" s="24"/>
      <c r="O1870" s="44"/>
      <c r="P1870" s="16"/>
      <c r="S1870" s="959"/>
      <c r="T1870" s="959"/>
      <c r="U1870" s="959"/>
      <c r="V1870" s="959"/>
      <c r="W1870" s="959"/>
      <c r="X1870" s="959"/>
      <c r="Y1870" s="959"/>
      <c r="Z1870" s="959"/>
      <c r="AA1870" s="959"/>
      <c r="AB1870" s="959"/>
      <c r="AC1870" s="959"/>
      <c r="AD1870" s="959"/>
      <c r="AE1870" s="959"/>
      <c r="AF1870" s="959"/>
      <c r="AG1870" s="959"/>
      <c r="AH1870" s="959"/>
      <c r="AI1870" s="959"/>
      <c r="AJ1870" s="959"/>
      <c r="AK1870" s="959"/>
      <c r="AL1870" s="959"/>
      <c r="AM1870" s="959"/>
      <c r="AN1870" s="959"/>
      <c r="AO1870" s="959"/>
      <c r="AP1870" s="959"/>
      <c r="AQ1870" s="959"/>
    </row>
    <row r="1871" spans="2:43" s="18" customFormat="1">
      <c r="B1871" s="16"/>
      <c r="C1871" s="16"/>
      <c r="D1871" s="17"/>
      <c r="E1871" s="16"/>
      <c r="F1871" s="16"/>
      <c r="G1871" s="16"/>
      <c r="H1871" s="16"/>
      <c r="I1871" s="19"/>
      <c r="J1871" s="20"/>
      <c r="K1871" s="21"/>
      <c r="L1871" s="22"/>
      <c r="M1871" s="23"/>
      <c r="N1871" s="24"/>
      <c r="O1871" s="44"/>
      <c r="P1871" s="16"/>
      <c r="S1871" s="959"/>
      <c r="T1871" s="959"/>
      <c r="U1871" s="959"/>
      <c r="V1871" s="959"/>
      <c r="W1871" s="959"/>
      <c r="X1871" s="959"/>
      <c r="Y1871" s="959"/>
      <c r="Z1871" s="959"/>
      <c r="AA1871" s="959"/>
      <c r="AB1871" s="959"/>
      <c r="AC1871" s="959"/>
      <c r="AD1871" s="959"/>
      <c r="AE1871" s="959"/>
      <c r="AF1871" s="959"/>
      <c r="AG1871" s="959"/>
      <c r="AH1871" s="959"/>
      <c r="AI1871" s="959"/>
      <c r="AJ1871" s="959"/>
      <c r="AK1871" s="959"/>
      <c r="AL1871" s="959"/>
      <c r="AM1871" s="959"/>
      <c r="AN1871" s="959"/>
      <c r="AO1871" s="959"/>
      <c r="AP1871" s="959"/>
      <c r="AQ1871" s="959"/>
    </row>
    <row r="1872" spans="2:43" s="18" customFormat="1">
      <c r="B1872" s="16"/>
      <c r="C1872" s="16"/>
      <c r="D1872" s="17"/>
      <c r="E1872" s="16"/>
      <c r="F1872" s="16"/>
      <c r="G1872" s="16"/>
      <c r="H1872" s="16"/>
      <c r="I1872" s="19"/>
      <c r="J1872" s="20"/>
      <c r="K1872" s="21"/>
      <c r="L1872" s="22"/>
      <c r="M1872" s="23"/>
      <c r="N1872" s="24"/>
      <c r="O1872" s="44"/>
      <c r="P1872" s="16"/>
      <c r="S1872" s="959"/>
      <c r="T1872" s="959"/>
      <c r="U1872" s="959"/>
      <c r="V1872" s="959"/>
      <c r="W1872" s="959"/>
      <c r="X1872" s="959"/>
      <c r="Y1872" s="959"/>
      <c r="Z1872" s="959"/>
      <c r="AA1872" s="959"/>
      <c r="AB1872" s="959"/>
      <c r="AC1872" s="959"/>
      <c r="AD1872" s="959"/>
      <c r="AE1872" s="959"/>
      <c r="AF1872" s="959"/>
      <c r="AG1872" s="959"/>
      <c r="AH1872" s="959"/>
      <c r="AI1872" s="959"/>
      <c r="AJ1872" s="959"/>
      <c r="AK1872" s="959"/>
      <c r="AL1872" s="959"/>
      <c r="AM1872" s="959"/>
      <c r="AN1872" s="959"/>
      <c r="AO1872" s="959"/>
      <c r="AP1872" s="959"/>
      <c r="AQ1872" s="959"/>
    </row>
    <row r="1873" spans="2:43" s="18" customFormat="1">
      <c r="B1873" s="16"/>
      <c r="C1873" s="16"/>
      <c r="D1873" s="17"/>
      <c r="E1873" s="16"/>
      <c r="F1873" s="16"/>
      <c r="G1873" s="16"/>
      <c r="H1873" s="16"/>
      <c r="I1873" s="19"/>
      <c r="J1873" s="20"/>
      <c r="K1873" s="21"/>
      <c r="L1873" s="22"/>
      <c r="M1873" s="23"/>
      <c r="N1873" s="24"/>
      <c r="O1873" s="44"/>
      <c r="P1873" s="16"/>
      <c r="S1873" s="959"/>
      <c r="T1873" s="959"/>
      <c r="U1873" s="959"/>
      <c r="V1873" s="959"/>
      <c r="W1873" s="959"/>
      <c r="X1873" s="959"/>
      <c r="Y1873" s="959"/>
      <c r="Z1873" s="959"/>
      <c r="AA1873" s="959"/>
      <c r="AB1873" s="959"/>
      <c r="AC1873" s="959"/>
      <c r="AD1873" s="959"/>
      <c r="AE1873" s="959"/>
      <c r="AF1873" s="959"/>
      <c r="AG1873" s="959"/>
      <c r="AH1873" s="959"/>
      <c r="AI1873" s="959"/>
      <c r="AJ1873" s="959"/>
      <c r="AK1873" s="959"/>
      <c r="AL1873" s="959"/>
      <c r="AM1873" s="959"/>
      <c r="AN1873" s="959"/>
      <c r="AO1873" s="959"/>
      <c r="AP1873" s="959"/>
      <c r="AQ1873" s="959"/>
    </row>
    <row r="1874" spans="2:43" s="18" customFormat="1">
      <c r="B1874" s="16"/>
      <c r="C1874" s="16"/>
      <c r="D1874" s="17"/>
      <c r="E1874" s="16"/>
      <c r="F1874" s="16"/>
      <c r="G1874" s="16"/>
      <c r="H1874" s="16"/>
      <c r="I1874" s="19"/>
      <c r="J1874" s="20"/>
      <c r="K1874" s="21"/>
      <c r="L1874" s="22"/>
      <c r="M1874" s="23"/>
      <c r="N1874" s="24"/>
      <c r="O1874" s="44"/>
      <c r="P1874" s="16"/>
      <c r="S1874" s="959"/>
      <c r="T1874" s="959"/>
      <c r="U1874" s="959"/>
      <c r="V1874" s="959"/>
      <c r="W1874" s="959"/>
      <c r="X1874" s="959"/>
      <c r="Y1874" s="959"/>
      <c r="Z1874" s="959"/>
      <c r="AA1874" s="959"/>
      <c r="AB1874" s="959"/>
      <c r="AC1874" s="959"/>
      <c r="AD1874" s="959"/>
      <c r="AE1874" s="959"/>
      <c r="AF1874" s="959"/>
      <c r="AG1874" s="959"/>
      <c r="AH1874" s="959"/>
      <c r="AI1874" s="959"/>
      <c r="AJ1874" s="959"/>
      <c r="AK1874" s="959"/>
      <c r="AL1874" s="959"/>
      <c r="AM1874" s="959"/>
      <c r="AN1874" s="959"/>
      <c r="AO1874" s="959"/>
      <c r="AP1874" s="959"/>
      <c r="AQ1874" s="959"/>
    </row>
    <row r="1875" spans="2:43" s="18" customFormat="1">
      <c r="B1875" s="16"/>
      <c r="C1875" s="16"/>
      <c r="D1875" s="17"/>
      <c r="E1875" s="16"/>
      <c r="F1875" s="16"/>
      <c r="G1875" s="16"/>
      <c r="H1875" s="16"/>
      <c r="I1875" s="19"/>
      <c r="J1875" s="20"/>
      <c r="K1875" s="21"/>
      <c r="L1875" s="22"/>
      <c r="M1875" s="23"/>
      <c r="N1875" s="24"/>
      <c r="O1875" s="44"/>
      <c r="P1875" s="16"/>
      <c r="S1875" s="959"/>
      <c r="T1875" s="959"/>
      <c r="U1875" s="959"/>
      <c r="V1875" s="959"/>
      <c r="W1875" s="959"/>
      <c r="X1875" s="959"/>
      <c r="Y1875" s="959"/>
      <c r="Z1875" s="959"/>
      <c r="AA1875" s="959"/>
      <c r="AB1875" s="959"/>
      <c r="AC1875" s="959"/>
      <c r="AD1875" s="959"/>
      <c r="AE1875" s="959"/>
      <c r="AF1875" s="959"/>
      <c r="AG1875" s="959"/>
      <c r="AH1875" s="959"/>
      <c r="AI1875" s="959"/>
      <c r="AJ1875" s="959"/>
      <c r="AK1875" s="959"/>
      <c r="AL1875" s="959"/>
      <c r="AM1875" s="959"/>
      <c r="AN1875" s="959"/>
      <c r="AO1875" s="959"/>
      <c r="AP1875" s="959"/>
      <c r="AQ1875" s="959"/>
    </row>
    <row r="1876" spans="2:43" s="18" customFormat="1">
      <c r="B1876" s="16"/>
      <c r="C1876" s="16"/>
      <c r="D1876" s="17"/>
      <c r="E1876" s="16"/>
      <c r="F1876" s="16"/>
      <c r="G1876" s="16"/>
      <c r="H1876" s="16"/>
      <c r="I1876" s="19"/>
      <c r="J1876" s="20"/>
      <c r="K1876" s="21"/>
      <c r="L1876" s="22"/>
      <c r="M1876" s="23"/>
      <c r="N1876" s="24"/>
      <c r="O1876" s="44"/>
      <c r="P1876" s="16"/>
      <c r="S1876" s="959"/>
      <c r="T1876" s="959"/>
      <c r="U1876" s="959"/>
      <c r="V1876" s="959"/>
      <c r="W1876" s="959"/>
      <c r="X1876" s="959"/>
      <c r="Y1876" s="959"/>
      <c r="Z1876" s="959"/>
      <c r="AA1876" s="959"/>
      <c r="AB1876" s="959"/>
      <c r="AC1876" s="959"/>
      <c r="AD1876" s="959"/>
      <c r="AE1876" s="959"/>
      <c r="AF1876" s="959"/>
      <c r="AG1876" s="959"/>
      <c r="AH1876" s="959"/>
      <c r="AI1876" s="959"/>
      <c r="AJ1876" s="959"/>
      <c r="AK1876" s="959"/>
      <c r="AL1876" s="959"/>
      <c r="AM1876" s="959"/>
      <c r="AN1876" s="959"/>
      <c r="AO1876" s="959"/>
      <c r="AP1876" s="959"/>
      <c r="AQ1876" s="959"/>
    </row>
    <row r="1877" spans="2:43" s="18" customFormat="1">
      <c r="B1877" s="16"/>
      <c r="C1877" s="16"/>
      <c r="D1877" s="17"/>
      <c r="E1877" s="16"/>
      <c r="F1877" s="16"/>
      <c r="G1877" s="16"/>
      <c r="H1877" s="16"/>
      <c r="I1877" s="19"/>
      <c r="J1877" s="20"/>
      <c r="K1877" s="21"/>
      <c r="L1877" s="22"/>
      <c r="M1877" s="23"/>
      <c r="N1877" s="24"/>
      <c r="O1877" s="44"/>
      <c r="P1877" s="16"/>
      <c r="S1877" s="959"/>
      <c r="T1877" s="959"/>
      <c r="U1877" s="959"/>
      <c r="V1877" s="959"/>
      <c r="W1877" s="959"/>
      <c r="X1877" s="959"/>
      <c r="Y1877" s="959"/>
      <c r="Z1877" s="959"/>
      <c r="AA1877" s="959"/>
      <c r="AB1877" s="959"/>
      <c r="AC1877" s="959"/>
      <c r="AD1877" s="959"/>
      <c r="AE1877" s="959"/>
      <c r="AF1877" s="959"/>
      <c r="AG1877" s="959"/>
      <c r="AH1877" s="959"/>
      <c r="AI1877" s="959"/>
      <c r="AJ1877" s="959"/>
      <c r="AK1877" s="959"/>
      <c r="AL1877" s="959"/>
      <c r="AM1877" s="959"/>
      <c r="AN1877" s="959"/>
      <c r="AO1877" s="959"/>
      <c r="AP1877" s="959"/>
      <c r="AQ1877" s="959"/>
    </row>
    <row r="1878" spans="2:43" s="18" customFormat="1">
      <c r="B1878" s="16"/>
      <c r="C1878" s="16"/>
      <c r="D1878" s="17"/>
      <c r="E1878" s="16"/>
      <c r="F1878" s="16"/>
      <c r="G1878" s="16"/>
      <c r="H1878" s="16"/>
      <c r="I1878" s="19"/>
      <c r="J1878" s="20"/>
      <c r="K1878" s="21"/>
      <c r="L1878" s="22"/>
      <c r="M1878" s="23"/>
      <c r="N1878" s="24"/>
      <c r="O1878" s="44"/>
      <c r="P1878" s="16"/>
      <c r="S1878" s="959"/>
      <c r="T1878" s="959"/>
      <c r="U1878" s="959"/>
      <c r="V1878" s="959"/>
      <c r="W1878" s="959"/>
      <c r="X1878" s="959"/>
      <c r="Y1878" s="959"/>
      <c r="Z1878" s="959"/>
      <c r="AA1878" s="959"/>
      <c r="AB1878" s="959"/>
      <c r="AC1878" s="959"/>
      <c r="AD1878" s="959"/>
      <c r="AE1878" s="959"/>
      <c r="AF1878" s="959"/>
      <c r="AG1878" s="959"/>
      <c r="AH1878" s="959"/>
      <c r="AI1878" s="959"/>
      <c r="AJ1878" s="959"/>
      <c r="AK1878" s="959"/>
      <c r="AL1878" s="959"/>
      <c r="AM1878" s="959"/>
      <c r="AN1878" s="959"/>
      <c r="AO1878" s="959"/>
      <c r="AP1878" s="959"/>
      <c r="AQ1878" s="959"/>
    </row>
    <row r="1879" spans="2:43" s="18" customFormat="1">
      <c r="B1879" s="16"/>
      <c r="C1879" s="16"/>
      <c r="D1879" s="17"/>
      <c r="E1879" s="16"/>
      <c r="F1879" s="16"/>
      <c r="G1879" s="16"/>
      <c r="H1879" s="16"/>
      <c r="I1879" s="19"/>
      <c r="J1879" s="20"/>
      <c r="K1879" s="21"/>
      <c r="L1879" s="22"/>
      <c r="M1879" s="23"/>
      <c r="N1879" s="24"/>
      <c r="O1879" s="44"/>
      <c r="P1879" s="16"/>
      <c r="S1879" s="959"/>
      <c r="T1879" s="959"/>
      <c r="U1879" s="959"/>
      <c r="V1879" s="959"/>
      <c r="W1879" s="959"/>
      <c r="X1879" s="959"/>
      <c r="Y1879" s="959"/>
      <c r="Z1879" s="959"/>
      <c r="AA1879" s="959"/>
      <c r="AB1879" s="959"/>
      <c r="AC1879" s="959"/>
      <c r="AD1879" s="959"/>
      <c r="AE1879" s="959"/>
      <c r="AF1879" s="959"/>
      <c r="AG1879" s="959"/>
      <c r="AH1879" s="959"/>
      <c r="AI1879" s="959"/>
      <c r="AJ1879" s="959"/>
      <c r="AK1879" s="959"/>
      <c r="AL1879" s="959"/>
      <c r="AM1879" s="959"/>
      <c r="AN1879" s="959"/>
      <c r="AO1879" s="959"/>
      <c r="AP1879" s="959"/>
      <c r="AQ1879" s="959"/>
    </row>
    <row r="1880" spans="2:43" s="18" customFormat="1">
      <c r="B1880" s="16"/>
      <c r="C1880" s="16"/>
      <c r="D1880" s="17"/>
      <c r="E1880" s="16"/>
      <c r="F1880" s="16"/>
      <c r="G1880" s="16"/>
      <c r="H1880" s="16"/>
      <c r="I1880" s="19"/>
      <c r="J1880" s="20"/>
      <c r="K1880" s="21"/>
      <c r="L1880" s="22"/>
      <c r="M1880" s="23"/>
      <c r="N1880" s="24"/>
      <c r="O1880" s="44"/>
      <c r="P1880" s="16"/>
      <c r="S1880" s="959"/>
      <c r="T1880" s="959"/>
      <c r="U1880" s="959"/>
      <c r="V1880" s="959"/>
      <c r="W1880" s="959"/>
      <c r="X1880" s="959"/>
      <c r="Y1880" s="959"/>
      <c r="Z1880" s="959"/>
      <c r="AA1880" s="959"/>
      <c r="AB1880" s="959"/>
      <c r="AC1880" s="959"/>
      <c r="AD1880" s="959"/>
      <c r="AE1880" s="959"/>
      <c r="AF1880" s="959"/>
      <c r="AG1880" s="959"/>
      <c r="AH1880" s="959"/>
      <c r="AI1880" s="959"/>
      <c r="AJ1880" s="959"/>
      <c r="AK1880" s="959"/>
      <c r="AL1880" s="959"/>
      <c r="AM1880" s="959"/>
      <c r="AN1880" s="959"/>
      <c r="AO1880" s="959"/>
      <c r="AP1880" s="959"/>
      <c r="AQ1880" s="959"/>
    </row>
    <row r="1881" spans="2:43" s="18" customFormat="1">
      <c r="B1881" s="16"/>
      <c r="C1881" s="16"/>
      <c r="D1881" s="17"/>
      <c r="E1881" s="16"/>
      <c r="F1881" s="16"/>
      <c r="G1881" s="16"/>
      <c r="H1881" s="16"/>
      <c r="I1881" s="19"/>
      <c r="J1881" s="20"/>
      <c r="K1881" s="21"/>
      <c r="L1881" s="22"/>
      <c r="M1881" s="23"/>
      <c r="N1881" s="24"/>
      <c r="O1881" s="44"/>
      <c r="P1881" s="16"/>
      <c r="S1881" s="959"/>
      <c r="T1881" s="959"/>
      <c r="U1881" s="959"/>
      <c r="V1881" s="959"/>
      <c r="W1881" s="959"/>
      <c r="X1881" s="959"/>
      <c r="Y1881" s="959"/>
      <c r="Z1881" s="959"/>
      <c r="AA1881" s="959"/>
      <c r="AB1881" s="959"/>
      <c r="AC1881" s="959"/>
      <c r="AD1881" s="959"/>
      <c r="AE1881" s="959"/>
      <c r="AF1881" s="959"/>
      <c r="AG1881" s="959"/>
      <c r="AH1881" s="959"/>
      <c r="AI1881" s="959"/>
      <c r="AJ1881" s="959"/>
      <c r="AK1881" s="959"/>
      <c r="AL1881" s="959"/>
      <c r="AM1881" s="959"/>
      <c r="AN1881" s="959"/>
      <c r="AO1881" s="959"/>
      <c r="AP1881" s="959"/>
      <c r="AQ1881" s="959"/>
    </row>
    <row r="1882" spans="2:43" s="18" customFormat="1">
      <c r="B1882" s="16"/>
      <c r="C1882" s="16"/>
      <c r="D1882" s="17"/>
      <c r="E1882" s="16"/>
      <c r="F1882" s="16"/>
      <c r="G1882" s="16"/>
      <c r="H1882" s="16"/>
      <c r="I1882" s="19"/>
      <c r="J1882" s="20"/>
      <c r="K1882" s="21"/>
      <c r="L1882" s="22"/>
      <c r="M1882" s="23"/>
      <c r="N1882" s="24"/>
      <c r="O1882" s="44"/>
      <c r="P1882" s="16"/>
      <c r="S1882" s="959"/>
      <c r="T1882" s="959"/>
      <c r="U1882" s="959"/>
      <c r="V1882" s="959"/>
      <c r="W1882" s="959"/>
      <c r="X1882" s="959"/>
      <c r="Y1882" s="959"/>
      <c r="Z1882" s="959"/>
      <c r="AA1882" s="959"/>
      <c r="AB1882" s="959"/>
      <c r="AC1882" s="959"/>
      <c r="AD1882" s="959"/>
      <c r="AE1882" s="959"/>
      <c r="AF1882" s="959"/>
      <c r="AG1882" s="959"/>
      <c r="AH1882" s="959"/>
      <c r="AI1882" s="959"/>
      <c r="AJ1882" s="959"/>
      <c r="AK1882" s="959"/>
      <c r="AL1882" s="959"/>
      <c r="AM1882" s="959"/>
      <c r="AN1882" s="959"/>
      <c r="AO1882" s="959"/>
      <c r="AP1882" s="959"/>
      <c r="AQ1882" s="959"/>
    </row>
    <row r="1883" spans="2:43" s="18" customFormat="1">
      <c r="B1883" s="16"/>
      <c r="C1883" s="16"/>
      <c r="D1883" s="17"/>
      <c r="E1883" s="16"/>
      <c r="F1883" s="16"/>
      <c r="G1883" s="16"/>
      <c r="H1883" s="16"/>
      <c r="I1883" s="19"/>
      <c r="J1883" s="20"/>
      <c r="K1883" s="21"/>
      <c r="L1883" s="22"/>
      <c r="M1883" s="23"/>
      <c r="N1883" s="24"/>
      <c r="O1883" s="44"/>
      <c r="P1883" s="16"/>
      <c r="S1883" s="959"/>
      <c r="T1883" s="959"/>
      <c r="U1883" s="959"/>
      <c r="V1883" s="959"/>
      <c r="W1883" s="959"/>
      <c r="X1883" s="959"/>
      <c r="Y1883" s="959"/>
      <c r="Z1883" s="959"/>
      <c r="AA1883" s="959"/>
      <c r="AB1883" s="959"/>
      <c r="AC1883" s="959"/>
      <c r="AD1883" s="959"/>
      <c r="AE1883" s="959"/>
      <c r="AF1883" s="959"/>
      <c r="AG1883" s="959"/>
      <c r="AH1883" s="959"/>
      <c r="AI1883" s="959"/>
      <c r="AJ1883" s="959"/>
      <c r="AK1883" s="959"/>
      <c r="AL1883" s="959"/>
      <c r="AM1883" s="959"/>
      <c r="AN1883" s="959"/>
      <c r="AO1883" s="959"/>
      <c r="AP1883" s="959"/>
      <c r="AQ1883" s="959"/>
    </row>
    <row r="1884" spans="2:43" s="18" customFormat="1">
      <c r="B1884" s="16"/>
      <c r="C1884" s="16"/>
      <c r="D1884" s="17"/>
      <c r="E1884" s="16"/>
      <c r="F1884" s="16"/>
      <c r="G1884" s="16"/>
      <c r="H1884" s="16"/>
      <c r="I1884" s="19"/>
      <c r="J1884" s="20"/>
      <c r="K1884" s="21"/>
      <c r="L1884" s="22"/>
      <c r="M1884" s="23"/>
      <c r="N1884" s="24"/>
      <c r="O1884" s="44"/>
      <c r="P1884" s="16"/>
      <c r="S1884" s="959"/>
      <c r="T1884" s="959"/>
      <c r="U1884" s="959"/>
      <c r="V1884" s="959"/>
      <c r="W1884" s="959"/>
      <c r="X1884" s="959"/>
      <c r="Y1884" s="959"/>
      <c r="Z1884" s="959"/>
      <c r="AA1884" s="959"/>
      <c r="AB1884" s="959"/>
      <c r="AC1884" s="959"/>
      <c r="AD1884" s="959"/>
      <c r="AE1884" s="959"/>
      <c r="AF1884" s="959"/>
      <c r="AG1884" s="959"/>
      <c r="AH1884" s="959"/>
      <c r="AI1884" s="959"/>
      <c r="AJ1884" s="959"/>
      <c r="AK1884" s="959"/>
      <c r="AL1884" s="959"/>
      <c r="AM1884" s="959"/>
      <c r="AN1884" s="959"/>
      <c r="AO1884" s="959"/>
      <c r="AP1884" s="959"/>
      <c r="AQ1884" s="959"/>
    </row>
    <row r="1885" spans="2:43" s="18" customFormat="1">
      <c r="B1885" s="16"/>
      <c r="C1885" s="16"/>
      <c r="D1885" s="17"/>
      <c r="E1885" s="16"/>
      <c r="F1885" s="16"/>
      <c r="G1885" s="16"/>
      <c r="H1885" s="16"/>
      <c r="I1885" s="19"/>
      <c r="J1885" s="20"/>
      <c r="K1885" s="21"/>
      <c r="L1885" s="22"/>
      <c r="M1885" s="23"/>
      <c r="N1885" s="24"/>
      <c r="O1885" s="44"/>
      <c r="P1885" s="16"/>
      <c r="S1885" s="959"/>
      <c r="T1885" s="959"/>
      <c r="U1885" s="959"/>
      <c r="V1885" s="959"/>
      <c r="W1885" s="959"/>
      <c r="X1885" s="959"/>
      <c r="Y1885" s="959"/>
      <c r="Z1885" s="959"/>
      <c r="AA1885" s="959"/>
      <c r="AB1885" s="959"/>
      <c r="AC1885" s="959"/>
      <c r="AD1885" s="959"/>
      <c r="AE1885" s="959"/>
      <c r="AF1885" s="959"/>
      <c r="AG1885" s="959"/>
      <c r="AH1885" s="959"/>
      <c r="AI1885" s="959"/>
      <c r="AJ1885" s="959"/>
      <c r="AK1885" s="959"/>
      <c r="AL1885" s="959"/>
      <c r="AM1885" s="959"/>
      <c r="AN1885" s="959"/>
      <c r="AO1885" s="959"/>
      <c r="AP1885" s="959"/>
      <c r="AQ1885" s="959"/>
    </row>
    <row r="1886" spans="2:43" s="18" customFormat="1">
      <c r="B1886" s="16"/>
      <c r="C1886" s="16"/>
      <c r="D1886" s="17"/>
      <c r="E1886" s="16"/>
      <c r="F1886" s="16"/>
      <c r="G1886" s="16"/>
      <c r="H1886" s="16"/>
      <c r="I1886" s="19"/>
      <c r="J1886" s="20"/>
      <c r="K1886" s="21"/>
      <c r="L1886" s="22"/>
      <c r="M1886" s="23"/>
      <c r="N1886" s="24"/>
      <c r="O1886" s="44"/>
      <c r="P1886" s="16"/>
      <c r="S1886" s="959"/>
      <c r="T1886" s="959"/>
      <c r="U1886" s="959"/>
      <c r="V1886" s="959"/>
      <c r="W1886" s="959"/>
      <c r="X1886" s="959"/>
      <c r="Y1886" s="959"/>
      <c r="Z1886" s="959"/>
      <c r="AA1886" s="959"/>
      <c r="AB1886" s="959"/>
      <c r="AC1886" s="959"/>
      <c r="AD1886" s="959"/>
      <c r="AE1886" s="959"/>
      <c r="AF1886" s="959"/>
      <c r="AG1886" s="959"/>
      <c r="AH1886" s="959"/>
      <c r="AI1886" s="959"/>
      <c r="AJ1886" s="959"/>
      <c r="AK1886" s="959"/>
      <c r="AL1886" s="959"/>
      <c r="AM1886" s="959"/>
      <c r="AN1886" s="959"/>
      <c r="AO1886" s="959"/>
      <c r="AP1886" s="959"/>
      <c r="AQ1886" s="959"/>
    </row>
    <row r="1887" spans="2:43" s="18" customFormat="1">
      <c r="B1887" s="16"/>
      <c r="C1887" s="16"/>
      <c r="D1887" s="17"/>
      <c r="E1887" s="16"/>
      <c r="F1887" s="16"/>
      <c r="G1887" s="16"/>
      <c r="H1887" s="16"/>
      <c r="I1887" s="19"/>
      <c r="J1887" s="20"/>
      <c r="K1887" s="21"/>
      <c r="L1887" s="22"/>
      <c r="M1887" s="23"/>
      <c r="N1887" s="24"/>
      <c r="O1887" s="44"/>
      <c r="P1887" s="16"/>
      <c r="S1887" s="959"/>
      <c r="T1887" s="959"/>
      <c r="U1887" s="959"/>
      <c r="V1887" s="959"/>
      <c r="W1887" s="959"/>
      <c r="X1887" s="959"/>
      <c r="Y1887" s="959"/>
      <c r="Z1887" s="959"/>
      <c r="AA1887" s="959"/>
      <c r="AB1887" s="959"/>
      <c r="AC1887" s="959"/>
      <c r="AD1887" s="959"/>
      <c r="AE1887" s="959"/>
      <c r="AF1887" s="959"/>
      <c r="AG1887" s="959"/>
      <c r="AH1887" s="959"/>
      <c r="AI1887" s="959"/>
      <c r="AJ1887" s="959"/>
      <c r="AK1887" s="959"/>
      <c r="AL1887" s="959"/>
      <c r="AM1887" s="959"/>
      <c r="AN1887" s="959"/>
      <c r="AO1887" s="959"/>
      <c r="AP1887" s="959"/>
      <c r="AQ1887" s="959"/>
    </row>
    <row r="1888" spans="2:43" s="18" customFormat="1">
      <c r="B1888" s="16"/>
      <c r="C1888" s="16"/>
      <c r="D1888" s="17"/>
      <c r="E1888" s="16"/>
      <c r="F1888" s="16"/>
      <c r="G1888" s="16"/>
      <c r="H1888" s="16"/>
      <c r="I1888" s="19"/>
      <c r="J1888" s="20"/>
      <c r="K1888" s="21"/>
      <c r="L1888" s="22"/>
      <c r="M1888" s="23"/>
      <c r="N1888" s="24"/>
      <c r="O1888" s="44"/>
      <c r="P1888" s="16"/>
      <c r="S1888" s="959"/>
      <c r="T1888" s="959"/>
      <c r="U1888" s="959"/>
      <c r="V1888" s="959"/>
      <c r="W1888" s="959"/>
      <c r="X1888" s="959"/>
      <c r="Y1888" s="959"/>
      <c r="Z1888" s="959"/>
      <c r="AA1888" s="959"/>
      <c r="AB1888" s="959"/>
      <c r="AC1888" s="959"/>
      <c r="AD1888" s="959"/>
      <c r="AE1888" s="959"/>
      <c r="AF1888" s="959"/>
      <c r="AG1888" s="959"/>
      <c r="AH1888" s="959"/>
      <c r="AI1888" s="959"/>
      <c r="AJ1888" s="959"/>
      <c r="AK1888" s="959"/>
      <c r="AL1888" s="959"/>
      <c r="AM1888" s="959"/>
      <c r="AN1888" s="959"/>
      <c r="AO1888" s="959"/>
      <c r="AP1888" s="959"/>
      <c r="AQ1888" s="959"/>
    </row>
    <row r="1889" spans="2:43" s="18" customFormat="1">
      <c r="B1889" s="16"/>
      <c r="C1889" s="16"/>
      <c r="D1889" s="17"/>
      <c r="E1889" s="16"/>
      <c r="F1889" s="16"/>
      <c r="G1889" s="16"/>
      <c r="H1889" s="16"/>
      <c r="I1889" s="19"/>
      <c r="J1889" s="20"/>
      <c r="K1889" s="21"/>
      <c r="L1889" s="22"/>
      <c r="M1889" s="23"/>
      <c r="N1889" s="24"/>
      <c r="O1889" s="44"/>
      <c r="P1889" s="16"/>
      <c r="S1889" s="959"/>
      <c r="T1889" s="959"/>
      <c r="U1889" s="959"/>
      <c r="V1889" s="959"/>
      <c r="W1889" s="959"/>
      <c r="X1889" s="959"/>
      <c r="Y1889" s="959"/>
      <c r="Z1889" s="959"/>
      <c r="AA1889" s="959"/>
      <c r="AB1889" s="959"/>
      <c r="AC1889" s="959"/>
      <c r="AD1889" s="959"/>
      <c r="AE1889" s="959"/>
      <c r="AF1889" s="959"/>
      <c r="AG1889" s="959"/>
      <c r="AH1889" s="959"/>
      <c r="AI1889" s="959"/>
      <c r="AJ1889" s="959"/>
      <c r="AK1889" s="959"/>
      <c r="AL1889" s="959"/>
      <c r="AM1889" s="959"/>
      <c r="AN1889" s="959"/>
      <c r="AO1889" s="959"/>
      <c r="AP1889" s="959"/>
      <c r="AQ1889" s="959"/>
    </row>
    <row r="1890" spans="2:43" s="18" customFormat="1">
      <c r="B1890" s="16"/>
      <c r="C1890" s="16"/>
      <c r="D1890" s="17"/>
      <c r="E1890" s="16"/>
      <c r="F1890" s="16"/>
      <c r="G1890" s="16"/>
      <c r="H1890" s="16"/>
      <c r="I1890" s="19"/>
      <c r="J1890" s="20"/>
      <c r="K1890" s="21"/>
      <c r="L1890" s="22"/>
      <c r="M1890" s="23"/>
      <c r="N1890" s="24"/>
      <c r="O1890" s="44"/>
      <c r="P1890" s="16"/>
      <c r="S1890" s="959"/>
      <c r="T1890" s="959"/>
      <c r="U1890" s="959"/>
      <c r="V1890" s="959"/>
      <c r="W1890" s="959"/>
      <c r="X1890" s="959"/>
      <c r="Y1890" s="959"/>
      <c r="Z1890" s="959"/>
      <c r="AA1890" s="959"/>
      <c r="AB1890" s="959"/>
      <c r="AC1890" s="959"/>
      <c r="AD1890" s="959"/>
      <c r="AE1890" s="959"/>
      <c r="AF1890" s="959"/>
      <c r="AG1890" s="959"/>
      <c r="AH1890" s="959"/>
      <c r="AI1890" s="959"/>
      <c r="AJ1890" s="959"/>
      <c r="AK1890" s="959"/>
      <c r="AL1890" s="959"/>
      <c r="AM1890" s="959"/>
      <c r="AN1890" s="959"/>
      <c r="AO1890" s="959"/>
      <c r="AP1890" s="959"/>
      <c r="AQ1890" s="959"/>
    </row>
    <row r="1891" spans="2:43" s="18" customFormat="1">
      <c r="B1891" s="16"/>
      <c r="C1891" s="16"/>
      <c r="D1891" s="17"/>
      <c r="E1891" s="16"/>
      <c r="F1891" s="16"/>
      <c r="G1891" s="16"/>
      <c r="H1891" s="16"/>
      <c r="I1891" s="19"/>
      <c r="J1891" s="20"/>
      <c r="K1891" s="21"/>
      <c r="L1891" s="22"/>
      <c r="M1891" s="23"/>
      <c r="N1891" s="24"/>
      <c r="O1891" s="44"/>
      <c r="P1891" s="16"/>
      <c r="S1891" s="959"/>
      <c r="T1891" s="959"/>
      <c r="U1891" s="959"/>
      <c r="V1891" s="959"/>
      <c r="W1891" s="959"/>
      <c r="X1891" s="959"/>
      <c r="Y1891" s="959"/>
      <c r="Z1891" s="959"/>
      <c r="AA1891" s="959"/>
      <c r="AB1891" s="959"/>
      <c r="AC1891" s="959"/>
      <c r="AD1891" s="959"/>
      <c r="AE1891" s="959"/>
      <c r="AF1891" s="959"/>
      <c r="AG1891" s="959"/>
      <c r="AH1891" s="959"/>
      <c r="AI1891" s="959"/>
      <c r="AJ1891" s="959"/>
      <c r="AK1891" s="959"/>
      <c r="AL1891" s="959"/>
      <c r="AM1891" s="959"/>
      <c r="AN1891" s="959"/>
      <c r="AO1891" s="959"/>
      <c r="AP1891" s="959"/>
      <c r="AQ1891" s="959"/>
    </row>
    <row r="1892" spans="2:43" s="18" customFormat="1">
      <c r="B1892" s="16"/>
      <c r="C1892" s="16"/>
      <c r="D1892" s="17"/>
      <c r="E1892" s="16"/>
      <c r="F1892" s="16"/>
      <c r="G1892" s="16"/>
      <c r="H1892" s="16"/>
      <c r="I1892" s="19"/>
      <c r="J1892" s="20"/>
      <c r="K1892" s="21"/>
      <c r="L1892" s="22"/>
      <c r="M1892" s="23"/>
      <c r="N1892" s="24"/>
      <c r="O1892" s="44"/>
      <c r="P1892" s="16"/>
      <c r="S1892" s="959"/>
      <c r="T1892" s="959"/>
      <c r="U1892" s="959"/>
      <c r="V1892" s="959"/>
      <c r="W1892" s="959"/>
      <c r="X1892" s="959"/>
      <c r="Y1892" s="959"/>
      <c r="Z1892" s="959"/>
      <c r="AA1892" s="959"/>
      <c r="AB1892" s="959"/>
      <c r="AC1892" s="959"/>
      <c r="AD1892" s="959"/>
      <c r="AE1892" s="959"/>
      <c r="AF1892" s="959"/>
      <c r="AG1892" s="959"/>
      <c r="AH1892" s="959"/>
      <c r="AI1892" s="959"/>
      <c r="AJ1892" s="959"/>
      <c r="AK1892" s="959"/>
      <c r="AL1892" s="959"/>
      <c r="AM1892" s="959"/>
      <c r="AN1892" s="959"/>
      <c r="AO1892" s="959"/>
      <c r="AP1892" s="959"/>
      <c r="AQ1892" s="959"/>
    </row>
    <row r="1893" spans="2:43" s="18" customFormat="1">
      <c r="B1893" s="16"/>
      <c r="C1893" s="16"/>
      <c r="D1893" s="17"/>
      <c r="E1893" s="16"/>
      <c r="F1893" s="16"/>
      <c r="G1893" s="16"/>
      <c r="H1893" s="16"/>
      <c r="I1893" s="19"/>
      <c r="J1893" s="20"/>
      <c r="K1893" s="21"/>
      <c r="L1893" s="22"/>
      <c r="M1893" s="23"/>
      <c r="N1893" s="24"/>
      <c r="O1893" s="44"/>
      <c r="P1893" s="16"/>
      <c r="S1893" s="959"/>
      <c r="T1893" s="959"/>
      <c r="U1893" s="959"/>
      <c r="V1893" s="959"/>
      <c r="W1893" s="959"/>
      <c r="X1893" s="959"/>
      <c r="Y1893" s="959"/>
      <c r="Z1893" s="959"/>
      <c r="AA1893" s="959"/>
      <c r="AB1893" s="959"/>
      <c r="AC1893" s="959"/>
      <c r="AD1893" s="959"/>
      <c r="AE1893" s="959"/>
      <c r="AF1893" s="959"/>
      <c r="AG1893" s="959"/>
      <c r="AH1893" s="959"/>
      <c r="AI1893" s="959"/>
      <c r="AJ1893" s="959"/>
      <c r="AK1893" s="959"/>
      <c r="AL1893" s="959"/>
      <c r="AM1893" s="959"/>
      <c r="AN1893" s="959"/>
      <c r="AO1893" s="959"/>
      <c r="AP1893" s="959"/>
      <c r="AQ1893" s="959"/>
    </row>
    <row r="1894" spans="2:43" s="18" customFormat="1">
      <c r="B1894" s="16"/>
      <c r="C1894" s="16"/>
      <c r="D1894" s="17"/>
      <c r="E1894" s="16"/>
      <c r="F1894" s="16"/>
      <c r="G1894" s="16"/>
      <c r="H1894" s="16"/>
      <c r="I1894" s="19"/>
      <c r="J1894" s="20"/>
      <c r="K1894" s="21"/>
      <c r="L1894" s="22"/>
      <c r="M1894" s="23"/>
      <c r="N1894" s="24"/>
      <c r="O1894" s="44"/>
      <c r="P1894" s="16"/>
      <c r="S1894" s="959"/>
      <c r="T1894" s="959"/>
      <c r="U1894" s="959"/>
      <c r="V1894" s="959"/>
      <c r="W1894" s="959"/>
      <c r="X1894" s="959"/>
      <c r="Y1894" s="959"/>
      <c r="Z1894" s="959"/>
      <c r="AA1894" s="959"/>
      <c r="AB1894" s="959"/>
      <c r="AC1894" s="959"/>
      <c r="AD1894" s="959"/>
      <c r="AE1894" s="959"/>
      <c r="AF1894" s="959"/>
      <c r="AG1894" s="959"/>
      <c r="AH1894" s="959"/>
      <c r="AI1894" s="959"/>
      <c r="AJ1894" s="959"/>
      <c r="AK1894" s="959"/>
      <c r="AL1894" s="959"/>
      <c r="AM1894" s="959"/>
      <c r="AN1894" s="959"/>
      <c r="AO1894" s="959"/>
      <c r="AP1894" s="959"/>
      <c r="AQ1894" s="959"/>
    </row>
    <row r="1895" spans="2:43" s="18" customFormat="1">
      <c r="B1895" s="16"/>
      <c r="C1895" s="16"/>
      <c r="D1895" s="17"/>
      <c r="E1895" s="16"/>
      <c r="F1895" s="16"/>
      <c r="G1895" s="16"/>
      <c r="H1895" s="16"/>
      <c r="I1895" s="19"/>
      <c r="J1895" s="20"/>
      <c r="K1895" s="21"/>
      <c r="L1895" s="22"/>
      <c r="M1895" s="23"/>
      <c r="N1895" s="24"/>
      <c r="O1895" s="44"/>
      <c r="P1895" s="16"/>
      <c r="S1895" s="959"/>
      <c r="T1895" s="959"/>
      <c r="U1895" s="959"/>
      <c r="V1895" s="959"/>
      <c r="W1895" s="959"/>
      <c r="X1895" s="959"/>
      <c r="Y1895" s="959"/>
      <c r="Z1895" s="959"/>
      <c r="AA1895" s="959"/>
      <c r="AB1895" s="959"/>
      <c r="AC1895" s="959"/>
      <c r="AD1895" s="959"/>
      <c r="AE1895" s="959"/>
      <c r="AF1895" s="959"/>
      <c r="AG1895" s="959"/>
      <c r="AH1895" s="959"/>
      <c r="AI1895" s="959"/>
      <c r="AJ1895" s="959"/>
      <c r="AK1895" s="959"/>
      <c r="AL1895" s="959"/>
      <c r="AM1895" s="959"/>
      <c r="AN1895" s="959"/>
      <c r="AO1895" s="959"/>
      <c r="AP1895" s="959"/>
      <c r="AQ1895" s="959"/>
    </row>
    <row r="1896" spans="2:43" s="18" customFormat="1">
      <c r="B1896" s="16"/>
      <c r="C1896" s="16"/>
      <c r="D1896" s="17"/>
      <c r="E1896" s="16"/>
      <c r="F1896" s="16"/>
      <c r="G1896" s="16"/>
      <c r="H1896" s="16"/>
      <c r="I1896" s="19"/>
      <c r="J1896" s="20"/>
      <c r="K1896" s="21"/>
      <c r="L1896" s="22"/>
      <c r="M1896" s="23"/>
      <c r="N1896" s="24"/>
      <c r="O1896" s="44"/>
      <c r="P1896" s="16"/>
      <c r="S1896" s="959"/>
      <c r="T1896" s="959"/>
      <c r="U1896" s="959"/>
      <c r="V1896" s="959"/>
      <c r="W1896" s="959"/>
      <c r="X1896" s="959"/>
      <c r="Y1896" s="959"/>
      <c r="Z1896" s="959"/>
      <c r="AA1896" s="959"/>
      <c r="AB1896" s="959"/>
      <c r="AC1896" s="959"/>
      <c r="AD1896" s="959"/>
      <c r="AE1896" s="959"/>
      <c r="AF1896" s="959"/>
      <c r="AG1896" s="959"/>
      <c r="AH1896" s="959"/>
      <c r="AI1896" s="959"/>
      <c r="AJ1896" s="959"/>
      <c r="AK1896" s="959"/>
      <c r="AL1896" s="959"/>
      <c r="AM1896" s="959"/>
      <c r="AN1896" s="959"/>
      <c r="AO1896" s="959"/>
      <c r="AP1896" s="959"/>
      <c r="AQ1896" s="959"/>
    </row>
    <row r="1897" spans="2:43" s="18" customFormat="1">
      <c r="B1897" s="16"/>
      <c r="C1897" s="16"/>
      <c r="D1897" s="17"/>
      <c r="E1897" s="16"/>
      <c r="F1897" s="16"/>
      <c r="G1897" s="16"/>
      <c r="H1897" s="16"/>
      <c r="I1897" s="19"/>
      <c r="J1897" s="20"/>
      <c r="K1897" s="21"/>
      <c r="L1897" s="22"/>
      <c r="M1897" s="23"/>
      <c r="N1897" s="24"/>
      <c r="O1897" s="44"/>
      <c r="P1897" s="16"/>
      <c r="S1897" s="959"/>
      <c r="T1897" s="959"/>
      <c r="U1897" s="959"/>
      <c r="V1897" s="959"/>
      <c r="W1897" s="959"/>
      <c r="X1897" s="959"/>
      <c r="Y1897" s="959"/>
      <c r="Z1897" s="959"/>
      <c r="AA1897" s="959"/>
      <c r="AB1897" s="959"/>
      <c r="AC1897" s="959"/>
      <c r="AD1897" s="959"/>
      <c r="AE1897" s="959"/>
      <c r="AF1897" s="959"/>
      <c r="AG1897" s="959"/>
      <c r="AH1897" s="959"/>
      <c r="AI1897" s="959"/>
      <c r="AJ1897" s="959"/>
      <c r="AK1897" s="959"/>
      <c r="AL1897" s="959"/>
      <c r="AM1897" s="959"/>
      <c r="AN1897" s="959"/>
      <c r="AO1897" s="959"/>
      <c r="AP1897" s="959"/>
      <c r="AQ1897" s="959"/>
    </row>
    <row r="1898" spans="2:43" s="18" customFormat="1">
      <c r="B1898" s="16"/>
      <c r="C1898" s="16"/>
      <c r="D1898" s="17"/>
      <c r="E1898" s="16"/>
      <c r="F1898" s="16"/>
      <c r="G1898" s="16"/>
      <c r="H1898" s="16"/>
      <c r="I1898" s="19"/>
      <c r="J1898" s="20"/>
      <c r="K1898" s="21"/>
      <c r="L1898" s="22"/>
      <c r="M1898" s="23"/>
      <c r="N1898" s="24"/>
      <c r="O1898" s="44"/>
      <c r="P1898" s="16"/>
      <c r="S1898" s="959"/>
      <c r="T1898" s="959"/>
      <c r="U1898" s="959"/>
      <c r="V1898" s="959"/>
      <c r="W1898" s="959"/>
      <c r="X1898" s="959"/>
      <c r="Y1898" s="959"/>
      <c r="Z1898" s="959"/>
      <c r="AA1898" s="959"/>
      <c r="AB1898" s="959"/>
      <c r="AC1898" s="959"/>
      <c r="AD1898" s="959"/>
      <c r="AE1898" s="959"/>
      <c r="AF1898" s="959"/>
      <c r="AG1898" s="959"/>
      <c r="AH1898" s="959"/>
      <c r="AI1898" s="959"/>
      <c r="AJ1898" s="959"/>
      <c r="AK1898" s="959"/>
      <c r="AL1898" s="959"/>
      <c r="AM1898" s="959"/>
      <c r="AN1898" s="959"/>
      <c r="AO1898" s="959"/>
      <c r="AP1898" s="959"/>
      <c r="AQ1898" s="959"/>
    </row>
    <row r="1899" spans="2:43" s="18" customFormat="1">
      <c r="B1899" s="16"/>
      <c r="C1899" s="16"/>
      <c r="D1899" s="17"/>
      <c r="E1899" s="16"/>
      <c r="F1899" s="16"/>
      <c r="G1899" s="16"/>
      <c r="H1899" s="16"/>
      <c r="I1899" s="19"/>
      <c r="J1899" s="20"/>
      <c r="K1899" s="21"/>
      <c r="L1899" s="22"/>
      <c r="M1899" s="23"/>
      <c r="N1899" s="24"/>
      <c r="O1899" s="44"/>
      <c r="P1899" s="16"/>
      <c r="S1899" s="959"/>
      <c r="T1899" s="959"/>
      <c r="U1899" s="959"/>
      <c r="V1899" s="959"/>
      <c r="W1899" s="959"/>
      <c r="X1899" s="959"/>
      <c r="Y1899" s="959"/>
      <c r="Z1899" s="959"/>
      <c r="AA1899" s="959"/>
      <c r="AB1899" s="959"/>
      <c r="AC1899" s="959"/>
      <c r="AD1899" s="959"/>
      <c r="AE1899" s="959"/>
      <c r="AF1899" s="959"/>
      <c r="AG1899" s="959"/>
      <c r="AH1899" s="959"/>
      <c r="AI1899" s="959"/>
      <c r="AJ1899" s="959"/>
      <c r="AK1899" s="959"/>
      <c r="AL1899" s="959"/>
      <c r="AM1899" s="959"/>
      <c r="AN1899" s="959"/>
      <c r="AO1899" s="959"/>
      <c r="AP1899" s="959"/>
      <c r="AQ1899" s="959"/>
    </row>
    <row r="1900" spans="2:43" s="18" customFormat="1">
      <c r="B1900" s="16"/>
      <c r="C1900" s="16"/>
      <c r="D1900" s="17"/>
      <c r="E1900" s="16"/>
      <c r="F1900" s="16"/>
      <c r="G1900" s="16"/>
      <c r="H1900" s="16"/>
      <c r="I1900" s="19"/>
      <c r="J1900" s="20"/>
      <c r="K1900" s="21"/>
      <c r="L1900" s="22"/>
      <c r="M1900" s="23"/>
      <c r="N1900" s="24"/>
      <c r="O1900" s="44"/>
      <c r="P1900" s="16"/>
      <c r="S1900" s="959"/>
      <c r="T1900" s="959"/>
      <c r="U1900" s="959"/>
      <c r="V1900" s="959"/>
      <c r="W1900" s="959"/>
      <c r="X1900" s="959"/>
      <c r="Y1900" s="959"/>
      <c r="Z1900" s="959"/>
      <c r="AA1900" s="959"/>
      <c r="AB1900" s="959"/>
      <c r="AC1900" s="959"/>
      <c r="AD1900" s="959"/>
      <c r="AE1900" s="959"/>
      <c r="AF1900" s="959"/>
      <c r="AG1900" s="959"/>
      <c r="AH1900" s="959"/>
      <c r="AI1900" s="959"/>
      <c r="AJ1900" s="959"/>
      <c r="AK1900" s="959"/>
      <c r="AL1900" s="959"/>
      <c r="AM1900" s="959"/>
      <c r="AN1900" s="959"/>
      <c r="AO1900" s="959"/>
      <c r="AP1900" s="959"/>
      <c r="AQ1900" s="959"/>
    </row>
    <row r="1901" spans="2:43" s="18" customFormat="1">
      <c r="B1901" s="16"/>
      <c r="C1901" s="16"/>
      <c r="D1901" s="17"/>
      <c r="E1901" s="16"/>
      <c r="F1901" s="16"/>
      <c r="G1901" s="16"/>
      <c r="H1901" s="16"/>
      <c r="I1901" s="19"/>
      <c r="J1901" s="20"/>
      <c r="K1901" s="21"/>
      <c r="L1901" s="22"/>
      <c r="M1901" s="23"/>
      <c r="N1901" s="24"/>
      <c r="O1901" s="44"/>
      <c r="P1901" s="16"/>
      <c r="S1901" s="959"/>
      <c r="T1901" s="959"/>
      <c r="U1901" s="959"/>
      <c r="V1901" s="959"/>
      <c r="W1901" s="959"/>
      <c r="X1901" s="959"/>
      <c r="Y1901" s="959"/>
      <c r="Z1901" s="959"/>
      <c r="AA1901" s="959"/>
      <c r="AB1901" s="959"/>
      <c r="AC1901" s="959"/>
      <c r="AD1901" s="959"/>
      <c r="AE1901" s="959"/>
      <c r="AF1901" s="959"/>
      <c r="AG1901" s="959"/>
      <c r="AH1901" s="959"/>
      <c r="AI1901" s="959"/>
      <c r="AJ1901" s="959"/>
      <c r="AK1901" s="959"/>
      <c r="AL1901" s="959"/>
      <c r="AM1901" s="959"/>
      <c r="AN1901" s="959"/>
      <c r="AO1901" s="959"/>
      <c r="AP1901" s="959"/>
      <c r="AQ1901" s="959"/>
    </row>
    <row r="1902" spans="2:43" s="18" customFormat="1">
      <c r="B1902" s="16"/>
      <c r="C1902" s="16"/>
      <c r="D1902" s="17"/>
      <c r="E1902" s="16"/>
      <c r="F1902" s="16"/>
      <c r="G1902" s="16"/>
      <c r="H1902" s="16"/>
      <c r="I1902" s="19"/>
      <c r="J1902" s="20"/>
      <c r="K1902" s="21"/>
      <c r="L1902" s="22"/>
      <c r="M1902" s="23"/>
      <c r="N1902" s="24"/>
      <c r="O1902" s="44"/>
      <c r="P1902" s="16"/>
      <c r="S1902" s="959"/>
      <c r="T1902" s="959"/>
      <c r="U1902" s="959"/>
      <c r="V1902" s="959"/>
      <c r="W1902" s="959"/>
      <c r="X1902" s="959"/>
      <c r="Y1902" s="959"/>
      <c r="Z1902" s="959"/>
      <c r="AA1902" s="959"/>
      <c r="AB1902" s="959"/>
      <c r="AC1902" s="959"/>
      <c r="AD1902" s="959"/>
      <c r="AE1902" s="959"/>
      <c r="AF1902" s="959"/>
      <c r="AG1902" s="959"/>
      <c r="AH1902" s="959"/>
      <c r="AI1902" s="959"/>
      <c r="AJ1902" s="959"/>
      <c r="AK1902" s="959"/>
      <c r="AL1902" s="959"/>
      <c r="AM1902" s="959"/>
      <c r="AN1902" s="959"/>
      <c r="AO1902" s="959"/>
      <c r="AP1902" s="959"/>
      <c r="AQ1902" s="959"/>
    </row>
    <row r="1903" spans="2:43" s="18" customFormat="1">
      <c r="B1903" s="16"/>
      <c r="C1903" s="16"/>
      <c r="D1903" s="17"/>
      <c r="E1903" s="16"/>
      <c r="F1903" s="16"/>
      <c r="G1903" s="16"/>
      <c r="H1903" s="16"/>
      <c r="I1903" s="19"/>
      <c r="J1903" s="20"/>
      <c r="K1903" s="21"/>
      <c r="L1903" s="22"/>
      <c r="M1903" s="23"/>
      <c r="N1903" s="24"/>
      <c r="O1903" s="44"/>
      <c r="P1903" s="16"/>
      <c r="S1903" s="959"/>
      <c r="T1903" s="959"/>
      <c r="U1903" s="959"/>
      <c r="V1903" s="959"/>
      <c r="W1903" s="959"/>
      <c r="X1903" s="959"/>
      <c r="Y1903" s="959"/>
      <c r="Z1903" s="959"/>
      <c r="AA1903" s="959"/>
      <c r="AB1903" s="959"/>
      <c r="AC1903" s="959"/>
      <c r="AD1903" s="959"/>
      <c r="AE1903" s="959"/>
      <c r="AF1903" s="959"/>
      <c r="AG1903" s="959"/>
      <c r="AH1903" s="959"/>
      <c r="AI1903" s="959"/>
      <c r="AJ1903" s="959"/>
      <c r="AK1903" s="959"/>
      <c r="AL1903" s="959"/>
      <c r="AM1903" s="959"/>
      <c r="AN1903" s="959"/>
      <c r="AO1903" s="959"/>
      <c r="AP1903" s="959"/>
      <c r="AQ1903" s="959"/>
    </row>
    <row r="1904" spans="2:43" s="18" customFormat="1">
      <c r="B1904" s="16"/>
      <c r="C1904" s="16"/>
      <c r="D1904" s="17"/>
      <c r="E1904" s="16"/>
      <c r="F1904" s="16"/>
      <c r="G1904" s="16"/>
      <c r="H1904" s="16"/>
      <c r="I1904" s="19"/>
      <c r="J1904" s="20"/>
      <c r="K1904" s="21"/>
      <c r="L1904" s="22"/>
      <c r="M1904" s="23"/>
      <c r="N1904" s="24"/>
      <c r="O1904" s="44"/>
      <c r="P1904" s="16"/>
      <c r="S1904" s="959"/>
      <c r="T1904" s="959"/>
      <c r="U1904" s="959"/>
      <c r="V1904" s="959"/>
      <c r="W1904" s="959"/>
      <c r="X1904" s="959"/>
      <c r="Y1904" s="959"/>
      <c r="Z1904" s="959"/>
      <c r="AA1904" s="959"/>
      <c r="AB1904" s="959"/>
      <c r="AC1904" s="959"/>
      <c r="AD1904" s="959"/>
      <c r="AE1904" s="959"/>
      <c r="AF1904" s="959"/>
      <c r="AG1904" s="959"/>
      <c r="AH1904" s="959"/>
      <c r="AI1904" s="959"/>
      <c r="AJ1904" s="959"/>
      <c r="AK1904" s="959"/>
      <c r="AL1904" s="959"/>
      <c r="AM1904" s="959"/>
      <c r="AN1904" s="959"/>
      <c r="AO1904" s="959"/>
      <c r="AP1904" s="959"/>
      <c r="AQ1904" s="959"/>
    </row>
    <row r="1905" spans="2:43" s="18" customFormat="1">
      <c r="B1905" s="16"/>
      <c r="C1905" s="16"/>
      <c r="D1905" s="17"/>
      <c r="E1905" s="16"/>
      <c r="F1905" s="16"/>
      <c r="G1905" s="16"/>
      <c r="H1905" s="16"/>
      <c r="I1905" s="19"/>
      <c r="J1905" s="20"/>
      <c r="K1905" s="21"/>
      <c r="L1905" s="22"/>
      <c r="M1905" s="23"/>
      <c r="N1905" s="24"/>
      <c r="O1905" s="44"/>
      <c r="P1905" s="16"/>
      <c r="S1905" s="959"/>
      <c r="T1905" s="959"/>
      <c r="U1905" s="959"/>
      <c r="V1905" s="959"/>
      <c r="W1905" s="959"/>
      <c r="X1905" s="959"/>
      <c r="Y1905" s="959"/>
      <c r="Z1905" s="959"/>
      <c r="AA1905" s="959"/>
      <c r="AB1905" s="959"/>
      <c r="AC1905" s="959"/>
      <c r="AD1905" s="959"/>
      <c r="AE1905" s="959"/>
      <c r="AF1905" s="959"/>
      <c r="AG1905" s="959"/>
      <c r="AH1905" s="959"/>
      <c r="AI1905" s="959"/>
      <c r="AJ1905" s="959"/>
      <c r="AK1905" s="959"/>
      <c r="AL1905" s="959"/>
      <c r="AM1905" s="959"/>
      <c r="AN1905" s="959"/>
      <c r="AO1905" s="959"/>
      <c r="AP1905" s="959"/>
      <c r="AQ1905" s="959"/>
    </row>
    <row r="1906" spans="2:43" s="18" customFormat="1">
      <c r="B1906" s="16"/>
      <c r="C1906" s="16"/>
      <c r="D1906" s="17"/>
      <c r="E1906" s="16"/>
      <c r="F1906" s="16"/>
      <c r="G1906" s="16"/>
      <c r="H1906" s="16"/>
      <c r="I1906" s="19"/>
      <c r="J1906" s="20"/>
      <c r="K1906" s="21"/>
      <c r="L1906" s="22"/>
      <c r="M1906" s="23"/>
      <c r="N1906" s="24"/>
      <c r="O1906" s="44"/>
      <c r="P1906" s="16"/>
      <c r="S1906" s="959"/>
      <c r="T1906" s="959"/>
      <c r="U1906" s="959"/>
      <c r="V1906" s="959"/>
      <c r="W1906" s="959"/>
      <c r="X1906" s="959"/>
      <c r="Y1906" s="959"/>
      <c r="Z1906" s="959"/>
      <c r="AA1906" s="959"/>
      <c r="AB1906" s="959"/>
      <c r="AC1906" s="959"/>
      <c r="AD1906" s="959"/>
      <c r="AE1906" s="959"/>
      <c r="AF1906" s="959"/>
      <c r="AG1906" s="959"/>
      <c r="AH1906" s="959"/>
      <c r="AI1906" s="959"/>
      <c r="AJ1906" s="959"/>
      <c r="AK1906" s="959"/>
      <c r="AL1906" s="959"/>
      <c r="AM1906" s="959"/>
      <c r="AN1906" s="959"/>
      <c r="AO1906" s="959"/>
      <c r="AP1906" s="959"/>
      <c r="AQ1906" s="959"/>
    </row>
    <row r="1907" spans="2:43" s="18" customFormat="1">
      <c r="B1907" s="16"/>
      <c r="C1907" s="16"/>
      <c r="D1907" s="17"/>
      <c r="E1907" s="16"/>
      <c r="F1907" s="16"/>
      <c r="G1907" s="16"/>
      <c r="H1907" s="16"/>
      <c r="I1907" s="19"/>
      <c r="J1907" s="20"/>
      <c r="K1907" s="21"/>
      <c r="L1907" s="22"/>
      <c r="M1907" s="23"/>
      <c r="N1907" s="24"/>
      <c r="O1907" s="44"/>
      <c r="P1907" s="16"/>
      <c r="S1907" s="959"/>
      <c r="T1907" s="959"/>
      <c r="U1907" s="959"/>
      <c r="V1907" s="959"/>
      <c r="W1907" s="959"/>
      <c r="X1907" s="959"/>
      <c r="Y1907" s="959"/>
      <c r="Z1907" s="959"/>
      <c r="AA1907" s="959"/>
      <c r="AB1907" s="959"/>
      <c r="AC1907" s="959"/>
      <c r="AD1907" s="959"/>
      <c r="AE1907" s="959"/>
      <c r="AF1907" s="959"/>
      <c r="AG1907" s="959"/>
      <c r="AH1907" s="959"/>
      <c r="AI1907" s="959"/>
      <c r="AJ1907" s="959"/>
      <c r="AK1907" s="959"/>
      <c r="AL1907" s="959"/>
      <c r="AM1907" s="959"/>
      <c r="AN1907" s="959"/>
      <c r="AO1907" s="959"/>
      <c r="AP1907" s="959"/>
      <c r="AQ1907" s="959"/>
    </row>
    <row r="1908" spans="2:43" s="18" customFormat="1">
      <c r="B1908" s="16"/>
      <c r="C1908" s="16"/>
      <c r="D1908" s="17"/>
      <c r="E1908" s="16"/>
      <c r="F1908" s="16"/>
      <c r="G1908" s="16"/>
      <c r="H1908" s="16"/>
      <c r="I1908" s="19"/>
      <c r="J1908" s="20"/>
      <c r="K1908" s="21"/>
      <c r="L1908" s="22"/>
      <c r="M1908" s="23"/>
      <c r="N1908" s="24"/>
      <c r="O1908" s="44"/>
      <c r="P1908" s="16"/>
      <c r="S1908" s="959"/>
      <c r="T1908" s="959"/>
      <c r="U1908" s="959"/>
      <c r="V1908" s="959"/>
      <c r="W1908" s="959"/>
      <c r="X1908" s="959"/>
      <c r="Y1908" s="959"/>
      <c r="Z1908" s="959"/>
      <c r="AA1908" s="959"/>
      <c r="AB1908" s="959"/>
      <c r="AC1908" s="959"/>
      <c r="AD1908" s="959"/>
      <c r="AE1908" s="959"/>
      <c r="AF1908" s="959"/>
      <c r="AG1908" s="959"/>
      <c r="AH1908" s="959"/>
      <c r="AI1908" s="959"/>
      <c r="AJ1908" s="959"/>
      <c r="AK1908" s="959"/>
      <c r="AL1908" s="959"/>
      <c r="AM1908" s="959"/>
      <c r="AN1908" s="959"/>
      <c r="AO1908" s="959"/>
      <c r="AP1908" s="959"/>
      <c r="AQ1908" s="959"/>
    </row>
    <row r="1909" spans="2:43" s="18" customFormat="1">
      <c r="B1909" s="16"/>
      <c r="C1909" s="16"/>
      <c r="D1909" s="17"/>
      <c r="E1909" s="16"/>
      <c r="F1909" s="16"/>
      <c r="G1909" s="16"/>
      <c r="H1909" s="16"/>
      <c r="I1909" s="19"/>
      <c r="J1909" s="20"/>
      <c r="K1909" s="21"/>
      <c r="L1909" s="22"/>
      <c r="M1909" s="23"/>
      <c r="N1909" s="24"/>
      <c r="O1909" s="44"/>
      <c r="P1909" s="16"/>
      <c r="S1909" s="959"/>
      <c r="T1909" s="959"/>
      <c r="U1909" s="959"/>
      <c r="V1909" s="959"/>
      <c r="W1909" s="959"/>
      <c r="X1909" s="959"/>
      <c r="Y1909" s="959"/>
      <c r="Z1909" s="959"/>
      <c r="AA1909" s="959"/>
      <c r="AB1909" s="959"/>
      <c r="AC1909" s="959"/>
      <c r="AD1909" s="959"/>
      <c r="AE1909" s="959"/>
      <c r="AF1909" s="959"/>
      <c r="AG1909" s="959"/>
      <c r="AH1909" s="959"/>
      <c r="AI1909" s="959"/>
      <c r="AJ1909" s="959"/>
      <c r="AK1909" s="959"/>
      <c r="AL1909" s="959"/>
      <c r="AM1909" s="959"/>
      <c r="AN1909" s="959"/>
      <c r="AO1909" s="959"/>
      <c r="AP1909" s="959"/>
      <c r="AQ1909" s="959"/>
    </row>
    <row r="1910" spans="2:43" s="18" customFormat="1">
      <c r="B1910" s="16"/>
      <c r="C1910" s="16"/>
      <c r="D1910" s="17"/>
      <c r="E1910" s="16"/>
      <c r="F1910" s="16"/>
      <c r="G1910" s="16"/>
      <c r="H1910" s="16"/>
      <c r="I1910" s="19"/>
      <c r="J1910" s="20"/>
      <c r="K1910" s="21"/>
      <c r="L1910" s="22"/>
      <c r="M1910" s="23"/>
      <c r="N1910" s="24"/>
      <c r="O1910" s="44"/>
      <c r="P1910" s="16"/>
      <c r="S1910" s="959"/>
      <c r="T1910" s="959"/>
      <c r="U1910" s="959"/>
      <c r="V1910" s="959"/>
      <c r="W1910" s="959"/>
      <c r="X1910" s="959"/>
      <c r="Y1910" s="959"/>
      <c r="Z1910" s="959"/>
      <c r="AA1910" s="959"/>
      <c r="AB1910" s="959"/>
      <c r="AC1910" s="959"/>
      <c r="AD1910" s="959"/>
      <c r="AE1910" s="959"/>
      <c r="AF1910" s="959"/>
      <c r="AG1910" s="959"/>
      <c r="AH1910" s="959"/>
      <c r="AI1910" s="959"/>
      <c r="AJ1910" s="959"/>
      <c r="AK1910" s="959"/>
      <c r="AL1910" s="959"/>
      <c r="AM1910" s="959"/>
      <c r="AN1910" s="959"/>
      <c r="AO1910" s="959"/>
      <c r="AP1910" s="959"/>
      <c r="AQ1910" s="959"/>
    </row>
    <row r="1911" spans="2:43" s="18" customFormat="1">
      <c r="B1911" s="16"/>
      <c r="C1911" s="16"/>
      <c r="D1911" s="17"/>
      <c r="E1911" s="16"/>
      <c r="F1911" s="16"/>
      <c r="G1911" s="16"/>
      <c r="H1911" s="16"/>
      <c r="I1911" s="19"/>
      <c r="J1911" s="20"/>
      <c r="K1911" s="21"/>
      <c r="L1911" s="22"/>
      <c r="M1911" s="23"/>
      <c r="N1911" s="24"/>
      <c r="O1911" s="44"/>
      <c r="P1911" s="16"/>
      <c r="S1911" s="959"/>
      <c r="T1911" s="959"/>
      <c r="U1911" s="959"/>
      <c r="V1911" s="959"/>
      <c r="W1911" s="959"/>
      <c r="X1911" s="959"/>
      <c r="Y1911" s="959"/>
      <c r="Z1911" s="959"/>
      <c r="AA1911" s="959"/>
      <c r="AB1911" s="959"/>
      <c r="AC1911" s="959"/>
      <c r="AD1911" s="959"/>
      <c r="AE1911" s="959"/>
      <c r="AF1911" s="959"/>
      <c r="AG1911" s="959"/>
      <c r="AH1911" s="959"/>
      <c r="AI1911" s="959"/>
      <c r="AJ1911" s="959"/>
      <c r="AK1911" s="959"/>
      <c r="AL1911" s="959"/>
      <c r="AM1911" s="959"/>
      <c r="AN1911" s="959"/>
      <c r="AO1911" s="959"/>
      <c r="AP1911" s="959"/>
      <c r="AQ1911" s="959"/>
    </row>
    <row r="1912" spans="2:43" s="18" customFormat="1">
      <c r="B1912" s="16"/>
      <c r="C1912" s="16"/>
      <c r="D1912" s="17"/>
      <c r="E1912" s="16"/>
      <c r="F1912" s="16"/>
      <c r="G1912" s="16"/>
      <c r="H1912" s="16"/>
      <c r="I1912" s="19"/>
      <c r="J1912" s="20"/>
      <c r="K1912" s="21"/>
      <c r="L1912" s="22"/>
      <c r="M1912" s="23"/>
      <c r="N1912" s="24"/>
      <c r="O1912" s="44"/>
      <c r="P1912" s="16"/>
      <c r="S1912" s="959"/>
      <c r="T1912" s="959"/>
      <c r="U1912" s="959"/>
      <c r="V1912" s="959"/>
      <c r="W1912" s="959"/>
      <c r="X1912" s="959"/>
      <c r="Y1912" s="959"/>
      <c r="Z1912" s="959"/>
      <c r="AA1912" s="959"/>
      <c r="AB1912" s="959"/>
      <c r="AC1912" s="959"/>
      <c r="AD1912" s="959"/>
      <c r="AE1912" s="959"/>
      <c r="AF1912" s="959"/>
      <c r="AG1912" s="959"/>
      <c r="AH1912" s="959"/>
      <c r="AI1912" s="959"/>
      <c r="AJ1912" s="959"/>
      <c r="AK1912" s="959"/>
      <c r="AL1912" s="959"/>
      <c r="AM1912" s="959"/>
      <c r="AN1912" s="959"/>
      <c r="AO1912" s="959"/>
      <c r="AP1912" s="959"/>
      <c r="AQ1912" s="959"/>
    </row>
    <row r="1913" spans="2:43" s="18" customFormat="1">
      <c r="B1913" s="16"/>
      <c r="C1913" s="16"/>
      <c r="D1913" s="17"/>
      <c r="E1913" s="16"/>
      <c r="F1913" s="16"/>
      <c r="G1913" s="16"/>
      <c r="H1913" s="16"/>
      <c r="I1913" s="19"/>
      <c r="J1913" s="20"/>
      <c r="K1913" s="21"/>
      <c r="L1913" s="22"/>
      <c r="M1913" s="23"/>
      <c r="N1913" s="24"/>
      <c r="O1913" s="44"/>
      <c r="P1913" s="16"/>
      <c r="S1913" s="959"/>
      <c r="T1913" s="959"/>
      <c r="U1913" s="959"/>
      <c r="V1913" s="959"/>
      <c r="W1913" s="959"/>
      <c r="X1913" s="959"/>
      <c r="Y1913" s="959"/>
      <c r="Z1913" s="959"/>
      <c r="AA1913" s="959"/>
      <c r="AB1913" s="959"/>
      <c r="AC1913" s="959"/>
      <c r="AD1913" s="959"/>
      <c r="AE1913" s="959"/>
      <c r="AF1913" s="959"/>
      <c r="AG1913" s="959"/>
      <c r="AH1913" s="959"/>
      <c r="AI1913" s="959"/>
      <c r="AJ1913" s="959"/>
      <c r="AK1913" s="959"/>
      <c r="AL1913" s="959"/>
      <c r="AM1913" s="959"/>
      <c r="AN1913" s="959"/>
      <c r="AO1913" s="959"/>
      <c r="AP1913" s="959"/>
      <c r="AQ1913" s="959"/>
    </row>
    <row r="1914" spans="2:43" s="18" customFormat="1">
      <c r="B1914" s="16"/>
      <c r="C1914" s="16"/>
      <c r="D1914" s="17"/>
      <c r="E1914" s="16"/>
      <c r="F1914" s="16"/>
      <c r="G1914" s="16"/>
      <c r="H1914" s="16"/>
      <c r="I1914" s="19"/>
      <c r="J1914" s="20"/>
      <c r="K1914" s="21"/>
      <c r="L1914" s="22"/>
      <c r="M1914" s="23"/>
      <c r="N1914" s="24"/>
      <c r="O1914" s="44"/>
      <c r="P1914" s="16"/>
      <c r="S1914" s="959"/>
      <c r="T1914" s="959"/>
      <c r="U1914" s="959"/>
      <c r="V1914" s="959"/>
      <c r="W1914" s="959"/>
      <c r="X1914" s="959"/>
      <c r="Y1914" s="959"/>
      <c r="Z1914" s="959"/>
      <c r="AA1914" s="959"/>
      <c r="AB1914" s="959"/>
      <c r="AC1914" s="959"/>
      <c r="AD1914" s="959"/>
      <c r="AE1914" s="959"/>
      <c r="AF1914" s="959"/>
      <c r="AG1914" s="959"/>
      <c r="AH1914" s="959"/>
      <c r="AI1914" s="959"/>
      <c r="AJ1914" s="959"/>
      <c r="AK1914" s="959"/>
      <c r="AL1914" s="959"/>
      <c r="AM1914" s="959"/>
      <c r="AN1914" s="959"/>
      <c r="AO1914" s="959"/>
      <c r="AP1914" s="959"/>
      <c r="AQ1914" s="959"/>
    </row>
    <row r="1915" spans="2:43" s="18" customFormat="1">
      <c r="B1915" s="16"/>
      <c r="C1915" s="16"/>
      <c r="D1915" s="17"/>
      <c r="E1915" s="16"/>
      <c r="F1915" s="16"/>
      <c r="G1915" s="16"/>
      <c r="H1915" s="16"/>
      <c r="I1915" s="19"/>
      <c r="J1915" s="20"/>
      <c r="K1915" s="21"/>
      <c r="L1915" s="22"/>
      <c r="M1915" s="23"/>
      <c r="N1915" s="24"/>
      <c r="O1915" s="44"/>
      <c r="P1915" s="16"/>
      <c r="S1915" s="959"/>
      <c r="T1915" s="959"/>
      <c r="U1915" s="959"/>
      <c r="V1915" s="959"/>
      <c r="W1915" s="959"/>
      <c r="X1915" s="959"/>
      <c r="Y1915" s="959"/>
      <c r="Z1915" s="959"/>
      <c r="AA1915" s="959"/>
      <c r="AB1915" s="959"/>
      <c r="AC1915" s="959"/>
      <c r="AD1915" s="959"/>
      <c r="AE1915" s="959"/>
      <c r="AF1915" s="959"/>
      <c r="AG1915" s="959"/>
      <c r="AH1915" s="959"/>
      <c r="AI1915" s="959"/>
      <c r="AJ1915" s="959"/>
      <c r="AK1915" s="959"/>
      <c r="AL1915" s="959"/>
      <c r="AM1915" s="959"/>
      <c r="AN1915" s="959"/>
      <c r="AO1915" s="959"/>
      <c r="AP1915" s="959"/>
      <c r="AQ1915" s="959"/>
    </row>
    <row r="1916" spans="2:43" s="18" customFormat="1">
      <c r="B1916" s="16"/>
      <c r="C1916" s="16"/>
      <c r="D1916" s="17"/>
      <c r="E1916" s="16"/>
      <c r="F1916" s="16"/>
      <c r="G1916" s="16"/>
      <c r="H1916" s="16"/>
      <c r="I1916" s="19"/>
      <c r="J1916" s="20"/>
      <c r="K1916" s="21"/>
      <c r="L1916" s="22"/>
      <c r="M1916" s="23"/>
      <c r="N1916" s="24"/>
      <c r="O1916" s="44"/>
      <c r="P1916" s="16"/>
      <c r="S1916" s="959"/>
      <c r="T1916" s="959"/>
      <c r="U1916" s="959"/>
      <c r="V1916" s="959"/>
      <c r="W1916" s="959"/>
      <c r="X1916" s="959"/>
      <c r="Y1916" s="959"/>
      <c r="Z1916" s="959"/>
      <c r="AA1916" s="959"/>
      <c r="AB1916" s="959"/>
      <c r="AC1916" s="959"/>
      <c r="AD1916" s="959"/>
      <c r="AE1916" s="959"/>
      <c r="AF1916" s="959"/>
      <c r="AG1916" s="959"/>
      <c r="AH1916" s="959"/>
      <c r="AI1916" s="959"/>
      <c r="AJ1916" s="959"/>
      <c r="AK1916" s="959"/>
      <c r="AL1916" s="959"/>
      <c r="AM1916" s="959"/>
      <c r="AN1916" s="959"/>
      <c r="AO1916" s="959"/>
      <c r="AP1916" s="959"/>
      <c r="AQ1916" s="959"/>
    </row>
    <row r="1917" spans="2:43" s="18" customFormat="1">
      <c r="B1917" s="16"/>
      <c r="C1917" s="16"/>
      <c r="D1917" s="17"/>
      <c r="E1917" s="16"/>
      <c r="F1917" s="16"/>
      <c r="G1917" s="16"/>
      <c r="H1917" s="16"/>
      <c r="I1917" s="19"/>
      <c r="J1917" s="20"/>
      <c r="K1917" s="21"/>
      <c r="L1917" s="22"/>
      <c r="M1917" s="23"/>
      <c r="N1917" s="24"/>
      <c r="O1917" s="44"/>
      <c r="P1917" s="16"/>
      <c r="S1917" s="959"/>
      <c r="T1917" s="959"/>
      <c r="U1917" s="959"/>
      <c r="V1917" s="959"/>
      <c r="W1917" s="959"/>
      <c r="X1917" s="959"/>
      <c r="Y1917" s="959"/>
      <c r="Z1917" s="959"/>
      <c r="AA1917" s="959"/>
      <c r="AB1917" s="959"/>
      <c r="AC1917" s="959"/>
      <c r="AD1917" s="959"/>
      <c r="AE1917" s="959"/>
      <c r="AF1917" s="959"/>
      <c r="AG1917" s="959"/>
      <c r="AH1917" s="959"/>
      <c r="AI1917" s="959"/>
      <c r="AJ1917" s="959"/>
      <c r="AK1917" s="959"/>
      <c r="AL1917" s="959"/>
      <c r="AM1917" s="959"/>
      <c r="AN1917" s="959"/>
      <c r="AO1917" s="959"/>
      <c r="AP1917" s="959"/>
      <c r="AQ1917" s="959"/>
    </row>
    <row r="1918" spans="2:43" s="18" customFormat="1">
      <c r="B1918" s="16"/>
      <c r="C1918" s="16"/>
      <c r="D1918" s="17"/>
      <c r="E1918" s="16"/>
      <c r="F1918" s="16"/>
      <c r="G1918" s="16"/>
      <c r="H1918" s="16"/>
      <c r="I1918" s="19"/>
      <c r="J1918" s="20"/>
      <c r="K1918" s="21"/>
      <c r="L1918" s="22"/>
      <c r="M1918" s="23"/>
      <c r="N1918" s="24"/>
      <c r="O1918" s="44"/>
      <c r="P1918" s="16"/>
      <c r="S1918" s="959"/>
      <c r="T1918" s="959"/>
      <c r="U1918" s="959"/>
      <c r="V1918" s="959"/>
      <c r="W1918" s="959"/>
      <c r="X1918" s="959"/>
      <c r="Y1918" s="959"/>
      <c r="Z1918" s="959"/>
      <c r="AA1918" s="959"/>
      <c r="AB1918" s="959"/>
      <c r="AC1918" s="959"/>
      <c r="AD1918" s="959"/>
      <c r="AE1918" s="959"/>
      <c r="AF1918" s="959"/>
      <c r="AG1918" s="959"/>
      <c r="AH1918" s="959"/>
      <c r="AI1918" s="959"/>
      <c r="AJ1918" s="959"/>
      <c r="AK1918" s="959"/>
      <c r="AL1918" s="959"/>
      <c r="AM1918" s="959"/>
      <c r="AN1918" s="959"/>
      <c r="AO1918" s="959"/>
      <c r="AP1918" s="959"/>
      <c r="AQ1918" s="959"/>
    </row>
    <row r="1919" spans="2:43" s="18" customFormat="1">
      <c r="B1919" s="16"/>
      <c r="C1919" s="16"/>
      <c r="D1919" s="17"/>
      <c r="E1919" s="16"/>
      <c r="F1919" s="16"/>
      <c r="G1919" s="16"/>
      <c r="H1919" s="16"/>
      <c r="I1919" s="19"/>
      <c r="J1919" s="20"/>
      <c r="K1919" s="21"/>
      <c r="L1919" s="22"/>
      <c r="M1919" s="23"/>
      <c r="N1919" s="24"/>
      <c r="O1919" s="44"/>
      <c r="P1919" s="16"/>
      <c r="S1919" s="959"/>
      <c r="T1919" s="959"/>
      <c r="U1919" s="959"/>
      <c r="V1919" s="959"/>
      <c r="W1919" s="959"/>
      <c r="X1919" s="959"/>
      <c r="Y1919" s="959"/>
      <c r="Z1919" s="959"/>
      <c r="AA1919" s="959"/>
      <c r="AB1919" s="959"/>
      <c r="AC1919" s="959"/>
      <c r="AD1919" s="959"/>
      <c r="AE1919" s="959"/>
      <c r="AF1919" s="959"/>
      <c r="AG1919" s="959"/>
      <c r="AH1919" s="959"/>
      <c r="AI1919" s="959"/>
      <c r="AJ1919" s="959"/>
      <c r="AK1919" s="959"/>
      <c r="AL1919" s="959"/>
      <c r="AM1919" s="959"/>
      <c r="AN1919" s="959"/>
      <c r="AO1919" s="959"/>
      <c r="AP1919" s="959"/>
      <c r="AQ1919" s="959"/>
    </row>
    <row r="1920" spans="2:43" s="18" customFormat="1">
      <c r="B1920" s="16"/>
      <c r="C1920" s="16"/>
      <c r="D1920" s="17"/>
      <c r="E1920" s="16"/>
      <c r="F1920" s="16"/>
      <c r="G1920" s="16"/>
      <c r="H1920" s="16"/>
      <c r="I1920" s="19"/>
      <c r="J1920" s="20"/>
      <c r="K1920" s="21"/>
      <c r="L1920" s="22"/>
      <c r="M1920" s="23"/>
      <c r="N1920" s="24"/>
      <c r="O1920" s="44"/>
      <c r="P1920" s="16"/>
      <c r="S1920" s="959"/>
      <c r="T1920" s="959"/>
      <c r="U1920" s="959"/>
      <c r="V1920" s="959"/>
      <c r="W1920" s="959"/>
      <c r="X1920" s="959"/>
      <c r="Y1920" s="959"/>
      <c r="Z1920" s="959"/>
      <c r="AA1920" s="959"/>
      <c r="AB1920" s="959"/>
      <c r="AC1920" s="959"/>
      <c r="AD1920" s="959"/>
      <c r="AE1920" s="959"/>
      <c r="AF1920" s="959"/>
      <c r="AG1920" s="959"/>
      <c r="AH1920" s="959"/>
      <c r="AI1920" s="959"/>
      <c r="AJ1920" s="959"/>
      <c r="AK1920" s="959"/>
      <c r="AL1920" s="959"/>
      <c r="AM1920" s="959"/>
      <c r="AN1920" s="959"/>
      <c r="AO1920" s="959"/>
      <c r="AP1920" s="959"/>
      <c r="AQ1920" s="959"/>
    </row>
    <row r="1921" spans="2:43" s="18" customFormat="1">
      <c r="B1921" s="16"/>
      <c r="C1921" s="16"/>
      <c r="D1921" s="17"/>
      <c r="E1921" s="16"/>
      <c r="F1921" s="16"/>
      <c r="G1921" s="16"/>
      <c r="H1921" s="16"/>
      <c r="I1921" s="19"/>
      <c r="J1921" s="20"/>
      <c r="K1921" s="21"/>
      <c r="L1921" s="22"/>
      <c r="M1921" s="23"/>
      <c r="N1921" s="24"/>
      <c r="O1921" s="44"/>
      <c r="P1921" s="16"/>
      <c r="S1921" s="959"/>
      <c r="T1921" s="959"/>
      <c r="U1921" s="959"/>
      <c r="V1921" s="959"/>
      <c r="W1921" s="959"/>
      <c r="X1921" s="959"/>
      <c r="Y1921" s="959"/>
      <c r="Z1921" s="959"/>
      <c r="AA1921" s="959"/>
      <c r="AB1921" s="959"/>
      <c r="AC1921" s="959"/>
      <c r="AD1921" s="959"/>
      <c r="AE1921" s="959"/>
      <c r="AF1921" s="959"/>
      <c r="AG1921" s="959"/>
      <c r="AH1921" s="959"/>
      <c r="AI1921" s="959"/>
      <c r="AJ1921" s="959"/>
      <c r="AK1921" s="959"/>
      <c r="AL1921" s="959"/>
      <c r="AM1921" s="959"/>
      <c r="AN1921" s="959"/>
      <c r="AO1921" s="959"/>
      <c r="AP1921" s="959"/>
      <c r="AQ1921" s="959"/>
    </row>
    <row r="1922" spans="2:43" s="18" customFormat="1">
      <c r="B1922" s="16"/>
      <c r="C1922" s="16"/>
      <c r="D1922" s="17"/>
      <c r="E1922" s="16"/>
      <c r="F1922" s="16"/>
      <c r="G1922" s="16"/>
      <c r="H1922" s="16"/>
      <c r="I1922" s="19"/>
      <c r="J1922" s="20"/>
      <c r="K1922" s="21"/>
      <c r="L1922" s="22"/>
      <c r="M1922" s="23"/>
      <c r="N1922" s="24"/>
      <c r="O1922" s="44"/>
      <c r="P1922" s="16"/>
      <c r="S1922" s="959"/>
      <c r="T1922" s="959"/>
      <c r="U1922" s="959"/>
      <c r="V1922" s="959"/>
      <c r="W1922" s="959"/>
      <c r="X1922" s="959"/>
      <c r="Y1922" s="959"/>
      <c r="Z1922" s="959"/>
      <c r="AA1922" s="959"/>
      <c r="AB1922" s="959"/>
      <c r="AC1922" s="959"/>
      <c r="AD1922" s="959"/>
      <c r="AE1922" s="959"/>
      <c r="AF1922" s="959"/>
      <c r="AG1922" s="959"/>
      <c r="AH1922" s="959"/>
      <c r="AI1922" s="959"/>
      <c r="AJ1922" s="959"/>
      <c r="AK1922" s="959"/>
      <c r="AL1922" s="959"/>
      <c r="AM1922" s="959"/>
      <c r="AN1922" s="959"/>
      <c r="AO1922" s="959"/>
      <c r="AP1922" s="959"/>
      <c r="AQ1922" s="959"/>
    </row>
    <row r="1923" spans="2:43" s="18" customFormat="1">
      <c r="B1923" s="16"/>
      <c r="C1923" s="16"/>
      <c r="D1923" s="17"/>
      <c r="E1923" s="16"/>
      <c r="F1923" s="16"/>
      <c r="G1923" s="16"/>
      <c r="H1923" s="16"/>
      <c r="I1923" s="19"/>
      <c r="J1923" s="20"/>
      <c r="K1923" s="21"/>
      <c r="L1923" s="22"/>
      <c r="M1923" s="23"/>
      <c r="N1923" s="24"/>
      <c r="O1923" s="44"/>
      <c r="P1923" s="16"/>
      <c r="S1923" s="959"/>
      <c r="T1923" s="959"/>
      <c r="U1923" s="959"/>
      <c r="V1923" s="959"/>
      <c r="W1923" s="959"/>
      <c r="X1923" s="959"/>
      <c r="Y1923" s="959"/>
      <c r="Z1923" s="959"/>
      <c r="AA1923" s="959"/>
      <c r="AB1923" s="959"/>
      <c r="AC1923" s="959"/>
      <c r="AD1923" s="959"/>
      <c r="AE1923" s="959"/>
      <c r="AF1923" s="959"/>
      <c r="AG1923" s="959"/>
      <c r="AH1923" s="959"/>
      <c r="AI1923" s="959"/>
      <c r="AJ1923" s="959"/>
      <c r="AK1923" s="959"/>
      <c r="AL1923" s="959"/>
      <c r="AM1923" s="959"/>
      <c r="AN1923" s="959"/>
      <c r="AO1923" s="959"/>
      <c r="AP1923" s="959"/>
      <c r="AQ1923" s="959"/>
    </row>
    <row r="1924" spans="2:43" s="18" customFormat="1">
      <c r="B1924" s="16"/>
      <c r="C1924" s="16"/>
      <c r="D1924" s="17"/>
      <c r="E1924" s="16"/>
      <c r="F1924" s="16"/>
      <c r="G1924" s="16"/>
      <c r="H1924" s="16"/>
      <c r="I1924" s="19"/>
      <c r="J1924" s="20"/>
      <c r="K1924" s="21"/>
      <c r="L1924" s="22"/>
      <c r="M1924" s="23"/>
      <c r="N1924" s="24"/>
      <c r="O1924" s="44"/>
      <c r="P1924" s="16"/>
      <c r="S1924" s="959"/>
      <c r="T1924" s="959"/>
      <c r="U1924" s="959"/>
      <c r="V1924" s="959"/>
      <c r="W1924" s="959"/>
      <c r="X1924" s="959"/>
      <c r="Y1924" s="959"/>
      <c r="Z1924" s="959"/>
      <c r="AA1924" s="959"/>
      <c r="AB1924" s="959"/>
      <c r="AC1924" s="959"/>
      <c r="AD1924" s="959"/>
      <c r="AE1924" s="959"/>
      <c r="AF1924" s="959"/>
      <c r="AG1924" s="959"/>
      <c r="AH1924" s="959"/>
      <c r="AI1924" s="959"/>
      <c r="AJ1924" s="959"/>
      <c r="AK1924" s="959"/>
      <c r="AL1924" s="959"/>
      <c r="AM1924" s="959"/>
      <c r="AN1924" s="959"/>
      <c r="AO1924" s="959"/>
      <c r="AP1924" s="959"/>
      <c r="AQ1924" s="959"/>
    </row>
    <row r="1925" spans="2:43" s="18" customFormat="1">
      <c r="B1925" s="16"/>
      <c r="C1925" s="16"/>
      <c r="D1925" s="17"/>
      <c r="E1925" s="16"/>
      <c r="F1925" s="16"/>
      <c r="G1925" s="16"/>
      <c r="H1925" s="16"/>
      <c r="I1925" s="19"/>
      <c r="J1925" s="20"/>
      <c r="K1925" s="21"/>
      <c r="L1925" s="22"/>
      <c r="M1925" s="23"/>
      <c r="N1925" s="24"/>
      <c r="O1925" s="44"/>
      <c r="P1925" s="16"/>
      <c r="S1925" s="959"/>
      <c r="T1925" s="959"/>
      <c r="U1925" s="959"/>
      <c r="V1925" s="959"/>
      <c r="W1925" s="959"/>
      <c r="X1925" s="959"/>
      <c r="Y1925" s="959"/>
      <c r="Z1925" s="959"/>
      <c r="AA1925" s="959"/>
      <c r="AB1925" s="959"/>
      <c r="AC1925" s="959"/>
      <c r="AD1925" s="959"/>
      <c r="AE1925" s="959"/>
      <c r="AF1925" s="959"/>
      <c r="AG1925" s="959"/>
      <c r="AH1925" s="959"/>
      <c r="AI1925" s="959"/>
      <c r="AJ1925" s="959"/>
      <c r="AK1925" s="959"/>
      <c r="AL1925" s="959"/>
      <c r="AM1925" s="959"/>
      <c r="AN1925" s="959"/>
      <c r="AO1925" s="959"/>
      <c r="AP1925" s="959"/>
      <c r="AQ1925" s="959"/>
    </row>
    <row r="1926" spans="2:43" s="18" customFormat="1">
      <c r="B1926" s="16"/>
      <c r="C1926" s="16"/>
      <c r="D1926" s="17"/>
      <c r="E1926" s="16"/>
      <c r="F1926" s="16"/>
      <c r="G1926" s="16"/>
      <c r="H1926" s="16"/>
      <c r="I1926" s="19"/>
      <c r="J1926" s="20"/>
      <c r="K1926" s="21"/>
      <c r="L1926" s="22"/>
      <c r="M1926" s="23"/>
      <c r="N1926" s="24"/>
      <c r="O1926" s="44"/>
      <c r="P1926" s="16"/>
      <c r="S1926" s="959"/>
      <c r="T1926" s="959"/>
      <c r="U1926" s="959"/>
      <c r="V1926" s="959"/>
      <c r="W1926" s="959"/>
      <c r="X1926" s="959"/>
      <c r="Y1926" s="959"/>
      <c r="Z1926" s="959"/>
      <c r="AA1926" s="959"/>
      <c r="AB1926" s="959"/>
      <c r="AC1926" s="959"/>
      <c r="AD1926" s="959"/>
      <c r="AE1926" s="959"/>
      <c r="AF1926" s="959"/>
      <c r="AG1926" s="959"/>
      <c r="AH1926" s="959"/>
      <c r="AI1926" s="959"/>
      <c r="AJ1926" s="959"/>
      <c r="AK1926" s="959"/>
      <c r="AL1926" s="959"/>
      <c r="AM1926" s="959"/>
      <c r="AN1926" s="959"/>
      <c r="AO1926" s="959"/>
      <c r="AP1926" s="959"/>
      <c r="AQ1926" s="959"/>
    </row>
    <row r="1927" spans="2:43" s="18" customFormat="1">
      <c r="B1927" s="16"/>
      <c r="C1927" s="16"/>
      <c r="D1927" s="17"/>
      <c r="E1927" s="16"/>
      <c r="F1927" s="16"/>
      <c r="G1927" s="16"/>
      <c r="H1927" s="16"/>
      <c r="I1927" s="19"/>
      <c r="J1927" s="20"/>
      <c r="K1927" s="21"/>
      <c r="L1927" s="22"/>
      <c r="M1927" s="23"/>
      <c r="N1927" s="24"/>
      <c r="O1927" s="44"/>
      <c r="P1927" s="16"/>
      <c r="S1927" s="959"/>
      <c r="T1927" s="959"/>
      <c r="U1927" s="959"/>
      <c r="V1927" s="959"/>
      <c r="W1927" s="959"/>
      <c r="X1927" s="959"/>
      <c r="Y1927" s="959"/>
      <c r="Z1927" s="959"/>
      <c r="AA1927" s="959"/>
      <c r="AB1927" s="959"/>
      <c r="AC1927" s="959"/>
      <c r="AD1927" s="959"/>
      <c r="AE1927" s="959"/>
      <c r="AF1927" s="959"/>
      <c r="AG1927" s="959"/>
      <c r="AH1927" s="959"/>
      <c r="AI1927" s="959"/>
      <c r="AJ1927" s="959"/>
      <c r="AK1927" s="959"/>
      <c r="AL1927" s="959"/>
      <c r="AM1927" s="959"/>
      <c r="AN1927" s="959"/>
      <c r="AO1927" s="959"/>
      <c r="AP1927" s="959"/>
      <c r="AQ1927" s="959"/>
    </row>
    <row r="1928" spans="2:43" s="18" customFormat="1">
      <c r="B1928" s="16"/>
      <c r="C1928" s="16"/>
      <c r="D1928" s="17"/>
      <c r="E1928" s="16"/>
      <c r="F1928" s="16"/>
      <c r="G1928" s="16"/>
      <c r="H1928" s="16"/>
      <c r="I1928" s="19"/>
      <c r="J1928" s="20"/>
      <c r="K1928" s="21"/>
      <c r="L1928" s="22"/>
      <c r="M1928" s="23"/>
      <c r="N1928" s="24"/>
      <c r="O1928" s="44"/>
      <c r="P1928" s="16"/>
      <c r="S1928" s="959"/>
      <c r="T1928" s="959"/>
      <c r="U1928" s="959"/>
      <c r="V1928" s="959"/>
      <c r="W1928" s="959"/>
      <c r="X1928" s="959"/>
      <c r="Y1928" s="959"/>
      <c r="Z1928" s="959"/>
      <c r="AA1928" s="959"/>
      <c r="AB1928" s="959"/>
      <c r="AC1928" s="959"/>
      <c r="AD1928" s="959"/>
      <c r="AE1928" s="959"/>
      <c r="AF1928" s="959"/>
      <c r="AG1928" s="959"/>
      <c r="AH1928" s="959"/>
      <c r="AI1928" s="959"/>
      <c r="AJ1928" s="959"/>
      <c r="AK1928" s="959"/>
      <c r="AL1928" s="959"/>
      <c r="AM1928" s="959"/>
      <c r="AN1928" s="959"/>
      <c r="AO1928" s="959"/>
      <c r="AP1928" s="959"/>
      <c r="AQ1928" s="959"/>
    </row>
    <row r="1929" spans="2:43" s="18" customFormat="1">
      <c r="B1929" s="16"/>
      <c r="C1929" s="16"/>
      <c r="D1929" s="17"/>
      <c r="E1929" s="16"/>
      <c r="F1929" s="16"/>
      <c r="G1929" s="16"/>
      <c r="H1929" s="16"/>
      <c r="I1929" s="19"/>
      <c r="J1929" s="20"/>
      <c r="K1929" s="21"/>
      <c r="L1929" s="22"/>
      <c r="M1929" s="23"/>
      <c r="N1929" s="24"/>
      <c r="O1929" s="44"/>
      <c r="P1929" s="16"/>
      <c r="S1929" s="959"/>
      <c r="T1929" s="959"/>
      <c r="U1929" s="959"/>
      <c r="V1929" s="959"/>
      <c r="W1929" s="959"/>
      <c r="X1929" s="959"/>
      <c r="Y1929" s="959"/>
      <c r="Z1929" s="959"/>
      <c r="AA1929" s="959"/>
      <c r="AB1929" s="959"/>
      <c r="AC1929" s="959"/>
      <c r="AD1929" s="959"/>
      <c r="AE1929" s="959"/>
      <c r="AF1929" s="959"/>
      <c r="AG1929" s="959"/>
      <c r="AH1929" s="959"/>
      <c r="AI1929" s="959"/>
      <c r="AJ1929" s="959"/>
      <c r="AK1929" s="959"/>
      <c r="AL1929" s="959"/>
      <c r="AM1929" s="959"/>
      <c r="AN1929" s="959"/>
      <c r="AO1929" s="959"/>
      <c r="AP1929" s="959"/>
      <c r="AQ1929" s="959"/>
    </row>
    <row r="1930" spans="2:43" s="18" customFormat="1">
      <c r="B1930" s="16"/>
      <c r="C1930" s="16"/>
      <c r="D1930" s="17"/>
      <c r="E1930" s="16"/>
      <c r="F1930" s="16"/>
      <c r="G1930" s="16"/>
      <c r="H1930" s="16"/>
      <c r="I1930" s="19"/>
      <c r="J1930" s="20"/>
      <c r="K1930" s="21"/>
      <c r="L1930" s="22"/>
      <c r="M1930" s="23"/>
      <c r="N1930" s="24"/>
      <c r="O1930" s="44"/>
      <c r="P1930" s="16"/>
      <c r="S1930" s="959"/>
      <c r="T1930" s="959"/>
      <c r="U1930" s="959"/>
      <c r="V1930" s="959"/>
      <c r="W1930" s="959"/>
      <c r="X1930" s="959"/>
      <c r="Y1930" s="959"/>
      <c r="Z1930" s="959"/>
      <c r="AA1930" s="959"/>
      <c r="AB1930" s="959"/>
      <c r="AC1930" s="959"/>
      <c r="AD1930" s="959"/>
      <c r="AE1930" s="959"/>
      <c r="AF1930" s="959"/>
      <c r="AG1930" s="959"/>
      <c r="AH1930" s="959"/>
      <c r="AI1930" s="959"/>
      <c r="AJ1930" s="959"/>
      <c r="AK1930" s="959"/>
      <c r="AL1930" s="959"/>
      <c r="AM1930" s="959"/>
      <c r="AN1930" s="959"/>
      <c r="AO1930" s="959"/>
      <c r="AP1930" s="959"/>
      <c r="AQ1930" s="959"/>
    </row>
    <row r="1931" spans="2:43" s="18" customFormat="1">
      <c r="B1931" s="16"/>
      <c r="C1931" s="16"/>
      <c r="D1931" s="17"/>
      <c r="E1931" s="16"/>
      <c r="F1931" s="16"/>
      <c r="G1931" s="16"/>
      <c r="H1931" s="16"/>
      <c r="I1931" s="19"/>
      <c r="J1931" s="20"/>
      <c r="K1931" s="21"/>
      <c r="L1931" s="22"/>
      <c r="M1931" s="23"/>
      <c r="N1931" s="24"/>
      <c r="O1931" s="44"/>
      <c r="P1931" s="16"/>
      <c r="S1931" s="959"/>
      <c r="T1931" s="959"/>
      <c r="U1931" s="959"/>
      <c r="V1931" s="959"/>
      <c r="W1931" s="959"/>
      <c r="X1931" s="959"/>
      <c r="Y1931" s="959"/>
      <c r="Z1931" s="959"/>
      <c r="AA1931" s="959"/>
      <c r="AB1931" s="959"/>
      <c r="AC1931" s="959"/>
      <c r="AD1931" s="959"/>
      <c r="AE1931" s="959"/>
      <c r="AF1931" s="959"/>
      <c r="AG1931" s="959"/>
      <c r="AH1931" s="959"/>
      <c r="AI1931" s="959"/>
      <c r="AJ1931" s="959"/>
      <c r="AK1931" s="959"/>
      <c r="AL1931" s="959"/>
      <c r="AM1931" s="959"/>
      <c r="AN1931" s="959"/>
      <c r="AO1931" s="959"/>
      <c r="AP1931" s="959"/>
      <c r="AQ1931" s="959"/>
    </row>
    <row r="1932" spans="2:43" s="18" customFormat="1">
      <c r="B1932" s="16"/>
      <c r="C1932" s="16"/>
      <c r="D1932" s="17"/>
      <c r="E1932" s="16"/>
      <c r="F1932" s="16"/>
      <c r="G1932" s="16"/>
      <c r="H1932" s="16"/>
      <c r="I1932" s="19"/>
      <c r="J1932" s="20"/>
      <c r="K1932" s="21"/>
      <c r="L1932" s="22"/>
      <c r="M1932" s="23"/>
      <c r="N1932" s="24"/>
      <c r="O1932" s="44"/>
      <c r="P1932" s="16"/>
      <c r="S1932" s="959"/>
      <c r="T1932" s="959"/>
      <c r="U1932" s="959"/>
      <c r="V1932" s="959"/>
      <c r="W1932" s="959"/>
      <c r="X1932" s="959"/>
      <c r="Y1932" s="959"/>
      <c r="Z1932" s="959"/>
      <c r="AA1932" s="959"/>
      <c r="AB1932" s="959"/>
      <c r="AC1932" s="959"/>
      <c r="AD1932" s="959"/>
      <c r="AE1932" s="959"/>
      <c r="AF1932" s="959"/>
      <c r="AG1932" s="959"/>
      <c r="AH1932" s="959"/>
      <c r="AI1932" s="959"/>
      <c r="AJ1932" s="959"/>
      <c r="AK1932" s="959"/>
      <c r="AL1932" s="959"/>
      <c r="AM1932" s="959"/>
      <c r="AN1932" s="959"/>
      <c r="AO1932" s="959"/>
      <c r="AP1932" s="959"/>
      <c r="AQ1932" s="959"/>
    </row>
    <row r="1933" spans="2:43" s="18" customFormat="1">
      <c r="B1933" s="16"/>
      <c r="C1933" s="16"/>
      <c r="D1933" s="17"/>
      <c r="E1933" s="16"/>
      <c r="F1933" s="16"/>
      <c r="G1933" s="16"/>
      <c r="H1933" s="16"/>
      <c r="I1933" s="19"/>
      <c r="J1933" s="20"/>
      <c r="K1933" s="21"/>
      <c r="L1933" s="22"/>
      <c r="M1933" s="23"/>
      <c r="N1933" s="24"/>
      <c r="O1933" s="44"/>
      <c r="P1933" s="16"/>
      <c r="S1933" s="959"/>
      <c r="T1933" s="959"/>
      <c r="U1933" s="959"/>
      <c r="V1933" s="959"/>
      <c r="W1933" s="959"/>
      <c r="X1933" s="959"/>
      <c r="Y1933" s="959"/>
      <c r="Z1933" s="959"/>
      <c r="AA1933" s="959"/>
      <c r="AB1933" s="959"/>
      <c r="AC1933" s="959"/>
      <c r="AD1933" s="959"/>
      <c r="AE1933" s="959"/>
      <c r="AF1933" s="959"/>
      <c r="AG1933" s="959"/>
      <c r="AH1933" s="959"/>
      <c r="AI1933" s="959"/>
      <c r="AJ1933" s="959"/>
      <c r="AK1933" s="959"/>
      <c r="AL1933" s="959"/>
      <c r="AM1933" s="959"/>
      <c r="AN1933" s="959"/>
      <c r="AO1933" s="959"/>
      <c r="AP1933" s="959"/>
      <c r="AQ1933" s="959"/>
    </row>
    <row r="1934" spans="2:43" s="18" customFormat="1">
      <c r="B1934" s="16"/>
      <c r="C1934" s="16"/>
      <c r="D1934" s="17"/>
      <c r="E1934" s="16"/>
      <c r="F1934" s="16"/>
      <c r="G1934" s="16"/>
      <c r="H1934" s="16"/>
      <c r="I1934" s="19"/>
      <c r="J1934" s="20"/>
      <c r="K1934" s="21"/>
      <c r="L1934" s="22"/>
      <c r="M1934" s="23"/>
      <c r="N1934" s="24"/>
      <c r="O1934" s="44"/>
      <c r="P1934" s="16"/>
      <c r="S1934" s="959"/>
      <c r="T1934" s="959"/>
      <c r="U1934" s="959"/>
      <c r="V1934" s="959"/>
      <c r="W1934" s="959"/>
      <c r="X1934" s="959"/>
      <c r="Y1934" s="959"/>
      <c r="Z1934" s="959"/>
      <c r="AA1934" s="959"/>
      <c r="AB1934" s="959"/>
      <c r="AC1934" s="959"/>
      <c r="AD1934" s="959"/>
      <c r="AE1934" s="959"/>
      <c r="AF1934" s="959"/>
      <c r="AG1934" s="959"/>
      <c r="AH1934" s="959"/>
      <c r="AI1934" s="959"/>
      <c r="AJ1934" s="959"/>
      <c r="AK1934" s="959"/>
      <c r="AL1934" s="959"/>
      <c r="AM1934" s="959"/>
      <c r="AN1934" s="959"/>
      <c r="AO1934" s="959"/>
      <c r="AP1934" s="959"/>
      <c r="AQ1934" s="959"/>
    </row>
    <row r="1935" spans="2:43" s="18" customFormat="1">
      <c r="B1935" s="16"/>
      <c r="C1935" s="16"/>
      <c r="D1935" s="17"/>
      <c r="E1935" s="16"/>
      <c r="F1935" s="16"/>
      <c r="G1935" s="16"/>
      <c r="H1935" s="16"/>
      <c r="I1935" s="19"/>
      <c r="J1935" s="20"/>
      <c r="K1935" s="21"/>
      <c r="L1935" s="22"/>
      <c r="M1935" s="23"/>
      <c r="N1935" s="24"/>
      <c r="O1935" s="44"/>
      <c r="P1935" s="16"/>
      <c r="S1935" s="959"/>
      <c r="T1935" s="959"/>
      <c r="U1935" s="959"/>
      <c r="V1935" s="959"/>
      <c r="W1935" s="959"/>
      <c r="X1935" s="959"/>
      <c r="Y1935" s="959"/>
      <c r="Z1935" s="959"/>
      <c r="AA1935" s="959"/>
      <c r="AB1935" s="959"/>
      <c r="AC1935" s="959"/>
      <c r="AD1935" s="959"/>
      <c r="AE1935" s="959"/>
      <c r="AF1935" s="959"/>
      <c r="AG1935" s="959"/>
      <c r="AH1935" s="959"/>
      <c r="AI1935" s="959"/>
      <c r="AJ1935" s="959"/>
      <c r="AK1935" s="959"/>
      <c r="AL1935" s="959"/>
      <c r="AM1935" s="959"/>
      <c r="AN1935" s="959"/>
      <c r="AO1935" s="959"/>
      <c r="AP1935" s="959"/>
      <c r="AQ1935" s="959"/>
    </row>
    <row r="1936" spans="2:43" s="18" customFormat="1">
      <c r="B1936" s="16"/>
      <c r="C1936" s="16"/>
      <c r="D1936" s="17"/>
      <c r="E1936" s="16"/>
      <c r="F1936" s="16"/>
      <c r="G1936" s="16"/>
      <c r="H1936" s="16"/>
      <c r="I1936" s="19"/>
      <c r="J1936" s="20"/>
      <c r="K1936" s="21"/>
      <c r="L1936" s="22"/>
      <c r="M1936" s="23"/>
      <c r="N1936" s="24"/>
      <c r="O1936" s="44"/>
      <c r="P1936" s="16"/>
      <c r="S1936" s="959"/>
      <c r="T1936" s="959"/>
      <c r="U1936" s="959"/>
      <c r="V1936" s="959"/>
      <c r="W1936" s="959"/>
      <c r="X1936" s="959"/>
      <c r="Y1936" s="959"/>
      <c r="Z1936" s="959"/>
      <c r="AA1936" s="959"/>
      <c r="AB1936" s="959"/>
      <c r="AC1936" s="959"/>
      <c r="AD1936" s="959"/>
      <c r="AE1936" s="959"/>
      <c r="AF1936" s="959"/>
      <c r="AG1936" s="959"/>
      <c r="AH1936" s="959"/>
      <c r="AI1936" s="959"/>
      <c r="AJ1936" s="959"/>
      <c r="AK1936" s="959"/>
      <c r="AL1936" s="959"/>
      <c r="AM1936" s="959"/>
      <c r="AN1936" s="959"/>
      <c r="AO1936" s="959"/>
      <c r="AP1936" s="959"/>
      <c r="AQ1936" s="959"/>
    </row>
    <row r="1937" spans="2:43" s="18" customFormat="1">
      <c r="B1937" s="16"/>
      <c r="C1937" s="16"/>
      <c r="D1937" s="17"/>
      <c r="E1937" s="16"/>
      <c r="F1937" s="16"/>
      <c r="G1937" s="16"/>
      <c r="H1937" s="16"/>
      <c r="I1937" s="19"/>
      <c r="J1937" s="20"/>
      <c r="K1937" s="21"/>
      <c r="L1937" s="22"/>
      <c r="M1937" s="23"/>
      <c r="N1937" s="24"/>
      <c r="O1937" s="44"/>
      <c r="P1937" s="16"/>
      <c r="S1937" s="959"/>
      <c r="T1937" s="959"/>
      <c r="U1937" s="959"/>
      <c r="V1937" s="959"/>
      <c r="W1937" s="959"/>
      <c r="X1937" s="959"/>
      <c r="Y1937" s="959"/>
      <c r="Z1937" s="959"/>
      <c r="AA1937" s="959"/>
      <c r="AB1937" s="959"/>
      <c r="AC1937" s="959"/>
      <c r="AD1937" s="959"/>
      <c r="AE1937" s="959"/>
      <c r="AF1937" s="959"/>
      <c r="AG1937" s="959"/>
      <c r="AH1937" s="959"/>
      <c r="AI1937" s="959"/>
      <c r="AJ1937" s="959"/>
      <c r="AK1937" s="959"/>
      <c r="AL1937" s="959"/>
      <c r="AM1937" s="959"/>
      <c r="AN1937" s="959"/>
      <c r="AO1937" s="959"/>
      <c r="AP1937" s="959"/>
      <c r="AQ1937" s="959"/>
    </row>
    <row r="1938" spans="2:43" s="18" customFormat="1">
      <c r="B1938" s="16"/>
      <c r="C1938" s="16"/>
      <c r="D1938" s="17"/>
      <c r="E1938" s="16"/>
      <c r="F1938" s="16"/>
      <c r="G1938" s="16"/>
      <c r="H1938" s="16"/>
      <c r="I1938" s="19"/>
      <c r="J1938" s="20"/>
      <c r="K1938" s="21"/>
      <c r="L1938" s="22"/>
      <c r="M1938" s="23"/>
      <c r="N1938" s="24"/>
      <c r="O1938" s="44"/>
      <c r="P1938" s="16"/>
      <c r="S1938" s="959"/>
      <c r="T1938" s="959"/>
      <c r="U1938" s="959"/>
      <c r="V1938" s="959"/>
      <c r="W1938" s="959"/>
      <c r="X1938" s="959"/>
      <c r="Y1938" s="959"/>
      <c r="Z1938" s="959"/>
      <c r="AA1938" s="959"/>
      <c r="AB1938" s="959"/>
      <c r="AC1938" s="959"/>
      <c r="AD1938" s="959"/>
      <c r="AE1938" s="959"/>
      <c r="AF1938" s="959"/>
      <c r="AG1938" s="959"/>
      <c r="AH1938" s="959"/>
      <c r="AI1938" s="959"/>
      <c r="AJ1938" s="959"/>
      <c r="AK1938" s="959"/>
      <c r="AL1938" s="959"/>
      <c r="AM1938" s="959"/>
      <c r="AN1938" s="959"/>
      <c r="AO1938" s="959"/>
      <c r="AP1938" s="959"/>
      <c r="AQ1938" s="959"/>
    </row>
    <row r="1939" spans="2:43" s="18" customFormat="1">
      <c r="B1939" s="16"/>
      <c r="C1939" s="16"/>
      <c r="D1939" s="17"/>
      <c r="E1939" s="16"/>
      <c r="F1939" s="16"/>
      <c r="G1939" s="16"/>
      <c r="H1939" s="16"/>
      <c r="I1939" s="19"/>
      <c r="J1939" s="20"/>
      <c r="K1939" s="21"/>
      <c r="L1939" s="22"/>
      <c r="M1939" s="23"/>
      <c r="N1939" s="24"/>
      <c r="O1939" s="44"/>
      <c r="P1939" s="16"/>
      <c r="S1939" s="959"/>
      <c r="T1939" s="959"/>
      <c r="U1939" s="959"/>
      <c r="V1939" s="959"/>
      <c r="W1939" s="959"/>
      <c r="X1939" s="959"/>
      <c r="Y1939" s="959"/>
      <c r="Z1939" s="959"/>
      <c r="AA1939" s="959"/>
      <c r="AB1939" s="959"/>
      <c r="AC1939" s="959"/>
      <c r="AD1939" s="959"/>
      <c r="AE1939" s="959"/>
      <c r="AF1939" s="959"/>
      <c r="AG1939" s="959"/>
      <c r="AH1939" s="959"/>
      <c r="AI1939" s="959"/>
      <c r="AJ1939" s="959"/>
      <c r="AK1939" s="959"/>
      <c r="AL1939" s="959"/>
      <c r="AM1939" s="959"/>
      <c r="AN1939" s="959"/>
      <c r="AO1939" s="959"/>
      <c r="AP1939" s="959"/>
      <c r="AQ1939" s="959"/>
    </row>
    <row r="1940" spans="2:43" s="18" customFormat="1">
      <c r="B1940" s="16"/>
      <c r="C1940" s="16"/>
      <c r="D1940" s="17"/>
      <c r="E1940" s="16"/>
      <c r="F1940" s="16"/>
      <c r="G1940" s="16"/>
      <c r="H1940" s="16"/>
      <c r="I1940" s="19"/>
      <c r="J1940" s="20"/>
      <c r="K1940" s="21"/>
      <c r="L1940" s="22"/>
      <c r="M1940" s="23"/>
      <c r="N1940" s="24"/>
      <c r="O1940" s="44"/>
      <c r="P1940" s="16"/>
      <c r="S1940" s="959"/>
      <c r="T1940" s="959"/>
      <c r="U1940" s="959"/>
      <c r="V1940" s="959"/>
      <c r="W1940" s="959"/>
      <c r="X1940" s="959"/>
      <c r="Y1940" s="959"/>
      <c r="Z1940" s="959"/>
      <c r="AA1940" s="959"/>
      <c r="AB1940" s="959"/>
      <c r="AC1940" s="959"/>
      <c r="AD1940" s="959"/>
      <c r="AE1940" s="959"/>
      <c r="AF1940" s="959"/>
      <c r="AG1940" s="959"/>
      <c r="AH1940" s="959"/>
      <c r="AI1940" s="959"/>
      <c r="AJ1940" s="959"/>
      <c r="AK1940" s="959"/>
      <c r="AL1940" s="959"/>
      <c r="AM1940" s="959"/>
      <c r="AN1940" s="959"/>
      <c r="AO1940" s="959"/>
      <c r="AP1940" s="959"/>
      <c r="AQ1940" s="959"/>
    </row>
    <row r="1941" spans="2:43" s="18" customFormat="1">
      <c r="B1941" s="16"/>
      <c r="C1941" s="16"/>
      <c r="D1941" s="17"/>
      <c r="E1941" s="16"/>
      <c r="F1941" s="16"/>
      <c r="G1941" s="16"/>
      <c r="H1941" s="16"/>
      <c r="I1941" s="19"/>
      <c r="J1941" s="20"/>
      <c r="K1941" s="21"/>
      <c r="L1941" s="22"/>
      <c r="M1941" s="23"/>
      <c r="N1941" s="24"/>
      <c r="O1941" s="44"/>
      <c r="P1941" s="16"/>
      <c r="S1941" s="959"/>
      <c r="T1941" s="959"/>
      <c r="U1941" s="959"/>
      <c r="V1941" s="959"/>
      <c r="W1941" s="959"/>
      <c r="X1941" s="959"/>
      <c r="Y1941" s="959"/>
      <c r="Z1941" s="959"/>
      <c r="AA1941" s="959"/>
      <c r="AB1941" s="959"/>
      <c r="AC1941" s="959"/>
      <c r="AD1941" s="959"/>
      <c r="AE1941" s="959"/>
      <c r="AF1941" s="959"/>
      <c r="AG1941" s="959"/>
      <c r="AH1941" s="959"/>
      <c r="AI1941" s="959"/>
      <c r="AJ1941" s="959"/>
      <c r="AK1941" s="959"/>
      <c r="AL1941" s="959"/>
      <c r="AM1941" s="959"/>
      <c r="AN1941" s="959"/>
      <c r="AO1941" s="959"/>
      <c r="AP1941" s="959"/>
      <c r="AQ1941" s="959"/>
    </row>
    <row r="1942" spans="2:43" s="18" customFormat="1">
      <c r="B1942" s="16"/>
      <c r="C1942" s="16"/>
      <c r="D1942" s="17"/>
      <c r="E1942" s="16"/>
      <c r="F1942" s="16"/>
      <c r="G1942" s="16"/>
      <c r="H1942" s="16"/>
      <c r="I1942" s="19"/>
      <c r="J1942" s="20"/>
      <c r="K1942" s="21"/>
      <c r="L1942" s="22"/>
      <c r="M1942" s="23"/>
      <c r="N1942" s="24"/>
      <c r="O1942" s="44"/>
      <c r="P1942" s="16"/>
      <c r="S1942" s="959"/>
      <c r="T1942" s="959"/>
      <c r="U1942" s="959"/>
      <c r="V1942" s="959"/>
      <c r="W1942" s="959"/>
      <c r="X1942" s="959"/>
      <c r="Y1942" s="959"/>
      <c r="Z1942" s="959"/>
      <c r="AA1942" s="959"/>
      <c r="AB1942" s="959"/>
      <c r="AC1942" s="959"/>
      <c r="AD1942" s="959"/>
      <c r="AE1942" s="959"/>
      <c r="AF1942" s="959"/>
      <c r="AG1942" s="959"/>
      <c r="AH1942" s="959"/>
      <c r="AI1942" s="959"/>
      <c r="AJ1942" s="959"/>
      <c r="AK1942" s="959"/>
      <c r="AL1942" s="959"/>
      <c r="AM1942" s="959"/>
      <c r="AN1942" s="959"/>
      <c r="AO1942" s="959"/>
      <c r="AP1942" s="959"/>
      <c r="AQ1942" s="959"/>
    </row>
    <row r="1943" spans="2:43" s="18" customFormat="1">
      <c r="B1943" s="16"/>
      <c r="C1943" s="16"/>
      <c r="D1943" s="17"/>
      <c r="E1943" s="16"/>
      <c r="F1943" s="16"/>
      <c r="G1943" s="16"/>
      <c r="H1943" s="16"/>
      <c r="I1943" s="19"/>
      <c r="J1943" s="20"/>
      <c r="K1943" s="21"/>
      <c r="L1943" s="22"/>
      <c r="M1943" s="23"/>
      <c r="N1943" s="24"/>
      <c r="O1943" s="44"/>
      <c r="P1943" s="16"/>
      <c r="S1943" s="959"/>
      <c r="T1943" s="959"/>
      <c r="U1943" s="959"/>
      <c r="V1943" s="959"/>
      <c r="W1943" s="959"/>
      <c r="X1943" s="959"/>
      <c r="Y1943" s="959"/>
      <c r="Z1943" s="959"/>
      <c r="AA1943" s="959"/>
      <c r="AB1943" s="959"/>
      <c r="AC1943" s="959"/>
      <c r="AD1943" s="959"/>
      <c r="AE1943" s="959"/>
      <c r="AF1943" s="959"/>
      <c r="AG1943" s="959"/>
      <c r="AH1943" s="959"/>
      <c r="AI1943" s="959"/>
      <c r="AJ1943" s="959"/>
      <c r="AK1943" s="959"/>
      <c r="AL1943" s="959"/>
      <c r="AM1943" s="959"/>
      <c r="AN1943" s="959"/>
      <c r="AO1943" s="959"/>
      <c r="AP1943" s="959"/>
      <c r="AQ1943" s="959"/>
    </row>
    <row r="1944" spans="2:43" s="18" customFormat="1">
      <c r="B1944" s="16"/>
      <c r="C1944" s="16"/>
      <c r="D1944" s="17"/>
      <c r="E1944" s="16"/>
      <c r="F1944" s="16"/>
      <c r="G1944" s="16"/>
      <c r="H1944" s="16"/>
      <c r="I1944" s="19"/>
      <c r="J1944" s="20"/>
      <c r="K1944" s="21"/>
      <c r="L1944" s="22"/>
      <c r="M1944" s="23"/>
      <c r="N1944" s="24"/>
      <c r="O1944" s="44"/>
      <c r="P1944" s="16"/>
      <c r="S1944" s="959"/>
      <c r="T1944" s="959"/>
      <c r="U1944" s="959"/>
      <c r="V1944" s="959"/>
      <c r="W1944" s="959"/>
      <c r="X1944" s="959"/>
      <c r="Y1944" s="959"/>
      <c r="Z1944" s="959"/>
      <c r="AA1944" s="959"/>
      <c r="AB1944" s="959"/>
      <c r="AC1944" s="959"/>
      <c r="AD1944" s="959"/>
      <c r="AE1944" s="959"/>
      <c r="AF1944" s="959"/>
      <c r="AG1944" s="959"/>
      <c r="AH1944" s="959"/>
      <c r="AI1944" s="959"/>
      <c r="AJ1944" s="959"/>
      <c r="AK1944" s="959"/>
      <c r="AL1944" s="959"/>
      <c r="AM1944" s="959"/>
      <c r="AN1944" s="959"/>
      <c r="AO1944" s="959"/>
      <c r="AP1944" s="959"/>
      <c r="AQ1944" s="959"/>
    </row>
    <row r="1945" spans="2:43" s="18" customFormat="1">
      <c r="B1945" s="16"/>
      <c r="C1945" s="16"/>
      <c r="D1945" s="17"/>
      <c r="E1945" s="16"/>
      <c r="F1945" s="16"/>
      <c r="G1945" s="16"/>
      <c r="H1945" s="16"/>
      <c r="I1945" s="19"/>
      <c r="J1945" s="20"/>
      <c r="K1945" s="21"/>
      <c r="L1945" s="22"/>
      <c r="M1945" s="23"/>
      <c r="N1945" s="24"/>
      <c r="O1945" s="44"/>
      <c r="P1945" s="16"/>
      <c r="S1945" s="959"/>
      <c r="T1945" s="959"/>
      <c r="U1945" s="959"/>
      <c r="V1945" s="959"/>
      <c r="W1945" s="959"/>
      <c r="X1945" s="959"/>
      <c r="Y1945" s="959"/>
      <c r="Z1945" s="959"/>
      <c r="AA1945" s="959"/>
      <c r="AB1945" s="959"/>
      <c r="AC1945" s="959"/>
      <c r="AD1945" s="959"/>
      <c r="AE1945" s="959"/>
      <c r="AF1945" s="959"/>
      <c r="AG1945" s="959"/>
      <c r="AH1945" s="959"/>
      <c r="AI1945" s="959"/>
      <c r="AJ1945" s="959"/>
      <c r="AK1945" s="959"/>
      <c r="AL1945" s="959"/>
      <c r="AM1945" s="959"/>
      <c r="AN1945" s="959"/>
      <c r="AO1945" s="959"/>
      <c r="AP1945" s="959"/>
      <c r="AQ1945" s="959"/>
    </row>
    <row r="1946" spans="2:43" s="18" customFormat="1">
      <c r="B1946" s="16"/>
      <c r="C1946" s="16"/>
      <c r="D1946" s="17"/>
      <c r="E1946" s="16"/>
      <c r="F1946" s="16"/>
      <c r="G1946" s="16"/>
      <c r="H1946" s="16"/>
      <c r="I1946" s="19"/>
      <c r="J1946" s="20"/>
      <c r="K1946" s="21"/>
      <c r="L1946" s="22"/>
      <c r="M1946" s="23"/>
      <c r="N1946" s="24"/>
      <c r="O1946" s="44"/>
      <c r="P1946" s="16"/>
      <c r="S1946" s="959"/>
      <c r="T1946" s="959"/>
      <c r="U1946" s="959"/>
      <c r="V1946" s="959"/>
      <c r="W1946" s="959"/>
      <c r="X1946" s="959"/>
      <c r="Y1946" s="959"/>
      <c r="Z1946" s="959"/>
      <c r="AA1946" s="959"/>
      <c r="AB1946" s="959"/>
      <c r="AC1946" s="959"/>
      <c r="AD1946" s="959"/>
      <c r="AE1946" s="959"/>
      <c r="AF1946" s="959"/>
      <c r="AG1946" s="959"/>
      <c r="AH1946" s="959"/>
      <c r="AI1946" s="959"/>
      <c r="AJ1946" s="959"/>
      <c r="AK1946" s="959"/>
      <c r="AL1946" s="959"/>
      <c r="AM1946" s="959"/>
      <c r="AN1946" s="959"/>
      <c r="AO1946" s="959"/>
      <c r="AP1946" s="959"/>
      <c r="AQ1946" s="959"/>
    </row>
    <row r="1947" spans="2:43" s="18" customFormat="1">
      <c r="B1947" s="16"/>
      <c r="C1947" s="16"/>
      <c r="D1947" s="17"/>
      <c r="E1947" s="16"/>
      <c r="F1947" s="16"/>
      <c r="G1947" s="16"/>
      <c r="H1947" s="16"/>
      <c r="I1947" s="19"/>
      <c r="J1947" s="20"/>
      <c r="K1947" s="21"/>
      <c r="L1947" s="22"/>
      <c r="M1947" s="23"/>
      <c r="N1947" s="24"/>
      <c r="O1947" s="44"/>
      <c r="P1947" s="16"/>
      <c r="S1947" s="959"/>
      <c r="T1947" s="959"/>
      <c r="U1947" s="959"/>
      <c r="V1947" s="959"/>
      <c r="W1947" s="959"/>
      <c r="X1947" s="959"/>
      <c r="Y1947" s="959"/>
      <c r="Z1947" s="959"/>
      <c r="AA1947" s="959"/>
      <c r="AB1947" s="959"/>
      <c r="AC1947" s="959"/>
      <c r="AD1947" s="959"/>
      <c r="AE1947" s="959"/>
      <c r="AF1947" s="959"/>
      <c r="AG1947" s="959"/>
      <c r="AH1947" s="959"/>
      <c r="AI1947" s="959"/>
      <c r="AJ1947" s="959"/>
      <c r="AK1947" s="959"/>
      <c r="AL1947" s="959"/>
      <c r="AM1947" s="959"/>
      <c r="AN1947" s="959"/>
      <c r="AO1947" s="959"/>
      <c r="AP1947" s="959"/>
      <c r="AQ1947" s="959"/>
    </row>
    <row r="1948" spans="2:43" s="18" customFormat="1">
      <c r="B1948" s="16"/>
      <c r="C1948" s="16"/>
      <c r="D1948" s="17"/>
      <c r="E1948" s="16"/>
      <c r="F1948" s="16"/>
      <c r="G1948" s="16"/>
      <c r="H1948" s="16"/>
      <c r="I1948" s="19"/>
      <c r="J1948" s="20"/>
      <c r="K1948" s="21"/>
      <c r="L1948" s="22"/>
      <c r="M1948" s="23"/>
      <c r="N1948" s="24"/>
      <c r="O1948" s="44"/>
      <c r="P1948" s="16"/>
      <c r="S1948" s="959"/>
      <c r="T1948" s="959"/>
      <c r="U1948" s="959"/>
      <c r="V1948" s="959"/>
      <c r="W1948" s="959"/>
      <c r="X1948" s="959"/>
      <c r="Y1948" s="959"/>
      <c r="Z1948" s="959"/>
      <c r="AA1948" s="959"/>
      <c r="AB1948" s="959"/>
      <c r="AC1948" s="959"/>
      <c r="AD1948" s="959"/>
      <c r="AE1948" s="959"/>
      <c r="AF1948" s="959"/>
      <c r="AG1948" s="959"/>
      <c r="AH1948" s="959"/>
      <c r="AI1948" s="959"/>
      <c r="AJ1948" s="959"/>
      <c r="AK1948" s="959"/>
      <c r="AL1948" s="959"/>
      <c r="AM1948" s="959"/>
      <c r="AN1948" s="959"/>
      <c r="AO1948" s="959"/>
      <c r="AP1948" s="959"/>
      <c r="AQ1948" s="959"/>
    </row>
    <row r="1949" spans="2:43" s="18" customFormat="1">
      <c r="B1949" s="16"/>
      <c r="C1949" s="16"/>
      <c r="D1949" s="17"/>
      <c r="E1949" s="16"/>
      <c r="F1949" s="16"/>
      <c r="G1949" s="16"/>
      <c r="H1949" s="16"/>
      <c r="I1949" s="19"/>
      <c r="J1949" s="20"/>
      <c r="K1949" s="21"/>
      <c r="L1949" s="22"/>
      <c r="M1949" s="23"/>
      <c r="N1949" s="24"/>
      <c r="O1949" s="44"/>
      <c r="P1949" s="16"/>
      <c r="S1949" s="959"/>
      <c r="T1949" s="959"/>
      <c r="U1949" s="959"/>
      <c r="V1949" s="959"/>
      <c r="W1949" s="959"/>
      <c r="X1949" s="959"/>
      <c r="Y1949" s="959"/>
      <c r="Z1949" s="959"/>
      <c r="AA1949" s="959"/>
      <c r="AB1949" s="959"/>
      <c r="AC1949" s="959"/>
      <c r="AD1949" s="959"/>
      <c r="AE1949" s="959"/>
      <c r="AF1949" s="959"/>
      <c r="AG1949" s="959"/>
      <c r="AH1949" s="959"/>
      <c r="AI1949" s="959"/>
      <c r="AJ1949" s="959"/>
      <c r="AK1949" s="959"/>
      <c r="AL1949" s="959"/>
      <c r="AM1949" s="959"/>
      <c r="AN1949" s="959"/>
      <c r="AO1949" s="959"/>
      <c r="AP1949" s="959"/>
      <c r="AQ1949" s="959"/>
    </row>
    <row r="1950" spans="2:43" s="18" customFormat="1">
      <c r="B1950" s="16"/>
      <c r="C1950" s="16"/>
      <c r="D1950" s="17"/>
      <c r="E1950" s="16"/>
      <c r="F1950" s="16"/>
      <c r="G1950" s="16"/>
      <c r="H1950" s="16"/>
      <c r="I1950" s="19"/>
      <c r="J1950" s="20"/>
      <c r="K1950" s="21"/>
      <c r="L1950" s="22"/>
      <c r="M1950" s="23"/>
      <c r="N1950" s="24"/>
      <c r="O1950" s="44"/>
      <c r="P1950" s="16"/>
      <c r="S1950" s="959"/>
      <c r="T1950" s="959"/>
      <c r="U1950" s="959"/>
      <c r="V1950" s="959"/>
      <c r="W1950" s="959"/>
      <c r="X1950" s="959"/>
      <c r="Y1950" s="959"/>
      <c r="Z1950" s="959"/>
      <c r="AA1950" s="959"/>
      <c r="AB1950" s="959"/>
      <c r="AC1950" s="959"/>
      <c r="AD1950" s="959"/>
      <c r="AE1950" s="959"/>
      <c r="AF1950" s="959"/>
      <c r="AG1950" s="959"/>
      <c r="AH1950" s="959"/>
      <c r="AI1950" s="959"/>
      <c r="AJ1950" s="959"/>
      <c r="AK1950" s="959"/>
      <c r="AL1950" s="959"/>
      <c r="AM1950" s="959"/>
      <c r="AN1950" s="959"/>
      <c r="AO1950" s="959"/>
      <c r="AP1950" s="959"/>
      <c r="AQ1950" s="959"/>
    </row>
    <row r="1951" spans="2:43" s="18" customFormat="1">
      <c r="B1951" s="16"/>
      <c r="C1951" s="16"/>
      <c r="D1951" s="17"/>
      <c r="E1951" s="16"/>
      <c r="F1951" s="16"/>
      <c r="G1951" s="16"/>
      <c r="H1951" s="16"/>
      <c r="I1951" s="19"/>
      <c r="J1951" s="20"/>
      <c r="K1951" s="21"/>
      <c r="L1951" s="22"/>
      <c r="M1951" s="23"/>
      <c r="N1951" s="24"/>
      <c r="O1951" s="44"/>
      <c r="P1951" s="16"/>
      <c r="S1951" s="959"/>
      <c r="T1951" s="959"/>
      <c r="U1951" s="959"/>
      <c r="V1951" s="959"/>
      <c r="W1951" s="959"/>
      <c r="X1951" s="959"/>
      <c r="Y1951" s="959"/>
      <c r="Z1951" s="959"/>
      <c r="AA1951" s="959"/>
      <c r="AB1951" s="959"/>
      <c r="AC1951" s="959"/>
      <c r="AD1951" s="959"/>
      <c r="AE1951" s="959"/>
      <c r="AF1951" s="959"/>
      <c r="AG1951" s="959"/>
      <c r="AH1951" s="959"/>
      <c r="AI1951" s="959"/>
      <c r="AJ1951" s="959"/>
      <c r="AK1951" s="959"/>
      <c r="AL1951" s="959"/>
      <c r="AM1951" s="959"/>
      <c r="AN1951" s="959"/>
      <c r="AO1951" s="959"/>
      <c r="AP1951" s="959"/>
      <c r="AQ1951" s="959"/>
    </row>
    <row r="1952" spans="2:43" s="18" customFormat="1">
      <c r="B1952" s="16"/>
      <c r="C1952" s="16"/>
      <c r="D1952" s="17"/>
      <c r="E1952" s="16"/>
      <c r="F1952" s="16"/>
      <c r="G1952" s="16"/>
      <c r="H1952" s="16"/>
      <c r="I1952" s="19"/>
      <c r="J1952" s="20"/>
      <c r="K1952" s="21"/>
      <c r="L1952" s="22"/>
      <c r="M1952" s="23"/>
      <c r="N1952" s="24"/>
      <c r="O1952" s="44"/>
      <c r="P1952" s="16"/>
      <c r="S1952" s="959"/>
      <c r="T1952" s="959"/>
      <c r="U1952" s="959"/>
      <c r="V1952" s="959"/>
      <c r="W1952" s="959"/>
      <c r="X1952" s="959"/>
      <c r="Y1952" s="959"/>
      <c r="Z1952" s="959"/>
      <c r="AA1952" s="959"/>
      <c r="AB1952" s="959"/>
      <c r="AC1952" s="959"/>
      <c r="AD1952" s="959"/>
      <c r="AE1952" s="959"/>
      <c r="AF1952" s="959"/>
      <c r="AG1952" s="959"/>
      <c r="AH1952" s="959"/>
      <c r="AI1952" s="959"/>
      <c r="AJ1952" s="959"/>
      <c r="AK1952" s="959"/>
      <c r="AL1952" s="959"/>
      <c r="AM1952" s="959"/>
      <c r="AN1952" s="959"/>
      <c r="AO1952" s="959"/>
      <c r="AP1952" s="959"/>
      <c r="AQ1952" s="959"/>
    </row>
    <row r="1953" spans="2:43" s="18" customFormat="1">
      <c r="B1953" s="16"/>
      <c r="C1953" s="16"/>
      <c r="D1953" s="17"/>
      <c r="E1953" s="16"/>
      <c r="F1953" s="16"/>
      <c r="G1953" s="16"/>
      <c r="H1953" s="16"/>
      <c r="I1953" s="19"/>
      <c r="J1953" s="20"/>
      <c r="K1953" s="21"/>
      <c r="L1953" s="22"/>
      <c r="M1953" s="23"/>
      <c r="N1953" s="24"/>
      <c r="O1953" s="44"/>
      <c r="P1953" s="16"/>
      <c r="S1953" s="959"/>
      <c r="T1953" s="959"/>
      <c r="U1953" s="959"/>
      <c r="V1953" s="959"/>
      <c r="W1953" s="959"/>
      <c r="X1953" s="959"/>
      <c r="Y1953" s="959"/>
      <c r="Z1953" s="959"/>
      <c r="AA1953" s="959"/>
      <c r="AB1953" s="959"/>
      <c r="AC1953" s="959"/>
      <c r="AD1953" s="959"/>
      <c r="AE1953" s="959"/>
      <c r="AF1953" s="959"/>
      <c r="AG1953" s="959"/>
      <c r="AH1953" s="959"/>
      <c r="AI1953" s="959"/>
      <c r="AJ1953" s="959"/>
      <c r="AK1953" s="959"/>
      <c r="AL1953" s="959"/>
      <c r="AM1953" s="959"/>
      <c r="AN1953" s="959"/>
      <c r="AO1953" s="959"/>
      <c r="AP1953" s="959"/>
      <c r="AQ1953" s="959"/>
    </row>
    <row r="1954" spans="2:43" s="18" customFormat="1">
      <c r="B1954" s="16"/>
      <c r="C1954" s="16"/>
      <c r="D1954" s="17"/>
      <c r="E1954" s="16"/>
      <c r="F1954" s="16"/>
      <c r="G1954" s="16"/>
      <c r="H1954" s="16"/>
      <c r="I1954" s="19"/>
      <c r="J1954" s="20"/>
      <c r="K1954" s="21"/>
      <c r="L1954" s="22"/>
      <c r="M1954" s="23"/>
      <c r="N1954" s="24"/>
      <c r="O1954" s="44"/>
      <c r="P1954" s="16"/>
      <c r="S1954" s="959"/>
      <c r="T1954" s="959"/>
      <c r="U1954" s="959"/>
      <c r="V1954" s="959"/>
      <c r="W1954" s="959"/>
      <c r="X1954" s="959"/>
      <c r="Y1954" s="959"/>
      <c r="Z1954" s="959"/>
      <c r="AA1954" s="959"/>
      <c r="AB1954" s="959"/>
      <c r="AC1954" s="959"/>
      <c r="AD1954" s="959"/>
      <c r="AE1954" s="959"/>
      <c r="AF1954" s="959"/>
      <c r="AG1954" s="959"/>
      <c r="AH1954" s="959"/>
      <c r="AI1954" s="959"/>
      <c r="AJ1954" s="959"/>
      <c r="AK1954" s="959"/>
      <c r="AL1954" s="959"/>
      <c r="AM1954" s="959"/>
      <c r="AN1954" s="959"/>
      <c r="AO1954" s="959"/>
      <c r="AP1954" s="959"/>
      <c r="AQ1954" s="959"/>
    </row>
    <row r="1955" spans="2:43" s="18" customFormat="1">
      <c r="B1955" s="16"/>
      <c r="C1955" s="16"/>
      <c r="D1955" s="17"/>
      <c r="E1955" s="16"/>
      <c r="F1955" s="16"/>
      <c r="G1955" s="16"/>
      <c r="H1955" s="16"/>
      <c r="I1955" s="19"/>
      <c r="J1955" s="20"/>
      <c r="K1955" s="21"/>
      <c r="L1955" s="22"/>
      <c r="M1955" s="23"/>
      <c r="N1955" s="24"/>
      <c r="O1955" s="44"/>
      <c r="P1955" s="16"/>
      <c r="S1955" s="959"/>
      <c r="T1955" s="959"/>
      <c r="U1955" s="959"/>
      <c r="V1955" s="959"/>
      <c r="W1955" s="959"/>
      <c r="X1955" s="959"/>
      <c r="Y1955" s="959"/>
      <c r="Z1955" s="959"/>
      <c r="AA1955" s="959"/>
      <c r="AB1955" s="959"/>
      <c r="AC1955" s="959"/>
      <c r="AD1955" s="959"/>
      <c r="AE1955" s="959"/>
      <c r="AF1955" s="959"/>
      <c r="AG1955" s="959"/>
      <c r="AH1955" s="959"/>
      <c r="AI1955" s="959"/>
      <c r="AJ1955" s="959"/>
      <c r="AK1955" s="959"/>
      <c r="AL1955" s="959"/>
      <c r="AM1955" s="959"/>
      <c r="AN1955" s="959"/>
      <c r="AO1955" s="959"/>
      <c r="AP1955" s="959"/>
      <c r="AQ1955" s="959"/>
    </row>
    <row r="1956" spans="2:43" s="18" customFormat="1">
      <c r="B1956" s="16"/>
      <c r="C1956" s="16"/>
      <c r="D1956" s="17"/>
      <c r="E1956" s="16"/>
      <c r="F1956" s="16"/>
      <c r="G1956" s="16"/>
      <c r="H1956" s="16"/>
      <c r="I1956" s="19"/>
      <c r="J1956" s="20"/>
      <c r="K1956" s="21"/>
      <c r="L1956" s="22"/>
      <c r="M1956" s="23"/>
      <c r="N1956" s="24"/>
      <c r="O1956" s="44"/>
      <c r="P1956" s="16"/>
      <c r="S1956" s="959"/>
      <c r="T1956" s="959"/>
      <c r="U1956" s="959"/>
      <c r="V1956" s="959"/>
      <c r="W1956" s="959"/>
      <c r="X1956" s="959"/>
      <c r="Y1956" s="959"/>
      <c r="Z1956" s="959"/>
      <c r="AA1956" s="959"/>
      <c r="AB1956" s="959"/>
      <c r="AC1956" s="959"/>
      <c r="AD1956" s="959"/>
      <c r="AE1956" s="959"/>
      <c r="AF1956" s="959"/>
      <c r="AG1956" s="959"/>
      <c r="AH1956" s="959"/>
      <c r="AI1956" s="959"/>
      <c r="AJ1956" s="959"/>
      <c r="AK1956" s="959"/>
      <c r="AL1956" s="959"/>
      <c r="AM1956" s="959"/>
      <c r="AN1956" s="959"/>
      <c r="AO1956" s="959"/>
      <c r="AP1956" s="959"/>
      <c r="AQ1956" s="959"/>
    </row>
    <row r="1957" spans="2:43" s="18" customFormat="1">
      <c r="B1957" s="16"/>
      <c r="C1957" s="16"/>
      <c r="D1957" s="17"/>
      <c r="E1957" s="16"/>
      <c r="F1957" s="16"/>
      <c r="G1957" s="16"/>
      <c r="H1957" s="16"/>
      <c r="I1957" s="19"/>
      <c r="J1957" s="20"/>
      <c r="K1957" s="21"/>
      <c r="L1957" s="22"/>
      <c r="M1957" s="23"/>
      <c r="N1957" s="24"/>
      <c r="O1957" s="44"/>
      <c r="P1957" s="16"/>
      <c r="S1957" s="959"/>
      <c r="T1957" s="959"/>
      <c r="U1957" s="959"/>
      <c r="V1957" s="959"/>
      <c r="W1957" s="959"/>
      <c r="X1957" s="959"/>
      <c r="Y1957" s="959"/>
      <c r="Z1957" s="959"/>
      <c r="AA1957" s="959"/>
      <c r="AB1957" s="959"/>
      <c r="AC1957" s="959"/>
      <c r="AD1957" s="959"/>
      <c r="AE1957" s="959"/>
      <c r="AF1957" s="959"/>
      <c r="AG1957" s="959"/>
      <c r="AH1957" s="959"/>
      <c r="AI1957" s="959"/>
      <c r="AJ1957" s="959"/>
      <c r="AK1957" s="959"/>
      <c r="AL1957" s="959"/>
      <c r="AM1957" s="959"/>
      <c r="AN1957" s="959"/>
      <c r="AO1957" s="959"/>
      <c r="AP1957" s="959"/>
      <c r="AQ1957" s="959"/>
    </row>
    <row r="1958" spans="2:43" s="18" customFormat="1">
      <c r="B1958" s="16"/>
      <c r="C1958" s="16"/>
      <c r="D1958" s="17"/>
      <c r="E1958" s="16"/>
      <c r="F1958" s="16"/>
      <c r="G1958" s="16"/>
      <c r="H1958" s="16"/>
      <c r="I1958" s="19"/>
      <c r="J1958" s="20"/>
      <c r="K1958" s="21"/>
      <c r="L1958" s="22"/>
      <c r="M1958" s="23"/>
      <c r="N1958" s="24"/>
      <c r="O1958" s="44"/>
      <c r="P1958" s="16"/>
      <c r="S1958" s="959"/>
      <c r="T1958" s="959"/>
      <c r="U1958" s="959"/>
      <c r="V1958" s="959"/>
      <c r="W1958" s="959"/>
      <c r="X1958" s="959"/>
      <c r="Y1958" s="959"/>
      <c r="Z1958" s="959"/>
      <c r="AA1958" s="959"/>
      <c r="AB1958" s="959"/>
      <c r="AC1958" s="959"/>
      <c r="AD1958" s="959"/>
      <c r="AE1958" s="959"/>
      <c r="AF1958" s="959"/>
      <c r="AG1958" s="959"/>
      <c r="AH1958" s="959"/>
      <c r="AI1958" s="959"/>
      <c r="AJ1958" s="959"/>
      <c r="AK1958" s="959"/>
      <c r="AL1958" s="959"/>
      <c r="AM1958" s="959"/>
      <c r="AN1958" s="959"/>
      <c r="AO1958" s="959"/>
      <c r="AP1958" s="959"/>
      <c r="AQ1958" s="959"/>
    </row>
    <row r="1959" spans="2:43" s="18" customFormat="1">
      <c r="B1959" s="16"/>
      <c r="C1959" s="16"/>
      <c r="D1959" s="17"/>
      <c r="E1959" s="16"/>
      <c r="F1959" s="16"/>
      <c r="G1959" s="16"/>
      <c r="H1959" s="16"/>
      <c r="I1959" s="19"/>
      <c r="J1959" s="20"/>
      <c r="K1959" s="21"/>
      <c r="L1959" s="22"/>
      <c r="M1959" s="23"/>
      <c r="N1959" s="24"/>
      <c r="O1959" s="44"/>
      <c r="P1959" s="16"/>
      <c r="S1959" s="959"/>
      <c r="T1959" s="959"/>
      <c r="U1959" s="959"/>
      <c r="V1959" s="959"/>
      <c r="W1959" s="959"/>
      <c r="X1959" s="959"/>
      <c r="Y1959" s="959"/>
      <c r="Z1959" s="959"/>
      <c r="AA1959" s="959"/>
      <c r="AB1959" s="959"/>
      <c r="AC1959" s="959"/>
      <c r="AD1959" s="959"/>
      <c r="AE1959" s="959"/>
      <c r="AF1959" s="959"/>
      <c r="AG1959" s="959"/>
      <c r="AH1959" s="959"/>
      <c r="AI1959" s="959"/>
      <c r="AJ1959" s="959"/>
      <c r="AK1959" s="959"/>
      <c r="AL1959" s="959"/>
      <c r="AM1959" s="959"/>
      <c r="AN1959" s="959"/>
      <c r="AO1959" s="959"/>
      <c r="AP1959" s="959"/>
      <c r="AQ1959" s="959"/>
    </row>
    <row r="1960" spans="2:43" s="18" customFormat="1">
      <c r="B1960" s="16"/>
      <c r="C1960" s="16"/>
      <c r="D1960" s="17"/>
      <c r="E1960" s="16"/>
      <c r="F1960" s="16"/>
      <c r="G1960" s="16"/>
      <c r="H1960" s="16"/>
      <c r="I1960" s="19"/>
      <c r="J1960" s="20"/>
      <c r="K1960" s="21"/>
      <c r="L1960" s="22"/>
      <c r="M1960" s="23"/>
      <c r="N1960" s="24"/>
      <c r="O1960" s="44"/>
      <c r="P1960" s="16"/>
      <c r="S1960" s="959"/>
      <c r="T1960" s="959"/>
      <c r="U1960" s="959"/>
      <c r="V1960" s="959"/>
      <c r="W1960" s="959"/>
      <c r="X1960" s="959"/>
      <c r="Y1960" s="959"/>
      <c r="Z1960" s="959"/>
      <c r="AA1960" s="959"/>
      <c r="AB1960" s="959"/>
      <c r="AC1960" s="959"/>
      <c r="AD1960" s="959"/>
      <c r="AE1960" s="959"/>
      <c r="AF1960" s="959"/>
      <c r="AG1960" s="959"/>
      <c r="AH1960" s="959"/>
      <c r="AI1960" s="959"/>
      <c r="AJ1960" s="959"/>
      <c r="AK1960" s="959"/>
      <c r="AL1960" s="959"/>
      <c r="AM1960" s="959"/>
      <c r="AN1960" s="959"/>
      <c r="AO1960" s="959"/>
      <c r="AP1960" s="959"/>
      <c r="AQ1960" s="959"/>
    </row>
    <row r="1961" spans="2:43" s="18" customFormat="1">
      <c r="B1961" s="16"/>
      <c r="C1961" s="16"/>
      <c r="D1961" s="17"/>
      <c r="E1961" s="16"/>
      <c r="F1961" s="16"/>
      <c r="G1961" s="16"/>
      <c r="H1961" s="16"/>
      <c r="I1961" s="19"/>
      <c r="J1961" s="20"/>
      <c r="K1961" s="21"/>
      <c r="L1961" s="22"/>
      <c r="M1961" s="23"/>
      <c r="N1961" s="24"/>
      <c r="O1961" s="44"/>
      <c r="P1961" s="16"/>
      <c r="S1961" s="959"/>
      <c r="T1961" s="959"/>
      <c r="U1961" s="959"/>
      <c r="V1961" s="959"/>
      <c r="W1961" s="959"/>
      <c r="X1961" s="959"/>
      <c r="Y1961" s="959"/>
      <c r="Z1961" s="959"/>
      <c r="AA1961" s="959"/>
      <c r="AB1961" s="959"/>
      <c r="AC1961" s="959"/>
      <c r="AD1961" s="959"/>
      <c r="AE1961" s="959"/>
      <c r="AF1961" s="959"/>
      <c r="AG1961" s="959"/>
      <c r="AH1961" s="959"/>
      <c r="AI1961" s="959"/>
      <c r="AJ1961" s="959"/>
      <c r="AK1961" s="959"/>
      <c r="AL1961" s="959"/>
      <c r="AM1961" s="959"/>
      <c r="AN1961" s="959"/>
      <c r="AO1961" s="959"/>
      <c r="AP1961" s="959"/>
      <c r="AQ1961" s="959"/>
    </row>
    <row r="1962" spans="2:43" s="18" customFormat="1">
      <c r="B1962" s="16"/>
      <c r="C1962" s="16"/>
      <c r="D1962" s="17"/>
      <c r="E1962" s="16"/>
      <c r="F1962" s="16"/>
      <c r="G1962" s="16"/>
      <c r="H1962" s="16"/>
      <c r="I1962" s="19"/>
      <c r="J1962" s="20"/>
      <c r="K1962" s="21"/>
      <c r="L1962" s="22"/>
      <c r="M1962" s="23"/>
      <c r="N1962" s="24"/>
      <c r="O1962" s="44"/>
      <c r="P1962" s="16"/>
      <c r="S1962" s="959"/>
      <c r="T1962" s="959"/>
      <c r="U1962" s="959"/>
      <c r="V1962" s="959"/>
      <c r="W1962" s="959"/>
      <c r="X1962" s="959"/>
      <c r="Y1962" s="959"/>
      <c r="Z1962" s="959"/>
      <c r="AA1962" s="959"/>
      <c r="AB1962" s="959"/>
      <c r="AC1962" s="959"/>
      <c r="AD1962" s="959"/>
      <c r="AE1962" s="959"/>
      <c r="AF1962" s="959"/>
      <c r="AG1962" s="959"/>
      <c r="AH1962" s="959"/>
      <c r="AI1962" s="959"/>
      <c r="AJ1962" s="959"/>
      <c r="AK1962" s="959"/>
      <c r="AL1962" s="959"/>
      <c r="AM1962" s="959"/>
      <c r="AN1962" s="959"/>
      <c r="AO1962" s="959"/>
      <c r="AP1962" s="959"/>
      <c r="AQ1962" s="959"/>
    </row>
    <row r="1963" spans="2:43" s="18" customFormat="1">
      <c r="B1963" s="16"/>
      <c r="C1963" s="16"/>
      <c r="D1963" s="17"/>
      <c r="E1963" s="16"/>
      <c r="F1963" s="16"/>
      <c r="G1963" s="16"/>
      <c r="H1963" s="16"/>
      <c r="I1963" s="19"/>
      <c r="J1963" s="20"/>
      <c r="K1963" s="21"/>
      <c r="L1963" s="22"/>
      <c r="M1963" s="23"/>
      <c r="N1963" s="24"/>
      <c r="O1963" s="44"/>
      <c r="P1963" s="16"/>
      <c r="S1963" s="959"/>
      <c r="T1963" s="959"/>
      <c r="U1963" s="959"/>
      <c r="V1963" s="959"/>
      <c r="W1963" s="959"/>
      <c r="X1963" s="959"/>
      <c r="Y1963" s="959"/>
      <c r="Z1963" s="959"/>
      <c r="AA1963" s="959"/>
      <c r="AB1963" s="959"/>
      <c r="AC1963" s="959"/>
      <c r="AD1963" s="959"/>
      <c r="AE1963" s="959"/>
      <c r="AF1963" s="959"/>
      <c r="AG1963" s="959"/>
      <c r="AH1963" s="959"/>
      <c r="AI1963" s="959"/>
      <c r="AJ1963" s="959"/>
      <c r="AK1963" s="959"/>
      <c r="AL1963" s="959"/>
      <c r="AM1963" s="959"/>
      <c r="AN1963" s="959"/>
      <c r="AO1963" s="959"/>
      <c r="AP1963" s="959"/>
      <c r="AQ1963" s="959"/>
    </row>
    <row r="1964" spans="2:43" s="18" customFormat="1">
      <c r="B1964" s="16"/>
      <c r="C1964" s="16"/>
      <c r="D1964" s="17"/>
      <c r="E1964" s="16"/>
      <c r="F1964" s="16"/>
      <c r="G1964" s="16"/>
      <c r="H1964" s="16"/>
      <c r="I1964" s="19"/>
      <c r="J1964" s="20"/>
      <c r="K1964" s="21"/>
      <c r="L1964" s="22"/>
      <c r="M1964" s="23"/>
      <c r="N1964" s="24"/>
      <c r="O1964" s="44"/>
      <c r="P1964" s="16"/>
      <c r="S1964" s="959"/>
      <c r="T1964" s="959"/>
      <c r="U1964" s="959"/>
      <c r="V1964" s="959"/>
      <c r="W1964" s="959"/>
      <c r="X1964" s="959"/>
      <c r="Y1964" s="959"/>
      <c r="Z1964" s="959"/>
      <c r="AA1964" s="959"/>
      <c r="AB1964" s="959"/>
      <c r="AC1964" s="959"/>
      <c r="AD1964" s="959"/>
      <c r="AE1964" s="959"/>
      <c r="AF1964" s="959"/>
      <c r="AG1964" s="959"/>
      <c r="AH1964" s="959"/>
      <c r="AI1964" s="959"/>
      <c r="AJ1964" s="959"/>
      <c r="AK1964" s="959"/>
      <c r="AL1964" s="959"/>
      <c r="AM1964" s="959"/>
      <c r="AN1964" s="959"/>
      <c r="AO1964" s="959"/>
      <c r="AP1964" s="959"/>
      <c r="AQ1964" s="959"/>
    </row>
    <row r="1965" spans="2:43" s="18" customFormat="1">
      <c r="B1965" s="16"/>
      <c r="C1965" s="16"/>
      <c r="D1965" s="17"/>
      <c r="E1965" s="16"/>
      <c r="F1965" s="16"/>
      <c r="G1965" s="16"/>
      <c r="H1965" s="16"/>
      <c r="I1965" s="19"/>
      <c r="J1965" s="20"/>
      <c r="K1965" s="21"/>
      <c r="L1965" s="22"/>
      <c r="M1965" s="23"/>
      <c r="N1965" s="24"/>
      <c r="O1965" s="44"/>
      <c r="P1965" s="16"/>
      <c r="S1965" s="959"/>
      <c r="T1965" s="959"/>
      <c r="U1965" s="959"/>
      <c r="V1965" s="959"/>
      <c r="W1965" s="959"/>
      <c r="X1965" s="959"/>
      <c r="Y1965" s="959"/>
      <c r="Z1965" s="959"/>
      <c r="AA1965" s="959"/>
      <c r="AB1965" s="959"/>
      <c r="AC1965" s="959"/>
      <c r="AD1965" s="959"/>
      <c r="AE1965" s="959"/>
      <c r="AF1965" s="959"/>
      <c r="AG1965" s="959"/>
      <c r="AH1965" s="959"/>
      <c r="AI1965" s="959"/>
      <c r="AJ1965" s="959"/>
      <c r="AK1965" s="959"/>
      <c r="AL1965" s="959"/>
      <c r="AM1965" s="959"/>
      <c r="AN1965" s="959"/>
      <c r="AO1965" s="959"/>
      <c r="AP1965" s="959"/>
      <c r="AQ1965" s="959"/>
    </row>
    <row r="1966" spans="2:43" s="18" customFormat="1">
      <c r="B1966" s="16"/>
      <c r="C1966" s="16"/>
      <c r="D1966" s="17"/>
      <c r="E1966" s="16"/>
      <c r="F1966" s="16"/>
      <c r="G1966" s="16"/>
      <c r="H1966" s="16"/>
      <c r="I1966" s="19"/>
      <c r="J1966" s="20"/>
      <c r="K1966" s="21"/>
      <c r="L1966" s="22"/>
      <c r="M1966" s="23"/>
      <c r="N1966" s="24"/>
      <c r="O1966" s="44"/>
      <c r="P1966" s="16"/>
      <c r="S1966" s="959"/>
      <c r="T1966" s="959"/>
      <c r="U1966" s="959"/>
      <c r="V1966" s="959"/>
      <c r="W1966" s="959"/>
      <c r="X1966" s="959"/>
      <c r="Y1966" s="959"/>
      <c r="Z1966" s="959"/>
      <c r="AA1966" s="959"/>
      <c r="AB1966" s="959"/>
      <c r="AC1966" s="959"/>
      <c r="AD1966" s="959"/>
      <c r="AE1966" s="959"/>
      <c r="AF1966" s="959"/>
      <c r="AG1966" s="959"/>
      <c r="AH1966" s="959"/>
      <c r="AI1966" s="959"/>
      <c r="AJ1966" s="959"/>
      <c r="AK1966" s="959"/>
      <c r="AL1966" s="959"/>
      <c r="AM1966" s="959"/>
      <c r="AN1966" s="959"/>
      <c r="AO1966" s="959"/>
      <c r="AP1966" s="959"/>
      <c r="AQ1966" s="959"/>
    </row>
    <row r="1967" spans="2:43" s="18" customFormat="1">
      <c r="B1967" s="16"/>
      <c r="C1967" s="16"/>
      <c r="D1967" s="17"/>
      <c r="E1967" s="16"/>
      <c r="F1967" s="16"/>
      <c r="G1967" s="16"/>
      <c r="H1967" s="16"/>
      <c r="I1967" s="19"/>
      <c r="J1967" s="20"/>
      <c r="K1967" s="21"/>
      <c r="L1967" s="22"/>
      <c r="M1967" s="23"/>
      <c r="N1967" s="24"/>
      <c r="O1967" s="44"/>
      <c r="P1967" s="16"/>
      <c r="S1967" s="959"/>
      <c r="T1967" s="959"/>
      <c r="U1967" s="959"/>
      <c r="V1967" s="959"/>
      <c r="W1967" s="959"/>
      <c r="X1967" s="959"/>
      <c r="Y1967" s="959"/>
      <c r="Z1967" s="959"/>
      <c r="AA1967" s="959"/>
      <c r="AB1967" s="959"/>
      <c r="AC1967" s="959"/>
      <c r="AD1967" s="959"/>
      <c r="AE1967" s="959"/>
      <c r="AF1967" s="959"/>
      <c r="AG1967" s="959"/>
      <c r="AH1967" s="959"/>
      <c r="AI1967" s="959"/>
      <c r="AJ1967" s="959"/>
      <c r="AK1967" s="959"/>
      <c r="AL1967" s="959"/>
      <c r="AM1967" s="959"/>
      <c r="AN1967" s="959"/>
      <c r="AO1967" s="959"/>
      <c r="AP1967" s="959"/>
      <c r="AQ1967" s="959"/>
    </row>
    <row r="1968" spans="2:43" s="18" customFormat="1">
      <c r="B1968" s="16"/>
      <c r="C1968" s="16"/>
      <c r="D1968" s="17"/>
      <c r="E1968" s="16"/>
      <c r="F1968" s="16"/>
      <c r="G1968" s="16"/>
      <c r="H1968" s="16"/>
      <c r="I1968" s="19"/>
      <c r="J1968" s="20"/>
      <c r="K1968" s="21"/>
      <c r="L1968" s="22"/>
      <c r="M1968" s="23"/>
      <c r="N1968" s="24"/>
      <c r="O1968" s="44"/>
      <c r="P1968" s="16"/>
      <c r="S1968" s="959"/>
      <c r="T1968" s="959"/>
      <c r="U1968" s="959"/>
      <c r="V1968" s="959"/>
      <c r="W1968" s="959"/>
      <c r="X1968" s="959"/>
      <c r="Y1968" s="959"/>
      <c r="Z1968" s="959"/>
      <c r="AA1968" s="959"/>
      <c r="AB1968" s="959"/>
      <c r="AC1968" s="959"/>
      <c r="AD1968" s="959"/>
      <c r="AE1968" s="959"/>
      <c r="AF1968" s="959"/>
      <c r="AG1968" s="959"/>
      <c r="AH1968" s="959"/>
      <c r="AI1968" s="959"/>
      <c r="AJ1968" s="959"/>
      <c r="AK1968" s="959"/>
      <c r="AL1968" s="959"/>
      <c r="AM1968" s="959"/>
      <c r="AN1968" s="959"/>
      <c r="AO1968" s="959"/>
      <c r="AP1968" s="959"/>
      <c r="AQ1968" s="959"/>
    </row>
    <row r="1969" spans="2:43" s="18" customFormat="1">
      <c r="B1969" s="16"/>
      <c r="C1969" s="16"/>
      <c r="D1969" s="17"/>
      <c r="E1969" s="16"/>
      <c r="F1969" s="16"/>
      <c r="G1969" s="16"/>
      <c r="H1969" s="16"/>
      <c r="I1969" s="19"/>
      <c r="J1969" s="20"/>
      <c r="K1969" s="21"/>
      <c r="L1969" s="22"/>
      <c r="M1969" s="23"/>
      <c r="N1969" s="24"/>
      <c r="O1969" s="44"/>
      <c r="P1969" s="16"/>
      <c r="S1969" s="959"/>
      <c r="T1969" s="959"/>
      <c r="U1969" s="959"/>
      <c r="V1969" s="959"/>
      <c r="W1969" s="959"/>
      <c r="X1969" s="959"/>
      <c r="Y1969" s="959"/>
      <c r="Z1969" s="959"/>
      <c r="AA1969" s="959"/>
      <c r="AB1969" s="959"/>
      <c r="AC1969" s="959"/>
      <c r="AD1969" s="959"/>
      <c r="AE1969" s="959"/>
      <c r="AF1969" s="959"/>
      <c r="AG1969" s="959"/>
      <c r="AH1969" s="959"/>
      <c r="AI1969" s="959"/>
      <c r="AJ1969" s="959"/>
      <c r="AK1969" s="959"/>
      <c r="AL1969" s="959"/>
      <c r="AM1969" s="959"/>
      <c r="AN1969" s="959"/>
      <c r="AO1969" s="959"/>
      <c r="AP1969" s="959"/>
      <c r="AQ1969" s="959"/>
    </row>
    <row r="1970" spans="2:43" s="18" customFormat="1">
      <c r="B1970" s="16"/>
      <c r="C1970" s="16"/>
      <c r="D1970" s="17"/>
      <c r="E1970" s="16"/>
      <c r="F1970" s="16"/>
      <c r="G1970" s="16"/>
      <c r="H1970" s="16"/>
      <c r="I1970" s="19"/>
      <c r="J1970" s="20"/>
      <c r="K1970" s="21"/>
      <c r="L1970" s="22"/>
      <c r="M1970" s="23"/>
      <c r="N1970" s="24"/>
      <c r="O1970" s="44"/>
      <c r="P1970" s="16"/>
      <c r="S1970" s="959"/>
      <c r="T1970" s="959"/>
      <c r="U1970" s="959"/>
      <c r="V1970" s="959"/>
      <c r="W1970" s="959"/>
      <c r="X1970" s="959"/>
      <c r="Y1970" s="959"/>
      <c r="Z1970" s="959"/>
      <c r="AA1970" s="959"/>
      <c r="AB1970" s="959"/>
      <c r="AC1970" s="959"/>
      <c r="AD1970" s="959"/>
      <c r="AE1970" s="959"/>
      <c r="AF1970" s="959"/>
      <c r="AG1970" s="959"/>
      <c r="AH1970" s="959"/>
      <c r="AI1970" s="959"/>
      <c r="AJ1970" s="959"/>
      <c r="AK1970" s="959"/>
      <c r="AL1970" s="959"/>
      <c r="AM1970" s="959"/>
      <c r="AN1970" s="959"/>
      <c r="AO1970" s="959"/>
      <c r="AP1970" s="959"/>
      <c r="AQ1970" s="959"/>
    </row>
    <row r="1971" spans="2:43" s="18" customFormat="1">
      <c r="B1971" s="16"/>
      <c r="C1971" s="16"/>
      <c r="D1971" s="17"/>
      <c r="E1971" s="16"/>
      <c r="F1971" s="16"/>
      <c r="G1971" s="16"/>
      <c r="H1971" s="16"/>
      <c r="I1971" s="19"/>
      <c r="J1971" s="20"/>
      <c r="K1971" s="21"/>
      <c r="L1971" s="22"/>
      <c r="M1971" s="23"/>
      <c r="N1971" s="24"/>
      <c r="O1971" s="44"/>
      <c r="P1971" s="16"/>
      <c r="S1971" s="959"/>
      <c r="T1971" s="959"/>
      <c r="U1971" s="959"/>
      <c r="V1971" s="959"/>
      <c r="W1971" s="959"/>
      <c r="X1971" s="959"/>
      <c r="Y1971" s="959"/>
      <c r="Z1971" s="959"/>
      <c r="AA1971" s="959"/>
      <c r="AB1971" s="959"/>
      <c r="AC1971" s="959"/>
      <c r="AD1971" s="959"/>
      <c r="AE1971" s="959"/>
      <c r="AF1971" s="959"/>
      <c r="AG1971" s="959"/>
      <c r="AH1971" s="959"/>
      <c r="AI1971" s="959"/>
      <c r="AJ1971" s="959"/>
      <c r="AK1971" s="959"/>
      <c r="AL1971" s="959"/>
      <c r="AM1971" s="959"/>
      <c r="AN1971" s="959"/>
      <c r="AO1971" s="959"/>
      <c r="AP1971" s="959"/>
      <c r="AQ1971" s="959"/>
    </row>
    <row r="1972" spans="2:43" s="18" customFormat="1">
      <c r="B1972" s="16"/>
      <c r="C1972" s="16"/>
      <c r="D1972" s="17"/>
      <c r="E1972" s="16"/>
      <c r="F1972" s="16"/>
      <c r="G1972" s="16"/>
      <c r="H1972" s="16"/>
      <c r="I1972" s="19"/>
      <c r="J1972" s="20"/>
      <c r="K1972" s="21"/>
      <c r="L1972" s="22"/>
      <c r="M1972" s="23"/>
      <c r="N1972" s="24"/>
      <c r="O1972" s="44"/>
      <c r="P1972" s="16"/>
      <c r="S1972" s="959"/>
      <c r="T1972" s="959"/>
      <c r="U1972" s="959"/>
      <c r="V1972" s="959"/>
      <c r="W1972" s="959"/>
      <c r="X1972" s="959"/>
      <c r="Y1972" s="959"/>
      <c r="Z1972" s="959"/>
      <c r="AA1972" s="959"/>
      <c r="AB1972" s="959"/>
      <c r="AC1972" s="959"/>
      <c r="AD1972" s="959"/>
      <c r="AE1972" s="959"/>
      <c r="AF1972" s="959"/>
      <c r="AG1972" s="959"/>
      <c r="AH1972" s="959"/>
      <c r="AI1972" s="959"/>
      <c r="AJ1972" s="959"/>
      <c r="AK1972" s="959"/>
      <c r="AL1972" s="959"/>
      <c r="AM1972" s="959"/>
      <c r="AN1972" s="959"/>
      <c r="AO1972" s="959"/>
      <c r="AP1972" s="959"/>
      <c r="AQ1972" s="959"/>
    </row>
    <row r="1973" spans="2:43" s="18" customFormat="1">
      <c r="B1973" s="16"/>
      <c r="C1973" s="16"/>
      <c r="D1973" s="17"/>
      <c r="E1973" s="16"/>
      <c r="F1973" s="16"/>
      <c r="G1973" s="16"/>
      <c r="H1973" s="16"/>
      <c r="I1973" s="19"/>
      <c r="J1973" s="20"/>
      <c r="K1973" s="21"/>
      <c r="L1973" s="22"/>
      <c r="M1973" s="23"/>
      <c r="N1973" s="24"/>
      <c r="O1973" s="44"/>
      <c r="P1973" s="16"/>
      <c r="S1973" s="959"/>
      <c r="T1973" s="959"/>
      <c r="U1973" s="959"/>
      <c r="V1973" s="959"/>
      <c r="W1973" s="959"/>
      <c r="X1973" s="959"/>
      <c r="Y1973" s="959"/>
      <c r="Z1973" s="959"/>
      <c r="AA1973" s="959"/>
      <c r="AB1973" s="959"/>
      <c r="AC1973" s="959"/>
      <c r="AD1973" s="959"/>
      <c r="AE1973" s="959"/>
      <c r="AF1973" s="959"/>
      <c r="AG1973" s="959"/>
      <c r="AH1973" s="959"/>
      <c r="AI1973" s="959"/>
      <c r="AJ1973" s="959"/>
      <c r="AK1973" s="959"/>
      <c r="AL1973" s="959"/>
      <c r="AM1973" s="959"/>
      <c r="AN1973" s="959"/>
      <c r="AO1973" s="959"/>
      <c r="AP1973" s="959"/>
      <c r="AQ1973" s="959"/>
    </row>
    <row r="1974" spans="2:43" s="18" customFormat="1">
      <c r="B1974" s="16"/>
      <c r="C1974" s="16"/>
      <c r="D1974" s="17"/>
      <c r="E1974" s="16"/>
      <c r="F1974" s="16"/>
      <c r="G1974" s="16"/>
      <c r="H1974" s="16"/>
      <c r="I1974" s="19"/>
      <c r="J1974" s="20"/>
      <c r="K1974" s="21"/>
      <c r="L1974" s="22"/>
      <c r="M1974" s="23"/>
      <c r="N1974" s="24"/>
      <c r="O1974" s="44"/>
      <c r="P1974" s="16"/>
      <c r="S1974" s="959"/>
      <c r="T1974" s="959"/>
      <c r="U1974" s="959"/>
      <c r="V1974" s="959"/>
      <c r="W1974" s="959"/>
      <c r="X1974" s="959"/>
      <c r="Y1974" s="959"/>
      <c r="Z1974" s="959"/>
      <c r="AA1974" s="959"/>
      <c r="AB1974" s="959"/>
      <c r="AC1974" s="959"/>
      <c r="AD1974" s="959"/>
      <c r="AE1974" s="959"/>
      <c r="AF1974" s="959"/>
      <c r="AG1974" s="959"/>
      <c r="AH1974" s="959"/>
      <c r="AI1974" s="959"/>
      <c r="AJ1974" s="959"/>
      <c r="AK1974" s="959"/>
      <c r="AL1974" s="959"/>
      <c r="AM1974" s="959"/>
      <c r="AN1974" s="959"/>
      <c r="AO1974" s="959"/>
      <c r="AP1974" s="959"/>
      <c r="AQ1974" s="959"/>
    </row>
    <row r="1975" spans="2:43" s="18" customFormat="1">
      <c r="B1975" s="16"/>
      <c r="C1975" s="16"/>
      <c r="D1975" s="17"/>
      <c r="E1975" s="16"/>
      <c r="F1975" s="16"/>
      <c r="G1975" s="16"/>
      <c r="H1975" s="16"/>
      <c r="I1975" s="19"/>
      <c r="J1975" s="20"/>
      <c r="K1975" s="21"/>
      <c r="L1975" s="22"/>
      <c r="M1975" s="23"/>
      <c r="N1975" s="24"/>
      <c r="O1975" s="44"/>
      <c r="P1975" s="16"/>
      <c r="S1975" s="959"/>
      <c r="T1975" s="959"/>
      <c r="U1975" s="959"/>
      <c r="V1975" s="959"/>
      <c r="W1975" s="959"/>
      <c r="X1975" s="959"/>
      <c r="Y1975" s="959"/>
      <c r="Z1975" s="959"/>
      <c r="AA1975" s="959"/>
      <c r="AB1975" s="959"/>
      <c r="AC1975" s="959"/>
      <c r="AD1975" s="959"/>
      <c r="AE1975" s="959"/>
      <c r="AF1975" s="959"/>
      <c r="AG1975" s="959"/>
      <c r="AH1975" s="959"/>
      <c r="AI1975" s="959"/>
      <c r="AJ1975" s="959"/>
      <c r="AK1975" s="959"/>
      <c r="AL1975" s="959"/>
      <c r="AM1975" s="959"/>
      <c r="AN1975" s="959"/>
      <c r="AO1975" s="959"/>
      <c r="AP1975" s="959"/>
      <c r="AQ1975" s="959"/>
    </row>
    <row r="1976" spans="2:43" s="18" customFormat="1">
      <c r="B1976" s="16"/>
      <c r="C1976" s="16"/>
      <c r="D1976" s="17"/>
      <c r="E1976" s="16"/>
      <c r="F1976" s="16"/>
      <c r="G1976" s="16"/>
      <c r="H1976" s="16"/>
      <c r="I1976" s="19"/>
      <c r="J1976" s="20"/>
      <c r="K1976" s="21"/>
      <c r="L1976" s="22"/>
      <c r="M1976" s="23"/>
      <c r="N1976" s="24"/>
      <c r="O1976" s="44"/>
      <c r="P1976" s="16"/>
      <c r="S1976" s="959"/>
      <c r="T1976" s="959"/>
      <c r="U1976" s="959"/>
      <c r="V1976" s="959"/>
      <c r="W1976" s="959"/>
      <c r="X1976" s="959"/>
      <c r="Y1976" s="959"/>
      <c r="Z1976" s="959"/>
      <c r="AA1976" s="959"/>
      <c r="AB1976" s="959"/>
      <c r="AC1976" s="959"/>
      <c r="AD1976" s="959"/>
      <c r="AE1976" s="959"/>
      <c r="AF1976" s="959"/>
      <c r="AG1976" s="959"/>
      <c r="AH1976" s="959"/>
      <c r="AI1976" s="959"/>
      <c r="AJ1976" s="959"/>
      <c r="AK1976" s="959"/>
      <c r="AL1976" s="959"/>
      <c r="AM1976" s="959"/>
      <c r="AN1976" s="959"/>
      <c r="AO1976" s="959"/>
      <c r="AP1976" s="959"/>
      <c r="AQ1976" s="959"/>
    </row>
    <row r="1977" spans="2:43" s="18" customFormat="1">
      <c r="B1977" s="16"/>
      <c r="C1977" s="16"/>
      <c r="D1977" s="17"/>
      <c r="E1977" s="16"/>
      <c r="F1977" s="16"/>
      <c r="G1977" s="16"/>
      <c r="H1977" s="16"/>
      <c r="I1977" s="19"/>
      <c r="J1977" s="20"/>
      <c r="K1977" s="21"/>
      <c r="L1977" s="22"/>
      <c r="M1977" s="23"/>
      <c r="N1977" s="24"/>
      <c r="O1977" s="44"/>
      <c r="P1977" s="16"/>
      <c r="S1977" s="959"/>
      <c r="T1977" s="959"/>
      <c r="U1977" s="959"/>
      <c r="V1977" s="959"/>
      <c r="W1977" s="959"/>
      <c r="X1977" s="959"/>
      <c r="Y1977" s="959"/>
      <c r="Z1977" s="959"/>
      <c r="AA1977" s="959"/>
      <c r="AB1977" s="959"/>
      <c r="AC1977" s="959"/>
      <c r="AD1977" s="959"/>
      <c r="AE1977" s="959"/>
      <c r="AF1977" s="959"/>
      <c r="AG1977" s="959"/>
      <c r="AH1977" s="959"/>
      <c r="AI1977" s="959"/>
      <c r="AJ1977" s="959"/>
      <c r="AK1977" s="959"/>
      <c r="AL1977" s="959"/>
      <c r="AM1977" s="959"/>
      <c r="AN1977" s="959"/>
      <c r="AO1977" s="959"/>
      <c r="AP1977" s="959"/>
      <c r="AQ1977" s="959"/>
    </row>
    <row r="1978" spans="2:43" s="18" customFormat="1">
      <c r="B1978" s="16"/>
      <c r="C1978" s="16"/>
      <c r="D1978" s="17"/>
      <c r="E1978" s="16"/>
      <c r="F1978" s="16"/>
      <c r="G1978" s="16"/>
      <c r="H1978" s="16"/>
      <c r="I1978" s="19"/>
      <c r="J1978" s="20"/>
      <c r="K1978" s="21"/>
      <c r="L1978" s="22"/>
      <c r="M1978" s="23"/>
      <c r="N1978" s="24"/>
      <c r="O1978" s="44"/>
      <c r="P1978" s="16"/>
      <c r="S1978" s="959"/>
      <c r="T1978" s="959"/>
      <c r="U1978" s="959"/>
      <c r="V1978" s="959"/>
      <c r="W1978" s="959"/>
      <c r="X1978" s="959"/>
      <c r="Y1978" s="959"/>
      <c r="Z1978" s="959"/>
      <c r="AA1978" s="959"/>
      <c r="AB1978" s="959"/>
      <c r="AC1978" s="959"/>
      <c r="AD1978" s="959"/>
      <c r="AE1978" s="959"/>
      <c r="AF1978" s="959"/>
      <c r="AG1978" s="959"/>
      <c r="AH1978" s="959"/>
      <c r="AI1978" s="959"/>
      <c r="AJ1978" s="959"/>
      <c r="AK1978" s="959"/>
      <c r="AL1978" s="959"/>
      <c r="AM1978" s="959"/>
      <c r="AN1978" s="959"/>
      <c r="AO1978" s="959"/>
      <c r="AP1978" s="959"/>
      <c r="AQ1978" s="959"/>
    </row>
    <row r="1979" spans="2:43" s="18" customFormat="1">
      <c r="B1979" s="16"/>
      <c r="C1979" s="16"/>
      <c r="D1979" s="17"/>
      <c r="E1979" s="16"/>
      <c r="F1979" s="16"/>
      <c r="G1979" s="16"/>
      <c r="H1979" s="16"/>
      <c r="I1979" s="19"/>
      <c r="J1979" s="20"/>
      <c r="K1979" s="21"/>
      <c r="L1979" s="22"/>
      <c r="M1979" s="23"/>
      <c r="N1979" s="24"/>
      <c r="O1979" s="44"/>
      <c r="P1979" s="16"/>
      <c r="S1979" s="959"/>
      <c r="T1979" s="959"/>
      <c r="U1979" s="959"/>
      <c r="V1979" s="959"/>
      <c r="W1979" s="959"/>
      <c r="X1979" s="959"/>
      <c r="Y1979" s="959"/>
      <c r="Z1979" s="959"/>
      <c r="AA1979" s="959"/>
      <c r="AB1979" s="959"/>
      <c r="AC1979" s="959"/>
      <c r="AD1979" s="959"/>
      <c r="AE1979" s="959"/>
      <c r="AF1979" s="959"/>
      <c r="AG1979" s="959"/>
      <c r="AH1979" s="959"/>
      <c r="AI1979" s="959"/>
      <c r="AJ1979" s="959"/>
      <c r="AK1979" s="959"/>
      <c r="AL1979" s="959"/>
      <c r="AM1979" s="959"/>
      <c r="AN1979" s="959"/>
      <c r="AO1979" s="959"/>
      <c r="AP1979" s="959"/>
      <c r="AQ1979" s="959"/>
    </row>
    <row r="1980" spans="2:43" s="18" customFormat="1">
      <c r="B1980" s="16"/>
      <c r="C1980" s="16"/>
      <c r="D1980" s="17"/>
      <c r="E1980" s="16"/>
      <c r="F1980" s="16"/>
      <c r="G1980" s="16"/>
      <c r="H1980" s="16"/>
      <c r="I1980" s="19"/>
      <c r="J1980" s="20"/>
      <c r="K1980" s="21"/>
      <c r="L1980" s="22"/>
      <c r="M1980" s="23"/>
      <c r="N1980" s="24"/>
      <c r="O1980" s="44"/>
      <c r="P1980" s="16"/>
      <c r="S1980" s="959"/>
      <c r="T1980" s="959"/>
      <c r="U1980" s="959"/>
      <c r="V1980" s="959"/>
      <c r="W1980" s="959"/>
      <c r="X1980" s="959"/>
      <c r="Y1980" s="959"/>
      <c r="Z1980" s="959"/>
      <c r="AA1980" s="959"/>
      <c r="AB1980" s="959"/>
      <c r="AC1980" s="959"/>
      <c r="AD1980" s="959"/>
      <c r="AE1980" s="959"/>
      <c r="AF1980" s="959"/>
      <c r="AG1980" s="959"/>
      <c r="AH1980" s="959"/>
      <c r="AI1980" s="959"/>
      <c r="AJ1980" s="959"/>
      <c r="AK1980" s="959"/>
      <c r="AL1980" s="959"/>
      <c r="AM1980" s="959"/>
      <c r="AN1980" s="959"/>
      <c r="AO1980" s="959"/>
      <c r="AP1980" s="959"/>
      <c r="AQ1980" s="959"/>
    </row>
    <row r="1981" spans="2:43" s="18" customFormat="1">
      <c r="B1981" s="16"/>
      <c r="C1981" s="16"/>
      <c r="D1981" s="17"/>
      <c r="E1981" s="16"/>
      <c r="F1981" s="16"/>
      <c r="G1981" s="16"/>
      <c r="H1981" s="16"/>
      <c r="I1981" s="19"/>
      <c r="J1981" s="20"/>
      <c r="K1981" s="21"/>
      <c r="L1981" s="22"/>
      <c r="M1981" s="23"/>
      <c r="N1981" s="24"/>
      <c r="O1981" s="44"/>
      <c r="P1981" s="16"/>
      <c r="S1981" s="959"/>
      <c r="T1981" s="959"/>
      <c r="U1981" s="959"/>
      <c r="V1981" s="959"/>
      <c r="W1981" s="959"/>
      <c r="X1981" s="959"/>
      <c r="Y1981" s="959"/>
      <c r="Z1981" s="959"/>
      <c r="AA1981" s="959"/>
      <c r="AB1981" s="959"/>
      <c r="AC1981" s="959"/>
      <c r="AD1981" s="959"/>
      <c r="AE1981" s="959"/>
      <c r="AF1981" s="959"/>
      <c r="AG1981" s="959"/>
      <c r="AH1981" s="959"/>
      <c r="AI1981" s="959"/>
      <c r="AJ1981" s="959"/>
      <c r="AK1981" s="959"/>
      <c r="AL1981" s="959"/>
      <c r="AM1981" s="959"/>
      <c r="AN1981" s="959"/>
      <c r="AO1981" s="959"/>
      <c r="AP1981" s="959"/>
      <c r="AQ1981" s="959"/>
    </row>
    <row r="1982" spans="2:43" s="18" customFormat="1">
      <c r="B1982" s="16"/>
      <c r="C1982" s="16"/>
      <c r="D1982" s="17"/>
      <c r="E1982" s="16"/>
      <c r="F1982" s="16"/>
      <c r="G1982" s="16"/>
      <c r="H1982" s="16"/>
      <c r="I1982" s="19"/>
      <c r="J1982" s="20"/>
      <c r="K1982" s="21"/>
      <c r="L1982" s="22"/>
      <c r="M1982" s="23"/>
      <c r="N1982" s="24"/>
      <c r="O1982" s="44"/>
      <c r="P1982" s="16"/>
      <c r="S1982" s="959"/>
      <c r="T1982" s="959"/>
      <c r="U1982" s="959"/>
      <c r="V1982" s="959"/>
      <c r="W1982" s="959"/>
      <c r="X1982" s="959"/>
      <c r="Y1982" s="959"/>
      <c r="Z1982" s="959"/>
      <c r="AA1982" s="959"/>
      <c r="AB1982" s="959"/>
      <c r="AC1982" s="959"/>
      <c r="AD1982" s="959"/>
      <c r="AE1982" s="959"/>
      <c r="AF1982" s="959"/>
      <c r="AG1982" s="959"/>
      <c r="AH1982" s="959"/>
      <c r="AI1982" s="959"/>
      <c r="AJ1982" s="959"/>
      <c r="AK1982" s="959"/>
      <c r="AL1982" s="959"/>
      <c r="AM1982" s="959"/>
      <c r="AN1982" s="959"/>
      <c r="AO1982" s="959"/>
      <c r="AP1982" s="959"/>
      <c r="AQ1982" s="959"/>
    </row>
    <row r="1983" spans="2:43" s="18" customFormat="1">
      <c r="B1983" s="16"/>
      <c r="C1983" s="16"/>
      <c r="D1983" s="17"/>
      <c r="E1983" s="16"/>
      <c r="F1983" s="16"/>
      <c r="G1983" s="16"/>
      <c r="H1983" s="16"/>
      <c r="I1983" s="19"/>
      <c r="J1983" s="20"/>
      <c r="K1983" s="21"/>
      <c r="L1983" s="22"/>
      <c r="M1983" s="23"/>
      <c r="N1983" s="24"/>
      <c r="O1983" s="44"/>
      <c r="P1983" s="16"/>
      <c r="S1983" s="959"/>
      <c r="T1983" s="959"/>
      <c r="U1983" s="959"/>
      <c r="V1983" s="959"/>
      <c r="W1983" s="959"/>
      <c r="X1983" s="959"/>
      <c r="Y1983" s="959"/>
      <c r="Z1983" s="959"/>
      <c r="AA1983" s="959"/>
      <c r="AB1983" s="959"/>
      <c r="AC1983" s="959"/>
      <c r="AD1983" s="959"/>
      <c r="AE1983" s="959"/>
      <c r="AF1983" s="959"/>
      <c r="AG1983" s="959"/>
      <c r="AH1983" s="959"/>
      <c r="AI1983" s="959"/>
      <c r="AJ1983" s="959"/>
      <c r="AK1983" s="959"/>
      <c r="AL1983" s="959"/>
      <c r="AM1983" s="959"/>
      <c r="AN1983" s="959"/>
      <c r="AO1983" s="959"/>
      <c r="AP1983" s="959"/>
      <c r="AQ1983" s="959"/>
    </row>
    <row r="1984" spans="2:43" s="18" customFormat="1">
      <c r="B1984" s="16"/>
      <c r="C1984" s="16"/>
      <c r="D1984" s="17"/>
      <c r="E1984" s="16"/>
      <c r="F1984" s="16"/>
      <c r="G1984" s="16"/>
      <c r="H1984" s="16"/>
      <c r="I1984" s="19"/>
      <c r="J1984" s="20"/>
      <c r="K1984" s="21"/>
      <c r="L1984" s="22"/>
      <c r="M1984" s="23"/>
      <c r="N1984" s="24"/>
      <c r="O1984" s="44"/>
      <c r="P1984" s="16"/>
      <c r="S1984" s="959"/>
      <c r="T1984" s="959"/>
      <c r="U1984" s="959"/>
      <c r="V1984" s="959"/>
      <c r="W1984" s="959"/>
      <c r="X1984" s="959"/>
      <c r="Y1984" s="959"/>
      <c r="Z1984" s="959"/>
      <c r="AA1984" s="959"/>
      <c r="AB1984" s="959"/>
      <c r="AC1984" s="959"/>
      <c r="AD1984" s="959"/>
      <c r="AE1984" s="959"/>
      <c r="AF1984" s="959"/>
      <c r="AG1984" s="959"/>
      <c r="AH1984" s="959"/>
      <c r="AI1984" s="959"/>
      <c r="AJ1984" s="959"/>
      <c r="AK1984" s="959"/>
      <c r="AL1984" s="959"/>
      <c r="AM1984" s="959"/>
      <c r="AN1984" s="959"/>
      <c r="AO1984" s="959"/>
      <c r="AP1984" s="959"/>
      <c r="AQ1984" s="959"/>
    </row>
    <row r="1985" spans="2:43" s="18" customFormat="1">
      <c r="B1985" s="16"/>
      <c r="C1985" s="16"/>
      <c r="D1985" s="17"/>
      <c r="E1985" s="16"/>
      <c r="F1985" s="16"/>
      <c r="G1985" s="16"/>
      <c r="H1985" s="16"/>
      <c r="I1985" s="19"/>
      <c r="J1985" s="20"/>
      <c r="K1985" s="21"/>
      <c r="L1985" s="22"/>
      <c r="M1985" s="23"/>
      <c r="N1985" s="24"/>
      <c r="O1985" s="44"/>
      <c r="P1985" s="16"/>
      <c r="S1985" s="959"/>
      <c r="T1985" s="959"/>
      <c r="U1985" s="959"/>
      <c r="V1985" s="959"/>
      <c r="W1985" s="959"/>
      <c r="X1985" s="959"/>
      <c r="Y1985" s="959"/>
      <c r="Z1985" s="959"/>
      <c r="AA1985" s="959"/>
      <c r="AB1985" s="959"/>
      <c r="AC1985" s="959"/>
      <c r="AD1985" s="959"/>
      <c r="AE1985" s="959"/>
      <c r="AF1985" s="959"/>
      <c r="AG1985" s="959"/>
      <c r="AH1985" s="959"/>
      <c r="AI1985" s="959"/>
      <c r="AJ1985" s="959"/>
      <c r="AK1985" s="959"/>
      <c r="AL1985" s="959"/>
      <c r="AM1985" s="959"/>
      <c r="AN1985" s="959"/>
      <c r="AO1985" s="959"/>
      <c r="AP1985" s="959"/>
      <c r="AQ1985" s="959"/>
    </row>
    <row r="1986" spans="2:43" s="18" customFormat="1">
      <c r="B1986" s="16"/>
      <c r="C1986" s="16"/>
      <c r="D1986" s="17"/>
      <c r="E1986" s="16"/>
      <c r="F1986" s="16"/>
      <c r="G1986" s="16"/>
      <c r="H1986" s="16"/>
      <c r="I1986" s="19"/>
      <c r="J1986" s="20"/>
      <c r="K1986" s="21"/>
      <c r="L1986" s="22"/>
      <c r="M1986" s="23"/>
      <c r="N1986" s="24"/>
      <c r="O1986" s="44"/>
      <c r="P1986" s="16"/>
      <c r="S1986" s="959"/>
      <c r="T1986" s="959"/>
      <c r="U1986" s="959"/>
      <c r="V1986" s="959"/>
      <c r="W1986" s="959"/>
      <c r="X1986" s="959"/>
      <c r="Y1986" s="959"/>
      <c r="Z1986" s="959"/>
      <c r="AA1986" s="959"/>
      <c r="AB1986" s="959"/>
      <c r="AC1986" s="959"/>
      <c r="AD1986" s="959"/>
      <c r="AE1986" s="959"/>
      <c r="AF1986" s="959"/>
      <c r="AG1986" s="959"/>
      <c r="AH1986" s="959"/>
      <c r="AI1986" s="959"/>
      <c r="AJ1986" s="959"/>
      <c r="AK1986" s="959"/>
      <c r="AL1986" s="959"/>
      <c r="AM1986" s="959"/>
      <c r="AN1986" s="959"/>
      <c r="AO1986" s="959"/>
      <c r="AP1986" s="959"/>
      <c r="AQ1986" s="959"/>
    </row>
    <row r="1987" spans="2:43" s="18" customFormat="1">
      <c r="B1987" s="16"/>
      <c r="C1987" s="16"/>
      <c r="D1987" s="17"/>
      <c r="E1987" s="16"/>
      <c r="F1987" s="16"/>
      <c r="G1987" s="16"/>
      <c r="H1987" s="16"/>
      <c r="I1987" s="19"/>
      <c r="J1987" s="20"/>
      <c r="K1987" s="21"/>
      <c r="L1987" s="22"/>
      <c r="M1987" s="23"/>
      <c r="N1987" s="24"/>
      <c r="O1987" s="44"/>
      <c r="P1987" s="16"/>
      <c r="S1987" s="959"/>
      <c r="T1987" s="959"/>
      <c r="U1987" s="959"/>
      <c r="V1987" s="959"/>
      <c r="W1987" s="959"/>
      <c r="X1987" s="959"/>
      <c r="Y1987" s="959"/>
      <c r="Z1987" s="959"/>
      <c r="AA1987" s="959"/>
      <c r="AB1987" s="959"/>
      <c r="AC1987" s="959"/>
      <c r="AD1987" s="959"/>
      <c r="AE1987" s="959"/>
      <c r="AF1987" s="959"/>
      <c r="AG1987" s="959"/>
      <c r="AH1987" s="959"/>
      <c r="AI1987" s="959"/>
      <c r="AJ1987" s="959"/>
      <c r="AK1987" s="959"/>
      <c r="AL1987" s="959"/>
      <c r="AM1987" s="959"/>
      <c r="AN1987" s="959"/>
      <c r="AO1987" s="959"/>
      <c r="AP1987" s="959"/>
      <c r="AQ1987" s="959"/>
    </row>
    <row r="1988" spans="2:43" s="18" customFormat="1">
      <c r="B1988" s="16"/>
      <c r="C1988" s="16"/>
      <c r="D1988" s="17"/>
      <c r="E1988" s="16"/>
      <c r="F1988" s="16"/>
      <c r="G1988" s="16"/>
      <c r="H1988" s="16"/>
      <c r="I1988" s="19"/>
      <c r="J1988" s="20"/>
      <c r="K1988" s="21"/>
      <c r="L1988" s="22"/>
      <c r="M1988" s="23"/>
      <c r="N1988" s="24"/>
      <c r="O1988" s="44"/>
      <c r="P1988" s="16"/>
      <c r="S1988" s="959"/>
      <c r="T1988" s="959"/>
      <c r="U1988" s="959"/>
      <c r="V1988" s="959"/>
      <c r="W1988" s="959"/>
      <c r="X1988" s="959"/>
      <c r="Y1988" s="959"/>
      <c r="Z1988" s="959"/>
      <c r="AA1988" s="959"/>
      <c r="AB1988" s="959"/>
      <c r="AC1988" s="959"/>
      <c r="AD1988" s="959"/>
      <c r="AE1988" s="959"/>
      <c r="AF1988" s="959"/>
      <c r="AG1988" s="959"/>
      <c r="AH1988" s="959"/>
      <c r="AI1988" s="959"/>
      <c r="AJ1988" s="959"/>
      <c r="AK1988" s="959"/>
      <c r="AL1988" s="959"/>
      <c r="AM1988" s="959"/>
      <c r="AN1988" s="959"/>
      <c r="AO1988" s="959"/>
      <c r="AP1988" s="959"/>
      <c r="AQ1988" s="959"/>
    </row>
    <row r="1989" spans="2:43" s="18" customFormat="1">
      <c r="B1989" s="16"/>
      <c r="C1989" s="16"/>
      <c r="D1989" s="17"/>
      <c r="E1989" s="16"/>
      <c r="F1989" s="16"/>
      <c r="G1989" s="16"/>
      <c r="H1989" s="16"/>
      <c r="I1989" s="19"/>
      <c r="J1989" s="20"/>
      <c r="K1989" s="21"/>
      <c r="L1989" s="22"/>
      <c r="M1989" s="23"/>
      <c r="N1989" s="24"/>
      <c r="O1989" s="44"/>
      <c r="P1989" s="16"/>
      <c r="S1989" s="959"/>
      <c r="T1989" s="959"/>
      <c r="U1989" s="959"/>
      <c r="V1989" s="959"/>
      <c r="W1989" s="959"/>
      <c r="X1989" s="959"/>
      <c r="Y1989" s="959"/>
      <c r="Z1989" s="959"/>
      <c r="AA1989" s="959"/>
      <c r="AB1989" s="959"/>
      <c r="AC1989" s="959"/>
      <c r="AD1989" s="959"/>
      <c r="AE1989" s="959"/>
      <c r="AF1989" s="959"/>
      <c r="AG1989" s="959"/>
      <c r="AH1989" s="959"/>
      <c r="AI1989" s="959"/>
      <c r="AJ1989" s="959"/>
      <c r="AK1989" s="959"/>
      <c r="AL1989" s="959"/>
      <c r="AM1989" s="959"/>
      <c r="AN1989" s="959"/>
      <c r="AO1989" s="959"/>
      <c r="AP1989" s="959"/>
      <c r="AQ1989" s="959"/>
    </row>
    <row r="1990" spans="2:43" s="18" customFormat="1">
      <c r="B1990" s="16"/>
      <c r="C1990" s="16"/>
      <c r="D1990" s="17"/>
      <c r="E1990" s="16"/>
      <c r="F1990" s="16"/>
      <c r="G1990" s="16"/>
      <c r="H1990" s="16"/>
      <c r="I1990" s="19"/>
      <c r="J1990" s="20"/>
      <c r="K1990" s="21"/>
      <c r="L1990" s="22"/>
      <c r="M1990" s="23"/>
      <c r="N1990" s="24"/>
      <c r="O1990" s="44"/>
      <c r="P1990" s="16"/>
      <c r="S1990" s="959"/>
      <c r="T1990" s="959"/>
      <c r="U1990" s="959"/>
      <c r="V1990" s="959"/>
      <c r="W1990" s="959"/>
      <c r="X1990" s="959"/>
      <c r="Y1990" s="959"/>
      <c r="Z1990" s="959"/>
      <c r="AA1990" s="959"/>
      <c r="AB1990" s="959"/>
      <c r="AC1990" s="959"/>
      <c r="AD1990" s="959"/>
      <c r="AE1990" s="959"/>
      <c r="AF1990" s="959"/>
      <c r="AG1990" s="959"/>
      <c r="AH1990" s="959"/>
      <c r="AI1990" s="959"/>
      <c r="AJ1990" s="959"/>
      <c r="AK1990" s="959"/>
      <c r="AL1990" s="959"/>
      <c r="AM1990" s="959"/>
      <c r="AN1990" s="959"/>
      <c r="AO1990" s="959"/>
      <c r="AP1990" s="959"/>
      <c r="AQ1990" s="959"/>
    </row>
    <row r="1991" spans="2:43" s="18" customFormat="1">
      <c r="B1991" s="16"/>
      <c r="C1991" s="16"/>
      <c r="D1991" s="17"/>
      <c r="E1991" s="16"/>
      <c r="F1991" s="16"/>
      <c r="G1991" s="16"/>
      <c r="H1991" s="16"/>
      <c r="I1991" s="19"/>
      <c r="J1991" s="20"/>
      <c r="K1991" s="21"/>
      <c r="L1991" s="22"/>
      <c r="M1991" s="23"/>
      <c r="N1991" s="24"/>
      <c r="O1991" s="44"/>
      <c r="P1991" s="16"/>
      <c r="S1991" s="959"/>
      <c r="T1991" s="959"/>
      <c r="U1991" s="959"/>
      <c r="V1991" s="959"/>
      <c r="W1991" s="959"/>
      <c r="X1991" s="959"/>
      <c r="Y1991" s="959"/>
      <c r="Z1991" s="959"/>
      <c r="AA1991" s="959"/>
      <c r="AB1991" s="959"/>
      <c r="AC1991" s="959"/>
      <c r="AD1991" s="959"/>
      <c r="AE1991" s="959"/>
      <c r="AF1991" s="959"/>
      <c r="AG1991" s="959"/>
      <c r="AH1991" s="959"/>
      <c r="AI1991" s="959"/>
      <c r="AJ1991" s="959"/>
      <c r="AK1991" s="959"/>
      <c r="AL1991" s="959"/>
      <c r="AM1991" s="959"/>
      <c r="AN1991" s="959"/>
      <c r="AO1991" s="959"/>
      <c r="AP1991" s="959"/>
      <c r="AQ1991" s="959"/>
    </row>
    <row r="1992" spans="2:43" s="18" customFormat="1">
      <c r="B1992" s="16"/>
      <c r="C1992" s="16"/>
      <c r="D1992" s="17"/>
      <c r="E1992" s="16"/>
      <c r="F1992" s="16"/>
      <c r="G1992" s="16"/>
      <c r="H1992" s="16"/>
      <c r="I1992" s="19"/>
      <c r="J1992" s="20"/>
      <c r="K1992" s="21"/>
      <c r="L1992" s="22"/>
      <c r="M1992" s="23"/>
      <c r="N1992" s="24"/>
      <c r="O1992" s="44"/>
      <c r="P1992" s="16"/>
      <c r="S1992" s="959"/>
      <c r="T1992" s="959"/>
      <c r="U1992" s="959"/>
      <c r="V1992" s="959"/>
      <c r="W1992" s="959"/>
      <c r="X1992" s="959"/>
      <c r="Y1992" s="959"/>
      <c r="Z1992" s="959"/>
      <c r="AA1992" s="959"/>
      <c r="AB1992" s="959"/>
      <c r="AC1992" s="959"/>
      <c r="AD1992" s="959"/>
      <c r="AE1992" s="959"/>
      <c r="AF1992" s="959"/>
      <c r="AG1992" s="959"/>
      <c r="AH1992" s="959"/>
      <c r="AI1992" s="959"/>
      <c r="AJ1992" s="959"/>
      <c r="AK1992" s="959"/>
      <c r="AL1992" s="959"/>
      <c r="AM1992" s="959"/>
      <c r="AN1992" s="959"/>
      <c r="AO1992" s="959"/>
      <c r="AP1992" s="959"/>
      <c r="AQ1992" s="959"/>
    </row>
    <row r="1993" spans="2:43" s="18" customFormat="1">
      <c r="B1993" s="16"/>
      <c r="C1993" s="16"/>
      <c r="D1993" s="17"/>
      <c r="E1993" s="16"/>
      <c r="F1993" s="16"/>
      <c r="G1993" s="16"/>
      <c r="H1993" s="16"/>
      <c r="I1993" s="19"/>
      <c r="J1993" s="20"/>
      <c r="K1993" s="21"/>
      <c r="L1993" s="22"/>
      <c r="M1993" s="23"/>
      <c r="N1993" s="24"/>
      <c r="O1993" s="44"/>
      <c r="P1993" s="16"/>
      <c r="S1993" s="959"/>
      <c r="T1993" s="959"/>
      <c r="U1993" s="959"/>
      <c r="V1993" s="959"/>
      <c r="W1993" s="959"/>
      <c r="X1993" s="959"/>
      <c r="Y1993" s="959"/>
      <c r="Z1993" s="959"/>
      <c r="AA1993" s="959"/>
      <c r="AB1993" s="959"/>
      <c r="AC1993" s="959"/>
      <c r="AD1993" s="959"/>
      <c r="AE1993" s="959"/>
      <c r="AF1993" s="959"/>
      <c r="AG1993" s="959"/>
      <c r="AH1993" s="959"/>
      <c r="AI1993" s="959"/>
      <c r="AJ1993" s="959"/>
      <c r="AK1993" s="959"/>
      <c r="AL1993" s="959"/>
      <c r="AM1993" s="959"/>
      <c r="AN1993" s="959"/>
      <c r="AO1993" s="959"/>
      <c r="AP1993" s="959"/>
      <c r="AQ1993" s="959"/>
    </row>
    <row r="1994" spans="2:43" s="18" customFormat="1">
      <c r="B1994" s="16"/>
      <c r="C1994" s="16"/>
      <c r="D1994" s="17"/>
      <c r="E1994" s="16"/>
      <c r="F1994" s="16"/>
      <c r="G1994" s="16"/>
      <c r="H1994" s="16"/>
      <c r="I1994" s="19"/>
      <c r="J1994" s="20"/>
      <c r="K1994" s="21"/>
      <c r="L1994" s="22"/>
      <c r="M1994" s="23"/>
      <c r="N1994" s="24"/>
      <c r="O1994" s="44"/>
      <c r="P1994" s="16"/>
      <c r="S1994" s="959"/>
      <c r="T1994" s="959"/>
      <c r="U1994" s="959"/>
      <c r="V1994" s="959"/>
      <c r="W1994" s="959"/>
      <c r="X1994" s="959"/>
      <c r="Y1994" s="959"/>
      <c r="Z1994" s="959"/>
      <c r="AA1994" s="959"/>
      <c r="AB1994" s="959"/>
      <c r="AC1994" s="959"/>
      <c r="AD1994" s="959"/>
      <c r="AE1994" s="959"/>
      <c r="AF1994" s="959"/>
      <c r="AG1994" s="959"/>
      <c r="AH1994" s="959"/>
      <c r="AI1994" s="959"/>
      <c r="AJ1994" s="959"/>
      <c r="AK1994" s="959"/>
      <c r="AL1994" s="959"/>
      <c r="AM1994" s="959"/>
      <c r="AN1994" s="959"/>
      <c r="AO1994" s="959"/>
      <c r="AP1994" s="959"/>
      <c r="AQ1994" s="959"/>
    </row>
    <row r="1995" spans="2:43" s="18" customFormat="1">
      <c r="B1995" s="16"/>
      <c r="C1995" s="16"/>
      <c r="D1995" s="17"/>
      <c r="E1995" s="16"/>
      <c r="F1995" s="16"/>
      <c r="G1995" s="16"/>
      <c r="H1995" s="16"/>
      <c r="I1995" s="19"/>
      <c r="J1995" s="20"/>
      <c r="K1995" s="21"/>
      <c r="L1995" s="22"/>
      <c r="M1995" s="23"/>
      <c r="N1995" s="24"/>
      <c r="O1995" s="44"/>
      <c r="P1995" s="16"/>
      <c r="S1995" s="959"/>
      <c r="T1995" s="959"/>
      <c r="U1995" s="959"/>
      <c r="V1995" s="959"/>
      <c r="W1995" s="959"/>
      <c r="X1995" s="959"/>
      <c r="Y1995" s="959"/>
      <c r="Z1995" s="959"/>
      <c r="AA1995" s="959"/>
      <c r="AB1995" s="959"/>
      <c r="AC1995" s="959"/>
      <c r="AD1995" s="959"/>
      <c r="AE1995" s="959"/>
      <c r="AF1995" s="959"/>
      <c r="AG1995" s="959"/>
      <c r="AH1995" s="959"/>
      <c r="AI1995" s="959"/>
      <c r="AJ1995" s="959"/>
      <c r="AK1995" s="959"/>
      <c r="AL1995" s="959"/>
      <c r="AM1995" s="959"/>
      <c r="AN1995" s="959"/>
      <c r="AO1995" s="959"/>
      <c r="AP1995" s="959"/>
      <c r="AQ1995" s="959"/>
    </row>
    <row r="1996" spans="2:43" s="18" customFormat="1">
      <c r="B1996" s="16"/>
      <c r="C1996" s="16"/>
      <c r="D1996" s="17"/>
      <c r="E1996" s="16"/>
      <c r="F1996" s="16"/>
      <c r="G1996" s="16"/>
      <c r="H1996" s="16"/>
      <c r="I1996" s="19"/>
      <c r="J1996" s="20"/>
      <c r="K1996" s="21"/>
      <c r="L1996" s="22"/>
      <c r="M1996" s="23"/>
      <c r="N1996" s="24"/>
      <c r="O1996" s="44"/>
      <c r="P1996" s="16"/>
      <c r="S1996" s="959"/>
      <c r="T1996" s="959"/>
      <c r="U1996" s="959"/>
      <c r="V1996" s="959"/>
      <c r="W1996" s="959"/>
      <c r="X1996" s="959"/>
      <c r="Y1996" s="959"/>
      <c r="Z1996" s="959"/>
      <c r="AA1996" s="959"/>
      <c r="AB1996" s="959"/>
      <c r="AC1996" s="959"/>
      <c r="AD1996" s="959"/>
      <c r="AE1996" s="959"/>
      <c r="AF1996" s="959"/>
      <c r="AG1996" s="959"/>
      <c r="AH1996" s="959"/>
      <c r="AI1996" s="959"/>
      <c r="AJ1996" s="959"/>
      <c r="AK1996" s="959"/>
      <c r="AL1996" s="959"/>
      <c r="AM1996" s="959"/>
      <c r="AN1996" s="959"/>
      <c r="AO1996" s="959"/>
      <c r="AP1996" s="959"/>
      <c r="AQ1996" s="959"/>
    </row>
    <row r="1997" spans="2:43" s="18" customFormat="1">
      <c r="B1997" s="16"/>
      <c r="C1997" s="16"/>
      <c r="D1997" s="17"/>
      <c r="E1997" s="16"/>
      <c r="F1997" s="16"/>
      <c r="G1997" s="16"/>
      <c r="H1997" s="16"/>
      <c r="I1997" s="19"/>
      <c r="J1997" s="20"/>
      <c r="K1997" s="21"/>
      <c r="L1997" s="22"/>
      <c r="M1997" s="23"/>
      <c r="N1997" s="24"/>
      <c r="O1997" s="44"/>
      <c r="P1997" s="16"/>
      <c r="S1997" s="959"/>
      <c r="T1997" s="959"/>
      <c r="U1997" s="959"/>
      <c r="V1997" s="959"/>
      <c r="W1997" s="959"/>
      <c r="X1997" s="959"/>
      <c r="Y1997" s="959"/>
      <c r="Z1997" s="959"/>
      <c r="AA1997" s="959"/>
      <c r="AB1997" s="959"/>
      <c r="AC1997" s="959"/>
      <c r="AD1997" s="959"/>
      <c r="AE1997" s="959"/>
      <c r="AF1997" s="959"/>
      <c r="AG1997" s="959"/>
      <c r="AH1997" s="959"/>
      <c r="AI1997" s="959"/>
      <c r="AJ1997" s="959"/>
      <c r="AK1997" s="959"/>
      <c r="AL1997" s="959"/>
      <c r="AM1997" s="959"/>
      <c r="AN1997" s="959"/>
      <c r="AO1997" s="959"/>
      <c r="AP1997" s="959"/>
      <c r="AQ1997" s="959"/>
    </row>
    <row r="1998" spans="2:43" s="18" customFormat="1">
      <c r="B1998" s="16"/>
      <c r="C1998" s="16"/>
      <c r="D1998" s="17"/>
      <c r="E1998" s="16"/>
      <c r="F1998" s="16"/>
      <c r="G1998" s="16"/>
      <c r="H1998" s="16"/>
      <c r="I1998" s="19"/>
      <c r="J1998" s="20"/>
      <c r="K1998" s="21"/>
      <c r="L1998" s="22"/>
      <c r="M1998" s="23"/>
      <c r="N1998" s="24"/>
      <c r="O1998" s="44"/>
      <c r="P1998" s="16"/>
      <c r="S1998" s="959"/>
      <c r="T1998" s="959"/>
      <c r="U1998" s="959"/>
      <c r="V1998" s="959"/>
      <c r="W1998" s="959"/>
      <c r="X1998" s="959"/>
      <c r="Y1998" s="959"/>
      <c r="Z1998" s="959"/>
      <c r="AA1998" s="959"/>
      <c r="AB1998" s="959"/>
      <c r="AC1998" s="959"/>
      <c r="AD1998" s="959"/>
      <c r="AE1998" s="959"/>
      <c r="AF1998" s="959"/>
      <c r="AG1998" s="959"/>
      <c r="AH1998" s="959"/>
      <c r="AI1998" s="959"/>
      <c r="AJ1998" s="959"/>
      <c r="AK1998" s="959"/>
      <c r="AL1998" s="959"/>
      <c r="AM1998" s="959"/>
      <c r="AN1998" s="959"/>
      <c r="AO1998" s="959"/>
      <c r="AP1998" s="959"/>
      <c r="AQ1998" s="959"/>
    </row>
    <row r="1999" spans="2:43" s="18" customFormat="1">
      <c r="B1999" s="16"/>
      <c r="C1999" s="16"/>
      <c r="D1999" s="17"/>
      <c r="E1999" s="16"/>
      <c r="F1999" s="16"/>
      <c r="G1999" s="16"/>
      <c r="H1999" s="16"/>
      <c r="I1999" s="19"/>
      <c r="J1999" s="20"/>
      <c r="K1999" s="21"/>
      <c r="L1999" s="22"/>
      <c r="M1999" s="23"/>
      <c r="N1999" s="24"/>
      <c r="O1999" s="44"/>
      <c r="P1999" s="16"/>
      <c r="S1999" s="959"/>
      <c r="T1999" s="959"/>
      <c r="U1999" s="959"/>
      <c r="V1999" s="959"/>
      <c r="W1999" s="959"/>
      <c r="X1999" s="959"/>
      <c r="Y1999" s="959"/>
      <c r="Z1999" s="959"/>
      <c r="AA1999" s="959"/>
      <c r="AB1999" s="959"/>
      <c r="AC1999" s="959"/>
      <c r="AD1999" s="959"/>
      <c r="AE1999" s="959"/>
      <c r="AF1999" s="959"/>
      <c r="AG1999" s="959"/>
      <c r="AH1999" s="959"/>
      <c r="AI1999" s="959"/>
      <c r="AJ1999" s="959"/>
      <c r="AK1999" s="959"/>
      <c r="AL1999" s="959"/>
      <c r="AM1999" s="959"/>
      <c r="AN1999" s="959"/>
      <c r="AO1999" s="959"/>
      <c r="AP1999" s="959"/>
      <c r="AQ1999" s="959"/>
    </row>
    <row r="2000" spans="2:43" s="18" customFormat="1">
      <c r="B2000" s="16"/>
      <c r="C2000" s="16"/>
      <c r="D2000" s="17"/>
      <c r="E2000" s="16"/>
      <c r="F2000" s="16"/>
      <c r="G2000" s="16"/>
      <c r="H2000" s="16"/>
      <c r="I2000" s="19"/>
      <c r="J2000" s="20"/>
      <c r="K2000" s="21"/>
      <c r="L2000" s="22"/>
      <c r="M2000" s="23"/>
      <c r="N2000" s="24"/>
      <c r="O2000" s="44"/>
      <c r="P2000" s="16"/>
      <c r="S2000" s="959"/>
      <c r="T2000" s="959"/>
      <c r="U2000" s="959"/>
      <c r="V2000" s="959"/>
      <c r="W2000" s="959"/>
      <c r="X2000" s="959"/>
      <c r="Y2000" s="959"/>
      <c r="Z2000" s="959"/>
      <c r="AA2000" s="959"/>
      <c r="AB2000" s="959"/>
      <c r="AC2000" s="959"/>
      <c r="AD2000" s="959"/>
      <c r="AE2000" s="959"/>
      <c r="AF2000" s="959"/>
      <c r="AG2000" s="959"/>
      <c r="AH2000" s="959"/>
      <c r="AI2000" s="959"/>
      <c r="AJ2000" s="959"/>
      <c r="AK2000" s="959"/>
      <c r="AL2000" s="959"/>
      <c r="AM2000" s="959"/>
      <c r="AN2000" s="959"/>
      <c r="AO2000" s="959"/>
      <c r="AP2000" s="959"/>
      <c r="AQ2000" s="959"/>
    </row>
    <row r="2001" spans="2:43" s="18" customFormat="1">
      <c r="B2001" s="16"/>
      <c r="C2001" s="16"/>
      <c r="D2001" s="17"/>
      <c r="E2001" s="16"/>
      <c r="F2001" s="16"/>
      <c r="G2001" s="16"/>
      <c r="H2001" s="16"/>
      <c r="I2001" s="19"/>
      <c r="J2001" s="20"/>
      <c r="K2001" s="21"/>
      <c r="L2001" s="22"/>
      <c r="M2001" s="23"/>
      <c r="N2001" s="24"/>
      <c r="O2001" s="44"/>
      <c r="P2001" s="16"/>
      <c r="S2001" s="959"/>
      <c r="T2001" s="959"/>
      <c r="U2001" s="959"/>
      <c r="V2001" s="959"/>
      <c r="W2001" s="959"/>
      <c r="X2001" s="959"/>
      <c r="Y2001" s="959"/>
      <c r="Z2001" s="959"/>
      <c r="AA2001" s="959"/>
      <c r="AB2001" s="959"/>
      <c r="AC2001" s="959"/>
      <c r="AD2001" s="959"/>
      <c r="AE2001" s="959"/>
      <c r="AF2001" s="959"/>
      <c r="AG2001" s="959"/>
      <c r="AH2001" s="959"/>
      <c r="AI2001" s="959"/>
      <c r="AJ2001" s="959"/>
      <c r="AK2001" s="959"/>
      <c r="AL2001" s="959"/>
      <c r="AM2001" s="959"/>
      <c r="AN2001" s="959"/>
      <c r="AO2001" s="959"/>
      <c r="AP2001" s="959"/>
      <c r="AQ2001" s="959"/>
    </row>
    <row r="2002" spans="2:43" s="18" customFormat="1">
      <c r="B2002" s="16"/>
      <c r="C2002" s="16"/>
      <c r="D2002" s="17"/>
      <c r="E2002" s="16"/>
      <c r="F2002" s="16"/>
      <c r="G2002" s="16"/>
      <c r="H2002" s="16"/>
      <c r="I2002" s="19"/>
      <c r="J2002" s="20"/>
      <c r="K2002" s="21"/>
      <c r="L2002" s="22"/>
      <c r="M2002" s="23"/>
      <c r="N2002" s="24"/>
      <c r="O2002" s="44"/>
      <c r="P2002" s="16"/>
      <c r="S2002" s="959"/>
      <c r="T2002" s="959"/>
      <c r="U2002" s="959"/>
      <c r="V2002" s="959"/>
      <c r="W2002" s="959"/>
      <c r="X2002" s="959"/>
      <c r="Y2002" s="959"/>
      <c r="Z2002" s="959"/>
      <c r="AA2002" s="959"/>
      <c r="AB2002" s="959"/>
      <c r="AC2002" s="959"/>
      <c r="AD2002" s="959"/>
      <c r="AE2002" s="959"/>
      <c r="AF2002" s="959"/>
      <c r="AG2002" s="959"/>
      <c r="AH2002" s="959"/>
      <c r="AI2002" s="959"/>
      <c r="AJ2002" s="959"/>
      <c r="AK2002" s="959"/>
      <c r="AL2002" s="959"/>
      <c r="AM2002" s="959"/>
      <c r="AN2002" s="959"/>
      <c r="AO2002" s="959"/>
      <c r="AP2002" s="959"/>
      <c r="AQ2002" s="959"/>
    </row>
    <row r="2003" spans="2:43" s="18" customFormat="1">
      <c r="B2003" s="16"/>
      <c r="C2003" s="16"/>
      <c r="D2003" s="17"/>
      <c r="E2003" s="16"/>
      <c r="F2003" s="16"/>
      <c r="G2003" s="16"/>
      <c r="H2003" s="16"/>
      <c r="I2003" s="19"/>
      <c r="J2003" s="20"/>
      <c r="K2003" s="21"/>
      <c r="L2003" s="22"/>
      <c r="M2003" s="23"/>
      <c r="N2003" s="24"/>
      <c r="O2003" s="44"/>
      <c r="P2003" s="16"/>
      <c r="S2003" s="959"/>
      <c r="T2003" s="959"/>
      <c r="U2003" s="959"/>
      <c r="V2003" s="959"/>
      <c r="W2003" s="959"/>
      <c r="X2003" s="959"/>
      <c r="Y2003" s="959"/>
      <c r="Z2003" s="959"/>
      <c r="AA2003" s="959"/>
      <c r="AB2003" s="959"/>
      <c r="AC2003" s="959"/>
      <c r="AD2003" s="959"/>
      <c r="AE2003" s="959"/>
      <c r="AF2003" s="959"/>
      <c r="AG2003" s="959"/>
      <c r="AH2003" s="959"/>
      <c r="AI2003" s="959"/>
      <c r="AJ2003" s="959"/>
      <c r="AK2003" s="959"/>
      <c r="AL2003" s="959"/>
      <c r="AM2003" s="959"/>
      <c r="AN2003" s="959"/>
      <c r="AO2003" s="959"/>
      <c r="AP2003" s="959"/>
      <c r="AQ2003" s="959"/>
    </row>
    <row r="2004" spans="2:43" s="18" customFormat="1">
      <c r="B2004" s="16"/>
      <c r="C2004" s="16"/>
      <c r="D2004" s="17"/>
      <c r="E2004" s="16"/>
      <c r="F2004" s="16"/>
      <c r="G2004" s="16"/>
      <c r="H2004" s="16"/>
      <c r="I2004" s="19"/>
      <c r="J2004" s="20"/>
      <c r="K2004" s="21"/>
      <c r="L2004" s="22"/>
      <c r="M2004" s="23"/>
      <c r="N2004" s="24"/>
      <c r="O2004" s="44"/>
      <c r="P2004" s="16"/>
      <c r="S2004" s="959"/>
      <c r="T2004" s="959"/>
      <c r="U2004" s="959"/>
      <c r="V2004" s="959"/>
      <c r="W2004" s="959"/>
      <c r="X2004" s="959"/>
      <c r="Y2004" s="959"/>
      <c r="Z2004" s="959"/>
      <c r="AA2004" s="959"/>
      <c r="AB2004" s="959"/>
      <c r="AC2004" s="959"/>
      <c r="AD2004" s="959"/>
      <c r="AE2004" s="959"/>
      <c r="AF2004" s="959"/>
      <c r="AG2004" s="959"/>
      <c r="AH2004" s="959"/>
      <c r="AI2004" s="959"/>
      <c r="AJ2004" s="959"/>
      <c r="AK2004" s="959"/>
      <c r="AL2004" s="959"/>
      <c r="AM2004" s="959"/>
      <c r="AN2004" s="959"/>
      <c r="AO2004" s="959"/>
      <c r="AP2004" s="959"/>
      <c r="AQ2004" s="959"/>
    </row>
    <row r="2005" spans="2:43" s="18" customFormat="1">
      <c r="B2005" s="16"/>
      <c r="C2005" s="16"/>
      <c r="D2005" s="17"/>
      <c r="E2005" s="16"/>
      <c r="F2005" s="16"/>
      <c r="G2005" s="16"/>
      <c r="H2005" s="16"/>
      <c r="I2005" s="19"/>
      <c r="J2005" s="20"/>
      <c r="K2005" s="21"/>
      <c r="L2005" s="22"/>
      <c r="M2005" s="23"/>
      <c r="N2005" s="24"/>
      <c r="O2005" s="44"/>
      <c r="P2005" s="16"/>
      <c r="S2005" s="959"/>
      <c r="T2005" s="959"/>
      <c r="U2005" s="959"/>
      <c r="V2005" s="959"/>
      <c r="W2005" s="959"/>
      <c r="X2005" s="959"/>
      <c r="Y2005" s="959"/>
      <c r="Z2005" s="959"/>
      <c r="AA2005" s="959"/>
      <c r="AB2005" s="959"/>
      <c r="AC2005" s="959"/>
      <c r="AD2005" s="959"/>
      <c r="AE2005" s="959"/>
      <c r="AF2005" s="959"/>
      <c r="AG2005" s="959"/>
      <c r="AH2005" s="959"/>
      <c r="AI2005" s="959"/>
      <c r="AJ2005" s="959"/>
      <c r="AK2005" s="959"/>
      <c r="AL2005" s="959"/>
      <c r="AM2005" s="959"/>
      <c r="AN2005" s="959"/>
      <c r="AO2005" s="959"/>
      <c r="AP2005" s="959"/>
      <c r="AQ2005" s="959"/>
    </row>
    <row r="2006" spans="2:43" s="18" customFormat="1">
      <c r="B2006" s="16"/>
      <c r="C2006" s="16"/>
      <c r="D2006" s="17"/>
      <c r="E2006" s="16"/>
      <c r="F2006" s="16"/>
      <c r="G2006" s="16"/>
      <c r="H2006" s="16"/>
      <c r="I2006" s="19"/>
      <c r="J2006" s="20"/>
      <c r="K2006" s="21"/>
      <c r="L2006" s="22"/>
      <c r="M2006" s="23"/>
      <c r="N2006" s="24"/>
      <c r="O2006" s="44"/>
      <c r="P2006" s="16"/>
      <c r="S2006" s="959"/>
      <c r="T2006" s="959"/>
      <c r="U2006" s="959"/>
      <c r="V2006" s="959"/>
      <c r="W2006" s="959"/>
      <c r="X2006" s="959"/>
      <c r="Y2006" s="959"/>
      <c r="Z2006" s="959"/>
      <c r="AA2006" s="959"/>
      <c r="AB2006" s="959"/>
      <c r="AC2006" s="959"/>
      <c r="AD2006" s="959"/>
      <c r="AE2006" s="959"/>
      <c r="AF2006" s="959"/>
      <c r="AG2006" s="959"/>
      <c r="AH2006" s="959"/>
      <c r="AI2006" s="959"/>
      <c r="AJ2006" s="959"/>
      <c r="AK2006" s="959"/>
      <c r="AL2006" s="959"/>
      <c r="AM2006" s="959"/>
      <c r="AN2006" s="959"/>
      <c r="AO2006" s="959"/>
      <c r="AP2006" s="959"/>
      <c r="AQ2006" s="959"/>
    </row>
    <row r="2007" spans="2:43" s="18" customFormat="1">
      <c r="B2007" s="16"/>
      <c r="C2007" s="16"/>
      <c r="D2007" s="17"/>
      <c r="E2007" s="16"/>
      <c r="F2007" s="16"/>
      <c r="G2007" s="16"/>
      <c r="H2007" s="16"/>
      <c r="I2007" s="19"/>
      <c r="J2007" s="20"/>
      <c r="K2007" s="21"/>
      <c r="L2007" s="22"/>
      <c r="M2007" s="23"/>
      <c r="N2007" s="24"/>
      <c r="O2007" s="44"/>
      <c r="P2007" s="16"/>
      <c r="S2007" s="959"/>
      <c r="T2007" s="959"/>
      <c r="U2007" s="959"/>
      <c r="V2007" s="959"/>
      <c r="W2007" s="959"/>
      <c r="X2007" s="959"/>
      <c r="Y2007" s="959"/>
      <c r="Z2007" s="959"/>
      <c r="AA2007" s="959"/>
      <c r="AB2007" s="959"/>
      <c r="AC2007" s="959"/>
      <c r="AD2007" s="959"/>
      <c r="AE2007" s="959"/>
      <c r="AF2007" s="959"/>
      <c r="AG2007" s="959"/>
      <c r="AH2007" s="959"/>
      <c r="AI2007" s="959"/>
      <c r="AJ2007" s="959"/>
      <c r="AK2007" s="959"/>
      <c r="AL2007" s="959"/>
      <c r="AM2007" s="959"/>
      <c r="AN2007" s="959"/>
      <c r="AO2007" s="959"/>
      <c r="AP2007" s="959"/>
      <c r="AQ2007" s="959"/>
    </row>
    <row r="2008" spans="2:43" s="18" customFormat="1">
      <c r="B2008" s="16"/>
      <c r="C2008" s="16"/>
      <c r="D2008" s="17"/>
      <c r="E2008" s="16"/>
      <c r="F2008" s="16"/>
      <c r="G2008" s="16"/>
      <c r="H2008" s="16"/>
      <c r="I2008" s="19"/>
      <c r="J2008" s="20"/>
      <c r="K2008" s="21"/>
      <c r="L2008" s="22"/>
      <c r="M2008" s="23"/>
      <c r="N2008" s="24"/>
      <c r="O2008" s="44"/>
      <c r="P2008" s="16"/>
      <c r="S2008" s="959"/>
      <c r="T2008" s="959"/>
      <c r="U2008" s="959"/>
      <c r="V2008" s="959"/>
      <c r="W2008" s="959"/>
      <c r="X2008" s="959"/>
      <c r="Y2008" s="959"/>
      <c r="Z2008" s="959"/>
      <c r="AA2008" s="959"/>
      <c r="AB2008" s="959"/>
      <c r="AC2008" s="959"/>
      <c r="AD2008" s="959"/>
      <c r="AE2008" s="959"/>
      <c r="AF2008" s="959"/>
      <c r="AG2008" s="959"/>
      <c r="AH2008" s="959"/>
      <c r="AI2008" s="959"/>
      <c r="AJ2008" s="959"/>
      <c r="AK2008" s="959"/>
      <c r="AL2008" s="959"/>
      <c r="AM2008" s="959"/>
      <c r="AN2008" s="959"/>
      <c r="AO2008" s="959"/>
      <c r="AP2008" s="959"/>
      <c r="AQ2008" s="959"/>
    </row>
    <row r="2009" spans="2:43" s="18" customFormat="1">
      <c r="B2009" s="16"/>
      <c r="C2009" s="16"/>
      <c r="D2009" s="17"/>
      <c r="E2009" s="16"/>
      <c r="F2009" s="16"/>
      <c r="G2009" s="16"/>
      <c r="H2009" s="16"/>
      <c r="I2009" s="19"/>
      <c r="J2009" s="20"/>
      <c r="K2009" s="21"/>
      <c r="L2009" s="22"/>
      <c r="M2009" s="23"/>
      <c r="N2009" s="24"/>
      <c r="O2009" s="44"/>
      <c r="P2009" s="16"/>
      <c r="S2009" s="959"/>
      <c r="T2009" s="959"/>
      <c r="U2009" s="959"/>
      <c r="V2009" s="959"/>
      <c r="W2009" s="959"/>
      <c r="X2009" s="959"/>
      <c r="Y2009" s="959"/>
      <c r="Z2009" s="959"/>
      <c r="AA2009" s="959"/>
      <c r="AB2009" s="959"/>
      <c r="AC2009" s="959"/>
      <c r="AD2009" s="959"/>
      <c r="AE2009" s="959"/>
      <c r="AF2009" s="959"/>
      <c r="AG2009" s="959"/>
      <c r="AH2009" s="959"/>
      <c r="AI2009" s="959"/>
      <c r="AJ2009" s="959"/>
      <c r="AK2009" s="959"/>
      <c r="AL2009" s="959"/>
      <c r="AM2009" s="959"/>
      <c r="AN2009" s="959"/>
      <c r="AO2009" s="959"/>
      <c r="AP2009" s="959"/>
      <c r="AQ2009" s="959"/>
    </row>
    <row r="2010" spans="2:43" s="18" customFormat="1">
      <c r="B2010" s="16"/>
      <c r="C2010" s="16"/>
      <c r="D2010" s="17"/>
      <c r="E2010" s="16"/>
      <c r="F2010" s="16"/>
      <c r="G2010" s="16"/>
      <c r="H2010" s="16"/>
      <c r="I2010" s="19"/>
      <c r="J2010" s="20"/>
      <c r="K2010" s="21"/>
      <c r="L2010" s="22"/>
      <c r="M2010" s="23"/>
      <c r="N2010" s="24"/>
      <c r="O2010" s="44"/>
      <c r="P2010" s="16"/>
      <c r="S2010" s="959"/>
      <c r="T2010" s="959"/>
      <c r="U2010" s="959"/>
      <c r="V2010" s="959"/>
      <c r="W2010" s="959"/>
      <c r="X2010" s="959"/>
      <c r="Y2010" s="959"/>
      <c r="Z2010" s="959"/>
      <c r="AA2010" s="959"/>
      <c r="AB2010" s="959"/>
      <c r="AC2010" s="959"/>
      <c r="AD2010" s="959"/>
      <c r="AE2010" s="959"/>
      <c r="AF2010" s="959"/>
      <c r="AG2010" s="959"/>
      <c r="AH2010" s="959"/>
      <c r="AI2010" s="959"/>
      <c r="AJ2010" s="959"/>
      <c r="AK2010" s="959"/>
      <c r="AL2010" s="959"/>
      <c r="AM2010" s="959"/>
      <c r="AN2010" s="959"/>
      <c r="AO2010" s="959"/>
      <c r="AP2010" s="959"/>
      <c r="AQ2010" s="959"/>
    </row>
    <row r="2011" spans="2:43" s="18" customFormat="1">
      <c r="B2011" s="16"/>
      <c r="C2011" s="16"/>
      <c r="D2011" s="17"/>
      <c r="E2011" s="16"/>
      <c r="F2011" s="16"/>
      <c r="G2011" s="16"/>
      <c r="H2011" s="16"/>
      <c r="I2011" s="19"/>
      <c r="J2011" s="20"/>
      <c r="K2011" s="21"/>
      <c r="L2011" s="22"/>
      <c r="M2011" s="23"/>
      <c r="N2011" s="24"/>
      <c r="O2011" s="44"/>
      <c r="P2011" s="16"/>
      <c r="S2011" s="959"/>
      <c r="T2011" s="959"/>
      <c r="U2011" s="959"/>
      <c r="V2011" s="959"/>
      <c r="W2011" s="959"/>
      <c r="X2011" s="959"/>
      <c r="Y2011" s="959"/>
      <c r="Z2011" s="959"/>
      <c r="AA2011" s="959"/>
      <c r="AB2011" s="959"/>
      <c r="AC2011" s="959"/>
      <c r="AD2011" s="959"/>
      <c r="AE2011" s="959"/>
      <c r="AF2011" s="959"/>
      <c r="AG2011" s="959"/>
      <c r="AH2011" s="959"/>
      <c r="AI2011" s="959"/>
      <c r="AJ2011" s="959"/>
      <c r="AK2011" s="959"/>
      <c r="AL2011" s="959"/>
      <c r="AM2011" s="959"/>
      <c r="AN2011" s="959"/>
      <c r="AO2011" s="959"/>
      <c r="AP2011" s="959"/>
      <c r="AQ2011" s="959"/>
    </row>
    <row r="2012" spans="2:43" s="18" customFormat="1">
      <c r="B2012" s="16"/>
      <c r="C2012" s="16"/>
      <c r="D2012" s="17"/>
      <c r="E2012" s="16"/>
      <c r="F2012" s="16"/>
      <c r="G2012" s="16"/>
      <c r="H2012" s="16"/>
      <c r="I2012" s="19"/>
      <c r="J2012" s="20"/>
      <c r="K2012" s="21"/>
      <c r="L2012" s="22"/>
      <c r="M2012" s="23"/>
      <c r="N2012" s="24"/>
      <c r="O2012" s="44"/>
      <c r="P2012" s="16"/>
      <c r="S2012" s="959"/>
      <c r="T2012" s="959"/>
      <c r="U2012" s="959"/>
      <c r="V2012" s="959"/>
      <c r="W2012" s="959"/>
      <c r="X2012" s="959"/>
      <c r="Y2012" s="959"/>
      <c r="Z2012" s="959"/>
      <c r="AA2012" s="959"/>
      <c r="AB2012" s="959"/>
      <c r="AC2012" s="959"/>
      <c r="AD2012" s="959"/>
      <c r="AE2012" s="959"/>
      <c r="AF2012" s="959"/>
      <c r="AG2012" s="959"/>
      <c r="AH2012" s="959"/>
      <c r="AI2012" s="959"/>
      <c r="AJ2012" s="959"/>
      <c r="AK2012" s="959"/>
      <c r="AL2012" s="959"/>
      <c r="AM2012" s="959"/>
      <c r="AN2012" s="959"/>
      <c r="AO2012" s="959"/>
      <c r="AP2012" s="959"/>
      <c r="AQ2012" s="959"/>
    </row>
    <row r="2013" spans="2:43" s="18" customFormat="1">
      <c r="B2013" s="16"/>
      <c r="C2013" s="16"/>
      <c r="D2013" s="17"/>
      <c r="E2013" s="16"/>
      <c r="F2013" s="16"/>
      <c r="G2013" s="16"/>
      <c r="H2013" s="16"/>
      <c r="I2013" s="19"/>
      <c r="J2013" s="20"/>
      <c r="K2013" s="21"/>
      <c r="L2013" s="22"/>
      <c r="M2013" s="23"/>
      <c r="N2013" s="24"/>
      <c r="O2013" s="44"/>
      <c r="P2013" s="16"/>
      <c r="S2013" s="959"/>
      <c r="T2013" s="959"/>
      <c r="U2013" s="959"/>
      <c r="V2013" s="959"/>
      <c r="W2013" s="959"/>
      <c r="X2013" s="959"/>
      <c r="Y2013" s="959"/>
      <c r="Z2013" s="959"/>
      <c r="AA2013" s="959"/>
      <c r="AB2013" s="959"/>
      <c r="AC2013" s="959"/>
      <c r="AD2013" s="959"/>
      <c r="AE2013" s="959"/>
      <c r="AF2013" s="959"/>
      <c r="AG2013" s="959"/>
      <c r="AH2013" s="959"/>
      <c r="AI2013" s="959"/>
      <c r="AJ2013" s="959"/>
      <c r="AK2013" s="959"/>
      <c r="AL2013" s="959"/>
      <c r="AM2013" s="959"/>
      <c r="AN2013" s="959"/>
      <c r="AO2013" s="959"/>
      <c r="AP2013" s="959"/>
      <c r="AQ2013" s="959"/>
    </row>
    <row r="2014" spans="2:43" s="18" customFormat="1">
      <c r="B2014" s="16"/>
      <c r="C2014" s="16"/>
      <c r="D2014" s="17"/>
      <c r="E2014" s="16"/>
      <c r="F2014" s="16"/>
      <c r="G2014" s="16"/>
      <c r="H2014" s="16"/>
      <c r="I2014" s="19"/>
      <c r="J2014" s="20"/>
      <c r="K2014" s="21"/>
      <c r="L2014" s="22"/>
      <c r="M2014" s="23"/>
      <c r="N2014" s="24"/>
      <c r="O2014" s="44"/>
      <c r="P2014" s="16"/>
      <c r="S2014" s="959"/>
      <c r="T2014" s="959"/>
      <c r="U2014" s="959"/>
      <c r="V2014" s="959"/>
      <c r="W2014" s="959"/>
      <c r="X2014" s="959"/>
      <c r="Y2014" s="959"/>
      <c r="Z2014" s="959"/>
      <c r="AA2014" s="959"/>
      <c r="AB2014" s="959"/>
      <c r="AC2014" s="959"/>
      <c r="AD2014" s="959"/>
      <c r="AE2014" s="959"/>
      <c r="AF2014" s="959"/>
      <c r="AG2014" s="959"/>
      <c r="AH2014" s="959"/>
      <c r="AI2014" s="959"/>
      <c r="AJ2014" s="959"/>
      <c r="AK2014" s="959"/>
      <c r="AL2014" s="959"/>
      <c r="AM2014" s="959"/>
      <c r="AN2014" s="959"/>
      <c r="AO2014" s="959"/>
      <c r="AP2014" s="959"/>
      <c r="AQ2014" s="959"/>
    </row>
    <row r="2015" spans="2:43" s="18" customFormat="1">
      <c r="B2015" s="16"/>
      <c r="C2015" s="16"/>
      <c r="D2015" s="17"/>
      <c r="E2015" s="16"/>
      <c r="F2015" s="16"/>
      <c r="G2015" s="16"/>
      <c r="H2015" s="16"/>
      <c r="I2015" s="19"/>
      <c r="J2015" s="20"/>
      <c r="K2015" s="21"/>
      <c r="L2015" s="22"/>
      <c r="M2015" s="23"/>
      <c r="N2015" s="24"/>
      <c r="O2015" s="44"/>
      <c r="P2015" s="16"/>
      <c r="S2015" s="959"/>
      <c r="T2015" s="959"/>
      <c r="U2015" s="959"/>
      <c r="V2015" s="959"/>
      <c r="W2015" s="959"/>
      <c r="X2015" s="959"/>
      <c r="Y2015" s="959"/>
      <c r="Z2015" s="959"/>
      <c r="AA2015" s="959"/>
      <c r="AB2015" s="959"/>
      <c r="AC2015" s="959"/>
      <c r="AD2015" s="959"/>
      <c r="AE2015" s="959"/>
      <c r="AF2015" s="959"/>
      <c r="AG2015" s="959"/>
      <c r="AH2015" s="959"/>
      <c r="AI2015" s="959"/>
      <c r="AJ2015" s="959"/>
      <c r="AK2015" s="959"/>
      <c r="AL2015" s="959"/>
      <c r="AM2015" s="959"/>
      <c r="AN2015" s="959"/>
      <c r="AO2015" s="959"/>
      <c r="AP2015" s="959"/>
      <c r="AQ2015" s="959"/>
    </row>
    <row r="2016" spans="2:43" s="18" customFormat="1">
      <c r="B2016" s="16"/>
      <c r="C2016" s="16"/>
      <c r="D2016" s="17"/>
      <c r="E2016" s="16"/>
      <c r="F2016" s="16"/>
      <c r="G2016" s="16"/>
      <c r="H2016" s="16"/>
      <c r="I2016" s="19"/>
      <c r="J2016" s="20"/>
      <c r="K2016" s="21"/>
      <c r="L2016" s="22"/>
      <c r="M2016" s="23"/>
      <c r="N2016" s="24"/>
      <c r="O2016" s="44"/>
      <c r="P2016" s="16"/>
      <c r="S2016" s="959"/>
      <c r="T2016" s="959"/>
      <c r="U2016" s="959"/>
      <c r="V2016" s="959"/>
      <c r="W2016" s="959"/>
      <c r="X2016" s="959"/>
      <c r="Y2016" s="959"/>
      <c r="Z2016" s="959"/>
      <c r="AA2016" s="959"/>
      <c r="AB2016" s="959"/>
      <c r="AC2016" s="959"/>
      <c r="AD2016" s="959"/>
      <c r="AE2016" s="959"/>
      <c r="AF2016" s="959"/>
      <c r="AG2016" s="959"/>
      <c r="AH2016" s="959"/>
      <c r="AI2016" s="959"/>
      <c r="AJ2016" s="959"/>
      <c r="AK2016" s="959"/>
      <c r="AL2016" s="959"/>
      <c r="AM2016" s="959"/>
      <c r="AN2016" s="959"/>
      <c r="AO2016" s="959"/>
      <c r="AP2016" s="959"/>
      <c r="AQ2016" s="959"/>
    </row>
    <row r="2017" spans="2:43" s="18" customFormat="1">
      <c r="B2017" s="16"/>
      <c r="C2017" s="16"/>
      <c r="D2017" s="17"/>
      <c r="E2017" s="16"/>
      <c r="F2017" s="16"/>
      <c r="G2017" s="16"/>
      <c r="H2017" s="16"/>
      <c r="I2017" s="19"/>
      <c r="J2017" s="20"/>
      <c r="K2017" s="21"/>
      <c r="L2017" s="22"/>
      <c r="M2017" s="23"/>
      <c r="N2017" s="24"/>
      <c r="O2017" s="44"/>
      <c r="P2017" s="16"/>
      <c r="S2017" s="959"/>
      <c r="T2017" s="959"/>
      <c r="U2017" s="959"/>
      <c r="V2017" s="959"/>
      <c r="W2017" s="959"/>
      <c r="X2017" s="959"/>
      <c r="Y2017" s="959"/>
      <c r="Z2017" s="959"/>
      <c r="AA2017" s="959"/>
      <c r="AB2017" s="959"/>
      <c r="AC2017" s="959"/>
      <c r="AD2017" s="959"/>
      <c r="AE2017" s="959"/>
      <c r="AF2017" s="959"/>
      <c r="AG2017" s="959"/>
      <c r="AH2017" s="959"/>
      <c r="AI2017" s="959"/>
      <c r="AJ2017" s="959"/>
      <c r="AK2017" s="959"/>
      <c r="AL2017" s="959"/>
      <c r="AM2017" s="959"/>
      <c r="AN2017" s="959"/>
      <c r="AO2017" s="959"/>
      <c r="AP2017" s="959"/>
      <c r="AQ2017" s="959"/>
    </row>
    <row r="2018" spans="2:43" s="18" customFormat="1">
      <c r="B2018" s="16"/>
      <c r="C2018" s="16"/>
      <c r="D2018" s="17"/>
      <c r="E2018" s="16"/>
      <c r="F2018" s="16"/>
      <c r="G2018" s="16"/>
      <c r="H2018" s="16"/>
      <c r="I2018" s="19"/>
      <c r="J2018" s="20"/>
      <c r="K2018" s="21"/>
      <c r="L2018" s="22"/>
      <c r="M2018" s="23"/>
      <c r="N2018" s="24"/>
      <c r="O2018" s="44"/>
      <c r="P2018" s="16"/>
      <c r="S2018" s="959"/>
      <c r="T2018" s="959"/>
      <c r="U2018" s="959"/>
      <c r="V2018" s="959"/>
      <c r="W2018" s="959"/>
      <c r="X2018" s="959"/>
      <c r="Y2018" s="959"/>
      <c r="Z2018" s="959"/>
      <c r="AA2018" s="959"/>
      <c r="AB2018" s="959"/>
      <c r="AC2018" s="959"/>
      <c r="AD2018" s="959"/>
      <c r="AE2018" s="959"/>
      <c r="AF2018" s="959"/>
      <c r="AG2018" s="959"/>
      <c r="AH2018" s="959"/>
      <c r="AI2018" s="959"/>
      <c r="AJ2018" s="959"/>
      <c r="AK2018" s="959"/>
      <c r="AL2018" s="959"/>
      <c r="AM2018" s="959"/>
      <c r="AN2018" s="959"/>
      <c r="AO2018" s="959"/>
      <c r="AP2018" s="959"/>
      <c r="AQ2018" s="959"/>
    </row>
    <row r="2019" spans="2:43" s="18" customFormat="1">
      <c r="B2019" s="16"/>
      <c r="C2019" s="16"/>
      <c r="D2019" s="17"/>
      <c r="E2019" s="16"/>
      <c r="F2019" s="16"/>
      <c r="G2019" s="16"/>
      <c r="H2019" s="16"/>
      <c r="I2019" s="19"/>
      <c r="J2019" s="20"/>
      <c r="K2019" s="21"/>
      <c r="L2019" s="22"/>
      <c r="M2019" s="23"/>
      <c r="N2019" s="24"/>
      <c r="O2019" s="44"/>
      <c r="P2019" s="16"/>
      <c r="S2019" s="959"/>
      <c r="T2019" s="959"/>
      <c r="U2019" s="959"/>
      <c r="V2019" s="959"/>
      <c r="W2019" s="959"/>
      <c r="X2019" s="959"/>
      <c r="Y2019" s="959"/>
      <c r="Z2019" s="959"/>
      <c r="AA2019" s="959"/>
      <c r="AB2019" s="959"/>
      <c r="AC2019" s="959"/>
      <c r="AD2019" s="959"/>
      <c r="AE2019" s="959"/>
      <c r="AF2019" s="959"/>
      <c r="AG2019" s="959"/>
      <c r="AH2019" s="959"/>
      <c r="AI2019" s="959"/>
      <c r="AJ2019" s="959"/>
      <c r="AK2019" s="959"/>
      <c r="AL2019" s="959"/>
      <c r="AM2019" s="959"/>
      <c r="AN2019" s="959"/>
      <c r="AO2019" s="959"/>
      <c r="AP2019" s="959"/>
      <c r="AQ2019" s="959"/>
    </row>
    <row r="2020" spans="2:43" s="18" customFormat="1">
      <c r="B2020" s="16"/>
      <c r="C2020" s="16"/>
      <c r="D2020" s="17"/>
      <c r="E2020" s="16"/>
      <c r="F2020" s="16"/>
      <c r="G2020" s="16"/>
      <c r="H2020" s="16"/>
      <c r="I2020" s="19"/>
      <c r="J2020" s="20"/>
      <c r="K2020" s="21"/>
      <c r="L2020" s="22"/>
      <c r="M2020" s="23"/>
      <c r="N2020" s="24"/>
      <c r="O2020" s="44"/>
      <c r="P2020" s="16"/>
      <c r="S2020" s="959"/>
      <c r="T2020" s="959"/>
      <c r="U2020" s="959"/>
      <c r="V2020" s="959"/>
      <c r="W2020" s="959"/>
      <c r="X2020" s="959"/>
      <c r="Y2020" s="959"/>
      <c r="Z2020" s="959"/>
      <c r="AA2020" s="959"/>
      <c r="AB2020" s="959"/>
      <c r="AC2020" s="959"/>
      <c r="AD2020" s="959"/>
      <c r="AE2020" s="959"/>
      <c r="AF2020" s="959"/>
      <c r="AG2020" s="959"/>
      <c r="AH2020" s="959"/>
      <c r="AI2020" s="959"/>
      <c r="AJ2020" s="959"/>
      <c r="AK2020" s="959"/>
      <c r="AL2020" s="959"/>
      <c r="AM2020" s="959"/>
      <c r="AN2020" s="959"/>
      <c r="AO2020" s="959"/>
      <c r="AP2020" s="959"/>
      <c r="AQ2020" s="959"/>
    </row>
    <row r="2021" spans="2:43" s="18" customFormat="1">
      <c r="B2021" s="16"/>
      <c r="C2021" s="16"/>
      <c r="D2021" s="17"/>
      <c r="E2021" s="16"/>
      <c r="F2021" s="16"/>
      <c r="G2021" s="16"/>
      <c r="H2021" s="16"/>
      <c r="I2021" s="19"/>
      <c r="J2021" s="20"/>
      <c r="K2021" s="21"/>
      <c r="L2021" s="22"/>
      <c r="M2021" s="23"/>
      <c r="N2021" s="24"/>
      <c r="O2021" s="44"/>
      <c r="P2021" s="16"/>
      <c r="S2021" s="959"/>
      <c r="T2021" s="959"/>
      <c r="U2021" s="959"/>
      <c r="V2021" s="959"/>
      <c r="W2021" s="959"/>
      <c r="X2021" s="959"/>
      <c r="Y2021" s="959"/>
      <c r="Z2021" s="959"/>
      <c r="AA2021" s="959"/>
      <c r="AB2021" s="959"/>
      <c r="AC2021" s="959"/>
      <c r="AD2021" s="959"/>
      <c r="AE2021" s="959"/>
      <c r="AF2021" s="959"/>
      <c r="AG2021" s="959"/>
      <c r="AH2021" s="959"/>
      <c r="AI2021" s="959"/>
      <c r="AJ2021" s="959"/>
      <c r="AK2021" s="959"/>
      <c r="AL2021" s="959"/>
      <c r="AM2021" s="959"/>
      <c r="AN2021" s="959"/>
      <c r="AO2021" s="959"/>
      <c r="AP2021" s="959"/>
      <c r="AQ2021" s="959"/>
    </row>
    <row r="2022" spans="2:43" s="18" customFormat="1">
      <c r="B2022" s="16"/>
      <c r="C2022" s="16"/>
      <c r="D2022" s="17"/>
      <c r="E2022" s="16"/>
      <c r="F2022" s="16"/>
      <c r="G2022" s="16"/>
      <c r="H2022" s="16"/>
      <c r="I2022" s="19"/>
      <c r="J2022" s="20"/>
      <c r="K2022" s="21"/>
      <c r="L2022" s="22"/>
      <c r="M2022" s="23"/>
      <c r="N2022" s="24"/>
      <c r="O2022" s="44"/>
      <c r="P2022" s="16"/>
      <c r="S2022" s="959"/>
      <c r="T2022" s="959"/>
      <c r="U2022" s="959"/>
      <c r="V2022" s="959"/>
      <c r="W2022" s="959"/>
      <c r="X2022" s="959"/>
      <c r="Y2022" s="959"/>
      <c r="Z2022" s="959"/>
      <c r="AA2022" s="959"/>
      <c r="AB2022" s="959"/>
      <c r="AC2022" s="959"/>
      <c r="AD2022" s="959"/>
      <c r="AE2022" s="959"/>
      <c r="AF2022" s="959"/>
      <c r="AG2022" s="959"/>
      <c r="AH2022" s="959"/>
      <c r="AI2022" s="959"/>
      <c r="AJ2022" s="959"/>
      <c r="AK2022" s="959"/>
      <c r="AL2022" s="959"/>
      <c r="AM2022" s="959"/>
      <c r="AN2022" s="959"/>
      <c r="AO2022" s="959"/>
      <c r="AP2022" s="959"/>
      <c r="AQ2022" s="959"/>
    </row>
    <row r="2023" spans="2:43" s="18" customFormat="1">
      <c r="B2023" s="16"/>
      <c r="C2023" s="16"/>
      <c r="D2023" s="17"/>
      <c r="E2023" s="16"/>
      <c r="F2023" s="16"/>
      <c r="G2023" s="16"/>
      <c r="H2023" s="16"/>
      <c r="I2023" s="19"/>
      <c r="J2023" s="20"/>
      <c r="K2023" s="21"/>
      <c r="L2023" s="22"/>
      <c r="M2023" s="23"/>
      <c r="N2023" s="24"/>
      <c r="O2023" s="44"/>
      <c r="P2023" s="16"/>
      <c r="S2023" s="959"/>
      <c r="T2023" s="959"/>
      <c r="U2023" s="959"/>
      <c r="V2023" s="959"/>
      <c r="W2023" s="959"/>
      <c r="X2023" s="959"/>
      <c r="Y2023" s="959"/>
      <c r="Z2023" s="959"/>
      <c r="AA2023" s="959"/>
      <c r="AB2023" s="959"/>
      <c r="AC2023" s="959"/>
      <c r="AD2023" s="959"/>
      <c r="AE2023" s="959"/>
      <c r="AF2023" s="959"/>
      <c r="AG2023" s="959"/>
      <c r="AH2023" s="959"/>
      <c r="AI2023" s="959"/>
      <c r="AJ2023" s="959"/>
      <c r="AK2023" s="959"/>
      <c r="AL2023" s="959"/>
      <c r="AM2023" s="959"/>
      <c r="AN2023" s="959"/>
      <c r="AO2023" s="959"/>
      <c r="AP2023" s="959"/>
      <c r="AQ2023" s="959"/>
    </row>
    <row r="2024" spans="2:43" s="18" customFormat="1">
      <c r="B2024" s="16"/>
      <c r="C2024" s="16"/>
      <c r="D2024" s="17"/>
      <c r="E2024" s="16"/>
      <c r="F2024" s="16"/>
      <c r="G2024" s="16"/>
      <c r="H2024" s="16"/>
      <c r="I2024" s="19"/>
      <c r="J2024" s="20"/>
      <c r="K2024" s="21"/>
      <c r="L2024" s="22"/>
      <c r="M2024" s="23"/>
      <c r="N2024" s="24"/>
      <c r="O2024" s="44"/>
      <c r="P2024" s="16"/>
      <c r="S2024" s="959"/>
      <c r="T2024" s="959"/>
      <c r="U2024" s="959"/>
      <c r="V2024" s="959"/>
      <c r="W2024" s="959"/>
      <c r="X2024" s="959"/>
      <c r="Y2024" s="959"/>
      <c r="Z2024" s="959"/>
      <c r="AA2024" s="959"/>
      <c r="AB2024" s="959"/>
      <c r="AC2024" s="959"/>
      <c r="AD2024" s="959"/>
      <c r="AE2024" s="959"/>
      <c r="AF2024" s="959"/>
      <c r="AG2024" s="959"/>
      <c r="AH2024" s="959"/>
      <c r="AI2024" s="959"/>
      <c r="AJ2024" s="959"/>
      <c r="AK2024" s="959"/>
      <c r="AL2024" s="959"/>
      <c r="AM2024" s="959"/>
      <c r="AN2024" s="959"/>
      <c r="AO2024" s="959"/>
      <c r="AP2024" s="959"/>
      <c r="AQ2024" s="959"/>
    </row>
    <row r="2025" spans="2:43" s="18" customFormat="1">
      <c r="B2025" s="16"/>
      <c r="C2025" s="16"/>
      <c r="D2025" s="17"/>
      <c r="E2025" s="16"/>
      <c r="F2025" s="16"/>
      <c r="G2025" s="16"/>
      <c r="H2025" s="16"/>
      <c r="I2025" s="19"/>
      <c r="J2025" s="20"/>
      <c r="K2025" s="21"/>
      <c r="L2025" s="22"/>
      <c r="M2025" s="23"/>
      <c r="N2025" s="24"/>
      <c r="O2025" s="44"/>
      <c r="P2025" s="16"/>
      <c r="S2025" s="959"/>
      <c r="T2025" s="959"/>
      <c r="U2025" s="959"/>
      <c r="V2025" s="959"/>
      <c r="W2025" s="959"/>
      <c r="X2025" s="959"/>
      <c r="Y2025" s="959"/>
      <c r="Z2025" s="959"/>
      <c r="AA2025" s="959"/>
      <c r="AB2025" s="959"/>
      <c r="AC2025" s="959"/>
      <c r="AD2025" s="959"/>
      <c r="AE2025" s="959"/>
      <c r="AF2025" s="959"/>
      <c r="AG2025" s="959"/>
      <c r="AH2025" s="959"/>
      <c r="AI2025" s="959"/>
      <c r="AJ2025" s="959"/>
      <c r="AK2025" s="959"/>
      <c r="AL2025" s="959"/>
      <c r="AM2025" s="959"/>
      <c r="AN2025" s="959"/>
      <c r="AO2025" s="959"/>
      <c r="AP2025" s="959"/>
      <c r="AQ2025" s="959"/>
    </row>
    <row r="2026" spans="2:43" s="18" customFormat="1">
      <c r="B2026" s="16"/>
      <c r="C2026" s="16"/>
      <c r="D2026" s="17"/>
      <c r="E2026" s="16"/>
      <c r="F2026" s="16"/>
      <c r="G2026" s="16"/>
      <c r="H2026" s="16"/>
      <c r="I2026" s="19"/>
      <c r="J2026" s="20"/>
      <c r="K2026" s="21"/>
      <c r="L2026" s="22"/>
      <c r="M2026" s="23"/>
      <c r="N2026" s="24"/>
      <c r="O2026" s="44"/>
      <c r="P2026" s="16"/>
      <c r="S2026" s="959"/>
      <c r="T2026" s="959"/>
      <c r="U2026" s="959"/>
      <c r="V2026" s="959"/>
      <c r="W2026" s="959"/>
      <c r="X2026" s="959"/>
      <c r="Y2026" s="959"/>
      <c r="Z2026" s="959"/>
      <c r="AA2026" s="959"/>
      <c r="AB2026" s="959"/>
      <c r="AC2026" s="959"/>
      <c r="AD2026" s="959"/>
      <c r="AE2026" s="959"/>
      <c r="AF2026" s="959"/>
      <c r="AG2026" s="959"/>
      <c r="AH2026" s="959"/>
      <c r="AI2026" s="959"/>
      <c r="AJ2026" s="959"/>
      <c r="AK2026" s="959"/>
      <c r="AL2026" s="959"/>
      <c r="AM2026" s="959"/>
      <c r="AN2026" s="959"/>
      <c r="AO2026" s="959"/>
      <c r="AP2026" s="959"/>
      <c r="AQ2026" s="959"/>
    </row>
    <row r="2027" spans="2:43" s="18" customFormat="1">
      <c r="B2027" s="16"/>
      <c r="C2027" s="16"/>
      <c r="D2027" s="17"/>
      <c r="E2027" s="16"/>
      <c r="F2027" s="16"/>
      <c r="G2027" s="16"/>
      <c r="H2027" s="16"/>
      <c r="I2027" s="19"/>
      <c r="J2027" s="20"/>
      <c r="K2027" s="21"/>
      <c r="L2027" s="22"/>
      <c r="M2027" s="23"/>
      <c r="N2027" s="24"/>
      <c r="O2027" s="44"/>
      <c r="P2027" s="16"/>
      <c r="S2027" s="959"/>
      <c r="T2027" s="959"/>
      <c r="U2027" s="959"/>
      <c r="V2027" s="959"/>
      <c r="W2027" s="959"/>
      <c r="X2027" s="959"/>
      <c r="Y2027" s="959"/>
      <c r="Z2027" s="959"/>
      <c r="AA2027" s="959"/>
      <c r="AB2027" s="959"/>
      <c r="AC2027" s="959"/>
      <c r="AD2027" s="959"/>
      <c r="AE2027" s="959"/>
      <c r="AF2027" s="959"/>
      <c r="AG2027" s="959"/>
      <c r="AH2027" s="959"/>
      <c r="AI2027" s="959"/>
      <c r="AJ2027" s="959"/>
      <c r="AK2027" s="959"/>
      <c r="AL2027" s="959"/>
      <c r="AM2027" s="959"/>
      <c r="AN2027" s="959"/>
      <c r="AO2027" s="959"/>
      <c r="AP2027" s="959"/>
      <c r="AQ2027" s="959"/>
    </row>
    <row r="2028" spans="2:43" s="18" customFormat="1">
      <c r="B2028" s="16"/>
      <c r="C2028" s="16"/>
      <c r="D2028" s="17"/>
      <c r="E2028" s="16"/>
      <c r="F2028" s="16"/>
      <c r="G2028" s="16"/>
      <c r="H2028" s="16"/>
      <c r="I2028" s="19"/>
      <c r="J2028" s="20"/>
      <c r="K2028" s="21"/>
      <c r="L2028" s="22"/>
      <c r="M2028" s="23"/>
      <c r="N2028" s="24"/>
      <c r="O2028" s="44"/>
      <c r="P2028" s="16"/>
      <c r="S2028" s="959"/>
      <c r="T2028" s="959"/>
      <c r="U2028" s="959"/>
      <c r="V2028" s="959"/>
      <c r="W2028" s="959"/>
      <c r="X2028" s="959"/>
      <c r="Y2028" s="959"/>
      <c r="Z2028" s="959"/>
      <c r="AA2028" s="959"/>
      <c r="AB2028" s="959"/>
      <c r="AC2028" s="959"/>
      <c r="AD2028" s="959"/>
      <c r="AE2028" s="959"/>
      <c r="AF2028" s="959"/>
      <c r="AG2028" s="959"/>
      <c r="AH2028" s="959"/>
      <c r="AI2028" s="959"/>
      <c r="AJ2028" s="959"/>
      <c r="AK2028" s="959"/>
      <c r="AL2028" s="959"/>
      <c r="AM2028" s="959"/>
      <c r="AN2028" s="959"/>
      <c r="AO2028" s="959"/>
      <c r="AP2028" s="959"/>
      <c r="AQ2028" s="959"/>
    </row>
    <row r="2029" spans="2:43" s="18" customFormat="1">
      <c r="B2029" s="16"/>
      <c r="C2029" s="16"/>
      <c r="D2029" s="17"/>
      <c r="E2029" s="16"/>
      <c r="F2029" s="16"/>
      <c r="G2029" s="16"/>
      <c r="H2029" s="16"/>
      <c r="I2029" s="19"/>
      <c r="J2029" s="20"/>
      <c r="K2029" s="21"/>
      <c r="L2029" s="22"/>
      <c r="M2029" s="23"/>
      <c r="N2029" s="24"/>
      <c r="O2029" s="44"/>
      <c r="P2029" s="16"/>
      <c r="S2029" s="959"/>
      <c r="T2029" s="959"/>
      <c r="U2029" s="959"/>
      <c r="V2029" s="959"/>
      <c r="W2029" s="959"/>
      <c r="X2029" s="959"/>
      <c r="Y2029" s="959"/>
      <c r="Z2029" s="959"/>
      <c r="AA2029" s="959"/>
      <c r="AB2029" s="959"/>
      <c r="AC2029" s="959"/>
      <c r="AD2029" s="959"/>
      <c r="AE2029" s="959"/>
      <c r="AF2029" s="959"/>
      <c r="AG2029" s="959"/>
      <c r="AH2029" s="959"/>
      <c r="AI2029" s="959"/>
      <c r="AJ2029" s="959"/>
      <c r="AK2029" s="959"/>
      <c r="AL2029" s="959"/>
      <c r="AM2029" s="959"/>
      <c r="AN2029" s="959"/>
      <c r="AO2029" s="959"/>
      <c r="AP2029" s="959"/>
      <c r="AQ2029" s="959"/>
    </row>
    <row r="2030" spans="2:43" s="18" customFormat="1">
      <c r="B2030" s="16"/>
      <c r="C2030" s="16"/>
      <c r="D2030" s="17"/>
      <c r="E2030" s="16"/>
      <c r="F2030" s="16"/>
      <c r="G2030" s="16"/>
      <c r="H2030" s="16"/>
      <c r="I2030" s="19"/>
      <c r="J2030" s="20"/>
      <c r="K2030" s="21"/>
      <c r="L2030" s="22"/>
      <c r="M2030" s="23"/>
      <c r="N2030" s="24"/>
      <c r="O2030" s="44"/>
      <c r="P2030" s="16"/>
      <c r="S2030" s="959"/>
      <c r="T2030" s="959"/>
      <c r="U2030" s="959"/>
      <c r="V2030" s="959"/>
      <c r="W2030" s="959"/>
      <c r="X2030" s="959"/>
      <c r="Y2030" s="959"/>
      <c r="Z2030" s="959"/>
      <c r="AA2030" s="959"/>
      <c r="AB2030" s="959"/>
      <c r="AC2030" s="959"/>
      <c r="AD2030" s="959"/>
      <c r="AE2030" s="959"/>
      <c r="AF2030" s="959"/>
      <c r="AG2030" s="959"/>
      <c r="AH2030" s="959"/>
      <c r="AI2030" s="959"/>
      <c r="AJ2030" s="959"/>
      <c r="AK2030" s="959"/>
      <c r="AL2030" s="959"/>
      <c r="AM2030" s="959"/>
      <c r="AN2030" s="959"/>
      <c r="AO2030" s="959"/>
      <c r="AP2030" s="959"/>
      <c r="AQ2030" s="959"/>
    </row>
    <row r="2031" spans="2:43" s="18" customFormat="1">
      <c r="B2031" s="16"/>
      <c r="C2031" s="16"/>
      <c r="D2031" s="17"/>
      <c r="E2031" s="16"/>
      <c r="F2031" s="16"/>
      <c r="G2031" s="16"/>
      <c r="H2031" s="16"/>
      <c r="I2031" s="19"/>
      <c r="J2031" s="20"/>
      <c r="K2031" s="21"/>
      <c r="L2031" s="22"/>
      <c r="M2031" s="23"/>
      <c r="N2031" s="24"/>
      <c r="O2031" s="44"/>
      <c r="P2031" s="16"/>
      <c r="S2031" s="959"/>
      <c r="T2031" s="959"/>
      <c r="U2031" s="959"/>
      <c r="V2031" s="959"/>
      <c r="W2031" s="959"/>
      <c r="X2031" s="959"/>
      <c r="Y2031" s="959"/>
      <c r="Z2031" s="959"/>
      <c r="AA2031" s="959"/>
      <c r="AB2031" s="959"/>
      <c r="AC2031" s="959"/>
      <c r="AD2031" s="959"/>
      <c r="AE2031" s="959"/>
      <c r="AF2031" s="959"/>
      <c r="AG2031" s="959"/>
      <c r="AH2031" s="959"/>
      <c r="AI2031" s="959"/>
      <c r="AJ2031" s="959"/>
      <c r="AK2031" s="959"/>
      <c r="AL2031" s="959"/>
      <c r="AM2031" s="959"/>
      <c r="AN2031" s="959"/>
      <c r="AO2031" s="959"/>
      <c r="AP2031" s="959"/>
      <c r="AQ2031" s="959"/>
    </row>
    <row r="2032" spans="2:43" s="18" customFormat="1">
      <c r="B2032" s="16"/>
      <c r="C2032" s="16"/>
      <c r="D2032" s="17"/>
      <c r="E2032" s="16"/>
      <c r="F2032" s="16"/>
      <c r="G2032" s="16"/>
      <c r="H2032" s="16"/>
      <c r="I2032" s="19"/>
      <c r="J2032" s="20"/>
      <c r="K2032" s="21"/>
      <c r="L2032" s="22"/>
      <c r="M2032" s="23"/>
      <c r="N2032" s="24"/>
      <c r="O2032" s="44"/>
      <c r="P2032" s="16"/>
      <c r="S2032" s="959"/>
      <c r="T2032" s="959"/>
      <c r="U2032" s="959"/>
      <c r="V2032" s="959"/>
      <c r="W2032" s="959"/>
      <c r="X2032" s="959"/>
      <c r="Y2032" s="959"/>
      <c r="Z2032" s="959"/>
      <c r="AA2032" s="959"/>
      <c r="AB2032" s="959"/>
      <c r="AC2032" s="959"/>
      <c r="AD2032" s="959"/>
      <c r="AE2032" s="959"/>
      <c r="AF2032" s="959"/>
      <c r="AG2032" s="959"/>
      <c r="AH2032" s="959"/>
      <c r="AI2032" s="959"/>
      <c r="AJ2032" s="959"/>
      <c r="AK2032" s="959"/>
      <c r="AL2032" s="959"/>
      <c r="AM2032" s="959"/>
      <c r="AN2032" s="959"/>
      <c r="AO2032" s="959"/>
      <c r="AP2032" s="959"/>
      <c r="AQ2032" s="959"/>
    </row>
    <row r="2033" spans="2:43" s="18" customFormat="1">
      <c r="B2033" s="16"/>
      <c r="C2033" s="16"/>
      <c r="D2033" s="17"/>
      <c r="E2033" s="16"/>
      <c r="F2033" s="16"/>
      <c r="G2033" s="16"/>
      <c r="H2033" s="16"/>
      <c r="I2033" s="19"/>
      <c r="J2033" s="20"/>
      <c r="K2033" s="21"/>
      <c r="L2033" s="22"/>
      <c r="M2033" s="23"/>
      <c r="N2033" s="24"/>
      <c r="O2033" s="44"/>
      <c r="P2033" s="16"/>
      <c r="S2033" s="959"/>
      <c r="T2033" s="959"/>
      <c r="U2033" s="959"/>
      <c r="V2033" s="959"/>
      <c r="W2033" s="959"/>
      <c r="X2033" s="959"/>
      <c r="Y2033" s="959"/>
      <c r="Z2033" s="959"/>
      <c r="AA2033" s="959"/>
      <c r="AB2033" s="959"/>
      <c r="AC2033" s="959"/>
      <c r="AD2033" s="959"/>
      <c r="AE2033" s="959"/>
      <c r="AF2033" s="959"/>
      <c r="AG2033" s="959"/>
      <c r="AH2033" s="959"/>
      <c r="AI2033" s="959"/>
      <c r="AJ2033" s="959"/>
      <c r="AK2033" s="959"/>
      <c r="AL2033" s="959"/>
      <c r="AM2033" s="959"/>
      <c r="AN2033" s="959"/>
      <c r="AO2033" s="959"/>
      <c r="AP2033" s="959"/>
      <c r="AQ2033" s="959"/>
    </row>
    <row r="2034" spans="2:43" s="18" customFormat="1">
      <c r="B2034" s="16"/>
      <c r="C2034" s="16"/>
      <c r="D2034" s="17"/>
      <c r="E2034" s="16"/>
      <c r="F2034" s="16"/>
      <c r="G2034" s="16"/>
      <c r="H2034" s="16"/>
      <c r="I2034" s="19"/>
      <c r="J2034" s="20"/>
      <c r="K2034" s="21"/>
      <c r="L2034" s="22"/>
      <c r="M2034" s="23"/>
      <c r="N2034" s="24"/>
      <c r="O2034" s="44"/>
      <c r="P2034" s="16"/>
      <c r="S2034" s="959"/>
      <c r="T2034" s="959"/>
      <c r="U2034" s="959"/>
      <c r="V2034" s="959"/>
      <c r="W2034" s="959"/>
      <c r="X2034" s="959"/>
      <c r="Y2034" s="959"/>
      <c r="Z2034" s="959"/>
      <c r="AA2034" s="959"/>
      <c r="AB2034" s="959"/>
      <c r="AC2034" s="959"/>
      <c r="AD2034" s="959"/>
      <c r="AE2034" s="959"/>
      <c r="AF2034" s="959"/>
      <c r="AG2034" s="959"/>
      <c r="AH2034" s="959"/>
      <c r="AI2034" s="959"/>
      <c r="AJ2034" s="959"/>
      <c r="AK2034" s="959"/>
      <c r="AL2034" s="959"/>
      <c r="AM2034" s="959"/>
      <c r="AN2034" s="959"/>
      <c r="AO2034" s="959"/>
      <c r="AP2034" s="959"/>
      <c r="AQ2034" s="959"/>
    </row>
    <row r="2035" spans="2:43" s="18" customFormat="1">
      <c r="B2035" s="16"/>
      <c r="C2035" s="16"/>
      <c r="D2035" s="17"/>
      <c r="E2035" s="16"/>
      <c r="F2035" s="16"/>
      <c r="G2035" s="16"/>
      <c r="H2035" s="16"/>
      <c r="I2035" s="19"/>
      <c r="J2035" s="20"/>
      <c r="K2035" s="21"/>
      <c r="L2035" s="22"/>
      <c r="M2035" s="23"/>
      <c r="N2035" s="24"/>
      <c r="O2035" s="44"/>
      <c r="P2035" s="16"/>
      <c r="S2035" s="959"/>
      <c r="T2035" s="959"/>
      <c r="U2035" s="959"/>
      <c r="V2035" s="959"/>
      <c r="W2035" s="959"/>
      <c r="X2035" s="959"/>
      <c r="Y2035" s="959"/>
      <c r="Z2035" s="959"/>
      <c r="AA2035" s="959"/>
      <c r="AB2035" s="959"/>
      <c r="AC2035" s="959"/>
      <c r="AD2035" s="959"/>
      <c r="AE2035" s="959"/>
      <c r="AF2035" s="959"/>
      <c r="AG2035" s="959"/>
      <c r="AH2035" s="959"/>
      <c r="AI2035" s="959"/>
      <c r="AJ2035" s="959"/>
      <c r="AK2035" s="959"/>
      <c r="AL2035" s="959"/>
      <c r="AM2035" s="959"/>
      <c r="AN2035" s="959"/>
      <c r="AO2035" s="959"/>
      <c r="AP2035" s="959"/>
      <c r="AQ2035" s="959"/>
    </row>
    <row r="2036" spans="2:43" s="18" customFormat="1">
      <c r="B2036" s="16"/>
      <c r="C2036" s="16"/>
      <c r="D2036" s="17"/>
      <c r="E2036" s="16"/>
      <c r="F2036" s="16"/>
      <c r="G2036" s="16"/>
      <c r="H2036" s="16"/>
      <c r="I2036" s="19"/>
      <c r="J2036" s="20"/>
      <c r="K2036" s="21"/>
      <c r="L2036" s="22"/>
      <c r="M2036" s="23"/>
      <c r="N2036" s="24"/>
      <c r="O2036" s="44"/>
      <c r="P2036" s="16"/>
      <c r="S2036" s="959"/>
      <c r="T2036" s="959"/>
      <c r="U2036" s="959"/>
      <c r="V2036" s="959"/>
      <c r="W2036" s="959"/>
      <c r="X2036" s="959"/>
      <c r="Y2036" s="959"/>
      <c r="Z2036" s="959"/>
      <c r="AA2036" s="959"/>
      <c r="AB2036" s="959"/>
      <c r="AC2036" s="959"/>
      <c r="AD2036" s="959"/>
      <c r="AE2036" s="959"/>
      <c r="AF2036" s="959"/>
      <c r="AG2036" s="959"/>
      <c r="AH2036" s="959"/>
      <c r="AI2036" s="959"/>
      <c r="AJ2036" s="959"/>
      <c r="AK2036" s="959"/>
      <c r="AL2036" s="959"/>
      <c r="AM2036" s="959"/>
      <c r="AN2036" s="959"/>
      <c r="AO2036" s="959"/>
      <c r="AP2036" s="959"/>
      <c r="AQ2036" s="959"/>
    </row>
    <row r="2037" spans="2:43" s="18" customFormat="1">
      <c r="B2037" s="16"/>
      <c r="C2037" s="16"/>
      <c r="D2037" s="17"/>
      <c r="E2037" s="16"/>
      <c r="F2037" s="16"/>
      <c r="G2037" s="16"/>
      <c r="H2037" s="16"/>
      <c r="I2037" s="19"/>
      <c r="J2037" s="20"/>
      <c r="K2037" s="21"/>
      <c r="L2037" s="22"/>
      <c r="M2037" s="23"/>
      <c r="N2037" s="24"/>
      <c r="O2037" s="44"/>
      <c r="P2037" s="16"/>
      <c r="S2037" s="959"/>
      <c r="T2037" s="959"/>
      <c r="U2037" s="959"/>
      <c r="V2037" s="959"/>
      <c r="W2037" s="959"/>
      <c r="X2037" s="959"/>
      <c r="Y2037" s="959"/>
      <c r="Z2037" s="959"/>
      <c r="AA2037" s="959"/>
      <c r="AB2037" s="959"/>
      <c r="AC2037" s="959"/>
      <c r="AD2037" s="959"/>
      <c r="AE2037" s="959"/>
      <c r="AF2037" s="959"/>
      <c r="AG2037" s="959"/>
      <c r="AH2037" s="959"/>
      <c r="AI2037" s="959"/>
      <c r="AJ2037" s="959"/>
      <c r="AK2037" s="959"/>
      <c r="AL2037" s="959"/>
      <c r="AM2037" s="959"/>
      <c r="AN2037" s="959"/>
      <c r="AO2037" s="959"/>
      <c r="AP2037" s="959"/>
      <c r="AQ2037" s="959"/>
    </row>
    <row r="2038" spans="2:43" s="18" customFormat="1">
      <c r="B2038" s="16"/>
      <c r="C2038" s="16"/>
      <c r="D2038" s="17"/>
      <c r="E2038" s="16"/>
      <c r="F2038" s="16"/>
      <c r="G2038" s="16"/>
      <c r="H2038" s="16"/>
      <c r="I2038" s="19"/>
      <c r="J2038" s="20"/>
      <c r="K2038" s="21"/>
      <c r="L2038" s="22"/>
      <c r="M2038" s="23"/>
      <c r="N2038" s="24"/>
      <c r="O2038" s="44"/>
      <c r="P2038" s="16"/>
      <c r="S2038" s="959"/>
      <c r="T2038" s="959"/>
      <c r="U2038" s="959"/>
      <c r="V2038" s="959"/>
      <c r="W2038" s="959"/>
      <c r="X2038" s="959"/>
      <c r="Y2038" s="959"/>
      <c r="Z2038" s="959"/>
      <c r="AA2038" s="959"/>
      <c r="AB2038" s="959"/>
      <c r="AC2038" s="959"/>
      <c r="AD2038" s="959"/>
      <c r="AE2038" s="959"/>
      <c r="AF2038" s="959"/>
      <c r="AG2038" s="959"/>
      <c r="AH2038" s="959"/>
      <c r="AI2038" s="959"/>
      <c r="AJ2038" s="959"/>
      <c r="AK2038" s="959"/>
      <c r="AL2038" s="959"/>
      <c r="AM2038" s="959"/>
      <c r="AN2038" s="959"/>
      <c r="AO2038" s="959"/>
      <c r="AP2038" s="959"/>
      <c r="AQ2038" s="959"/>
    </row>
    <row r="2039" spans="2:43" s="18" customFormat="1">
      <c r="B2039" s="16"/>
      <c r="C2039" s="16"/>
      <c r="D2039" s="17"/>
      <c r="E2039" s="16"/>
      <c r="F2039" s="16"/>
      <c r="G2039" s="16"/>
      <c r="H2039" s="16"/>
      <c r="I2039" s="19"/>
      <c r="J2039" s="20"/>
      <c r="K2039" s="21"/>
      <c r="L2039" s="22"/>
      <c r="M2039" s="23"/>
      <c r="N2039" s="24"/>
      <c r="O2039" s="44"/>
      <c r="P2039" s="16"/>
      <c r="S2039" s="959"/>
      <c r="T2039" s="959"/>
      <c r="U2039" s="959"/>
      <c r="V2039" s="959"/>
      <c r="W2039" s="959"/>
      <c r="X2039" s="959"/>
      <c r="Y2039" s="959"/>
      <c r="Z2039" s="959"/>
      <c r="AA2039" s="959"/>
      <c r="AB2039" s="959"/>
      <c r="AC2039" s="959"/>
      <c r="AD2039" s="959"/>
      <c r="AE2039" s="959"/>
      <c r="AF2039" s="959"/>
      <c r="AG2039" s="959"/>
      <c r="AH2039" s="959"/>
      <c r="AI2039" s="959"/>
      <c r="AJ2039" s="959"/>
      <c r="AK2039" s="959"/>
      <c r="AL2039" s="959"/>
      <c r="AM2039" s="959"/>
      <c r="AN2039" s="959"/>
      <c r="AO2039" s="959"/>
      <c r="AP2039" s="959"/>
      <c r="AQ2039" s="959"/>
    </row>
    <row r="2040" spans="2:43" s="18" customFormat="1">
      <c r="B2040" s="16"/>
      <c r="C2040" s="16"/>
      <c r="D2040" s="17"/>
      <c r="E2040" s="16"/>
      <c r="F2040" s="16"/>
      <c r="G2040" s="16"/>
      <c r="H2040" s="16"/>
      <c r="I2040" s="19"/>
      <c r="J2040" s="20"/>
      <c r="K2040" s="21"/>
      <c r="L2040" s="22"/>
      <c r="M2040" s="23"/>
      <c r="N2040" s="24"/>
      <c r="O2040" s="44"/>
      <c r="P2040" s="16"/>
      <c r="S2040" s="959"/>
      <c r="T2040" s="959"/>
      <c r="U2040" s="959"/>
      <c r="V2040" s="959"/>
      <c r="W2040" s="959"/>
      <c r="X2040" s="959"/>
      <c r="Y2040" s="959"/>
      <c r="Z2040" s="959"/>
      <c r="AA2040" s="959"/>
      <c r="AB2040" s="959"/>
      <c r="AC2040" s="959"/>
      <c r="AD2040" s="959"/>
      <c r="AE2040" s="959"/>
      <c r="AF2040" s="959"/>
      <c r="AG2040" s="959"/>
      <c r="AH2040" s="959"/>
      <c r="AI2040" s="959"/>
      <c r="AJ2040" s="959"/>
      <c r="AK2040" s="959"/>
      <c r="AL2040" s="959"/>
      <c r="AM2040" s="959"/>
      <c r="AN2040" s="959"/>
      <c r="AO2040" s="959"/>
      <c r="AP2040" s="959"/>
      <c r="AQ2040" s="959"/>
    </row>
    <row r="2041" spans="2:43" s="18" customFormat="1">
      <c r="B2041" s="16"/>
      <c r="C2041" s="16"/>
      <c r="D2041" s="17"/>
      <c r="E2041" s="16"/>
      <c r="F2041" s="16"/>
      <c r="G2041" s="16"/>
      <c r="H2041" s="16"/>
      <c r="I2041" s="19"/>
      <c r="J2041" s="20"/>
      <c r="K2041" s="21"/>
      <c r="L2041" s="22"/>
      <c r="M2041" s="23"/>
      <c r="N2041" s="24"/>
      <c r="O2041" s="44"/>
      <c r="P2041" s="16"/>
      <c r="S2041" s="959"/>
      <c r="T2041" s="959"/>
      <c r="U2041" s="959"/>
      <c r="V2041" s="959"/>
      <c r="W2041" s="959"/>
      <c r="X2041" s="959"/>
      <c r="Y2041" s="959"/>
      <c r="Z2041" s="959"/>
      <c r="AA2041" s="959"/>
      <c r="AB2041" s="959"/>
      <c r="AC2041" s="959"/>
      <c r="AD2041" s="959"/>
      <c r="AE2041" s="959"/>
      <c r="AF2041" s="959"/>
      <c r="AG2041" s="959"/>
      <c r="AH2041" s="959"/>
      <c r="AI2041" s="959"/>
      <c r="AJ2041" s="959"/>
      <c r="AK2041" s="959"/>
      <c r="AL2041" s="959"/>
      <c r="AM2041" s="959"/>
      <c r="AN2041" s="959"/>
      <c r="AO2041" s="959"/>
      <c r="AP2041" s="959"/>
      <c r="AQ2041" s="959"/>
    </row>
    <row r="2042" spans="2:43" s="18" customFormat="1">
      <c r="B2042" s="16"/>
      <c r="C2042" s="16"/>
      <c r="D2042" s="17"/>
      <c r="E2042" s="16"/>
      <c r="F2042" s="16"/>
      <c r="G2042" s="16"/>
      <c r="H2042" s="16"/>
      <c r="I2042" s="19"/>
      <c r="J2042" s="20"/>
      <c r="K2042" s="21"/>
      <c r="L2042" s="22"/>
      <c r="M2042" s="23"/>
      <c r="N2042" s="24"/>
      <c r="O2042" s="44"/>
      <c r="P2042" s="16"/>
      <c r="S2042" s="959"/>
      <c r="T2042" s="959"/>
      <c r="U2042" s="959"/>
      <c r="V2042" s="959"/>
      <c r="W2042" s="959"/>
      <c r="X2042" s="959"/>
      <c r="Y2042" s="959"/>
      <c r="Z2042" s="959"/>
      <c r="AA2042" s="959"/>
      <c r="AB2042" s="959"/>
      <c r="AC2042" s="959"/>
      <c r="AD2042" s="959"/>
      <c r="AE2042" s="959"/>
      <c r="AF2042" s="959"/>
      <c r="AG2042" s="959"/>
      <c r="AH2042" s="959"/>
      <c r="AI2042" s="959"/>
      <c r="AJ2042" s="959"/>
      <c r="AK2042" s="959"/>
      <c r="AL2042" s="959"/>
      <c r="AM2042" s="959"/>
      <c r="AN2042" s="959"/>
      <c r="AO2042" s="959"/>
      <c r="AP2042" s="959"/>
      <c r="AQ2042" s="959"/>
    </row>
    <row r="2043" spans="2:43" s="18" customFormat="1">
      <c r="B2043" s="16"/>
      <c r="C2043" s="16"/>
      <c r="D2043" s="17"/>
      <c r="E2043" s="16"/>
      <c r="F2043" s="16"/>
      <c r="G2043" s="16"/>
      <c r="H2043" s="16"/>
      <c r="I2043" s="19"/>
      <c r="J2043" s="20"/>
      <c r="K2043" s="21"/>
      <c r="L2043" s="22"/>
      <c r="M2043" s="23"/>
      <c r="N2043" s="24"/>
      <c r="O2043" s="44"/>
      <c r="P2043" s="16"/>
      <c r="S2043" s="959"/>
      <c r="T2043" s="959"/>
      <c r="U2043" s="959"/>
      <c r="V2043" s="959"/>
      <c r="W2043" s="959"/>
      <c r="X2043" s="959"/>
      <c r="Y2043" s="959"/>
      <c r="Z2043" s="959"/>
      <c r="AA2043" s="959"/>
      <c r="AB2043" s="959"/>
      <c r="AC2043" s="959"/>
      <c r="AD2043" s="959"/>
      <c r="AE2043" s="959"/>
      <c r="AF2043" s="959"/>
      <c r="AG2043" s="959"/>
      <c r="AH2043" s="959"/>
      <c r="AI2043" s="959"/>
      <c r="AJ2043" s="959"/>
      <c r="AK2043" s="959"/>
      <c r="AL2043" s="959"/>
      <c r="AM2043" s="959"/>
      <c r="AN2043" s="959"/>
      <c r="AO2043" s="959"/>
      <c r="AP2043" s="959"/>
      <c r="AQ2043" s="959"/>
    </row>
    <row r="2044" spans="2:43" s="18" customFormat="1">
      <c r="B2044" s="16"/>
      <c r="C2044" s="16"/>
      <c r="D2044" s="17"/>
      <c r="E2044" s="16"/>
      <c r="F2044" s="16"/>
      <c r="G2044" s="16"/>
      <c r="H2044" s="16"/>
      <c r="I2044" s="19"/>
      <c r="J2044" s="20"/>
      <c r="K2044" s="21"/>
      <c r="L2044" s="22"/>
      <c r="M2044" s="23"/>
      <c r="N2044" s="24"/>
      <c r="O2044" s="44"/>
      <c r="P2044" s="16"/>
      <c r="S2044" s="959"/>
      <c r="T2044" s="959"/>
      <c r="U2044" s="959"/>
      <c r="V2044" s="959"/>
      <c r="W2044" s="959"/>
      <c r="X2044" s="959"/>
      <c r="Y2044" s="959"/>
      <c r="Z2044" s="959"/>
      <c r="AA2044" s="959"/>
      <c r="AB2044" s="959"/>
      <c r="AC2044" s="959"/>
      <c r="AD2044" s="959"/>
      <c r="AE2044" s="959"/>
      <c r="AF2044" s="959"/>
      <c r="AG2044" s="959"/>
      <c r="AH2044" s="959"/>
      <c r="AI2044" s="959"/>
      <c r="AJ2044" s="959"/>
      <c r="AK2044" s="959"/>
      <c r="AL2044" s="959"/>
      <c r="AM2044" s="959"/>
      <c r="AN2044" s="959"/>
      <c r="AO2044" s="959"/>
      <c r="AP2044" s="959"/>
      <c r="AQ2044" s="959"/>
    </row>
    <row r="2045" spans="2:43" s="18" customFormat="1">
      <c r="B2045" s="16"/>
      <c r="C2045" s="16"/>
      <c r="D2045" s="17"/>
      <c r="E2045" s="16"/>
      <c r="F2045" s="16"/>
      <c r="G2045" s="16"/>
      <c r="H2045" s="16"/>
      <c r="I2045" s="19"/>
      <c r="J2045" s="20"/>
      <c r="K2045" s="21"/>
      <c r="L2045" s="22"/>
      <c r="M2045" s="23"/>
      <c r="N2045" s="24"/>
      <c r="O2045" s="44"/>
      <c r="P2045" s="16"/>
      <c r="S2045" s="959"/>
      <c r="T2045" s="959"/>
      <c r="U2045" s="959"/>
      <c r="V2045" s="959"/>
      <c r="W2045" s="959"/>
      <c r="X2045" s="959"/>
      <c r="Y2045" s="959"/>
      <c r="Z2045" s="959"/>
      <c r="AA2045" s="959"/>
      <c r="AB2045" s="959"/>
      <c r="AC2045" s="959"/>
      <c r="AD2045" s="959"/>
      <c r="AE2045" s="959"/>
      <c r="AF2045" s="959"/>
      <c r="AG2045" s="959"/>
      <c r="AH2045" s="959"/>
      <c r="AI2045" s="959"/>
      <c r="AJ2045" s="959"/>
      <c r="AK2045" s="959"/>
      <c r="AL2045" s="959"/>
      <c r="AM2045" s="959"/>
      <c r="AN2045" s="959"/>
      <c r="AO2045" s="959"/>
      <c r="AP2045" s="959"/>
      <c r="AQ2045" s="959"/>
    </row>
    <row r="2046" spans="2:43" s="18" customFormat="1">
      <c r="B2046" s="16"/>
      <c r="C2046" s="16"/>
      <c r="D2046" s="17"/>
      <c r="E2046" s="16"/>
      <c r="F2046" s="16"/>
      <c r="G2046" s="16"/>
      <c r="H2046" s="16"/>
      <c r="I2046" s="19"/>
      <c r="J2046" s="20"/>
      <c r="K2046" s="21"/>
      <c r="L2046" s="22"/>
      <c r="M2046" s="23"/>
      <c r="N2046" s="24"/>
      <c r="O2046" s="44"/>
      <c r="P2046" s="16"/>
      <c r="S2046" s="959"/>
      <c r="T2046" s="959"/>
      <c r="U2046" s="959"/>
      <c r="V2046" s="959"/>
      <c r="W2046" s="959"/>
      <c r="X2046" s="959"/>
      <c r="Y2046" s="959"/>
      <c r="Z2046" s="959"/>
      <c r="AA2046" s="959"/>
      <c r="AB2046" s="959"/>
      <c r="AC2046" s="959"/>
      <c r="AD2046" s="959"/>
      <c r="AE2046" s="959"/>
      <c r="AF2046" s="959"/>
      <c r="AG2046" s="959"/>
      <c r="AH2046" s="959"/>
      <c r="AI2046" s="959"/>
      <c r="AJ2046" s="959"/>
      <c r="AK2046" s="959"/>
      <c r="AL2046" s="959"/>
      <c r="AM2046" s="959"/>
      <c r="AN2046" s="959"/>
      <c r="AO2046" s="959"/>
      <c r="AP2046" s="959"/>
      <c r="AQ2046" s="959"/>
    </row>
    <row r="2047" spans="2:43" s="18" customFormat="1">
      <c r="B2047" s="16"/>
      <c r="C2047" s="16"/>
      <c r="D2047" s="17"/>
      <c r="E2047" s="16"/>
      <c r="F2047" s="16"/>
      <c r="G2047" s="16"/>
      <c r="H2047" s="16"/>
      <c r="I2047" s="19"/>
      <c r="J2047" s="20"/>
      <c r="K2047" s="21"/>
      <c r="L2047" s="22"/>
      <c r="M2047" s="23"/>
      <c r="N2047" s="24"/>
      <c r="O2047" s="44"/>
      <c r="P2047" s="16"/>
      <c r="S2047" s="959"/>
      <c r="T2047" s="959"/>
      <c r="U2047" s="959"/>
      <c r="V2047" s="959"/>
      <c r="W2047" s="959"/>
      <c r="X2047" s="959"/>
      <c r="Y2047" s="959"/>
      <c r="Z2047" s="959"/>
      <c r="AA2047" s="959"/>
      <c r="AB2047" s="959"/>
      <c r="AC2047" s="959"/>
      <c r="AD2047" s="959"/>
      <c r="AE2047" s="959"/>
      <c r="AF2047" s="959"/>
      <c r="AG2047" s="959"/>
      <c r="AH2047" s="959"/>
      <c r="AI2047" s="959"/>
      <c r="AJ2047" s="959"/>
      <c r="AK2047" s="959"/>
      <c r="AL2047" s="959"/>
      <c r="AM2047" s="959"/>
      <c r="AN2047" s="959"/>
      <c r="AO2047" s="959"/>
      <c r="AP2047" s="959"/>
      <c r="AQ2047" s="959"/>
    </row>
    <row r="2048" spans="2:43" s="18" customFormat="1">
      <c r="B2048" s="16"/>
      <c r="C2048" s="16"/>
      <c r="D2048" s="17"/>
      <c r="E2048" s="16"/>
      <c r="F2048" s="16"/>
      <c r="G2048" s="16"/>
      <c r="H2048" s="16"/>
      <c r="I2048" s="19"/>
      <c r="J2048" s="20"/>
      <c r="K2048" s="21"/>
      <c r="L2048" s="22"/>
      <c r="M2048" s="23"/>
      <c r="N2048" s="24"/>
      <c r="O2048" s="44"/>
      <c r="P2048" s="16"/>
      <c r="S2048" s="959"/>
      <c r="T2048" s="959"/>
      <c r="U2048" s="959"/>
      <c r="V2048" s="959"/>
      <c r="W2048" s="959"/>
      <c r="X2048" s="959"/>
      <c r="Y2048" s="959"/>
      <c r="Z2048" s="959"/>
      <c r="AA2048" s="959"/>
      <c r="AB2048" s="959"/>
      <c r="AC2048" s="959"/>
      <c r="AD2048" s="959"/>
      <c r="AE2048" s="959"/>
      <c r="AF2048" s="959"/>
      <c r="AG2048" s="959"/>
      <c r="AH2048" s="959"/>
      <c r="AI2048" s="959"/>
      <c r="AJ2048" s="959"/>
      <c r="AK2048" s="959"/>
      <c r="AL2048" s="959"/>
      <c r="AM2048" s="959"/>
      <c r="AN2048" s="959"/>
      <c r="AO2048" s="959"/>
      <c r="AP2048" s="959"/>
      <c r="AQ2048" s="959"/>
    </row>
    <row r="2049" spans="2:43" s="18" customFormat="1">
      <c r="B2049" s="16"/>
      <c r="C2049" s="16"/>
      <c r="D2049" s="17"/>
      <c r="E2049" s="16"/>
      <c r="F2049" s="16"/>
      <c r="G2049" s="16"/>
      <c r="H2049" s="16"/>
      <c r="I2049" s="19"/>
      <c r="J2049" s="20"/>
      <c r="K2049" s="21"/>
      <c r="L2049" s="22"/>
      <c r="M2049" s="23"/>
      <c r="N2049" s="24"/>
      <c r="O2049" s="44"/>
      <c r="P2049" s="16"/>
      <c r="S2049" s="959"/>
      <c r="T2049" s="959"/>
      <c r="U2049" s="959"/>
      <c r="V2049" s="959"/>
      <c r="W2049" s="959"/>
      <c r="X2049" s="959"/>
      <c r="Y2049" s="959"/>
      <c r="Z2049" s="959"/>
      <c r="AA2049" s="959"/>
      <c r="AB2049" s="959"/>
      <c r="AC2049" s="959"/>
      <c r="AD2049" s="959"/>
      <c r="AE2049" s="959"/>
      <c r="AF2049" s="959"/>
      <c r="AG2049" s="959"/>
      <c r="AH2049" s="959"/>
      <c r="AI2049" s="959"/>
      <c r="AJ2049" s="959"/>
      <c r="AK2049" s="959"/>
      <c r="AL2049" s="959"/>
      <c r="AM2049" s="959"/>
      <c r="AN2049" s="959"/>
      <c r="AO2049" s="959"/>
      <c r="AP2049" s="959"/>
      <c r="AQ2049" s="959"/>
    </row>
    <row r="2050" spans="2:43" s="18" customFormat="1">
      <c r="B2050" s="16"/>
      <c r="C2050" s="16"/>
      <c r="D2050" s="17"/>
      <c r="E2050" s="16"/>
      <c r="F2050" s="16"/>
      <c r="G2050" s="16"/>
      <c r="H2050" s="16"/>
      <c r="I2050" s="19"/>
      <c r="J2050" s="20"/>
      <c r="K2050" s="21"/>
      <c r="L2050" s="22"/>
      <c r="M2050" s="23"/>
      <c r="N2050" s="24"/>
      <c r="O2050" s="44"/>
      <c r="P2050" s="16"/>
      <c r="S2050" s="959"/>
      <c r="T2050" s="959"/>
      <c r="U2050" s="959"/>
      <c r="V2050" s="959"/>
      <c r="W2050" s="959"/>
      <c r="X2050" s="959"/>
      <c r="Y2050" s="959"/>
      <c r="Z2050" s="959"/>
      <c r="AA2050" s="959"/>
      <c r="AB2050" s="959"/>
      <c r="AC2050" s="959"/>
      <c r="AD2050" s="959"/>
      <c r="AE2050" s="959"/>
      <c r="AF2050" s="959"/>
      <c r="AG2050" s="959"/>
      <c r="AH2050" s="959"/>
      <c r="AI2050" s="959"/>
      <c r="AJ2050" s="959"/>
      <c r="AK2050" s="959"/>
      <c r="AL2050" s="959"/>
      <c r="AM2050" s="959"/>
      <c r="AN2050" s="959"/>
      <c r="AO2050" s="959"/>
      <c r="AP2050" s="959"/>
      <c r="AQ2050" s="959"/>
    </row>
    <row r="2051" spans="2:43" s="18" customFormat="1">
      <c r="B2051" s="16"/>
      <c r="C2051" s="16"/>
      <c r="D2051" s="17"/>
      <c r="E2051" s="16"/>
      <c r="F2051" s="16"/>
      <c r="G2051" s="16"/>
      <c r="H2051" s="16"/>
      <c r="I2051" s="19"/>
      <c r="J2051" s="20"/>
      <c r="K2051" s="21"/>
      <c r="L2051" s="22"/>
      <c r="M2051" s="23"/>
      <c r="N2051" s="24"/>
      <c r="O2051" s="44"/>
      <c r="P2051" s="16"/>
      <c r="S2051" s="959"/>
      <c r="T2051" s="959"/>
      <c r="U2051" s="959"/>
      <c r="V2051" s="959"/>
      <c r="W2051" s="959"/>
      <c r="X2051" s="959"/>
      <c r="Y2051" s="959"/>
      <c r="Z2051" s="959"/>
      <c r="AA2051" s="959"/>
      <c r="AB2051" s="959"/>
      <c r="AC2051" s="959"/>
      <c r="AD2051" s="959"/>
      <c r="AE2051" s="959"/>
      <c r="AF2051" s="959"/>
      <c r="AG2051" s="959"/>
      <c r="AH2051" s="959"/>
      <c r="AI2051" s="959"/>
      <c r="AJ2051" s="959"/>
      <c r="AK2051" s="959"/>
      <c r="AL2051" s="959"/>
      <c r="AM2051" s="959"/>
      <c r="AN2051" s="959"/>
      <c r="AO2051" s="959"/>
      <c r="AP2051" s="959"/>
      <c r="AQ2051" s="959"/>
    </row>
    <row r="2052" spans="2:43" s="18" customFormat="1">
      <c r="B2052" s="16"/>
      <c r="C2052" s="16"/>
      <c r="D2052" s="17"/>
      <c r="E2052" s="16"/>
      <c r="F2052" s="16"/>
      <c r="G2052" s="16"/>
      <c r="H2052" s="16"/>
      <c r="I2052" s="19"/>
      <c r="J2052" s="20"/>
      <c r="K2052" s="21"/>
      <c r="L2052" s="22"/>
      <c r="M2052" s="23"/>
      <c r="N2052" s="24"/>
      <c r="O2052" s="44"/>
      <c r="P2052" s="16"/>
      <c r="S2052" s="959"/>
      <c r="T2052" s="959"/>
      <c r="U2052" s="959"/>
      <c r="V2052" s="959"/>
      <c r="W2052" s="959"/>
      <c r="X2052" s="959"/>
      <c r="Y2052" s="959"/>
      <c r="Z2052" s="959"/>
      <c r="AA2052" s="959"/>
      <c r="AB2052" s="959"/>
      <c r="AC2052" s="959"/>
      <c r="AD2052" s="959"/>
      <c r="AE2052" s="959"/>
      <c r="AF2052" s="959"/>
      <c r="AG2052" s="959"/>
      <c r="AH2052" s="959"/>
      <c r="AI2052" s="959"/>
      <c r="AJ2052" s="959"/>
      <c r="AK2052" s="959"/>
      <c r="AL2052" s="959"/>
      <c r="AM2052" s="959"/>
      <c r="AN2052" s="959"/>
      <c r="AO2052" s="959"/>
      <c r="AP2052" s="959"/>
      <c r="AQ2052" s="959"/>
    </row>
    <row r="2053" spans="2:43" s="18" customFormat="1">
      <c r="B2053" s="16"/>
      <c r="C2053" s="16"/>
      <c r="D2053" s="17"/>
      <c r="E2053" s="16"/>
      <c r="F2053" s="16"/>
      <c r="G2053" s="16"/>
      <c r="H2053" s="16"/>
      <c r="I2053" s="19"/>
      <c r="J2053" s="20"/>
      <c r="K2053" s="21"/>
      <c r="L2053" s="22"/>
      <c r="M2053" s="23"/>
      <c r="N2053" s="24"/>
      <c r="O2053" s="44"/>
      <c r="P2053" s="16"/>
      <c r="S2053" s="959"/>
      <c r="T2053" s="959"/>
      <c r="U2053" s="959"/>
      <c r="V2053" s="959"/>
      <c r="W2053" s="959"/>
      <c r="X2053" s="959"/>
      <c r="Y2053" s="959"/>
      <c r="Z2053" s="959"/>
      <c r="AA2053" s="959"/>
      <c r="AB2053" s="959"/>
      <c r="AC2053" s="959"/>
      <c r="AD2053" s="959"/>
      <c r="AE2053" s="959"/>
      <c r="AF2053" s="959"/>
      <c r="AG2053" s="959"/>
      <c r="AH2053" s="959"/>
      <c r="AI2053" s="959"/>
      <c r="AJ2053" s="959"/>
      <c r="AK2053" s="959"/>
      <c r="AL2053" s="959"/>
      <c r="AM2053" s="959"/>
      <c r="AN2053" s="959"/>
      <c r="AO2053" s="959"/>
      <c r="AP2053" s="959"/>
      <c r="AQ2053" s="959"/>
    </row>
    <row r="2054" spans="2:43" s="18" customFormat="1">
      <c r="B2054" s="16"/>
      <c r="C2054" s="16"/>
      <c r="D2054" s="17"/>
      <c r="E2054" s="16"/>
      <c r="F2054" s="16"/>
      <c r="G2054" s="16"/>
      <c r="H2054" s="16"/>
      <c r="I2054" s="19"/>
      <c r="J2054" s="20"/>
      <c r="K2054" s="21"/>
      <c r="L2054" s="22"/>
      <c r="M2054" s="23"/>
      <c r="N2054" s="24"/>
      <c r="O2054" s="44"/>
      <c r="P2054" s="16"/>
      <c r="S2054" s="959"/>
      <c r="T2054" s="959"/>
      <c r="U2054" s="959"/>
      <c r="V2054" s="959"/>
      <c r="W2054" s="959"/>
      <c r="X2054" s="959"/>
      <c r="Y2054" s="959"/>
      <c r="Z2054" s="959"/>
      <c r="AA2054" s="959"/>
      <c r="AB2054" s="959"/>
      <c r="AC2054" s="959"/>
      <c r="AD2054" s="959"/>
      <c r="AE2054" s="959"/>
      <c r="AF2054" s="959"/>
      <c r="AG2054" s="959"/>
      <c r="AH2054" s="959"/>
      <c r="AI2054" s="959"/>
      <c r="AJ2054" s="959"/>
      <c r="AK2054" s="959"/>
      <c r="AL2054" s="959"/>
      <c r="AM2054" s="959"/>
      <c r="AN2054" s="959"/>
      <c r="AO2054" s="959"/>
      <c r="AP2054" s="959"/>
      <c r="AQ2054" s="959"/>
    </row>
    <row r="2055" spans="2:43" s="18" customFormat="1">
      <c r="B2055" s="16"/>
      <c r="C2055" s="16"/>
      <c r="D2055" s="17"/>
      <c r="E2055" s="16"/>
      <c r="F2055" s="16"/>
      <c r="G2055" s="16"/>
      <c r="H2055" s="16"/>
      <c r="I2055" s="19"/>
      <c r="J2055" s="20"/>
      <c r="K2055" s="21"/>
      <c r="L2055" s="22"/>
      <c r="M2055" s="23"/>
      <c r="N2055" s="24"/>
      <c r="O2055" s="44"/>
      <c r="P2055" s="16"/>
      <c r="S2055" s="959"/>
      <c r="T2055" s="959"/>
      <c r="U2055" s="959"/>
      <c r="V2055" s="959"/>
      <c r="W2055" s="959"/>
      <c r="X2055" s="959"/>
      <c r="Y2055" s="959"/>
      <c r="Z2055" s="959"/>
      <c r="AA2055" s="959"/>
      <c r="AB2055" s="959"/>
      <c r="AC2055" s="959"/>
      <c r="AD2055" s="959"/>
      <c r="AE2055" s="959"/>
      <c r="AF2055" s="959"/>
      <c r="AG2055" s="959"/>
      <c r="AH2055" s="959"/>
      <c r="AI2055" s="959"/>
      <c r="AJ2055" s="959"/>
      <c r="AK2055" s="959"/>
      <c r="AL2055" s="959"/>
      <c r="AM2055" s="959"/>
      <c r="AN2055" s="959"/>
      <c r="AO2055" s="959"/>
      <c r="AP2055" s="959"/>
      <c r="AQ2055" s="959"/>
    </row>
    <row r="2056" spans="2:43" s="18" customFormat="1">
      <c r="B2056" s="16"/>
      <c r="C2056" s="16"/>
      <c r="D2056" s="17"/>
      <c r="E2056" s="16"/>
      <c r="F2056" s="16"/>
      <c r="G2056" s="16"/>
      <c r="H2056" s="16"/>
      <c r="I2056" s="19"/>
      <c r="J2056" s="20"/>
      <c r="K2056" s="21"/>
      <c r="L2056" s="22"/>
      <c r="M2056" s="23"/>
      <c r="N2056" s="24"/>
      <c r="O2056" s="44"/>
      <c r="P2056" s="16"/>
      <c r="S2056" s="959"/>
      <c r="T2056" s="959"/>
      <c r="U2056" s="959"/>
      <c r="V2056" s="959"/>
      <c r="W2056" s="959"/>
      <c r="X2056" s="959"/>
      <c r="Y2056" s="959"/>
      <c r="Z2056" s="959"/>
      <c r="AA2056" s="959"/>
      <c r="AB2056" s="959"/>
      <c r="AC2056" s="959"/>
      <c r="AD2056" s="959"/>
      <c r="AE2056" s="959"/>
      <c r="AF2056" s="959"/>
      <c r="AG2056" s="959"/>
      <c r="AH2056" s="959"/>
      <c r="AI2056" s="959"/>
      <c r="AJ2056" s="959"/>
      <c r="AK2056" s="959"/>
      <c r="AL2056" s="959"/>
      <c r="AM2056" s="959"/>
      <c r="AN2056" s="959"/>
      <c r="AO2056" s="959"/>
      <c r="AP2056" s="959"/>
      <c r="AQ2056" s="959"/>
    </row>
    <row r="2057" spans="2:43" s="18" customFormat="1">
      <c r="B2057" s="16"/>
      <c r="C2057" s="16"/>
      <c r="D2057" s="17"/>
      <c r="E2057" s="16"/>
      <c r="F2057" s="16"/>
      <c r="G2057" s="16"/>
      <c r="H2057" s="16"/>
      <c r="I2057" s="19"/>
      <c r="J2057" s="20"/>
      <c r="K2057" s="21"/>
      <c r="L2057" s="22"/>
      <c r="M2057" s="23"/>
      <c r="N2057" s="24"/>
      <c r="O2057" s="44"/>
      <c r="P2057" s="16"/>
      <c r="S2057" s="959"/>
      <c r="T2057" s="959"/>
      <c r="U2057" s="959"/>
      <c r="V2057" s="959"/>
      <c r="W2057" s="959"/>
      <c r="X2057" s="959"/>
      <c r="Y2057" s="959"/>
      <c r="Z2057" s="959"/>
      <c r="AA2057" s="959"/>
      <c r="AB2057" s="959"/>
      <c r="AC2057" s="959"/>
      <c r="AD2057" s="959"/>
      <c r="AE2057" s="959"/>
      <c r="AF2057" s="959"/>
      <c r="AG2057" s="959"/>
      <c r="AH2057" s="959"/>
      <c r="AI2057" s="959"/>
      <c r="AJ2057" s="959"/>
      <c r="AK2057" s="959"/>
      <c r="AL2057" s="959"/>
      <c r="AM2057" s="959"/>
      <c r="AN2057" s="959"/>
      <c r="AO2057" s="959"/>
      <c r="AP2057" s="959"/>
      <c r="AQ2057" s="959"/>
    </row>
    <row r="2058" spans="2:43" s="18" customFormat="1">
      <c r="B2058" s="16"/>
      <c r="C2058" s="16"/>
      <c r="D2058" s="17"/>
      <c r="E2058" s="16"/>
      <c r="F2058" s="16"/>
      <c r="G2058" s="16"/>
      <c r="H2058" s="16"/>
      <c r="I2058" s="19"/>
      <c r="J2058" s="20"/>
      <c r="K2058" s="21"/>
      <c r="L2058" s="22"/>
      <c r="M2058" s="23"/>
      <c r="N2058" s="24"/>
      <c r="O2058" s="44"/>
      <c r="P2058" s="16"/>
      <c r="S2058" s="959"/>
      <c r="T2058" s="959"/>
      <c r="U2058" s="959"/>
      <c r="V2058" s="959"/>
      <c r="W2058" s="959"/>
      <c r="X2058" s="959"/>
      <c r="Y2058" s="959"/>
      <c r="Z2058" s="959"/>
      <c r="AA2058" s="959"/>
      <c r="AB2058" s="959"/>
      <c r="AC2058" s="959"/>
      <c r="AD2058" s="959"/>
      <c r="AE2058" s="959"/>
      <c r="AF2058" s="959"/>
      <c r="AG2058" s="959"/>
      <c r="AH2058" s="959"/>
      <c r="AI2058" s="959"/>
      <c r="AJ2058" s="959"/>
      <c r="AK2058" s="959"/>
      <c r="AL2058" s="959"/>
      <c r="AM2058" s="959"/>
      <c r="AN2058" s="959"/>
      <c r="AO2058" s="959"/>
      <c r="AP2058" s="959"/>
      <c r="AQ2058" s="959"/>
    </row>
    <row r="2059" spans="2:43" s="18" customFormat="1">
      <c r="B2059" s="16"/>
      <c r="C2059" s="16"/>
      <c r="D2059" s="17"/>
      <c r="E2059" s="16"/>
      <c r="F2059" s="16"/>
      <c r="G2059" s="16"/>
      <c r="H2059" s="16"/>
      <c r="I2059" s="19"/>
      <c r="J2059" s="20"/>
      <c r="K2059" s="21"/>
      <c r="L2059" s="22"/>
      <c r="M2059" s="23"/>
      <c r="N2059" s="24"/>
      <c r="O2059" s="44"/>
      <c r="P2059" s="16"/>
      <c r="S2059" s="959"/>
      <c r="T2059" s="959"/>
      <c r="U2059" s="959"/>
      <c r="V2059" s="959"/>
      <c r="W2059" s="959"/>
      <c r="X2059" s="959"/>
      <c r="Y2059" s="959"/>
      <c r="Z2059" s="959"/>
      <c r="AA2059" s="959"/>
      <c r="AB2059" s="959"/>
      <c r="AC2059" s="959"/>
      <c r="AD2059" s="959"/>
      <c r="AE2059" s="959"/>
      <c r="AF2059" s="959"/>
      <c r="AG2059" s="959"/>
      <c r="AH2059" s="959"/>
      <c r="AI2059" s="959"/>
      <c r="AJ2059" s="959"/>
      <c r="AK2059" s="959"/>
      <c r="AL2059" s="959"/>
      <c r="AM2059" s="959"/>
      <c r="AN2059" s="959"/>
      <c r="AO2059" s="959"/>
      <c r="AP2059" s="959"/>
      <c r="AQ2059" s="959"/>
    </row>
    <row r="2060" spans="2:43" s="18" customFormat="1">
      <c r="B2060" s="16"/>
      <c r="C2060" s="16"/>
      <c r="D2060" s="17"/>
      <c r="E2060" s="16"/>
      <c r="F2060" s="16"/>
      <c r="G2060" s="16"/>
      <c r="H2060" s="16"/>
      <c r="I2060" s="19"/>
      <c r="J2060" s="20"/>
      <c r="K2060" s="21"/>
      <c r="L2060" s="22"/>
      <c r="M2060" s="23"/>
      <c r="N2060" s="24"/>
      <c r="O2060" s="44"/>
      <c r="P2060" s="16"/>
      <c r="S2060" s="959"/>
      <c r="T2060" s="959"/>
      <c r="U2060" s="959"/>
      <c r="V2060" s="959"/>
      <c r="W2060" s="959"/>
      <c r="X2060" s="959"/>
      <c r="Y2060" s="959"/>
      <c r="Z2060" s="959"/>
      <c r="AA2060" s="959"/>
      <c r="AB2060" s="959"/>
      <c r="AC2060" s="959"/>
      <c r="AD2060" s="959"/>
      <c r="AE2060" s="959"/>
      <c r="AF2060" s="959"/>
      <c r="AG2060" s="959"/>
      <c r="AH2060" s="959"/>
      <c r="AI2060" s="959"/>
      <c r="AJ2060" s="959"/>
      <c r="AK2060" s="959"/>
      <c r="AL2060" s="959"/>
      <c r="AM2060" s="959"/>
      <c r="AN2060" s="959"/>
      <c r="AO2060" s="959"/>
      <c r="AP2060" s="959"/>
      <c r="AQ2060" s="959"/>
    </row>
    <row r="2061" spans="2:43" s="18" customFormat="1">
      <c r="B2061" s="16"/>
      <c r="C2061" s="16"/>
      <c r="D2061" s="17"/>
      <c r="E2061" s="16"/>
      <c r="F2061" s="16"/>
      <c r="G2061" s="16"/>
      <c r="H2061" s="16"/>
      <c r="I2061" s="19"/>
      <c r="J2061" s="20"/>
      <c r="K2061" s="21"/>
      <c r="L2061" s="22"/>
      <c r="M2061" s="23"/>
      <c r="N2061" s="24"/>
      <c r="O2061" s="44"/>
      <c r="P2061" s="16"/>
      <c r="S2061" s="959"/>
      <c r="T2061" s="959"/>
      <c r="U2061" s="959"/>
      <c r="V2061" s="959"/>
      <c r="W2061" s="959"/>
      <c r="X2061" s="959"/>
      <c r="Y2061" s="959"/>
      <c r="Z2061" s="959"/>
      <c r="AA2061" s="959"/>
      <c r="AB2061" s="959"/>
      <c r="AC2061" s="959"/>
      <c r="AD2061" s="959"/>
      <c r="AE2061" s="959"/>
      <c r="AF2061" s="959"/>
      <c r="AG2061" s="959"/>
      <c r="AH2061" s="959"/>
      <c r="AI2061" s="959"/>
      <c r="AJ2061" s="959"/>
      <c r="AK2061" s="959"/>
      <c r="AL2061" s="959"/>
      <c r="AM2061" s="959"/>
      <c r="AN2061" s="959"/>
      <c r="AO2061" s="959"/>
      <c r="AP2061" s="959"/>
      <c r="AQ2061" s="959"/>
    </row>
    <row r="2062" spans="2:43" s="18" customFormat="1">
      <c r="B2062" s="16"/>
      <c r="C2062" s="16"/>
      <c r="D2062" s="17"/>
      <c r="E2062" s="16"/>
      <c r="F2062" s="16"/>
      <c r="G2062" s="16"/>
      <c r="H2062" s="16"/>
      <c r="I2062" s="19"/>
      <c r="J2062" s="20"/>
      <c r="K2062" s="21"/>
      <c r="L2062" s="22"/>
      <c r="M2062" s="23"/>
      <c r="N2062" s="24"/>
      <c r="O2062" s="44"/>
      <c r="P2062" s="16"/>
      <c r="S2062" s="959"/>
      <c r="T2062" s="959"/>
      <c r="U2062" s="959"/>
      <c r="V2062" s="959"/>
      <c r="W2062" s="959"/>
      <c r="X2062" s="959"/>
      <c r="Y2062" s="959"/>
      <c r="Z2062" s="959"/>
      <c r="AA2062" s="959"/>
      <c r="AB2062" s="959"/>
      <c r="AC2062" s="959"/>
      <c r="AD2062" s="959"/>
      <c r="AE2062" s="959"/>
      <c r="AF2062" s="959"/>
      <c r="AG2062" s="959"/>
      <c r="AH2062" s="959"/>
      <c r="AI2062" s="959"/>
      <c r="AJ2062" s="959"/>
      <c r="AK2062" s="959"/>
      <c r="AL2062" s="959"/>
      <c r="AM2062" s="959"/>
      <c r="AN2062" s="959"/>
      <c r="AO2062" s="959"/>
      <c r="AP2062" s="959"/>
      <c r="AQ2062" s="959"/>
    </row>
    <row r="2063" spans="2:43" s="18" customFormat="1">
      <c r="B2063" s="16"/>
      <c r="C2063" s="16"/>
      <c r="D2063" s="17"/>
      <c r="E2063" s="16"/>
      <c r="F2063" s="16"/>
      <c r="G2063" s="16"/>
      <c r="H2063" s="16"/>
      <c r="I2063" s="19"/>
      <c r="J2063" s="20"/>
      <c r="K2063" s="21"/>
      <c r="L2063" s="22"/>
      <c r="M2063" s="23"/>
      <c r="N2063" s="24"/>
      <c r="O2063" s="44"/>
      <c r="P2063" s="16"/>
      <c r="S2063" s="959"/>
      <c r="T2063" s="959"/>
      <c r="U2063" s="959"/>
      <c r="V2063" s="959"/>
      <c r="W2063" s="959"/>
      <c r="X2063" s="959"/>
      <c r="Y2063" s="959"/>
      <c r="Z2063" s="959"/>
      <c r="AA2063" s="959"/>
      <c r="AB2063" s="959"/>
      <c r="AC2063" s="959"/>
      <c r="AD2063" s="959"/>
      <c r="AE2063" s="959"/>
      <c r="AF2063" s="959"/>
      <c r="AG2063" s="959"/>
      <c r="AH2063" s="959"/>
      <c r="AI2063" s="959"/>
      <c r="AJ2063" s="959"/>
      <c r="AK2063" s="959"/>
      <c r="AL2063" s="959"/>
      <c r="AM2063" s="959"/>
      <c r="AN2063" s="959"/>
      <c r="AO2063" s="959"/>
      <c r="AP2063" s="959"/>
      <c r="AQ2063" s="959"/>
    </row>
    <row r="2064" spans="2:43" s="18" customFormat="1">
      <c r="B2064" s="16"/>
      <c r="C2064" s="16"/>
      <c r="D2064" s="17"/>
      <c r="E2064" s="16"/>
      <c r="F2064" s="16"/>
      <c r="G2064" s="16"/>
      <c r="H2064" s="16"/>
      <c r="I2064" s="19"/>
      <c r="J2064" s="20"/>
      <c r="K2064" s="21"/>
      <c r="L2064" s="22"/>
      <c r="M2064" s="23"/>
      <c r="N2064" s="24"/>
      <c r="O2064" s="44"/>
      <c r="P2064" s="16"/>
      <c r="S2064" s="959"/>
      <c r="T2064" s="959"/>
      <c r="U2064" s="959"/>
      <c r="V2064" s="959"/>
      <c r="W2064" s="959"/>
      <c r="X2064" s="959"/>
      <c r="Y2064" s="959"/>
      <c r="Z2064" s="959"/>
      <c r="AA2064" s="959"/>
      <c r="AB2064" s="959"/>
      <c r="AC2064" s="959"/>
      <c r="AD2064" s="959"/>
      <c r="AE2064" s="959"/>
      <c r="AF2064" s="959"/>
      <c r="AG2064" s="959"/>
      <c r="AH2064" s="959"/>
      <c r="AI2064" s="959"/>
      <c r="AJ2064" s="959"/>
      <c r="AK2064" s="959"/>
      <c r="AL2064" s="959"/>
      <c r="AM2064" s="959"/>
      <c r="AN2064" s="959"/>
      <c r="AO2064" s="959"/>
      <c r="AP2064" s="959"/>
      <c r="AQ2064" s="959"/>
    </row>
    <row r="2065" spans="2:43" s="18" customFormat="1">
      <c r="B2065" s="16"/>
      <c r="C2065" s="16"/>
      <c r="D2065" s="17"/>
      <c r="E2065" s="16"/>
      <c r="F2065" s="16"/>
      <c r="G2065" s="16"/>
      <c r="H2065" s="16"/>
      <c r="I2065" s="19"/>
      <c r="J2065" s="20"/>
      <c r="K2065" s="21"/>
      <c r="L2065" s="22"/>
      <c r="M2065" s="23"/>
      <c r="N2065" s="24"/>
      <c r="O2065" s="44"/>
      <c r="P2065" s="16"/>
      <c r="S2065" s="959"/>
      <c r="T2065" s="959"/>
      <c r="U2065" s="959"/>
      <c r="V2065" s="959"/>
      <c r="W2065" s="959"/>
      <c r="X2065" s="959"/>
      <c r="Y2065" s="959"/>
      <c r="Z2065" s="959"/>
      <c r="AA2065" s="959"/>
      <c r="AB2065" s="959"/>
      <c r="AC2065" s="959"/>
      <c r="AD2065" s="959"/>
      <c r="AE2065" s="959"/>
      <c r="AF2065" s="959"/>
      <c r="AG2065" s="959"/>
      <c r="AH2065" s="959"/>
      <c r="AI2065" s="959"/>
      <c r="AJ2065" s="959"/>
      <c r="AK2065" s="959"/>
      <c r="AL2065" s="959"/>
      <c r="AM2065" s="959"/>
      <c r="AN2065" s="959"/>
      <c r="AO2065" s="959"/>
      <c r="AP2065" s="959"/>
      <c r="AQ2065" s="959"/>
    </row>
    <row r="2066" spans="2:43" s="18" customFormat="1">
      <c r="B2066" s="16"/>
      <c r="C2066" s="16"/>
      <c r="D2066" s="17"/>
      <c r="E2066" s="16"/>
      <c r="F2066" s="16"/>
      <c r="G2066" s="16"/>
      <c r="H2066" s="16"/>
      <c r="I2066" s="19"/>
      <c r="J2066" s="20"/>
      <c r="K2066" s="21"/>
      <c r="L2066" s="22"/>
      <c r="M2066" s="23"/>
      <c r="N2066" s="24"/>
      <c r="O2066" s="44"/>
      <c r="P2066" s="16"/>
      <c r="S2066" s="959"/>
      <c r="T2066" s="959"/>
      <c r="U2066" s="959"/>
      <c r="V2066" s="959"/>
      <c r="W2066" s="959"/>
      <c r="X2066" s="959"/>
      <c r="Y2066" s="959"/>
      <c r="Z2066" s="959"/>
      <c r="AA2066" s="959"/>
      <c r="AB2066" s="959"/>
      <c r="AC2066" s="959"/>
      <c r="AD2066" s="959"/>
      <c r="AE2066" s="959"/>
      <c r="AF2066" s="959"/>
      <c r="AG2066" s="959"/>
      <c r="AH2066" s="959"/>
      <c r="AI2066" s="959"/>
      <c r="AJ2066" s="959"/>
      <c r="AK2066" s="959"/>
      <c r="AL2066" s="959"/>
      <c r="AM2066" s="959"/>
      <c r="AN2066" s="959"/>
      <c r="AO2066" s="959"/>
      <c r="AP2066" s="959"/>
      <c r="AQ2066" s="959"/>
    </row>
    <row r="2067" spans="2:43" s="18" customFormat="1">
      <c r="B2067" s="16"/>
      <c r="C2067" s="16"/>
      <c r="D2067" s="17"/>
      <c r="E2067" s="16"/>
      <c r="F2067" s="16"/>
      <c r="G2067" s="16"/>
      <c r="H2067" s="16"/>
      <c r="I2067" s="19"/>
      <c r="J2067" s="20"/>
      <c r="K2067" s="21"/>
      <c r="L2067" s="22"/>
      <c r="M2067" s="23"/>
      <c r="N2067" s="24"/>
      <c r="O2067" s="44"/>
      <c r="P2067" s="16"/>
      <c r="S2067" s="959"/>
      <c r="T2067" s="959"/>
      <c r="U2067" s="959"/>
      <c r="V2067" s="959"/>
      <c r="W2067" s="959"/>
      <c r="X2067" s="959"/>
      <c r="Y2067" s="959"/>
      <c r="Z2067" s="959"/>
      <c r="AA2067" s="959"/>
      <c r="AB2067" s="959"/>
      <c r="AC2067" s="959"/>
      <c r="AD2067" s="959"/>
      <c r="AE2067" s="959"/>
      <c r="AF2067" s="959"/>
      <c r="AG2067" s="959"/>
      <c r="AH2067" s="959"/>
      <c r="AI2067" s="959"/>
      <c r="AJ2067" s="959"/>
      <c r="AK2067" s="959"/>
      <c r="AL2067" s="959"/>
      <c r="AM2067" s="959"/>
      <c r="AN2067" s="959"/>
      <c r="AO2067" s="959"/>
      <c r="AP2067" s="959"/>
      <c r="AQ2067" s="959"/>
    </row>
    <row r="2068" spans="2:43" s="18" customFormat="1">
      <c r="B2068" s="16"/>
      <c r="C2068" s="16"/>
      <c r="D2068" s="17"/>
      <c r="E2068" s="16"/>
      <c r="F2068" s="16"/>
      <c r="G2068" s="16"/>
      <c r="H2068" s="16"/>
      <c r="I2068" s="19"/>
      <c r="J2068" s="20"/>
      <c r="K2068" s="21"/>
      <c r="L2068" s="22"/>
      <c r="M2068" s="23"/>
      <c r="N2068" s="24"/>
      <c r="O2068" s="44"/>
      <c r="P2068" s="16"/>
      <c r="S2068" s="959"/>
      <c r="T2068" s="959"/>
      <c r="U2068" s="959"/>
      <c r="V2068" s="959"/>
      <c r="W2068" s="959"/>
      <c r="X2068" s="959"/>
      <c r="Y2068" s="959"/>
      <c r="Z2068" s="959"/>
      <c r="AA2068" s="959"/>
      <c r="AB2068" s="959"/>
      <c r="AC2068" s="959"/>
      <c r="AD2068" s="959"/>
      <c r="AE2068" s="959"/>
      <c r="AF2068" s="959"/>
      <c r="AG2068" s="959"/>
      <c r="AH2068" s="959"/>
      <c r="AI2068" s="959"/>
      <c r="AJ2068" s="959"/>
      <c r="AK2068" s="959"/>
      <c r="AL2068" s="959"/>
      <c r="AM2068" s="959"/>
      <c r="AN2068" s="959"/>
      <c r="AO2068" s="959"/>
      <c r="AP2068" s="959"/>
      <c r="AQ2068" s="959"/>
    </row>
    <row r="2069" spans="2:43" s="18" customFormat="1">
      <c r="B2069" s="16"/>
      <c r="C2069" s="16"/>
      <c r="D2069" s="17"/>
      <c r="E2069" s="16"/>
      <c r="F2069" s="16"/>
      <c r="G2069" s="16"/>
      <c r="H2069" s="16"/>
      <c r="I2069" s="19"/>
      <c r="J2069" s="20"/>
      <c r="K2069" s="21"/>
      <c r="L2069" s="22"/>
      <c r="M2069" s="23"/>
      <c r="N2069" s="24"/>
      <c r="O2069" s="44"/>
      <c r="P2069" s="16"/>
      <c r="S2069" s="959"/>
      <c r="T2069" s="959"/>
      <c r="U2069" s="959"/>
      <c r="V2069" s="959"/>
      <c r="W2069" s="959"/>
      <c r="X2069" s="959"/>
      <c r="Y2069" s="959"/>
      <c r="Z2069" s="959"/>
      <c r="AA2069" s="959"/>
      <c r="AB2069" s="959"/>
      <c r="AC2069" s="959"/>
      <c r="AD2069" s="959"/>
      <c r="AE2069" s="959"/>
      <c r="AF2069" s="959"/>
      <c r="AG2069" s="959"/>
      <c r="AH2069" s="959"/>
      <c r="AI2069" s="959"/>
      <c r="AJ2069" s="959"/>
      <c r="AK2069" s="959"/>
      <c r="AL2069" s="959"/>
      <c r="AM2069" s="959"/>
      <c r="AN2069" s="959"/>
      <c r="AO2069" s="959"/>
      <c r="AP2069" s="959"/>
      <c r="AQ2069" s="959"/>
    </row>
    <row r="2070" spans="2:43" s="18" customFormat="1">
      <c r="B2070" s="16"/>
      <c r="C2070" s="16"/>
      <c r="D2070" s="17"/>
      <c r="E2070" s="16"/>
      <c r="F2070" s="16"/>
      <c r="G2070" s="16"/>
      <c r="H2070" s="16"/>
      <c r="I2070" s="19"/>
      <c r="J2070" s="20"/>
      <c r="K2070" s="21"/>
      <c r="L2070" s="22"/>
      <c r="M2070" s="23"/>
      <c r="N2070" s="24"/>
      <c r="O2070" s="44"/>
      <c r="P2070" s="16"/>
      <c r="S2070" s="959"/>
      <c r="T2070" s="959"/>
      <c r="U2070" s="959"/>
      <c r="V2070" s="959"/>
      <c r="W2070" s="959"/>
      <c r="X2070" s="959"/>
      <c r="Y2070" s="959"/>
      <c r="Z2070" s="959"/>
      <c r="AA2070" s="959"/>
      <c r="AB2070" s="959"/>
      <c r="AC2070" s="959"/>
      <c r="AD2070" s="959"/>
      <c r="AE2070" s="959"/>
      <c r="AF2070" s="959"/>
      <c r="AG2070" s="959"/>
      <c r="AH2070" s="959"/>
      <c r="AI2070" s="959"/>
      <c r="AJ2070" s="959"/>
      <c r="AK2070" s="959"/>
      <c r="AL2070" s="959"/>
      <c r="AM2070" s="959"/>
      <c r="AN2070" s="959"/>
      <c r="AO2070" s="959"/>
      <c r="AP2070" s="959"/>
      <c r="AQ2070" s="959"/>
    </row>
    <row r="2071" spans="2:43" s="18" customFormat="1">
      <c r="B2071" s="16"/>
      <c r="C2071" s="16"/>
      <c r="D2071" s="17"/>
      <c r="E2071" s="16"/>
      <c r="F2071" s="16"/>
      <c r="G2071" s="16"/>
      <c r="H2071" s="16"/>
      <c r="I2071" s="19"/>
      <c r="J2071" s="20"/>
      <c r="K2071" s="21"/>
      <c r="L2071" s="22"/>
      <c r="M2071" s="23"/>
      <c r="N2071" s="24"/>
      <c r="O2071" s="44"/>
      <c r="P2071" s="16"/>
      <c r="S2071" s="959"/>
      <c r="T2071" s="959"/>
      <c r="U2071" s="959"/>
      <c r="V2071" s="959"/>
      <c r="W2071" s="959"/>
      <c r="X2071" s="959"/>
      <c r="Y2071" s="959"/>
      <c r="Z2071" s="959"/>
      <c r="AA2071" s="959"/>
      <c r="AB2071" s="959"/>
      <c r="AC2071" s="959"/>
      <c r="AD2071" s="959"/>
      <c r="AE2071" s="959"/>
      <c r="AF2071" s="959"/>
      <c r="AG2071" s="959"/>
      <c r="AH2071" s="959"/>
      <c r="AI2071" s="959"/>
      <c r="AJ2071" s="959"/>
      <c r="AK2071" s="959"/>
      <c r="AL2071" s="959"/>
      <c r="AM2071" s="959"/>
      <c r="AN2071" s="959"/>
      <c r="AO2071" s="959"/>
      <c r="AP2071" s="959"/>
      <c r="AQ2071" s="959"/>
    </row>
    <row r="2072" spans="2:43" s="18" customFormat="1">
      <c r="B2072" s="16"/>
      <c r="C2072" s="16"/>
      <c r="D2072" s="17"/>
      <c r="E2072" s="16"/>
      <c r="F2072" s="16"/>
      <c r="G2072" s="16"/>
      <c r="H2072" s="16"/>
      <c r="I2072" s="19"/>
      <c r="J2072" s="20"/>
      <c r="K2072" s="21"/>
      <c r="L2072" s="22"/>
      <c r="M2072" s="23"/>
      <c r="N2072" s="24"/>
      <c r="O2072" s="44"/>
      <c r="P2072" s="16"/>
      <c r="S2072" s="959"/>
      <c r="T2072" s="959"/>
      <c r="U2072" s="959"/>
      <c r="V2072" s="959"/>
      <c r="W2072" s="959"/>
      <c r="X2072" s="959"/>
      <c r="Y2072" s="959"/>
      <c r="Z2072" s="959"/>
      <c r="AA2072" s="959"/>
      <c r="AB2072" s="959"/>
      <c r="AC2072" s="959"/>
      <c r="AD2072" s="959"/>
      <c r="AE2072" s="959"/>
      <c r="AF2072" s="959"/>
      <c r="AG2072" s="959"/>
      <c r="AH2072" s="959"/>
      <c r="AI2072" s="959"/>
      <c r="AJ2072" s="959"/>
      <c r="AK2072" s="959"/>
      <c r="AL2072" s="959"/>
      <c r="AM2072" s="959"/>
      <c r="AN2072" s="959"/>
      <c r="AO2072" s="959"/>
      <c r="AP2072" s="959"/>
      <c r="AQ2072" s="959"/>
    </row>
    <row r="2073" spans="2:43" s="18" customFormat="1">
      <c r="B2073" s="16"/>
      <c r="C2073" s="16"/>
      <c r="D2073" s="17"/>
      <c r="E2073" s="16"/>
      <c r="F2073" s="16"/>
      <c r="G2073" s="16"/>
      <c r="H2073" s="16"/>
      <c r="I2073" s="19"/>
      <c r="J2073" s="20"/>
      <c r="K2073" s="21"/>
      <c r="L2073" s="22"/>
      <c r="M2073" s="23"/>
      <c r="N2073" s="24"/>
      <c r="O2073" s="44"/>
      <c r="P2073" s="16"/>
      <c r="S2073" s="959"/>
      <c r="T2073" s="959"/>
      <c r="U2073" s="959"/>
      <c r="V2073" s="959"/>
      <c r="W2073" s="959"/>
      <c r="X2073" s="959"/>
      <c r="Y2073" s="959"/>
      <c r="Z2073" s="959"/>
      <c r="AA2073" s="959"/>
      <c r="AB2073" s="959"/>
      <c r="AC2073" s="959"/>
      <c r="AD2073" s="959"/>
      <c r="AE2073" s="959"/>
      <c r="AF2073" s="959"/>
      <c r="AG2073" s="959"/>
      <c r="AH2073" s="959"/>
      <c r="AI2073" s="959"/>
      <c r="AJ2073" s="959"/>
      <c r="AK2073" s="959"/>
      <c r="AL2073" s="959"/>
      <c r="AM2073" s="959"/>
      <c r="AN2073" s="959"/>
      <c r="AO2073" s="959"/>
      <c r="AP2073" s="959"/>
      <c r="AQ2073" s="959"/>
    </row>
    <row r="2074" spans="2:43" s="18" customFormat="1">
      <c r="B2074" s="16"/>
      <c r="C2074" s="16"/>
      <c r="D2074" s="17"/>
      <c r="E2074" s="16"/>
      <c r="F2074" s="16"/>
      <c r="G2074" s="16"/>
      <c r="H2074" s="16"/>
      <c r="I2074" s="19"/>
      <c r="J2074" s="20"/>
      <c r="K2074" s="21"/>
      <c r="L2074" s="22"/>
      <c r="M2074" s="23"/>
      <c r="N2074" s="24"/>
      <c r="O2074" s="44"/>
      <c r="P2074" s="16"/>
      <c r="S2074" s="959"/>
      <c r="T2074" s="959"/>
      <c r="U2074" s="959"/>
      <c r="V2074" s="959"/>
      <c r="W2074" s="959"/>
      <c r="X2074" s="959"/>
      <c r="Y2074" s="959"/>
      <c r="Z2074" s="959"/>
      <c r="AA2074" s="959"/>
      <c r="AB2074" s="959"/>
      <c r="AC2074" s="959"/>
      <c r="AD2074" s="959"/>
      <c r="AE2074" s="959"/>
      <c r="AF2074" s="959"/>
      <c r="AG2074" s="959"/>
      <c r="AH2074" s="959"/>
      <c r="AI2074" s="959"/>
      <c r="AJ2074" s="959"/>
      <c r="AK2074" s="959"/>
      <c r="AL2074" s="959"/>
      <c r="AM2074" s="959"/>
      <c r="AN2074" s="959"/>
      <c r="AO2074" s="959"/>
      <c r="AP2074" s="959"/>
      <c r="AQ2074" s="959"/>
    </row>
    <row r="2075" spans="2:43" s="18" customFormat="1">
      <c r="B2075" s="16"/>
      <c r="C2075" s="16"/>
      <c r="D2075" s="17"/>
      <c r="E2075" s="16"/>
      <c r="F2075" s="16"/>
      <c r="G2075" s="16"/>
      <c r="H2075" s="16"/>
      <c r="I2075" s="19"/>
      <c r="J2075" s="20"/>
      <c r="K2075" s="21"/>
      <c r="L2075" s="22"/>
      <c r="M2075" s="23"/>
      <c r="N2075" s="24"/>
      <c r="O2075" s="44"/>
      <c r="P2075" s="16"/>
      <c r="S2075" s="959"/>
      <c r="T2075" s="959"/>
      <c r="U2075" s="959"/>
      <c r="V2075" s="959"/>
      <c r="W2075" s="959"/>
      <c r="X2075" s="959"/>
      <c r="Y2075" s="959"/>
      <c r="Z2075" s="959"/>
      <c r="AA2075" s="959"/>
      <c r="AB2075" s="959"/>
      <c r="AC2075" s="959"/>
      <c r="AD2075" s="959"/>
      <c r="AE2075" s="959"/>
      <c r="AF2075" s="959"/>
      <c r="AG2075" s="959"/>
      <c r="AH2075" s="959"/>
      <c r="AI2075" s="959"/>
      <c r="AJ2075" s="959"/>
      <c r="AK2075" s="959"/>
      <c r="AL2075" s="959"/>
      <c r="AM2075" s="959"/>
      <c r="AN2075" s="959"/>
      <c r="AO2075" s="959"/>
      <c r="AP2075" s="959"/>
      <c r="AQ2075" s="959"/>
    </row>
    <row r="2076" spans="2:43" s="18" customFormat="1">
      <c r="B2076" s="16"/>
      <c r="C2076" s="16"/>
      <c r="D2076" s="17"/>
      <c r="E2076" s="16"/>
      <c r="F2076" s="16"/>
      <c r="G2076" s="16"/>
      <c r="H2076" s="16"/>
      <c r="I2076" s="19"/>
      <c r="J2076" s="20"/>
      <c r="K2076" s="21"/>
      <c r="L2076" s="22"/>
      <c r="M2076" s="23"/>
      <c r="N2076" s="24"/>
      <c r="O2076" s="44"/>
      <c r="P2076" s="16"/>
      <c r="S2076" s="959"/>
      <c r="T2076" s="959"/>
      <c r="U2076" s="959"/>
      <c r="V2076" s="959"/>
      <c r="W2076" s="959"/>
      <c r="X2076" s="959"/>
      <c r="Y2076" s="959"/>
      <c r="Z2076" s="959"/>
      <c r="AA2076" s="959"/>
      <c r="AB2076" s="959"/>
      <c r="AC2076" s="959"/>
      <c r="AD2076" s="959"/>
      <c r="AE2076" s="959"/>
      <c r="AF2076" s="959"/>
      <c r="AG2076" s="959"/>
      <c r="AH2076" s="959"/>
      <c r="AI2076" s="959"/>
      <c r="AJ2076" s="959"/>
      <c r="AK2076" s="959"/>
      <c r="AL2076" s="959"/>
      <c r="AM2076" s="959"/>
      <c r="AN2076" s="959"/>
      <c r="AO2076" s="959"/>
      <c r="AP2076" s="959"/>
      <c r="AQ2076" s="959"/>
    </row>
    <row r="2077" spans="2:43" s="18" customFormat="1">
      <c r="B2077" s="16"/>
      <c r="C2077" s="16"/>
      <c r="D2077" s="17"/>
      <c r="E2077" s="16"/>
      <c r="F2077" s="16"/>
      <c r="G2077" s="16"/>
      <c r="H2077" s="16"/>
      <c r="I2077" s="19"/>
      <c r="J2077" s="20"/>
      <c r="K2077" s="21"/>
      <c r="L2077" s="22"/>
      <c r="M2077" s="23"/>
      <c r="N2077" s="24"/>
      <c r="O2077" s="44"/>
      <c r="P2077" s="16"/>
      <c r="S2077" s="959"/>
      <c r="T2077" s="959"/>
      <c r="U2077" s="959"/>
      <c r="V2077" s="959"/>
      <c r="W2077" s="959"/>
      <c r="X2077" s="959"/>
      <c r="Y2077" s="959"/>
      <c r="Z2077" s="959"/>
      <c r="AA2077" s="959"/>
      <c r="AB2077" s="959"/>
      <c r="AC2077" s="959"/>
      <c r="AD2077" s="959"/>
      <c r="AE2077" s="959"/>
      <c r="AF2077" s="959"/>
      <c r="AG2077" s="959"/>
      <c r="AH2077" s="959"/>
      <c r="AI2077" s="959"/>
      <c r="AJ2077" s="959"/>
      <c r="AK2077" s="959"/>
      <c r="AL2077" s="959"/>
      <c r="AM2077" s="959"/>
      <c r="AN2077" s="959"/>
      <c r="AO2077" s="959"/>
      <c r="AP2077" s="959"/>
      <c r="AQ2077" s="959"/>
    </row>
    <row r="2078" spans="2:43" s="18" customFormat="1">
      <c r="B2078" s="16"/>
      <c r="C2078" s="16"/>
      <c r="D2078" s="17"/>
      <c r="E2078" s="16"/>
      <c r="F2078" s="16"/>
      <c r="G2078" s="16"/>
      <c r="H2078" s="16"/>
      <c r="I2078" s="19"/>
      <c r="J2078" s="20"/>
      <c r="K2078" s="21"/>
      <c r="L2078" s="22"/>
      <c r="M2078" s="23"/>
      <c r="N2078" s="24"/>
      <c r="O2078" s="44"/>
      <c r="P2078" s="16"/>
      <c r="S2078" s="959"/>
      <c r="T2078" s="959"/>
      <c r="U2078" s="959"/>
      <c r="V2078" s="959"/>
      <c r="W2078" s="959"/>
      <c r="X2078" s="959"/>
      <c r="Y2078" s="959"/>
      <c r="Z2078" s="959"/>
      <c r="AA2078" s="959"/>
      <c r="AB2078" s="959"/>
      <c r="AC2078" s="959"/>
      <c r="AD2078" s="959"/>
      <c r="AE2078" s="959"/>
      <c r="AF2078" s="959"/>
      <c r="AG2078" s="959"/>
      <c r="AH2078" s="959"/>
      <c r="AI2078" s="959"/>
      <c r="AJ2078" s="959"/>
      <c r="AK2078" s="959"/>
      <c r="AL2078" s="959"/>
      <c r="AM2078" s="959"/>
      <c r="AN2078" s="959"/>
      <c r="AO2078" s="959"/>
      <c r="AP2078" s="959"/>
      <c r="AQ2078" s="959"/>
    </row>
    <row r="2079" spans="2:43" s="18" customFormat="1">
      <c r="B2079" s="16"/>
      <c r="C2079" s="16"/>
      <c r="D2079" s="17"/>
      <c r="E2079" s="16"/>
      <c r="F2079" s="16"/>
      <c r="G2079" s="16"/>
      <c r="H2079" s="16"/>
      <c r="I2079" s="19"/>
      <c r="J2079" s="20"/>
      <c r="K2079" s="21"/>
      <c r="L2079" s="22"/>
      <c r="M2079" s="23"/>
      <c r="N2079" s="24"/>
      <c r="O2079" s="44"/>
      <c r="P2079" s="16"/>
      <c r="S2079" s="959"/>
      <c r="T2079" s="959"/>
      <c r="U2079" s="959"/>
      <c r="V2079" s="959"/>
      <c r="W2079" s="959"/>
      <c r="X2079" s="959"/>
      <c r="Y2079" s="959"/>
      <c r="Z2079" s="959"/>
      <c r="AA2079" s="959"/>
      <c r="AB2079" s="959"/>
      <c r="AC2079" s="959"/>
      <c r="AD2079" s="959"/>
      <c r="AE2079" s="959"/>
      <c r="AF2079" s="959"/>
      <c r="AG2079" s="959"/>
      <c r="AH2079" s="959"/>
      <c r="AI2079" s="959"/>
      <c r="AJ2079" s="959"/>
      <c r="AK2079" s="959"/>
      <c r="AL2079" s="959"/>
      <c r="AM2079" s="959"/>
      <c r="AN2079" s="959"/>
      <c r="AO2079" s="959"/>
      <c r="AP2079" s="959"/>
      <c r="AQ2079" s="959"/>
    </row>
    <row r="2080" spans="2:43" s="18" customFormat="1">
      <c r="B2080" s="16"/>
      <c r="C2080" s="16"/>
      <c r="D2080" s="17"/>
      <c r="E2080" s="16"/>
      <c r="F2080" s="16"/>
      <c r="G2080" s="16"/>
      <c r="H2080" s="16"/>
      <c r="I2080" s="19"/>
      <c r="J2080" s="20"/>
      <c r="K2080" s="21"/>
      <c r="L2080" s="22"/>
      <c r="M2080" s="23"/>
      <c r="N2080" s="24"/>
      <c r="O2080" s="44"/>
      <c r="P2080" s="16"/>
      <c r="S2080" s="959"/>
      <c r="T2080" s="959"/>
      <c r="U2080" s="959"/>
      <c r="V2080" s="959"/>
      <c r="W2080" s="959"/>
      <c r="X2080" s="959"/>
      <c r="Y2080" s="959"/>
      <c r="Z2080" s="959"/>
      <c r="AA2080" s="959"/>
      <c r="AB2080" s="959"/>
      <c r="AC2080" s="959"/>
      <c r="AD2080" s="959"/>
      <c r="AE2080" s="959"/>
      <c r="AF2080" s="959"/>
      <c r="AG2080" s="959"/>
      <c r="AH2080" s="959"/>
      <c r="AI2080" s="959"/>
      <c r="AJ2080" s="959"/>
      <c r="AK2080" s="959"/>
      <c r="AL2080" s="959"/>
      <c r="AM2080" s="959"/>
      <c r="AN2080" s="959"/>
      <c r="AO2080" s="959"/>
      <c r="AP2080" s="959"/>
      <c r="AQ2080" s="959"/>
    </row>
    <row r="2081" spans="2:43" s="18" customFormat="1">
      <c r="B2081" s="16"/>
      <c r="C2081" s="16"/>
      <c r="D2081" s="17"/>
      <c r="E2081" s="16"/>
      <c r="F2081" s="16"/>
      <c r="G2081" s="16"/>
      <c r="H2081" s="16"/>
      <c r="I2081" s="19"/>
      <c r="J2081" s="20"/>
      <c r="K2081" s="21"/>
      <c r="L2081" s="22"/>
      <c r="M2081" s="23"/>
      <c r="N2081" s="24"/>
      <c r="O2081" s="44"/>
      <c r="P2081" s="16"/>
      <c r="S2081" s="959"/>
      <c r="T2081" s="959"/>
      <c r="U2081" s="959"/>
      <c r="V2081" s="959"/>
      <c r="W2081" s="959"/>
      <c r="X2081" s="959"/>
      <c r="Y2081" s="959"/>
      <c r="Z2081" s="959"/>
      <c r="AA2081" s="959"/>
      <c r="AB2081" s="959"/>
      <c r="AC2081" s="959"/>
      <c r="AD2081" s="959"/>
      <c r="AE2081" s="959"/>
      <c r="AF2081" s="959"/>
      <c r="AG2081" s="959"/>
      <c r="AH2081" s="959"/>
      <c r="AI2081" s="959"/>
      <c r="AJ2081" s="959"/>
      <c r="AK2081" s="959"/>
      <c r="AL2081" s="959"/>
      <c r="AM2081" s="959"/>
      <c r="AN2081" s="959"/>
      <c r="AO2081" s="959"/>
      <c r="AP2081" s="959"/>
      <c r="AQ2081" s="959"/>
    </row>
    <row r="2082" spans="2:43" s="18" customFormat="1">
      <c r="B2082" s="16"/>
      <c r="C2082" s="16"/>
      <c r="D2082" s="17"/>
      <c r="E2082" s="16"/>
      <c r="F2082" s="16"/>
      <c r="G2082" s="16"/>
      <c r="H2082" s="16"/>
      <c r="I2082" s="19"/>
      <c r="J2082" s="20"/>
      <c r="K2082" s="21"/>
      <c r="L2082" s="22"/>
      <c r="M2082" s="23"/>
      <c r="N2082" s="24"/>
      <c r="O2082" s="44"/>
      <c r="P2082" s="16"/>
      <c r="S2082" s="959"/>
      <c r="T2082" s="959"/>
      <c r="U2082" s="959"/>
      <c r="V2082" s="959"/>
      <c r="W2082" s="959"/>
      <c r="X2082" s="959"/>
      <c r="Y2082" s="959"/>
      <c r="Z2082" s="959"/>
      <c r="AA2082" s="959"/>
      <c r="AB2082" s="959"/>
      <c r="AC2082" s="959"/>
      <c r="AD2082" s="959"/>
      <c r="AE2082" s="959"/>
      <c r="AF2082" s="959"/>
      <c r="AG2082" s="959"/>
      <c r="AH2082" s="959"/>
      <c r="AI2082" s="959"/>
      <c r="AJ2082" s="959"/>
      <c r="AK2082" s="959"/>
      <c r="AL2082" s="959"/>
      <c r="AM2082" s="959"/>
      <c r="AN2082" s="959"/>
      <c r="AO2082" s="959"/>
      <c r="AP2082" s="959"/>
      <c r="AQ2082" s="959"/>
    </row>
    <row r="2083" spans="2:43" s="18" customFormat="1">
      <c r="B2083" s="16"/>
      <c r="C2083" s="16"/>
      <c r="D2083" s="17"/>
      <c r="E2083" s="16"/>
      <c r="F2083" s="16"/>
      <c r="G2083" s="16"/>
      <c r="H2083" s="16"/>
      <c r="I2083" s="19"/>
      <c r="J2083" s="20"/>
      <c r="K2083" s="21"/>
      <c r="L2083" s="22"/>
      <c r="M2083" s="23"/>
      <c r="N2083" s="24"/>
      <c r="O2083" s="44"/>
      <c r="P2083" s="16"/>
      <c r="S2083" s="959"/>
      <c r="T2083" s="959"/>
      <c r="U2083" s="959"/>
      <c r="V2083" s="959"/>
      <c r="W2083" s="959"/>
      <c r="X2083" s="959"/>
      <c r="Y2083" s="959"/>
      <c r="Z2083" s="959"/>
      <c r="AA2083" s="959"/>
      <c r="AB2083" s="959"/>
      <c r="AC2083" s="959"/>
      <c r="AD2083" s="959"/>
      <c r="AE2083" s="959"/>
      <c r="AF2083" s="959"/>
      <c r="AG2083" s="959"/>
      <c r="AH2083" s="959"/>
      <c r="AI2083" s="959"/>
      <c r="AJ2083" s="959"/>
      <c r="AK2083" s="959"/>
      <c r="AL2083" s="959"/>
      <c r="AM2083" s="959"/>
      <c r="AN2083" s="959"/>
      <c r="AO2083" s="959"/>
      <c r="AP2083" s="959"/>
      <c r="AQ2083" s="959"/>
    </row>
    <row r="2084" spans="2:43" s="18" customFormat="1">
      <c r="B2084" s="16"/>
      <c r="C2084" s="16"/>
      <c r="D2084" s="17"/>
      <c r="E2084" s="16"/>
      <c r="F2084" s="16"/>
      <c r="G2084" s="16"/>
      <c r="H2084" s="16"/>
      <c r="I2084" s="19"/>
      <c r="J2084" s="20"/>
      <c r="K2084" s="21"/>
      <c r="L2084" s="22"/>
      <c r="M2084" s="23"/>
      <c r="N2084" s="24"/>
      <c r="O2084" s="44"/>
      <c r="P2084" s="16"/>
      <c r="S2084" s="959"/>
      <c r="T2084" s="959"/>
      <c r="U2084" s="959"/>
      <c r="V2084" s="959"/>
      <c r="W2084" s="959"/>
      <c r="X2084" s="959"/>
      <c r="Y2084" s="959"/>
      <c r="Z2084" s="959"/>
      <c r="AA2084" s="959"/>
      <c r="AB2084" s="959"/>
      <c r="AC2084" s="959"/>
      <c r="AD2084" s="959"/>
      <c r="AE2084" s="959"/>
      <c r="AF2084" s="959"/>
      <c r="AG2084" s="959"/>
      <c r="AH2084" s="959"/>
      <c r="AI2084" s="959"/>
      <c r="AJ2084" s="959"/>
      <c r="AK2084" s="959"/>
      <c r="AL2084" s="959"/>
      <c r="AM2084" s="959"/>
      <c r="AN2084" s="959"/>
      <c r="AO2084" s="959"/>
      <c r="AP2084" s="959"/>
      <c r="AQ2084" s="959"/>
    </row>
    <row r="2085" spans="2:43" s="18" customFormat="1">
      <c r="B2085" s="16"/>
      <c r="C2085" s="16"/>
      <c r="D2085" s="17"/>
      <c r="E2085" s="16"/>
      <c r="F2085" s="16"/>
      <c r="G2085" s="16"/>
      <c r="H2085" s="16"/>
      <c r="I2085" s="19"/>
      <c r="J2085" s="20"/>
      <c r="K2085" s="21"/>
      <c r="L2085" s="22"/>
      <c r="M2085" s="23"/>
      <c r="N2085" s="24"/>
      <c r="O2085" s="44"/>
      <c r="P2085" s="16"/>
      <c r="S2085" s="959"/>
      <c r="T2085" s="959"/>
      <c r="U2085" s="959"/>
      <c r="V2085" s="959"/>
      <c r="W2085" s="959"/>
      <c r="X2085" s="959"/>
      <c r="Y2085" s="959"/>
      <c r="Z2085" s="959"/>
      <c r="AA2085" s="959"/>
      <c r="AB2085" s="959"/>
      <c r="AC2085" s="959"/>
      <c r="AD2085" s="959"/>
      <c r="AE2085" s="959"/>
      <c r="AF2085" s="959"/>
      <c r="AG2085" s="959"/>
      <c r="AH2085" s="959"/>
      <c r="AI2085" s="959"/>
      <c r="AJ2085" s="959"/>
      <c r="AK2085" s="959"/>
      <c r="AL2085" s="959"/>
      <c r="AM2085" s="959"/>
      <c r="AN2085" s="959"/>
      <c r="AO2085" s="959"/>
      <c r="AP2085" s="959"/>
      <c r="AQ2085" s="959"/>
    </row>
    <row r="2086" spans="2:43" s="18" customFormat="1">
      <c r="B2086" s="16"/>
      <c r="C2086" s="16"/>
      <c r="D2086" s="17"/>
      <c r="E2086" s="16"/>
      <c r="F2086" s="16"/>
      <c r="G2086" s="16"/>
      <c r="H2086" s="16"/>
      <c r="I2086" s="19"/>
      <c r="J2086" s="20"/>
      <c r="K2086" s="21"/>
      <c r="L2086" s="22"/>
      <c r="M2086" s="23"/>
      <c r="N2086" s="24"/>
      <c r="O2086" s="44"/>
      <c r="P2086" s="16"/>
      <c r="S2086" s="959"/>
      <c r="T2086" s="959"/>
      <c r="U2086" s="959"/>
      <c r="V2086" s="959"/>
      <c r="W2086" s="959"/>
      <c r="X2086" s="959"/>
      <c r="Y2086" s="959"/>
      <c r="Z2086" s="959"/>
      <c r="AA2086" s="959"/>
      <c r="AB2086" s="959"/>
      <c r="AC2086" s="959"/>
      <c r="AD2086" s="959"/>
      <c r="AE2086" s="959"/>
      <c r="AF2086" s="959"/>
      <c r="AG2086" s="959"/>
      <c r="AH2086" s="959"/>
      <c r="AI2086" s="959"/>
      <c r="AJ2086" s="959"/>
      <c r="AK2086" s="959"/>
      <c r="AL2086" s="959"/>
      <c r="AM2086" s="959"/>
      <c r="AN2086" s="959"/>
      <c r="AO2086" s="959"/>
      <c r="AP2086" s="959"/>
      <c r="AQ2086" s="959"/>
    </row>
    <row r="2087" spans="2:43" s="18" customFormat="1">
      <c r="B2087" s="16"/>
      <c r="C2087" s="16"/>
      <c r="D2087" s="17"/>
      <c r="E2087" s="16"/>
      <c r="F2087" s="16"/>
      <c r="G2087" s="16"/>
      <c r="H2087" s="16"/>
      <c r="I2087" s="19"/>
      <c r="J2087" s="20"/>
      <c r="K2087" s="21"/>
      <c r="L2087" s="22"/>
      <c r="M2087" s="23"/>
      <c r="N2087" s="24"/>
      <c r="O2087" s="44"/>
      <c r="P2087" s="16"/>
      <c r="S2087" s="959"/>
      <c r="T2087" s="959"/>
      <c r="U2087" s="959"/>
      <c r="V2087" s="959"/>
      <c r="W2087" s="959"/>
      <c r="X2087" s="959"/>
      <c r="Y2087" s="959"/>
      <c r="Z2087" s="959"/>
      <c r="AA2087" s="959"/>
      <c r="AB2087" s="959"/>
      <c r="AC2087" s="959"/>
      <c r="AD2087" s="959"/>
      <c r="AE2087" s="959"/>
      <c r="AF2087" s="959"/>
      <c r="AG2087" s="959"/>
      <c r="AH2087" s="959"/>
      <c r="AI2087" s="959"/>
      <c r="AJ2087" s="959"/>
      <c r="AK2087" s="959"/>
      <c r="AL2087" s="959"/>
      <c r="AM2087" s="959"/>
      <c r="AN2087" s="959"/>
      <c r="AO2087" s="959"/>
      <c r="AP2087" s="959"/>
      <c r="AQ2087" s="959"/>
    </row>
    <row r="2088" spans="2:43" s="18" customFormat="1">
      <c r="B2088" s="16"/>
      <c r="C2088" s="16"/>
      <c r="D2088" s="17"/>
      <c r="E2088" s="16"/>
      <c r="F2088" s="16"/>
      <c r="G2088" s="16"/>
      <c r="H2088" s="16"/>
      <c r="I2088" s="19"/>
      <c r="J2088" s="20"/>
      <c r="K2088" s="21"/>
      <c r="L2088" s="22"/>
      <c r="M2088" s="23"/>
      <c r="N2088" s="24"/>
      <c r="O2088" s="44"/>
      <c r="P2088" s="16"/>
      <c r="S2088" s="959"/>
      <c r="T2088" s="959"/>
      <c r="U2088" s="959"/>
      <c r="V2088" s="959"/>
      <c r="W2088" s="959"/>
      <c r="X2088" s="959"/>
      <c r="Y2088" s="959"/>
      <c r="Z2088" s="959"/>
      <c r="AA2088" s="959"/>
      <c r="AB2088" s="959"/>
      <c r="AC2088" s="959"/>
      <c r="AD2088" s="959"/>
      <c r="AE2088" s="959"/>
      <c r="AF2088" s="959"/>
      <c r="AG2088" s="959"/>
      <c r="AH2088" s="959"/>
      <c r="AI2088" s="959"/>
      <c r="AJ2088" s="959"/>
      <c r="AK2088" s="959"/>
      <c r="AL2088" s="959"/>
      <c r="AM2088" s="959"/>
      <c r="AN2088" s="959"/>
      <c r="AO2088" s="959"/>
      <c r="AP2088" s="959"/>
      <c r="AQ2088" s="959"/>
    </row>
    <row r="2089" spans="2:43" s="18" customFormat="1">
      <c r="B2089" s="16"/>
      <c r="C2089" s="16"/>
      <c r="D2089" s="17"/>
      <c r="E2089" s="16"/>
      <c r="F2089" s="16"/>
      <c r="G2089" s="16"/>
      <c r="H2089" s="16"/>
      <c r="I2089" s="19"/>
      <c r="J2089" s="20"/>
      <c r="K2089" s="21"/>
      <c r="L2089" s="22"/>
      <c r="M2089" s="23"/>
      <c r="N2089" s="24"/>
      <c r="O2089" s="44"/>
      <c r="P2089" s="16"/>
      <c r="S2089" s="959"/>
      <c r="T2089" s="959"/>
      <c r="U2089" s="959"/>
      <c r="V2089" s="959"/>
      <c r="W2089" s="959"/>
      <c r="X2089" s="959"/>
      <c r="Y2089" s="959"/>
      <c r="Z2089" s="959"/>
      <c r="AA2089" s="959"/>
      <c r="AB2089" s="959"/>
      <c r="AC2089" s="959"/>
      <c r="AD2089" s="959"/>
      <c r="AE2089" s="959"/>
      <c r="AF2089" s="959"/>
      <c r="AG2089" s="959"/>
      <c r="AH2089" s="959"/>
      <c r="AI2089" s="959"/>
      <c r="AJ2089" s="959"/>
      <c r="AK2089" s="959"/>
      <c r="AL2089" s="959"/>
      <c r="AM2089" s="959"/>
      <c r="AN2089" s="959"/>
      <c r="AO2089" s="959"/>
      <c r="AP2089" s="959"/>
      <c r="AQ2089" s="959"/>
    </row>
    <row r="2090" spans="2:43" s="18" customFormat="1">
      <c r="B2090" s="16"/>
      <c r="C2090" s="16"/>
      <c r="D2090" s="17"/>
      <c r="E2090" s="16"/>
      <c r="F2090" s="16"/>
      <c r="G2090" s="16"/>
      <c r="H2090" s="16"/>
      <c r="I2090" s="19"/>
      <c r="J2090" s="20"/>
      <c r="K2090" s="21"/>
      <c r="L2090" s="22"/>
      <c r="M2090" s="23"/>
      <c r="N2090" s="24"/>
      <c r="O2090" s="44"/>
      <c r="P2090" s="16"/>
      <c r="S2090" s="959"/>
      <c r="T2090" s="959"/>
      <c r="U2090" s="959"/>
      <c r="V2090" s="959"/>
      <c r="W2090" s="959"/>
      <c r="X2090" s="959"/>
      <c r="Y2090" s="959"/>
      <c r="Z2090" s="959"/>
      <c r="AA2090" s="959"/>
      <c r="AB2090" s="959"/>
      <c r="AC2090" s="959"/>
      <c r="AD2090" s="959"/>
      <c r="AE2090" s="959"/>
      <c r="AF2090" s="959"/>
      <c r="AG2090" s="959"/>
      <c r="AH2090" s="959"/>
      <c r="AI2090" s="959"/>
      <c r="AJ2090" s="959"/>
      <c r="AK2090" s="959"/>
      <c r="AL2090" s="959"/>
      <c r="AM2090" s="959"/>
      <c r="AN2090" s="959"/>
      <c r="AO2090" s="959"/>
      <c r="AP2090" s="959"/>
      <c r="AQ2090" s="959"/>
    </row>
    <row r="2091" spans="2:43" s="18" customFormat="1">
      <c r="B2091" s="16"/>
      <c r="C2091" s="16"/>
      <c r="D2091" s="17"/>
      <c r="E2091" s="16"/>
      <c r="F2091" s="16"/>
      <c r="G2091" s="16"/>
      <c r="H2091" s="16"/>
      <c r="I2091" s="19"/>
      <c r="J2091" s="20"/>
      <c r="K2091" s="21"/>
      <c r="L2091" s="22"/>
      <c r="M2091" s="23"/>
      <c r="N2091" s="24"/>
      <c r="O2091" s="44"/>
      <c r="P2091" s="16"/>
      <c r="S2091" s="959"/>
      <c r="T2091" s="959"/>
      <c r="U2091" s="959"/>
      <c r="V2091" s="959"/>
      <c r="W2091" s="959"/>
      <c r="X2091" s="959"/>
      <c r="Y2091" s="959"/>
      <c r="Z2091" s="959"/>
      <c r="AA2091" s="959"/>
      <c r="AB2091" s="959"/>
      <c r="AC2091" s="959"/>
      <c r="AD2091" s="959"/>
      <c r="AE2091" s="959"/>
      <c r="AF2091" s="959"/>
      <c r="AG2091" s="959"/>
      <c r="AH2091" s="959"/>
      <c r="AI2091" s="959"/>
      <c r="AJ2091" s="959"/>
      <c r="AK2091" s="959"/>
      <c r="AL2091" s="959"/>
      <c r="AM2091" s="959"/>
      <c r="AN2091" s="959"/>
      <c r="AO2091" s="959"/>
      <c r="AP2091" s="959"/>
      <c r="AQ2091" s="959"/>
    </row>
    <row r="2092" spans="2:43" s="18" customFormat="1">
      <c r="B2092" s="16"/>
      <c r="C2092" s="16"/>
      <c r="D2092" s="17"/>
      <c r="E2092" s="16"/>
      <c r="F2092" s="16"/>
      <c r="G2092" s="16"/>
      <c r="H2092" s="16"/>
      <c r="I2092" s="19"/>
      <c r="J2092" s="20"/>
      <c r="K2092" s="21"/>
      <c r="L2092" s="22"/>
      <c r="M2092" s="23"/>
      <c r="N2092" s="24"/>
      <c r="O2092" s="44"/>
      <c r="P2092" s="16"/>
      <c r="S2092" s="959"/>
      <c r="T2092" s="959"/>
      <c r="U2092" s="959"/>
      <c r="V2092" s="959"/>
      <c r="W2092" s="959"/>
      <c r="X2092" s="959"/>
      <c r="Y2092" s="959"/>
      <c r="Z2092" s="959"/>
      <c r="AA2092" s="959"/>
      <c r="AB2092" s="959"/>
      <c r="AC2092" s="959"/>
      <c r="AD2092" s="959"/>
      <c r="AE2092" s="959"/>
      <c r="AF2092" s="959"/>
      <c r="AG2092" s="959"/>
      <c r="AH2092" s="959"/>
      <c r="AI2092" s="959"/>
      <c r="AJ2092" s="959"/>
      <c r="AK2092" s="959"/>
      <c r="AL2092" s="959"/>
      <c r="AM2092" s="959"/>
      <c r="AN2092" s="959"/>
      <c r="AO2092" s="959"/>
      <c r="AP2092" s="959"/>
      <c r="AQ2092" s="959"/>
    </row>
    <row r="2093" spans="2:43" s="18" customFormat="1">
      <c r="B2093" s="16"/>
      <c r="C2093" s="16"/>
      <c r="D2093" s="17"/>
      <c r="E2093" s="16"/>
      <c r="F2093" s="16"/>
      <c r="G2093" s="16"/>
      <c r="H2093" s="16"/>
      <c r="I2093" s="19"/>
      <c r="J2093" s="20"/>
      <c r="K2093" s="21"/>
      <c r="L2093" s="22"/>
      <c r="M2093" s="23"/>
      <c r="N2093" s="24"/>
      <c r="O2093" s="44"/>
      <c r="P2093" s="16"/>
      <c r="S2093" s="959"/>
      <c r="T2093" s="959"/>
      <c r="U2093" s="959"/>
      <c r="V2093" s="959"/>
      <c r="W2093" s="959"/>
      <c r="X2093" s="959"/>
      <c r="Y2093" s="959"/>
      <c r="Z2093" s="959"/>
      <c r="AA2093" s="959"/>
      <c r="AB2093" s="959"/>
      <c r="AC2093" s="959"/>
      <c r="AD2093" s="959"/>
      <c r="AE2093" s="959"/>
      <c r="AF2093" s="959"/>
      <c r="AG2093" s="959"/>
      <c r="AH2093" s="959"/>
      <c r="AI2093" s="959"/>
      <c r="AJ2093" s="959"/>
      <c r="AK2093" s="959"/>
      <c r="AL2093" s="959"/>
      <c r="AM2093" s="959"/>
      <c r="AN2093" s="959"/>
      <c r="AO2093" s="959"/>
      <c r="AP2093" s="959"/>
      <c r="AQ2093" s="959"/>
    </row>
    <row r="2094" spans="2:43" s="18" customFormat="1">
      <c r="B2094" s="16"/>
      <c r="C2094" s="16"/>
      <c r="D2094" s="17"/>
      <c r="E2094" s="16"/>
      <c r="F2094" s="16"/>
      <c r="G2094" s="16"/>
      <c r="H2094" s="16"/>
      <c r="I2094" s="19"/>
      <c r="J2094" s="20"/>
      <c r="K2094" s="21"/>
      <c r="L2094" s="22"/>
      <c r="M2094" s="23"/>
      <c r="N2094" s="24"/>
      <c r="O2094" s="44"/>
      <c r="P2094" s="16"/>
      <c r="S2094" s="959"/>
      <c r="T2094" s="959"/>
      <c r="U2094" s="959"/>
      <c r="V2094" s="959"/>
      <c r="W2094" s="959"/>
      <c r="X2094" s="959"/>
      <c r="Y2094" s="959"/>
      <c r="Z2094" s="959"/>
      <c r="AA2094" s="959"/>
      <c r="AB2094" s="959"/>
      <c r="AC2094" s="959"/>
      <c r="AD2094" s="959"/>
      <c r="AE2094" s="959"/>
      <c r="AF2094" s="959"/>
      <c r="AG2094" s="959"/>
      <c r="AH2094" s="959"/>
      <c r="AI2094" s="959"/>
      <c r="AJ2094" s="959"/>
      <c r="AK2094" s="959"/>
      <c r="AL2094" s="959"/>
      <c r="AM2094" s="959"/>
      <c r="AN2094" s="959"/>
      <c r="AO2094" s="959"/>
      <c r="AP2094" s="959"/>
      <c r="AQ2094" s="959"/>
    </row>
    <row r="2095" spans="2:43" s="18" customFormat="1">
      <c r="B2095" s="16"/>
      <c r="C2095" s="16"/>
      <c r="D2095" s="17"/>
      <c r="E2095" s="16"/>
      <c r="F2095" s="16"/>
      <c r="G2095" s="16"/>
      <c r="H2095" s="16"/>
      <c r="I2095" s="19"/>
      <c r="J2095" s="20"/>
      <c r="K2095" s="21"/>
      <c r="L2095" s="22"/>
      <c r="M2095" s="23"/>
      <c r="N2095" s="24"/>
      <c r="O2095" s="44"/>
      <c r="P2095" s="16"/>
      <c r="S2095" s="959"/>
      <c r="T2095" s="959"/>
      <c r="U2095" s="959"/>
      <c r="V2095" s="959"/>
      <c r="W2095" s="959"/>
      <c r="X2095" s="959"/>
      <c r="Y2095" s="959"/>
      <c r="Z2095" s="959"/>
      <c r="AA2095" s="959"/>
      <c r="AB2095" s="959"/>
      <c r="AC2095" s="959"/>
      <c r="AD2095" s="959"/>
      <c r="AE2095" s="959"/>
      <c r="AF2095" s="959"/>
      <c r="AG2095" s="959"/>
      <c r="AH2095" s="959"/>
      <c r="AI2095" s="959"/>
      <c r="AJ2095" s="959"/>
      <c r="AK2095" s="959"/>
      <c r="AL2095" s="959"/>
      <c r="AM2095" s="959"/>
      <c r="AN2095" s="959"/>
      <c r="AO2095" s="959"/>
      <c r="AP2095" s="959"/>
      <c r="AQ2095" s="959"/>
    </row>
    <row r="2096" spans="2:43" s="18" customFormat="1">
      <c r="B2096" s="16"/>
      <c r="C2096" s="16"/>
      <c r="D2096" s="17"/>
      <c r="E2096" s="16"/>
      <c r="F2096" s="16"/>
      <c r="G2096" s="16"/>
      <c r="H2096" s="16"/>
      <c r="I2096" s="19"/>
      <c r="J2096" s="20"/>
      <c r="K2096" s="21"/>
      <c r="L2096" s="22"/>
      <c r="M2096" s="23"/>
      <c r="N2096" s="24"/>
      <c r="O2096" s="44"/>
      <c r="P2096" s="16"/>
      <c r="S2096" s="959"/>
      <c r="T2096" s="959"/>
      <c r="U2096" s="959"/>
      <c r="V2096" s="959"/>
      <c r="W2096" s="959"/>
      <c r="X2096" s="959"/>
      <c r="Y2096" s="959"/>
      <c r="Z2096" s="959"/>
      <c r="AA2096" s="959"/>
      <c r="AB2096" s="959"/>
      <c r="AC2096" s="959"/>
      <c r="AD2096" s="959"/>
      <c r="AE2096" s="959"/>
      <c r="AF2096" s="959"/>
      <c r="AG2096" s="959"/>
      <c r="AH2096" s="959"/>
      <c r="AI2096" s="959"/>
      <c r="AJ2096" s="959"/>
      <c r="AK2096" s="959"/>
      <c r="AL2096" s="959"/>
      <c r="AM2096" s="959"/>
      <c r="AN2096" s="959"/>
      <c r="AO2096" s="959"/>
      <c r="AP2096" s="959"/>
      <c r="AQ2096" s="959"/>
    </row>
    <row r="2097" spans="2:43" s="18" customFormat="1">
      <c r="B2097" s="16"/>
      <c r="C2097" s="16"/>
      <c r="D2097" s="17"/>
      <c r="E2097" s="16"/>
      <c r="F2097" s="16"/>
      <c r="G2097" s="16"/>
      <c r="H2097" s="16"/>
      <c r="I2097" s="19"/>
      <c r="J2097" s="20"/>
      <c r="K2097" s="21"/>
      <c r="L2097" s="22"/>
      <c r="M2097" s="23"/>
      <c r="N2097" s="24"/>
      <c r="O2097" s="44"/>
      <c r="P2097" s="16"/>
      <c r="S2097" s="959"/>
      <c r="T2097" s="959"/>
      <c r="U2097" s="959"/>
      <c r="V2097" s="959"/>
      <c r="W2097" s="959"/>
      <c r="X2097" s="959"/>
      <c r="Y2097" s="959"/>
      <c r="Z2097" s="959"/>
      <c r="AA2097" s="959"/>
      <c r="AB2097" s="959"/>
      <c r="AC2097" s="959"/>
      <c r="AD2097" s="959"/>
      <c r="AE2097" s="959"/>
      <c r="AF2097" s="959"/>
      <c r="AG2097" s="959"/>
      <c r="AH2097" s="959"/>
      <c r="AI2097" s="959"/>
      <c r="AJ2097" s="959"/>
      <c r="AK2097" s="959"/>
      <c r="AL2097" s="959"/>
      <c r="AM2097" s="959"/>
      <c r="AN2097" s="959"/>
      <c r="AO2097" s="959"/>
      <c r="AP2097" s="959"/>
      <c r="AQ2097" s="959"/>
    </row>
    <row r="2098" spans="2:43" s="18" customFormat="1">
      <c r="B2098" s="16"/>
      <c r="C2098" s="16"/>
      <c r="D2098" s="17"/>
      <c r="E2098" s="16"/>
      <c r="F2098" s="16"/>
      <c r="G2098" s="16"/>
      <c r="H2098" s="16"/>
      <c r="I2098" s="19"/>
      <c r="J2098" s="20"/>
      <c r="K2098" s="21"/>
      <c r="L2098" s="22"/>
      <c r="M2098" s="23"/>
      <c r="N2098" s="24"/>
      <c r="O2098" s="44"/>
      <c r="P2098" s="16"/>
      <c r="S2098" s="959"/>
      <c r="T2098" s="959"/>
      <c r="U2098" s="959"/>
      <c r="V2098" s="959"/>
      <c r="W2098" s="959"/>
      <c r="X2098" s="959"/>
      <c r="Y2098" s="959"/>
      <c r="Z2098" s="959"/>
      <c r="AA2098" s="959"/>
      <c r="AB2098" s="959"/>
      <c r="AC2098" s="959"/>
      <c r="AD2098" s="959"/>
      <c r="AE2098" s="959"/>
      <c r="AF2098" s="959"/>
      <c r="AG2098" s="959"/>
      <c r="AH2098" s="959"/>
      <c r="AI2098" s="959"/>
      <c r="AJ2098" s="959"/>
      <c r="AK2098" s="959"/>
      <c r="AL2098" s="959"/>
      <c r="AM2098" s="959"/>
      <c r="AN2098" s="959"/>
      <c r="AO2098" s="959"/>
      <c r="AP2098" s="959"/>
      <c r="AQ2098" s="959"/>
    </row>
    <row r="2099" spans="2:43" s="18" customFormat="1">
      <c r="B2099" s="16"/>
      <c r="C2099" s="16"/>
      <c r="D2099" s="17"/>
      <c r="E2099" s="16"/>
      <c r="F2099" s="16"/>
      <c r="G2099" s="16"/>
      <c r="H2099" s="16"/>
      <c r="I2099" s="19"/>
      <c r="J2099" s="20"/>
      <c r="K2099" s="21"/>
      <c r="L2099" s="22"/>
      <c r="M2099" s="23"/>
      <c r="N2099" s="24"/>
      <c r="O2099" s="44"/>
      <c r="P2099" s="16"/>
      <c r="S2099" s="959"/>
      <c r="T2099" s="959"/>
      <c r="U2099" s="959"/>
      <c r="V2099" s="959"/>
      <c r="W2099" s="959"/>
      <c r="X2099" s="959"/>
      <c r="Y2099" s="959"/>
      <c r="Z2099" s="959"/>
      <c r="AA2099" s="959"/>
      <c r="AB2099" s="959"/>
      <c r="AC2099" s="959"/>
      <c r="AD2099" s="959"/>
      <c r="AE2099" s="959"/>
      <c r="AF2099" s="959"/>
      <c r="AG2099" s="959"/>
      <c r="AH2099" s="959"/>
      <c r="AI2099" s="959"/>
      <c r="AJ2099" s="959"/>
      <c r="AK2099" s="959"/>
      <c r="AL2099" s="959"/>
      <c r="AM2099" s="959"/>
      <c r="AN2099" s="959"/>
      <c r="AO2099" s="959"/>
      <c r="AP2099" s="959"/>
      <c r="AQ2099" s="959"/>
    </row>
    <row r="2100" spans="2:43" s="18" customFormat="1">
      <c r="B2100" s="16"/>
      <c r="C2100" s="16"/>
      <c r="D2100" s="17"/>
      <c r="E2100" s="16"/>
      <c r="F2100" s="16"/>
      <c r="G2100" s="16"/>
      <c r="H2100" s="16"/>
      <c r="I2100" s="19"/>
      <c r="J2100" s="20"/>
      <c r="K2100" s="21"/>
      <c r="L2100" s="22"/>
      <c r="M2100" s="23"/>
      <c r="N2100" s="24"/>
      <c r="O2100" s="44"/>
      <c r="P2100" s="16"/>
      <c r="S2100" s="959"/>
      <c r="T2100" s="959"/>
      <c r="U2100" s="959"/>
      <c r="V2100" s="959"/>
      <c r="W2100" s="959"/>
      <c r="X2100" s="959"/>
      <c r="Y2100" s="959"/>
      <c r="Z2100" s="959"/>
      <c r="AA2100" s="959"/>
      <c r="AB2100" s="959"/>
      <c r="AC2100" s="959"/>
      <c r="AD2100" s="959"/>
      <c r="AE2100" s="959"/>
      <c r="AF2100" s="959"/>
      <c r="AG2100" s="959"/>
      <c r="AH2100" s="959"/>
      <c r="AI2100" s="959"/>
      <c r="AJ2100" s="959"/>
      <c r="AK2100" s="959"/>
      <c r="AL2100" s="959"/>
      <c r="AM2100" s="959"/>
      <c r="AN2100" s="959"/>
      <c r="AO2100" s="959"/>
      <c r="AP2100" s="959"/>
      <c r="AQ2100" s="959"/>
    </row>
    <row r="2101" spans="2:43" s="18" customFormat="1">
      <c r="B2101" s="16"/>
      <c r="C2101" s="16"/>
      <c r="D2101" s="17"/>
      <c r="E2101" s="16"/>
      <c r="F2101" s="16"/>
      <c r="G2101" s="16"/>
      <c r="H2101" s="16"/>
      <c r="I2101" s="19"/>
      <c r="J2101" s="20"/>
      <c r="K2101" s="21"/>
      <c r="L2101" s="22"/>
      <c r="M2101" s="23"/>
      <c r="N2101" s="24"/>
      <c r="O2101" s="44"/>
      <c r="P2101" s="16"/>
      <c r="S2101" s="959"/>
      <c r="T2101" s="959"/>
      <c r="U2101" s="959"/>
      <c r="V2101" s="959"/>
      <c r="W2101" s="959"/>
      <c r="X2101" s="959"/>
      <c r="Y2101" s="959"/>
      <c r="Z2101" s="959"/>
      <c r="AA2101" s="959"/>
      <c r="AB2101" s="959"/>
      <c r="AC2101" s="959"/>
      <c r="AD2101" s="959"/>
      <c r="AE2101" s="959"/>
      <c r="AF2101" s="959"/>
      <c r="AG2101" s="959"/>
      <c r="AH2101" s="959"/>
      <c r="AI2101" s="959"/>
      <c r="AJ2101" s="959"/>
      <c r="AK2101" s="959"/>
      <c r="AL2101" s="959"/>
      <c r="AM2101" s="959"/>
      <c r="AN2101" s="959"/>
      <c r="AO2101" s="959"/>
      <c r="AP2101" s="959"/>
      <c r="AQ2101" s="959"/>
    </row>
    <row r="2102" spans="2:43" s="18" customFormat="1">
      <c r="B2102" s="16"/>
      <c r="C2102" s="16"/>
      <c r="D2102" s="17"/>
      <c r="E2102" s="16"/>
      <c r="F2102" s="16"/>
      <c r="G2102" s="16"/>
      <c r="H2102" s="16"/>
      <c r="I2102" s="19"/>
      <c r="J2102" s="20"/>
      <c r="K2102" s="21"/>
      <c r="L2102" s="22"/>
      <c r="M2102" s="23"/>
      <c r="N2102" s="24"/>
      <c r="O2102" s="44"/>
      <c r="P2102" s="16"/>
      <c r="S2102" s="959"/>
      <c r="T2102" s="959"/>
      <c r="U2102" s="959"/>
      <c r="V2102" s="959"/>
      <c r="W2102" s="959"/>
      <c r="X2102" s="959"/>
      <c r="Y2102" s="959"/>
      <c r="Z2102" s="959"/>
      <c r="AA2102" s="959"/>
      <c r="AB2102" s="959"/>
      <c r="AC2102" s="959"/>
      <c r="AD2102" s="959"/>
      <c r="AE2102" s="959"/>
      <c r="AF2102" s="959"/>
      <c r="AG2102" s="959"/>
      <c r="AH2102" s="959"/>
      <c r="AI2102" s="959"/>
      <c r="AJ2102" s="959"/>
      <c r="AK2102" s="959"/>
      <c r="AL2102" s="959"/>
      <c r="AM2102" s="959"/>
      <c r="AN2102" s="959"/>
      <c r="AO2102" s="959"/>
      <c r="AP2102" s="959"/>
      <c r="AQ2102" s="959"/>
    </row>
    <row r="2103" spans="2:43" s="18" customFormat="1">
      <c r="B2103" s="16"/>
      <c r="C2103" s="16"/>
      <c r="D2103" s="17"/>
      <c r="E2103" s="16"/>
      <c r="F2103" s="16"/>
      <c r="G2103" s="16"/>
      <c r="H2103" s="16"/>
      <c r="I2103" s="19"/>
      <c r="J2103" s="20"/>
      <c r="K2103" s="21"/>
      <c r="L2103" s="22"/>
      <c r="M2103" s="23"/>
      <c r="N2103" s="24"/>
      <c r="O2103" s="44"/>
      <c r="P2103" s="16"/>
      <c r="S2103" s="959"/>
      <c r="T2103" s="959"/>
      <c r="U2103" s="959"/>
      <c r="V2103" s="959"/>
      <c r="W2103" s="959"/>
      <c r="X2103" s="959"/>
      <c r="Y2103" s="959"/>
      <c r="Z2103" s="959"/>
      <c r="AA2103" s="959"/>
      <c r="AB2103" s="959"/>
      <c r="AC2103" s="959"/>
      <c r="AD2103" s="959"/>
      <c r="AE2103" s="959"/>
      <c r="AF2103" s="959"/>
      <c r="AG2103" s="959"/>
      <c r="AH2103" s="959"/>
      <c r="AI2103" s="959"/>
      <c r="AJ2103" s="959"/>
      <c r="AK2103" s="959"/>
      <c r="AL2103" s="959"/>
      <c r="AM2103" s="959"/>
      <c r="AN2103" s="959"/>
      <c r="AO2103" s="959"/>
      <c r="AP2103" s="959"/>
      <c r="AQ2103" s="959"/>
    </row>
    <row r="2104" spans="2:43" s="18" customFormat="1">
      <c r="B2104" s="16"/>
      <c r="C2104" s="16"/>
      <c r="D2104" s="17"/>
      <c r="E2104" s="16"/>
      <c r="F2104" s="16"/>
      <c r="G2104" s="16"/>
      <c r="H2104" s="16"/>
      <c r="I2104" s="19"/>
      <c r="J2104" s="20"/>
      <c r="K2104" s="21"/>
      <c r="L2104" s="22"/>
      <c r="M2104" s="23"/>
      <c r="N2104" s="24"/>
      <c r="O2104" s="44"/>
      <c r="P2104" s="16"/>
      <c r="S2104" s="959"/>
      <c r="T2104" s="959"/>
      <c r="U2104" s="959"/>
      <c r="V2104" s="959"/>
      <c r="W2104" s="959"/>
      <c r="X2104" s="959"/>
      <c r="Y2104" s="959"/>
      <c r="Z2104" s="959"/>
      <c r="AA2104" s="959"/>
      <c r="AB2104" s="959"/>
      <c r="AC2104" s="959"/>
      <c r="AD2104" s="959"/>
      <c r="AE2104" s="959"/>
      <c r="AF2104" s="959"/>
      <c r="AG2104" s="959"/>
      <c r="AH2104" s="959"/>
      <c r="AI2104" s="959"/>
      <c r="AJ2104" s="959"/>
      <c r="AK2104" s="959"/>
      <c r="AL2104" s="959"/>
      <c r="AM2104" s="959"/>
      <c r="AN2104" s="959"/>
      <c r="AO2104" s="959"/>
      <c r="AP2104" s="959"/>
      <c r="AQ2104" s="959"/>
    </row>
    <row r="2105" spans="2:43" s="18" customFormat="1">
      <c r="B2105" s="16"/>
      <c r="C2105" s="16"/>
      <c r="D2105" s="17"/>
      <c r="E2105" s="16"/>
      <c r="F2105" s="16"/>
      <c r="G2105" s="16"/>
      <c r="H2105" s="16"/>
      <c r="I2105" s="19"/>
      <c r="J2105" s="20"/>
      <c r="K2105" s="21"/>
      <c r="L2105" s="22"/>
      <c r="M2105" s="23"/>
      <c r="N2105" s="24"/>
      <c r="O2105" s="44"/>
      <c r="P2105" s="16"/>
      <c r="S2105" s="959"/>
      <c r="T2105" s="959"/>
      <c r="U2105" s="959"/>
      <c r="V2105" s="959"/>
      <c r="W2105" s="959"/>
      <c r="X2105" s="959"/>
      <c r="Y2105" s="959"/>
      <c r="Z2105" s="959"/>
      <c r="AA2105" s="959"/>
      <c r="AB2105" s="959"/>
      <c r="AC2105" s="959"/>
      <c r="AD2105" s="959"/>
      <c r="AE2105" s="959"/>
      <c r="AF2105" s="959"/>
      <c r="AG2105" s="959"/>
      <c r="AH2105" s="959"/>
      <c r="AI2105" s="959"/>
      <c r="AJ2105" s="959"/>
      <c r="AK2105" s="959"/>
      <c r="AL2105" s="959"/>
      <c r="AM2105" s="959"/>
      <c r="AN2105" s="959"/>
      <c r="AO2105" s="959"/>
      <c r="AP2105" s="959"/>
      <c r="AQ2105" s="959"/>
    </row>
    <row r="2106" spans="2:43" s="18" customFormat="1">
      <c r="B2106" s="16"/>
      <c r="C2106" s="16"/>
      <c r="D2106" s="17"/>
      <c r="E2106" s="16"/>
      <c r="F2106" s="16"/>
      <c r="G2106" s="16"/>
      <c r="H2106" s="16"/>
      <c r="I2106" s="19"/>
      <c r="J2106" s="20"/>
      <c r="K2106" s="21"/>
      <c r="L2106" s="22"/>
      <c r="M2106" s="23"/>
      <c r="N2106" s="24"/>
      <c r="O2106" s="44"/>
      <c r="P2106" s="16"/>
      <c r="S2106" s="959"/>
      <c r="T2106" s="959"/>
      <c r="U2106" s="959"/>
      <c r="V2106" s="959"/>
      <c r="W2106" s="959"/>
      <c r="X2106" s="959"/>
      <c r="Y2106" s="959"/>
      <c r="Z2106" s="959"/>
      <c r="AA2106" s="959"/>
      <c r="AB2106" s="959"/>
      <c r="AC2106" s="959"/>
      <c r="AD2106" s="959"/>
      <c r="AE2106" s="959"/>
      <c r="AF2106" s="959"/>
      <c r="AG2106" s="959"/>
      <c r="AH2106" s="959"/>
      <c r="AI2106" s="959"/>
      <c r="AJ2106" s="959"/>
      <c r="AK2106" s="959"/>
      <c r="AL2106" s="959"/>
      <c r="AM2106" s="959"/>
      <c r="AN2106" s="959"/>
      <c r="AO2106" s="959"/>
      <c r="AP2106" s="959"/>
      <c r="AQ2106" s="959"/>
    </row>
    <row r="2107" spans="2:43" s="18" customFormat="1">
      <c r="B2107" s="16"/>
      <c r="C2107" s="16"/>
      <c r="D2107" s="17"/>
      <c r="E2107" s="16"/>
      <c r="F2107" s="16"/>
      <c r="G2107" s="16"/>
      <c r="H2107" s="16"/>
      <c r="I2107" s="19"/>
      <c r="J2107" s="20"/>
      <c r="K2107" s="21"/>
      <c r="L2107" s="22"/>
      <c r="M2107" s="23"/>
      <c r="N2107" s="24"/>
      <c r="O2107" s="44"/>
      <c r="P2107" s="16"/>
      <c r="S2107" s="959"/>
      <c r="T2107" s="959"/>
      <c r="U2107" s="959"/>
      <c r="V2107" s="959"/>
      <c r="W2107" s="959"/>
      <c r="X2107" s="959"/>
      <c r="Y2107" s="959"/>
      <c r="Z2107" s="959"/>
      <c r="AA2107" s="959"/>
      <c r="AB2107" s="959"/>
      <c r="AC2107" s="959"/>
      <c r="AD2107" s="959"/>
      <c r="AE2107" s="959"/>
      <c r="AF2107" s="959"/>
      <c r="AG2107" s="959"/>
      <c r="AH2107" s="959"/>
      <c r="AI2107" s="959"/>
      <c r="AJ2107" s="959"/>
      <c r="AK2107" s="959"/>
      <c r="AL2107" s="959"/>
      <c r="AM2107" s="959"/>
      <c r="AN2107" s="959"/>
      <c r="AO2107" s="959"/>
      <c r="AP2107" s="959"/>
      <c r="AQ2107" s="959"/>
    </row>
    <row r="2108" spans="2:43" s="18" customFormat="1">
      <c r="B2108" s="16"/>
      <c r="C2108" s="16"/>
      <c r="D2108" s="17"/>
      <c r="E2108" s="16"/>
      <c r="F2108" s="16"/>
      <c r="G2108" s="16"/>
      <c r="H2108" s="16"/>
      <c r="I2108" s="19"/>
      <c r="J2108" s="20"/>
      <c r="K2108" s="21"/>
      <c r="L2108" s="22"/>
      <c r="M2108" s="23"/>
      <c r="N2108" s="24"/>
      <c r="O2108" s="44"/>
      <c r="P2108" s="16"/>
      <c r="S2108" s="959"/>
      <c r="T2108" s="959"/>
      <c r="U2108" s="959"/>
      <c r="V2108" s="959"/>
      <c r="W2108" s="959"/>
      <c r="X2108" s="959"/>
      <c r="Y2108" s="959"/>
      <c r="Z2108" s="959"/>
      <c r="AA2108" s="959"/>
      <c r="AB2108" s="959"/>
      <c r="AC2108" s="959"/>
      <c r="AD2108" s="959"/>
      <c r="AE2108" s="959"/>
      <c r="AF2108" s="959"/>
      <c r="AG2108" s="959"/>
      <c r="AH2108" s="959"/>
      <c r="AI2108" s="959"/>
      <c r="AJ2108" s="959"/>
      <c r="AK2108" s="959"/>
      <c r="AL2108" s="959"/>
      <c r="AM2108" s="959"/>
      <c r="AN2108" s="959"/>
      <c r="AO2108" s="959"/>
      <c r="AP2108" s="959"/>
      <c r="AQ2108" s="959"/>
    </row>
    <row r="2109" spans="2:43" s="18" customFormat="1">
      <c r="B2109" s="16"/>
      <c r="C2109" s="16"/>
      <c r="D2109" s="17"/>
      <c r="E2109" s="16"/>
      <c r="F2109" s="16"/>
      <c r="G2109" s="16"/>
      <c r="H2109" s="16"/>
      <c r="I2109" s="19"/>
      <c r="J2109" s="20"/>
      <c r="K2109" s="21"/>
      <c r="L2109" s="22"/>
      <c r="M2109" s="23"/>
      <c r="N2109" s="24"/>
      <c r="O2109" s="44"/>
      <c r="P2109" s="16"/>
      <c r="S2109" s="959"/>
      <c r="T2109" s="959"/>
      <c r="U2109" s="959"/>
      <c r="V2109" s="959"/>
      <c r="W2109" s="959"/>
      <c r="X2109" s="959"/>
      <c r="Y2109" s="959"/>
      <c r="Z2109" s="959"/>
      <c r="AA2109" s="959"/>
      <c r="AB2109" s="959"/>
      <c r="AC2109" s="959"/>
      <c r="AD2109" s="959"/>
      <c r="AE2109" s="959"/>
      <c r="AF2109" s="959"/>
      <c r="AG2109" s="959"/>
      <c r="AH2109" s="959"/>
      <c r="AI2109" s="959"/>
      <c r="AJ2109" s="959"/>
      <c r="AK2109" s="959"/>
      <c r="AL2109" s="959"/>
      <c r="AM2109" s="959"/>
      <c r="AN2109" s="959"/>
      <c r="AO2109" s="959"/>
      <c r="AP2109" s="959"/>
      <c r="AQ2109" s="959"/>
    </row>
    <row r="2110" spans="2:43" s="18" customFormat="1">
      <c r="B2110" s="16"/>
      <c r="C2110" s="16"/>
      <c r="D2110" s="17"/>
      <c r="E2110" s="16"/>
      <c r="F2110" s="16"/>
      <c r="G2110" s="16"/>
      <c r="H2110" s="16"/>
      <c r="I2110" s="19"/>
      <c r="J2110" s="20"/>
      <c r="K2110" s="21"/>
      <c r="L2110" s="22"/>
      <c r="M2110" s="23"/>
      <c r="N2110" s="24"/>
      <c r="O2110" s="44"/>
      <c r="P2110" s="16"/>
      <c r="S2110" s="959"/>
      <c r="T2110" s="959"/>
      <c r="U2110" s="959"/>
      <c r="V2110" s="959"/>
      <c r="W2110" s="959"/>
      <c r="X2110" s="959"/>
      <c r="Y2110" s="959"/>
      <c r="Z2110" s="959"/>
      <c r="AA2110" s="959"/>
      <c r="AB2110" s="959"/>
      <c r="AC2110" s="959"/>
      <c r="AD2110" s="959"/>
      <c r="AE2110" s="959"/>
      <c r="AF2110" s="959"/>
      <c r="AG2110" s="959"/>
      <c r="AH2110" s="959"/>
      <c r="AI2110" s="959"/>
      <c r="AJ2110" s="959"/>
      <c r="AK2110" s="959"/>
      <c r="AL2110" s="959"/>
      <c r="AM2110" s="959"/>
      <c r="AN2110" s="959"/>
      <c r="AO2110" s="959"/>
      <c r="AP2110" s="959"/>
      <c r="AQ2110" s="959"/>
    </row>
    <row r="2111" spans="2:43" s="18" customFormat="1">
      <c r="B2111" s="16"/>
      <c r="C2111" s="16"/>
      <c r="D2111" s="17"/>
      <c r="E2111" s="16"/>
      <c r="F2111" s="16"/>
      <c r="G2111" s="16"/>
      <c r="H2111" s="16"/>
      <c r="I2111" s="19"/>
      <c r="J2111" s="20"/>
      <c r="K2111" s="21"/>
      <c r="L2111" s="22"/>
      <c r="M2111" s="23"/>
      <c r="N2111" s="24"/>
      <c r="O2111" s="44"/>
      <c r="P2111" s="16"/>
      <c r="S2111" s="959"/>
      <c r="T2111" s="959"/>
      <c r="U2111" s="959"/>
      <c r="V2111" s="959"/>
      <c r="W2111" s="959"/>
      <c r="X2111" s="959"/>
      <c r="Y2111" s="959"/>
      <c r="Z2111" s="959"/>
      <c r="AA2111" s="959"/>
      <c r="AB2111" s="959"/>
      <c r="AC2111" s="959"/>
      <c r="AD2111" s="959"/>
      <c r="AE2111" s="959"/>
      <c r="AF2111" s="959"/>
      <c r="AG2111" s="959"/>
      <c r="AH2111" s="959"/>
      <c r="AI2111" s="959"/>
      <c r="AJ2111" s="959"/>
      <c r="AK2111" s="959"/>
      <c r="AL2111" s="959"/>
      <c r="AM2111" s="959"/>
      <c r="AN2111" s="959"/>
      <c r="AO2111" s="959"/>
      <c r="AP2111" s="959"/>
      <c r="AQ2111" s="959"/>
    </row>
    <row r="2112" spans="2:43" s="18" customFormat="1">
      <c r="B2112" s="16"/>
      <c r="C2112" s="16"/>
      <c r="D2112" s="17"/>
      <c r="E2112" s="16"/>
      <c r="F2112" s="16"/>
      <c r="G2112" s="16"/>
      <c r="H2112" s="16"/>
      <c r="I2112" s="19"/>
      <c r="J2112" s="20"/>
      <c r="K2112" s="21"/>
      <c r="L2112" s="22"/>
      <c r="M2112" s="23"/>
      <c r="N2112" s="24"/>
      <c r="O2112" s="44"/>
      <c r="P2112" s="16"/>
      <c r="S2112" s="959"/>
      <c r="T2112" s="959"/>
      <c r="U2112" s="959"/>
      <c r="V2112" s="959"/>
      <c r="W2112" s="959"/>
      <c r="X2112" s="959"/>
      <c r="Y2112" s="959"/>
      <c r="Z2112" s="959"/>
      <c r="AA2112" s="959"/>
      <c r="AB2112" s="959"/>
      <c r="AC2112" s="959"/>
      <c r="AD2112" s="959"/>
      <c r="AE2112" s="959"/>
      <c r="AF2112" s="959"/>
      <c r="AG2112" s="959"/>
      <c r="AH2112" s="959"/>
      <c r="AI2112" s="959"/>
      <c r="AJ2112" s="959"/>
      <c r="AK2112" s="959"/>
      <c r="AL2112" s="959"/>
      <c r="AM2112" s="959"/>
      <c r="AN2112" s="959"/>
      <c r="AO2112" s="959"/>
      <c r="AP2112" s="959"/>
      <c r="AQ2112" s="959"/>
    </row>
    <row r="2113" spans="2:43" s="18" customFormat="1">
      <c r="B2113" s="16"/>
      <c r="C2113" s="16"/>
      <c r="D2113" s="17"/>
      <c r="E2113" s="16"/>
      <c r="F2113" s="16"/>
      <c r="G2113" s="16"/>
      <c r="H2113" s="16"/>
      <c r="I2113" s="19"/>
      <c r="J2113" s="20"/>
      <c r="K2113" s="21"/>
      <c r="L2113" s="22"/>
      <c r="M2113" s="23"/>
      <c r="N2113" s="24"/>
      <c r="O2113" s="44"/>
      <c r="P2113" s="16"/>
      <c r="S2113" s="959"/>
      <c r="T2113" s="959"/>
      <c r="U2113" s="959"/>
      <c r="V2113" s="959"/>
      <c r="W2113" s="959"/>
      <c r="X2113" s="959"/>
      <c r="Y2113" s="959"/>
      <c r="Z2113" s="959"/>
      <c r="AA2113" s="959"/>
      <c r="AB2113" s="959"/>
      <c r="AC2113" s="959"/>
      <c r="AD2113" s="959"/>
      <c r="AE2113" s="959"/>
      <c r="AF2113" s="959"/>
      <c r="AG2113" s="959"/>
      <c r="AH2113" s="959"/>
      <c r="AI2113" s="959"/>
      <c r="AJ2113" s="959"/>
      <c r="AK2113" s="959"/>
      <c r="AL2113" s="959"/>
      <c r="AM2113" s="959"/>
      <c r="AN2113" s="959"/>
      <c r="AO2113" s="959"/>
      <c r="AP2113" s="959"/>
      <c r="AQ2113" s="959"/>
    </row>
    <row r="2114" spans="2:43" s="18" customFormat="1">
      <c r="B2114" s="16"/>
      <c r="C2114" s="16"/>
      <c r="D2114" s="17"/>
      <c r="E2114" s="16"/>
      <c r="F2114" s="16"/>
      <c r="G2114" s="16"/>
      <c r="H2114" s="16"/>
      <c r="I2114" s="19"/>
      <c r="J2114" s="20"/>
      <c r="K2114" s="21"/>
      <c r="L2114" s="22"/>
      <c r="M2114" s="23"/>
      <c r="N2114" s="24"/>
      <c r="O2114" s="44"/>
      <c r="P2114" s="16"/>
      <c r="S2114" s="959"/>
      <c r="T2114" s="959"/>
      <c r="U2114" s="959"/>
      <c r="V2114" s="959"/>
      <c r="W2114" s="959"/>
      <c r="X2114" s="959"/>
      <c r="Y2114" s="959"/>
      <c r="Z2114" s="959"/>
      <c r="AA2114" s="959"/>
      <c r="AB2114" s="959"/>
      <c r="AC2114" s="959"/>
      <c r="AD2114" s="959"/>
      <c r="AE2114" s="959"/>
      <c r="AF2114" s="959"/>
      <c r="AG2114" s="959"/>
      <c r="AH2114" s="959"/>
      <c r="AI2114" s="959"/>
      <c r="AJ2114" s="959"/>
      <c r="AK2114" s="959"/>
      <c r="AL2114" s="959"/>
      <c r="AM2114" s="959"/>
      <c r="AN2114" s="959"/>
      <c r="AO2114" s="959"/>
      <c r="AP2114" s="959"/>
      <c r="AQ2114" s="959"/>
    </row>
    <row r="2115" spans="2:43" s="18" customFormat="1">
      <c r="B2115" s="16"/>
      <c r="C2115" s="16"/>
      <c r="D2115" s="17"/>
      <c r="E2115" s="16"/>
      <c r="F2115" s="16"/>
      <c r="G2115" s="16"/>
      <c r="H2115" s="16"/>
      <c r="I2115" s="19"/>
      <c r="J2115" s="20"/>
      <c r="K2115" s="21"/>
      <c r="L2115" s="22"/>
      <c r="M2115" s="23"/>
      <c r="N2115" s="24"/>
      <c r="O2115" s="44"/>
      <c r="P2115" s="16"/>
      <c r="S2115" s="959"/>
      <c r="T2115" s="959"/>
      <c r="U2115" s="959"/>
      <c r="V2115" s="959"/>
      <c r="W2115" s="959"/>
      <c r="X2115" s="959"/>
      <c r="Y2115" s="959"/>
      <c r="Z2115" s="959"/>
      <c r="AA2115" s="959"/>
      <c r="AB2115" s="959"/>
      <c r="AC2115" s="959"/>
      <c r="AD2115" s="959"/>
      <c r="AE2115" s="959"/>
      <c r="AF2115" s="959"/>
      <c r="AG2115" s="959"/>
      <c r="AH2115" s="959"/>
      <c r="AI2115" s="959"/>
      <c r="AJ2115" s="959"/>
      <c r="AK2115" s="959"/>
      <c r="AL2115" s="959"/>
      <c r="AM2115" s="959"/>
      <c r="AN2115" s="959"/>
      <c r="AO2115" s="959"/>
      <c r="AP2115" s="959"/>
      <c r="AQ2115" s="959"/>
    </row>
    <row r="2116" spans="2:43" s="18" customFormat="1">
      <c r="B2116" s="16"/>
      <c r="C2116" s="16"/>
      <c r="D2116" s="17"/>
      <c r="E2116" s="16"/>
      <c r="F2116" s="16"/>
      <c r="G2116" s="16"/>
      <c r="H2116" s="16"/>
      <c r="I2116" s="19"/>
      <c r="J2116" s="20"/>
      <c r="K2116" s="21"/>
      <c r="L2116" s="22"/>
      <c r="M2116" s="23"/>
      <c r="N2116" s="24"/>
      <c r="O2116" s="44"/>
      <c r="P2116" s="16"/>
      <c r="S2116" s="959"/>
      <c r="T2116" s="959"/>
      <c r="U2116" s="959"/>
      <c r="V2116" s="959"/>
      <c r="W2116" s="959"/>
      <c r="X2116" s="959"/>
      <c r="Y2116" s="959"/>
      <c r="Z2116" s="959"/>
      <c r="AA2116" s="959"/>
      <c r="AB2116" s="959"/>
      <c r="AC2116" s="959"/>
      <c r="AD2116" s="959"/>
      <c r="AE2116" s="959"/>
      <c r="AF2116" s="959"/>
      <c r="AG2116" s="959"/>
      <c r="AH2116" s="959"/>
      <c r="AI2116" s="959"/>
      <c r="AJ2116" s="959"/>
      <c r="AK2116" s="959"/>
      <c r="AL2116" s="959"/>
      <c r="AM2116" s="959"/>
      <c r="AN2116" s="959"/>
      <c r="AO2116" s="959"/>
      <c r="AP2116" s="959"/>
      <c r="AQ2116" s="959"/>
    </row>
    <row r="2117" spans="2:43" s="18" customFormat="1">
      <c r="B2117" s="16"/>
      <c r="C2117" s="16"/>
      <c r="D2117" s="17"/>
      <c r="E2117" s="16"/>
      <c r="F2117" s="16"/>
      <c r="G2117" s="16"/>
      <c r="H2117" s="16"/>
      <c r="I2117" s="19"/>
      <c r="J2117" s="20"/>
      <c r="K2117" s="21"/>
      <c r="L2117" s="22"/>
      <c r="M2117" s="23"/>
      <c r="N2117" s="24"/>
      <c r="O2117" s="44"/>
      <c r="P2117" s="16"/>
      <c r="S2117" s="959"/>
      <c r="T2117" s="959"/>
      <c r="U2117" s="959"/>
      <c r="V2117" s="959"/>
      <c r="W2117" s="959"/>
      <c r="X2117" s="959"/>
      <c r="Y2117" s="959"/>
      <c r="Z2117" s="959"/>
      <c r="AA2117" s="959"/>
      <c r="AB2117" s="959"/>
      <c r="AC2117" s="959"/>
      <c r="AD2117" s="959"/>
      <c r="AE2117" s="959"/>
      <c r="AF2117" s="959"/>
      <c r="AG2117" s="959"/>
      <c r="AH2117" s="959"/>
      <c r="AI2117" s="959"/>
      <c r="AJ2117" s="959"/>
      <c r="AK2117" s="959"/>
      <c r="AL2117" s="959"/>
      <c r="AM2117" s="959"/>
      <c r="AN2117" s="959"/>
      <c r="AO2117" s="959"/>
      <c r="AP2117" s="959"/>
      <c r="AQ2117" s="959"/>
    </row>
    <row r="2118" spans="2:43" s="18" customFormat="1">
      <c r="B2118" s="16"/>
      <c r="C2118" s="16"/>
      <c r="D2118" s="17"/>
      <c r="E2118" s="16"/>
      <c r="F2118" s="16"/>
      <c r="G2118" s="16"/>
      <c r="H2118" s="16"/>
      <c r="I2118" s="19"/>
      <c r="J2118" s="20"/>
      <c r="K2118" s="21"/>
      <c r="L2118" s="22"/>
      <c r="M2118" s="23"/>
      <c r="N2118" s="24"/>
      <c r="O2118" s="44"/>
      <c r="P2118" s="16"/>
      <c r="S2118" s="959"/>
      <c r="T2118" s="959"/>
      <c r="U2118" s="959"/>
      <c r="V2118" s="959"/>
      <c r="W2118" s="959"/>
      <c r="X2118" s="959"/>
      <c r="Y2118" s="959"/>
      <c r="Z2118" s="959"/>
      <c r="AA2118" s="959"/>
      <c r="AB2118" s="959"/>
      <c r="AC2118" s="959"/>
      <c r="AD2118" s="959"/>
      <c r="AE2118" s="959"/>
      <c r="AF2118" s="959"/>
      <c r="AG2118" s="959"/>
      <c r="AH2118" s="959"/>
      <c r="AI2118" s="959"/>
      <c r="AJ2118" s="959"/>
      <c r="AK2118" s="959"/>
      <c r="AL2118" s="959"/>
      <c r="AM2118" s="959"/>
      <c r="AN2118" s="959"/>
      <c r="AO2118" s="959"/>
      <c r="AP2118" s="959"/>
      <c r="AQ2118" s="959"/>
    </row>
    <row r="2119" spans="2:43" s="18" customFormat="1">
      <c r="B2119" s="16"/>
      <c r="C2119" s="16"/>
      <c r="D2119" s="17"/>
      <c r="E2119" s="16"/>
      <c r="F2119" s="16"/>
      <c r="G2119" s="16"/>
      <c r="H2119" s="16"/>
      <c r="I2119" s="19"/>
      <c r="J2119" s="20"/>
      <c r="K2119" s="21"/>
      <c r="L2119" s="22"/>
      <c r="M2119" s="23"/>
      <c r="N2119" s="24"/>
      <c r="O2119" s="44"/>
      <c r="P2119" s="16"/>
      <c r="S2119" s="959"/>
      <c r="T2119" s="959"/>
      <c r="U2119" s="959"/>
      <c r="V2119" s="959"/>
      <c r="W2119" s="959"/>
      <c r="X2119" s="959"/>
      <c r="Y2119" s="959"/>
      <c r="Z2119" s="959"/>
      <c r="AA2119" s="959"/>
      <c r="AB2119" s="959"/>
      <c r="AC2119" s="959"/>
      <c r="AD2119" s="959"/>
      <c r="AE2119" s="959"/>
      <c r="AF2119" s="959"/>
      <c r="AG2119" s="959"/>
      <c r="AH2119" s="959"/>
      <c r="AI2119" s="959"/>
      <c r="AJ2119" s="959"/>
      <c r="AK2119" s="959"/>
      <c r="AL2119" s="959"/>
      <c r="AM2119" s="959"/>
      <c r="AN2119" s="959"/>
      <c r="AO2119" s="959"/>
      <c r="AP2119" s="959"/>
      <c r="AQ2119" s="959"/>
    </row>
    <row r="2120" spans="2:43" s="18" customFormat="1">
      <c r="B2120" s="16"/>
      <c r="C2120" s="16"/>
      <c r="D2120" s="17"/>
      <c r="E2120" s="16"/>
      <c r="F2120" s="16"/>
      <c r="G2120" s="16"/>
      <c r="H2120" s="16"/>
      <c r="I2120" s="19"/>
      <c r="J2120" s="20"/>
      <c r="K2120" s="21"/>
      <c r="L2120" s="22"/>
      <c r="M2120" s="23"/>
      <c r="N2120" s="24"/>
      <c r="O2120" s="44"/>
      <c r="P2120" s="16"/>
      <c r="S2120" s="959"/>
      <c r="T2120" s="959"/>
      <c r="U2120" s="959"/>
      <c r="V2120" s="959"/>
      <c r="W2120" s="959"/>
      <c r="X2120" s="959"/>
      <c r="Y2120" s="959"/>
      <c r="Z2120" s="959"/>
      <c r="AA2120" s="959"/>
      <c r="AB2120" s="959"/>
      <c r="AC2120" s="959"/>
      <c r="AD2120" s="959"/>
      <c r="AE2120" s="959"/>
      <c r="AF2120" s="959"/>
      <c r="AG2120" s="959"/>
      <c r="AH2120" s="959"/>
      <c r="AI2120" s="959"/>
      <c r="AJ2120" s="959"/>
      <c r="AK2120" s="959"/>
      <c r="AL2120" s="959"/>
      <c r="AM2120" s="959"/>
      <c r="AN2120" s="959"/>
      <c r="AO2120" s="959"/>
      <c r="AP2120" s="959"/>
      <c r="AQ2120" s="959"/>
    </row>
    <row r="2121" spans="2:43" s="18" customFormat="1">
      <c r="B2121" s="16"/>
      <c r="C2121" s="16"/>
      <c r="D2121" s="17"/>
      <c r="E2121" s="16"/>
      <c r="F2121" s="16"/>
      <c r="G2121" s="16"/>
      <c r="H2121" s="16"/>
      <c r="I2121" s="19"/>
      <c r="J2121" s="20"/>
      <c r="K2121" s="21"/>
      <c r="L2121" s="22"/>
      <c r="M2121" s="23"/>
      <c r="N2121" s="24"/>
      <c r="O2121" s="44"/>
      <c r="P2121" s="16"/>
      <c r="S2121" s="959"/>
      <c r="T2121" s="959"/>
      <c r="U2121" s="959"/>
      <c r="V2121" s="959"/>
      <c r="W2121" s="959"/>
      <c r="X2121" s="959"/>
      <c r="Y2121" s="959"/>
      <c r="Z2121" s="959"/>
      <c r="AA2121" s="959"/>
      <c r="AB2121" s="959"/>
      <c r="AC2121" s="959"/>
      <c r="AD2121" s="959"/>
      <c r="AE2121" s="959"/>
      <c r="AF2121" s="959"/>
      <c r="AG2121" s="959"/>
      <c r="AH2121" s="959"/>
      <c r="AI2121" s="959"/>
      <c r="AJ2121" s="959"/>
      <c r="AK2121" s="959"/>
      <c r="AL2121" s="959"/>
      <c r="AM2121" s="959"/>
      <c r="AN2121" s="959"/>
      <c r="AO2121" s="959"/>
      <c r="AP2121" s="959"/>
      <c r="AQ2121" s="959"/>
    </row>
    <row r="2122" spans="2:43" s="18" customFormat="1">
      <c r="B2122" s="16"/>
      <c r="C2122" s="16"/>
      <c r="D2122" s="17"/>
      <c r="E2122" s="16"/>
      <c r="F2122" s="16"/>
      <c r="G2122" s="16"/>
      <c r="H2122" s="16"/>
      <c r="I2122" s="19"/>
      <c r="J2122" s="20"/>
      <c r="K2122" s="21"/>
      <c r="L2122" s="22"/>
      <c r="M2122" s="23"/>
      <c r="N2122" s="24"/>
      <c r="O2122" s="44"/>
      <c r="P2122" s="16"/>
      <c r="S2122" s="959"/>
      <c r="T2122" s="959"/>
      <c r="U2122" s="959"/>
      <c r="V2122" s="959"/>
      <c r="W2122" s="959"/>
      <c r="X2122" s="959"/>
      <c r="Y2122" s="959"/>
      <c r="Z2122" s="959"/>
      <c r="AA2122" s="959"/>
      <c r="AB2122" s="959"/>
      <c r="AC2122" s="959"/>
      <c r="AD2122" s="959"/>
      <c r="AE2122" s="959"/>
      <c r="AF2122" s="959"/>
      <c r="AG2122" s="959"/>
      <c r="AH2122" s="959"/>
      <c r="AI2122" s="959"/>
      <c r="AJ2122" s="959"/>
      <c r="AK2122" s="959"/>
      <c r="AL2122" s="959"/>
      <c r="AM2122" s="959"/>
      <c r="AN2122" s="959"/>
      <c r="AO2122" s="959"/>
      <c r="AP2122" s="959"/>
      <c r="AQ2122" s="959"/>
    </row>
    <row r="2123" spans="2:43" s="18" customFormat="1">
      <c r="B2123" s="16"/>
      <c r="C2123" s="16"/>
      <c r="D2123" s="17"/>
      <c r="E2123" s="16"/>
      <c r="F2123" s="16"/>
      <c r="G2123" s="16"/>
      <c r="H2123" s="16"/>
      <c r="I2123" s="19"/>
      <c r="J2123" s="20"/>
      <c r="K2123" s="21"/>
      <c r="L2123" s="22"/>
      <c r="M2123" s="23"/>
      <c r="N2123" s="24"/>
      <c r="O2123" s="44"/>
      <c r="P2123" s="16"/>
      <c r="S2123" s="959"/>
      <c r="T2123" s="959"/>
      <c r="U2123" s="959"/>
      <c r="V2123" s="959"/>
      <c r="W2123" s="959"/>
      <c r="X2123" s="959"/>
      <c r="Y2123" s="959"/>
      <c r="Z2123" s="959"/>
      <c r="AA2123" s="959"/>
      <c r="AB2123" s="959"/>
      <c r="AC2123" s="959"/>
      <c r="AD2123" s="959"/>
      <c r="AE2123" s="959"/>
      <c r="AF2123" s="959"/>
      <c r="AG2123" s="959"/>
      <c r="AH2123" s="959"/>
      <c r="AI2123" s="959"/>
      <c r="AJ2123" s="959"/>
      <c r="AK2123" s="959"/>
      <c r="AL2123" s="959"/>
      <c r="AM2123" s="959"/>
      <c r="AN2123" s="959"/>
      <c r="AO2123" s="959"/>
      <c r="AP2123" s="959"/>
      <c r="AQ2123" s="959"/>
    </row>
    <row r="2124" spans="2:43" s="18" customFormat="1">
      <c r="B2124" s="16"/>
      <c r="C2124" s="16"/>
      <c r="D2124" s="17"/>
      <c r="E2124" s="16"/>
      <c r="F2124" s="16"/>
      <c r="G2124" s="16"/>
      <c r="H2124" s="16"/>
      <c r="I2124" s="19"/>
      <c r="J2124" s="20"/>
      <c r="K2124" s="21"/>
      <c r="L2124" s="22"/>
      <c r="M2124" s="23"/>
      <c r="N2124" s="24"/>
      <c r="O2124" s="44"/>
      <c r="P2124" s="16"/>
      <c r="S2124" s="959"/>
      <c r="T2124" s="959"/>
      <c r="U2124" s="959"/>
      <c r="V2124" s="959"/>
      <c r="W2124" s="959"/>
      <c r="X2124" s="959"/>
      <c r="Y2124" s="959"/>
      <c r="Z2124" s="959"/>
      <c r="AA2124" s="959"/>
      <c r="AB2124" s="959"/>
      <c r="AC2124" s="959"/>
      <c r="AD2124" s="959"/>
      <c r="AE2124" s="959"/>
      <c r="AF2124" s="959"/>
      <c r="AG2124" s="959"/>
      <c r="AH2124" s="959"/>
      <c r="AI2124" s="959"/>
      <c r="AJ2124" s="959"/>
      <c r="AK2124" s="959"/>
      <c r="AL2124" s="959"/>
      <c r="AM2124" s="959"/>
      <c r="AN2124" s="959"/>
      <c r="AO2124" s="959"/>
      <c r="AP2124" s="959"/>
      <c r="AQ2124" s="959"/>
    </row>
    <row r="2125" spans="2:43" s="18" customFormat="1">
      <c r="B2125" s="16"/>
      <c r="C2125" s="16"/>
      <c r="D2125" s="17"/>
      <c r="E2125" s="16"/>
      <c r="F2125" s="16"/>
      <c r="G2125" s="16"/>
      <c r="H2125" s="16"/>
      <c r="I2125" s="19"/>
      <c r="J2125" s="20"/>
      <c r="K2125" s="21"/>
      <c r="L2125" s="22"/>
      <c r="M2125" s="23"/>
      <c r="N2125" s="24"/>
      <c r="O2125" s="44"/>
      <c r="P2125" s="16"/>
      <c r="S2125" s="959"/>
      <c r="T2125" s="959"/>
      <c r="U2125" s="959"/>
      <c r="V2125" s="959"/>
      <c r="W2125" s="959"/>
      <c r="X2125" s="959"/>
      <c r="Y2125" s="959"/>
      <c r="Z2125" s="959"/>
      <c r="AA2125" s="959"/>
      <c r="AB2125" s="959"/>
      <c r="AC2125" s="959"/>
      <c r="AD2125" s="959"/>
      <c r="AE2125" s="959"/>
      <c r="AF2125" s="959"/>
      <c r="AG2125" s="959"/>
      <c r="AH2125" s="959"/>
      <c r="AI2125" s="959"/>
      <c r="AJ2125" s="959"/>
      <c r="AK2125" s="959"/>
      <c r="AL2125" s="959"/>
      <c r="AM2125" s="959"/>
      <c r="AN2125" s="959"/>
      <c r="AO2125" s="959"/>
      <c r="AP2125" s="959"/>
      <c r="AQ2125" s="959"/>
    </row>
    <row r="2126" spans="2:43" s="18" customFormat="1">
      <c r="B2126" s="16"/>
      <c r="C2126" s="16"/>
      <c r="D2126" s="17"/>
      <c r="E2126" s="16"/>
      <c r="F2126" s="16"/>
      <c r="G2126" s="16"/>
      <c r="H2126" s="16"/>
      <c r="I2126" s="19"/>
      <c r="J2126" s="20"/>
      <c r="K2126" s="21"/>
      <c r="L2126" s="22"/>
      <c r="M2126" s="23"/>
      <c r="N2126" s="24"/>
      <c r="O2126" s="44"/>
      <c r="P2126" s="16"/>
      <c r="S2126" s="959"/>
      <c r="T2126" s="959"/>
      <c r="U2126" s="959"/>
      <c r="V2126" s="959"/>
      <c r="W2126" s="959"/>
      <c r="X2126" s="959"/>
      <c r="Y2126" s="959"/>
      <c r="Z2126" s="959"/>
      <c r="AA2126" s="959"/>
      <c r="AB2126" s="959"/>
      <c r="AC2126" s="959"/>
      <c r="AD2126" s="959"/>
      <c r="AE2126" s="959"/>
      <c r="AF2126" s="959"/>
      <c r="AG2126" s="959"/>
      <c r="AH2126" s="959"/>
      <c r="AI2126" s="959"/>
      <c r="AJ2126" s="959"/>
      <c r="AK2126" s="959"/>
      <c r="AL2126" s="959"/>
      <c r="AM2126" s="959"/>
      <c r="AN2126" s="959"/>
      <c r="AO2126" s="959"/>
      <c r="AP2126" s="959"/>
      <c r="AQ2126" s="959"/>
    </row>
    <row r="2127" spans="2:43" s="18" customFormat="1">
      <c r="B2127" s="16"/>
      <c r="C2127" s="16"/>
      <c r="D2127" s="17"/>
      <c r="E2127" s="16"/>
      <c r="F2127" s="16"/>
      <c r="G2127" s="16"/>
      <c r="H2127" s="16"/>
      <c r="I2127" s="19"/>
      <c r="J2127" s="20"/>
      <c r="K2127" s="21"/>
      <c r="L2127" s="22"/>
      <c r="M2127" s="23"/>
      <c r="N2127" s="24"/>
      <c r="O2127" s="44"/>
      <c r="P2127" s="16"/>
      <c r="S2127" s="959"/>
      <c r="T2127" s="959"/>
      <c r="U2127" s="959"/>
      <c r="V2127" s="959"/>
      <c r="W2127" s="959"/>
      <c r="X2127" s="959"/>
      <c r="Y2127" s="959"/>
      <c r="Z2127" s="959"/>
      <c r="AA2127" s="959"/>
      <c r="AB2127" s="959"/>
      <c r="AC2127" s="959"/>
      <c r="AD2127" s="959"/>
      <c r="AE2127" s="959"/>
      <c r="AF2127" s="959"/>
      <c r="AG2127" s="959"/>
      <c r="AH2127" s="959"/>
      <c r="AI2127" s="959"/>
      <c r="AJ2127" s="959"/>
      <c r="AK2127" s="959"/>
      <c r="AL2127" s="959"/>
      <c r="AM2127" s="959"/>
      <c r="AN2127" s="959"/>
      <c r="AO2127" s="959"/>
      <c r="AP2127" s="959"/>
      <c r="AQ2127" s="959"/>
    </row>
    <row r="2128" spans="2:43" s="18" customFormat="1">
      <c r="B2128" s="16"/>
      <c r="C2128" s="16"/>
      <c r="D2128" s="17"/>
      <c r="E2128" s="16"/>
      <c r="F2128" s="16"/>
      <c r="G2128" s="16"/>
      <c r="H2128" s="16"/>
      <c r="I2128" s="19"/>
      <c r="J2128" s="20"/>
      <c r="K2128" s="21"/>
      <c r="L2128" s="22"/>
      <c r="M2128" s="23"/>
      <c r="N2128" s="24"/>
      <c r="O2128" s="44"/>
      <c r="P2128" s="16"/>
      <c r="S2128" s="959"/>
      <c r="T2128" s="959"/>
      <c r="U2128" s="959"/>
      <c r="V2128" s="959"/>
      <c r="W2128" s="959"/>
      <c r="X2128" s="959"/>
      <c r="Y2128" s="959"/>
      <c r="Z2128" s="959"/>
      <c r="AA2128" s="959"/>
      <c r="AB2128" s="959"/>
      <c r="AC2128" s="959"/>
      <c r="AD2128" s="959"/>
      <c r="AE2128" s="959"/>
      <c r="AF2128" s="959"/>
      <c r="AG2128" s="959"/>
      <c r="AH2128" s="959"/>
      <c r="AI2128" s="959"/>
      <c r="AJ2128" s="959"/>
      <c r="AK2128" s="959"/>
      <c r="AL2128" s="959"/>
      <c r="AM2128" s="959"/>
      <c r="AN2128" s="959"/>
      <c r="AO2128" s="959"/>
      <c r="AP2128" s="959"/>
      <c r="AQ2128" s="959"/>
    </row>
    <row r="2129" spans="2:43" s="18" customFormat="1">
      <c r="B2129" s="16"/>
      <c r="C2129" s="16"/>
      <c r="D2129" s="17"/>
      <c r="E2129" s="16"/>
      <c r="F2129" s="16"/>
      <c r="G2129" s="16"/>
      <c r="H2129" s="16"/>
      <c r="I2129" s="19"/>
      <c r="J2129" s="20"/>
      <c r="K2129" s="21"/>
      <c r="L2129" s="22"/>
      <c r="M2129" s="23"/>
      <c r="N2129" s="24"/>
      <c r="O2129" s="44"/>
      <c r="P2129" s="16"/>
      <c r="S2129" s="959"/>
      <c r="T2129" s="959"/>
      <c r="U2129" s="959"/>
      <c r="V2129" s="959"/>
      <c r="W2129" s="959"/>
      <c r="X2129" s="959"/>
      <c r="Y2129" s="959"/>
      <c r="Z2129" s="959"/>
      <c r="AA2129" s="959"/>
      <c r="AB2129" s="959"/>
      <c r="AC2129" s="959"/>
      <c r="AD2129" s="959"/>
      <c r="AE2129" s="959"/>
      <c r="AF2129" s="959"/>
      <c r="AG2129" s="959"/>
      <c r="AH2129" s="959"/>
      <c r="AI2129" s="959"/>
      <c r="AJ2129" s="959"/>
      <c r="AK2129" s="959"/>
      <c r="AL2129" s="959"/>
      <c r="AM2129" s="959"/>
      <c r="AN2129" s="959"/>
      <c r="AO2129" s="959"/>
      <c r="AP2129" s="959"/>
      <c r="AQ2129" s="959"/>
    </row>
    <row r="2130" spans="2:43" s="18" customFormat="1">
      <c r="B2130" s="16"/>
      <c r="C2130" s="16"/>
      <c r="D2130" s="17"/>
      <c r="E2130" s="16"/>
      <c r="F2130" s="16"/>
      <c r="G2130" s="16"/>
      <c r="H2130" s="16"/>
      <c r="I2130" s="19"/>
      <c r="J2130" s="20"/>
      <c r="K2130" s="21"/>
      <c r="L2130" s="22"/>
      <c r="M2130" s="23"/>
      <c r="N2130" s="24"/>
      <c r="O2130" s="44"/>
      <c r="P2130" s="16"/>
      <c r="S2130" s="959"/>
      <c r="T2130" s="959"/>
      <c r="U2130" s="959"/>
      <c r="V2130" s="959"/>
      <c r="W2130" s="959"/>
      <c r="X2130" s="959"/>
      <c r="Y2130" s="959"/>
      <c r="Z2130" s="959"/>
      <c r="AA2130" s="959"/>
      <c r="AB2130" s="959"/>
      <c r="AC2130" s="959"/>
      <c r="AD2130" s="959"/>
      <c r="AE2130" s="959"/>
      <c r="AF2130" s="959"/>
      <c r="AG2130" s="959"/>
      <c r="AH2130" s="959"/>
      <c r="AI2130" s="959"/>
      <c r="AJ2130" s="959"/>
      <c r="AK2130" s="959"/>
      <c r="AL2130" s="959"/>
      <c r="AM2130" s="959"/>
      <c r="AN2130" s="959"/>
      <c r="AO2130" s="959"/>
      <c r="AP2130" s="959"/>
      <c r="AQ2130" s="959"/>
    </row>
    <row r="2131" spans="2:43" s="18" customFormat="1">
      <c r="B2131" s="16"/>
      <c r="C2131" s="16"/>
      <c r="D2131" s="17"/>
      <c r="E2131" s="16"/>
      <c r="F2131" s="16"/>
      <c r="G2131" s="16"/>
      <c r="H2131" s="16"/>
      <c r="I2131" s="19"/>
      <c r="J2131" s="20"/>
      <c r="K2131" s="21"/>
      <c r="L2131" s="22"/>
      <c r="M2131" s="23"/>
      <c r="N2131" s="24"/>
      <c r="O2131" s="44"/>
      <c r="P2131" s="16"/>
      <c r="S2131" s="959"/>
      <c r="T2131" s="959"/>
      <c r="U2131" s="959"/>
      <c r="V2131" s="959"/>
      <c r="W2131" s="959"/>
      <c r="X2131" s="959"/>
      <c r="Y2131" s="959"/>
      <c r="Z2131" s="959"/>
      <c r="AA2131" s="959"/>
      <c r="AB2131" s="959"/>
      <c r="AC2131" s="959"/>
      <c r="AD2131" s="959"/>
      <c r="AE2131" s="959"/>
      <c r="AF2131" s="959"/>
      <c r="AG2131" s="959"/>
      <c r="AH2131" s="959"/>
      <c r="AI2131" s="959"/>
      <c r="AJ2131" s="959"/>
      <c r="AK2131" s="959"/>
      <c r="AL2131" s="959"/>
      <c r="AM2131" s="959"/>
      <c r="AN2131" s="959"/>
      <c r="AO2131" s="959"/>
      <c r="AP2131" s="959"/>
      <c r="AQ2131" s="959"/>
    </row>
    <row r="2132" spans="2:43" s="18" customFormat="1">
      <c r="B2132" s="16"/>
      <c r="C2132" s="16"/>
      <c r="D2132" s="17"/>
      <c r="E2132" s="16"/>
      <c r="F2132" s="16"/>
      <c r="G2132" s="16"/>
      <c r="H2132" s="16"/>
      <c r="I2132" s="19"/>
      <c r="J2132" s="20"/>
      <c r="K2132" s="21"/>
      <c r="L2132" s="22"/>
      <c r="M2132" s="23"/>
      <c r="N2132" s="24"/>
      <c r="O2132" s="44"/>
      <c r="P2132" s="16"/>
      <c r="S2132" s="959"/>
      <c r="T2132" s="959"/>
      <c r="U2132" s="959"/>
      <c r="V2132" s="959"/>
      <c r="W2132" s="959"/>
      <c r="X2132" s="959"/>
      <c r="Y2132" s="959"/>
      <c r="Z2132" s="959"/>
      <c r="AA2132" s="959"/>
      <c r="AB2132" s="959"/>
      <c r="AC2132" s="959"/>
      <c r="AD2132" s="959"/>
      <c r="AE2132" s="959"/>
      <c r="AF2132" s="959"/>
      <c r="AG2132" s="959"/>
      <c r="AH2132" s="959"/>
      <c r="AI2132" s="959"/>
      <c r="AJ2132" s="959"/>
      <c r="AK2132" s="959"/>
      <c r="AL2132" s="959"/>
      <c r="AM2132" s="959"/>
      <c r="AN2132" s="959"/>
      <c r="AO2132" s="959"/>
      <c r="AP2132" s="959"/>
      <c r="AQ2132" s="959"/>
    </row>
    <row r="2133" spans="2:43" s="18" customFormat="1">
      <c r="B2133" s="16"/>
      <c r="C2133" s="16"/>
      <c r="D2133" s="17"/>
      <c r="E2133" s="16"/>
      <c r="F2133" s="16"/>
      <c r="G2133" s="16"/>
      <c r="H2133" s="16"/>
      <c r="I2133" s="19"/>
      <c r="J2133" s="20"/>
      <c r="K2133" s="21"/>
      <c r="L2133" s="22"/>
      <c r="M2133" s="23"/>
      <c r="N2133" s="24"/>
      <c r="O2133" s="44"/>
      <c r="P2133" s="16"/>
      <c r="S2133" s="959"/>
      <c r="T2133" s="959"/>
      <c r="U2133" s="959"/>
      <c r="V2133" s="959"/>
      <c r="W2133" s="959"/>
      <c r="X2133" s="959"/>
      <c r="Y2133" s="959"/>
      <c r="Z2133" s="959"/>
      <c r="AA2133" s="959"/>
      <c r="AB2133" s="959"/>
      <c r="AC2133" s="959"/>
      <c r="AD2133" s="959"/>
      <c r="AE2133" s="959"/>
      <c r="AF2133" s="959"/>
      <c r="AG2133" s="959"/>
      <c r="AH2133" s="959"/>
      <c r="AI2133" s="959"/>
      <c r="AJ2133" s="959"/>
      <c r="AK2133" s="959"/>
      <c r="AL2133" s="959"/>
      <c r="AM2133" s="959"/>
      <c r="AN2133" s="959"/>
      <c r="AO2133" s="959"/>
      <c r="AP2133" s="959"/>
      <c r="AQ2133" s="959"/>
    </row>
    <row r="2134" spans="2:43" s="18" customFormat="1">
      <c r="B2134" s="16"/>
      <c r="C2134" s="16"/>
      <c r="D2134" s="17"/>
      <c r="E2134" s="16"/>
      <c r="F2134" s="16"/>
      <c r="G2134" s="16"/>
      <c r="H2134" s="16"/>
      <c r="I2134" s="19"/>
      <c r="J2134" s="20"/>
      <c r="K2134" s="21"/>
      <c r="L2134" s="22"/>
      <c r="M2134" s="23"/>
      <c r="N2134" s="24"/>
      <c r="O2134" s="44"/>
      <c r="P2134" s="16"/>
      <c r="S2134" s="959"/>
      <c r="T2134" s="959"/>
      <c r="U2134" s="959"/>
      <c r="V2134" s="959"/>
      <c r="W2134" s="959"/>
      <c r="X2134" s="959"/>
      <c r="Y2134" s="959"/>
      <c r="Z2134" s="959"/>
      <c r="AA2134" s="959"/>
      <c r="AB2134" s="959"/>
      <c r="AC2134" s="959"/>
      <c r="AD2134" s="959"/>
      <c r="AE2134" s="959"/>
      <c r="AF2134" s="959"/>
      <c r="AG2134" s="959"/>
      <c r="AH2134" s="959"/>
      <c r="AI2134" s="959"/>
      <c r="AJ2134" s="959"/>
      <c r="AK2134" s="959"/>
      <c r="AL2134" s="959"/>
      <c r="AM2134" s="959"/>
      <c r="AN2134" s="959"/>
      <c r="AO2134" s="959"/>
      <c r="AP2134" s="959"/>
      <c r="AQ2134" s="959"/>
    </row>
    <row r="2135" spans="2:43" s="18" customFormat="1">
      <c r="B2135" s="16"/>
      <c r="C2135" s="16"/>
      <c r="D2135" s="17"/>
      <c r="E2135" s="16"/>
      <c r="F2135" s="16"/>
      <c r="G2135" s="16"/>
      <c r="H2135" s="16"/>
      <c r="I2135" s="19"/>
      <c r="J2135" s="20"/>
      <c r="K2135" s="21"/>
      <c r="L2135" s="22"/>
      <c r="M2135" s="23"/>
      <c r="N2135" s="24"/>
      <c r="O2135" s="44"/>
      <c r="P2135" s="16"/>
      <c r="S2135" s="959"/>
      <c r="T2135" s="959"/>
      <c r="U2135" s="959"/>
      <c r="V2135" s="959"/>
      <c r="W2135" s="959"/>
      <c r="X2135" s="959"/>
      <c r="Y2135" s="959"/>
      <c r="Z2135" s="959"/>
      <c r="AA2135" s="959"/>
      <c r="AB2135" s="959"/>
      <c r="AC2135" s="959"/>
      <c r="AD2135" s="959"/>
      <c r="AE2135" s="959"/>
      <c r="AF2135" s="959"/>
      <c r="AG2135" s="959"/>
      <c r="AH2135" s="959"/>
      <c r="AI2135" s="959"/>
      <c r="AJ2135" s="959"/>
      <c r="AK2135" s="959"/>
      <c r="AL2135" s="959"/>
      <c r="AM2135" s="959"/>
      <c r="AN2135" s="959"/>
      <c r="AO2135" s="959"/>
      <c r="AP2135" s="959"/>
      <c r="AQ2135" s="959"/>
    </row>
    <row r="2136" spans="2:43" s="18" customFormat="1">
      <c r="B2136" s="16"/>
      <c r="C2136" s="16"/>
      <c r="D2136" s="17"/>
      <c r="E2136" s="16"/>
      <c r="F2136" s="16"/>
      <c r="G2136" s="16"/>
      <c r="H2136" s="16"/>
      <c r="I2136" s="19"/>
      <c r="J2136" s="20"/>
      <c r="K2136" s="21"/>
      <c r="L2136" s="22"/>
      <c r="M2136" s="23"/>
      <c r="N2136" s="24"/>
      <c r="O2136" s="44"/>
      <c r="P2136" s="16"/>
      <c r="S2136" s="959"/>
      <c r="T2136" s="959"/>
      <c r="U2136" s="959"/>
      <c r="V2136" s="959"/>
      <c r="W2136" s="959"/>
      <c r="X2136" s="959"/>
      <c r="Y2136" s="959"/>
      <c r="Z2136" s="959"/>
      <c r="AA2136" s="959"/>
      <c r="AB2136" s="959"/>
      <c r="AC2136" s="959"/>
      <c r="AD2136" s="959"/>
      <c r="AE2136" s="959"/>
      <c r="AF2136" s="959"/>
      <c r="AG2136" s="959"/>
      <c r="AH2136" s="959"/>
      <c r="AI2136" s="959"/>
      <c r="AJ2136" s="959"/>
      <c r="AK2136" s="959"/>
      <c r="AL2136" s="959"/>
      <c r="AM2136" s="959"/>
      <c r="AN2136" s="959"/>
      <c r="AO2136" s="959"/>
      <c r="AP2136" s="959"/>
      <c r="AQ2136" s="959"/>
    </row>
    <row r="2137" spans="2:43" s="18" customFormat="1">
      <c r="B2137" s="16"/>
      <c r="C2137" s="16"/>
      <c r="D2137" s="17"/>
      <c r="E2137" s="16"/>
      <c r="F2137" s="16"/>
      <c r="G2137" s="16"/>
      <c r="H2137" s="16"/>
      <c r="I2137" s="19"/>
      <c r="J2137" s="20"/>
      <c r="K2137" s="21"/>
      <c r="L2137" s="22"/>
      <c r="M2137" s="23"/>
      <c r="N2137" s="24"/>
      <c r="O2137" s="44"/>
      <c r="P2137" s="16"/>
      <c r="S2137" s="959"/>
      <c r="T2137" s="959"/>
      <c r="U2137" s="959"/>
      <c r="V2137" s="959"/>
      <c r="W2137" s="959"/>
      <c r="X2137" s="959"/>
      <c r="Y2137" s="959"/>
      <c r="Z2137" s="959"/>
      <c r="AA2137" s="959"/>
      <c r="AB2137" s="959"/>
      <c r="AC2137" s="959"/>
      <c r="AD2137" s="959"/>
      <c r="AE2137" s="959"/>
      <c r="AF2137" s="959"/>
      <c r="AG2137" s="959"/>
      <c r="AH2137" s="959"/>
      <c r="AI2137" s="959"/>
      <c r="AJ2137" s="959"/>
      <c r="AK2137" s="959"/>
      <c r="AL2137" s="959"/>
      <c r="AM2137" s="959"/>
      <c r="AN2137" s="959"/>
      <c r="AO2137" s="959"/>
      <c r="AP2137" s="959"/>
      <c r="AQ2137" s="959"/>
    </row>
    <row r="2138" spans="2:43" s="18" customFormat="1">
      <c r="B2138" s="16"/>
      <c r="C2138" s="16"/>
      <c r="D2138" s="17"/>
      <c r="E2138" s="16"/>
      <c r="F2138" s="16"/>
      <c r="G2138" s="16"/>
      <c r="H2138" s="16"/>
      <c r="I2138" s="19"/>
      <c r="J2138" s="20"/>
      <c r="K2138" s="21"/>
      <c r="L2138" s="22"/>
      <c r="M2138" s="23"/>
      <c r="N2138" s="24"/>
      <c r="O2138" s="44"/>
      <c r="P2138" s="16"/>
      <c r="S2138" s="959"/>
      <c r="T2138" s="959"/>
      <c r="U2138" s="959"/>
      <c r="V2138" s="959"/>
      <c r="W2138" s="959"/>
      <c r="X2138" s="959"/>
      <c r="Y2138" s="959"/>
      <c r="Z2138" s="959"/>
      <c r="AA2138" s="959"/>
      <c r="AB2138" s="959"/>
      <c r="AC2138" s="959"/>
      <c r="AD2138" s="959"/>
      <c r="AE2138" s="959"/>
      <c r="AF2138" s="959"/>
      <c r="AG2138" s="959"/>
      <c r="AH2138" s="959"/>
      <c r="AI2138" s="959"/>
      <c r="AJ2138" s="959"/>
      <c r="AK2138" s="959"/>
      <c r="AL2138" s="959"/>
      <c r="AM2138" s="959"/>
      <c r="AN2138" s="959"/>
      <c r="AO2138" s="959"/>
      <c r="AP2138" s="959"/>
      <c r="AQ2138" s="959"/>
    </row>
    <row r="2139" spans="2:43" s="18" customFormat="1">
      <c r="B2139" s="16"/>
      <c r="C2139" s="16"/>
      <c r="D2139" s="17"/>
      <c r="E2139" s="16"/>
      <c r="F2139" s="16"/>
      <c r="G2139" s="16"/>
      <c r="H2139" s="16"/>
      <c r="I2139" s="19"/>
      <c r="J2139" s="20"/>
      <c r="K2139" s="21"/>
      <c r="L2139" s="22"/>
      <c r="M2139" s="23"/>
      <c r="N2139" s="24"/>
      <c r="O2139" s="44"/>
      <c r="P2139" s="16"/>
      <c r="S2139" s="959"/>
      <c r="T2139" s="959"/>
      <c r="U2139" s="959"/>
      <c r="V2139" s="959"/>
      <c r="W2139" s="959"/>
      <c r="X2139" s="959"/>
      <c r="Y2139" s="959"/>
      <c r="Z2139" s="959"/>
      <c r="AA2139" s="959"/>
      <c r="AB2139" s="959"/>
      <c r="AC2139" s="959"/>
      <c r="AD2139" s="959"/>
      <c r="AE2139" s="959"/>
      <c r="AF2139" s="959"/>
      <c r="AG2139" s="959"/>
      <c r="AH2139" s="959"/>
      <c r="AI2139" s="959"/>
      <c r="AJ2139" s="959"/>
      <c r="AK2139" s="959"/>
      <c r="AL2139" s="959"/>
      <c r="AM2139" s="959"/>
      <c r="AN2139" s="959"/>
      <c r="AO2139" s="959"/>
      <c r="AP2139" s="959"/>
      <c r="AQ2139" s="959"/>
    </row>
    <row r="2140" spans="2:43" s="18" customFormat="1">
      <c r="B2140" s="16"/>
      <c r="C2140" s="16"/>
      <c r="D2140" s="17"/>
      <c r="E2140" s="16"/>
      <c r="F2140" s="16"/>
      <c r="G2140" s="16"/>
      <c r="H2140" s="16"/>
      <c r="I2140" s="19"/>
      <c r="J2140" s="20"/>
      <c r="K2140" s="21"/>
      <c r="L2140" s="22"/>
      <c r="M2140" s="23"/>
      <c r="N2140" s="24"/>
      <c r="O2140" s="44"/>
      <c r="P2140" s="16"/>
      <c r="S2140" s="959"/>
      <c r="T2140" s="959"/>
      <c r="U2140" s="959"/>
      <c r="V2140" s="959"/>
      <c r="W2140" s="959"/>
      <c r="X2140" s="959"/>
      <c r="Y2140" s="959"/>
      <c r="Z2140" s="959"/>
      <c r="AA2140" s="959"/>
      <c r="AB2140" s="959"/>
      <c r="AC2140" s="959"/>
      <c r="AD2140" s="959"/>
      <c r="AE2140" s="959"/>
      <c r="AF2140" s="959"/>
      <c r="AG2140" s="959"/>
      <c r="AH2140" s="959"/>
      <c r="AI2140" s="959"/>
      <c r="AJ2140" s="959"/>
      <c r="AK2140" s="959"/>
      <c r="AL2140" s="959"/>
      <c r="AM2140" s="959"/>
      <c r="AN2140" s="959"/>
      <c r="AO2140" s="959"/>
      <c r="AP2140" s="959"/>
      <c r="AQ2140" s="959"/>
    </row>
    <row r="2141" spans="2:43" s="18" customFormat="1">
      <c r="B2141" s="16"/>
      <c r="C2141" s="16"/>
      <c r="D2141" s="17"/>
      <c r="E2141" s="16"/>
      <c r="F2141" s="16"/>
      <c r="G2141" s="16"/>
      <c r="H2141" s="16"/>
      <c r="I2141" s="19"/>
      <c r="J2141" s="20"/>
      <c r="K2141" s="21"/>
      <c r="L2141" s="22"/>
      <c r="M2141" s="23"/>
      <c r="N2141" s="24"/>
      <c r="O2141" s="44"/>
      <c r="P2141" s="16"/>
      <c r="S2141" s="959"/>
      <c r="T2141" s="959"/>
      <c r="U2141" s="959"/>
      <c r="V2141" s="959"/>
      <c r="W2141" s="959"/>
      <c r="X2141" s="959"/>
      <c r="Y2141" s="959"/>
      <c r="Z2141" s="959"/>
      <c r="AA2141" s="959"/>
      <c r="AB2141" s="959"/>
      <c r="AC2141" s="959"/>
      <c r="AD2141" s="959"/>
      <c r="AE2141" s="959"/>
      <c r="AF2141" s="959"/>
      <c r="AG2141" s="959"/>
      <c r="AH2141" s="959"/>
      <c r="AI2141" s="959"/>
      <c r="AJ2141" s="959"/>
      <c r="AK2141" s="959"/>
      <c r="AL2141" s="959"/>
      <c r="AM2141" s="959"/>
      <c r="AN2141" s="959"/>
      <c r="AO2141" s="959"/>
      <c r="AP2141" s="959"/>
      <c r="AQ2141" s="959"/>
    </row>
    <row r="2142" spans="2:43" s="18" customFormat="1">
      <c r="B2142" s="16"/>
      <c r="C2142" s="16"/>
      <c r="D2142" s="17"/>
      <c r="E2142" s="16"/>
      <c r="F2142" s="16"/>
      <c r="G2142" s="16"/>
      <c r="H2142" s="16"/>
      <c r="I2142" s="19"/>
      <c r="J2142" s="20"/>
      <c r="K2142" s="21"/>
      <c r="L2142" s="22"/>
      <c r="M2142" s="23"/>
      <c r="N2142" s="24"/>
      <c r="O2142" s="44"/>
      <c r="P2142" s="16"/>
      <c r="S2142" s="959"/>
      <c r="T2142" s="959"/>
      <c r="U2142" s="959"/>
      <c r="V2142" s="959"/>
      <c r="W2142" s="959"/>
      <c r="X2142" s="959"/>
      <c r="Y2142" s="959"/>
      <c r="Z2142" s="959"/>
      <c r="AA2142" s="959"/>
      <c r="AB2142" s="959"/>
      <c r="AC2142" s="959"/>
      <c r="AD2142" s="959"/>
      <c r="AE2142" s="959"/>
      <c r="AF2142" s="959"/>
      <c r="AG2142" s="959"/>
      <c r="AH2142" s="959"/>
      <c r="AI2142" s="959"/>
      <c r="AJ2142" s="959"/>
      <c r="AK2142" s="959"/>
      <c r="AL2142" s="959"/>
      <c r="AM2142" s="959"/>
      <c r="AN2142" s="959"/>
      <c r="AO2142" s="959"/>
      <c r="AP2142" s="959"/>
      <c r="AQ2142" s="959"/>
    </row>
    <row r="2143" spans="2:43" s="18" customFormat="1">
      <c r="B2143" s="16"/>
      <c r="C2143" s="16"/>
      <c r="D2143" s="17"/>
      <c r="E2143" s="16"/>
      <c r="F2143" s="16"/>
      <c r="G2143" s="16"/>
      <c r="H2143" s="16"/>
      <c r="I2143" s="19"/>
      <c r="J2143" s="20"/>
      <c r="K2143" s="21"/>
      <c r="L2143" s="22"/>
      <c r="M2143" s="23"/>
      <c r="N2143" s="24"/>
      <c r="O2143" s="44"/>
      <c r="P2143" s="16"/>
      <c r="S2143" s="959"/>
      <c r="T2143" s="959"/>
      <c r="U2143" s="959"/>
      <c r="V2143" s="959"/>
      <c r="W2143" s="959"/>
      <c r="X2143" s="959"/>
      <c r="Y2143" s="959"/>
      <c r="Z2143" s="959"/>
      <c r="AA2143" s="959"/>
      <c r="AB2143" s="959"/>
      <c r="AC2143" s="959"/>
      <c r="AD2143" s="959"/>
      <c r="AE2143" s="959"/>
      <c r="AF2143" s="959"/>
      <c r="AG2143" s="959"/>
      <c r="AH2143" s="959"/>
      <c r="AI2143" s="959"/>
      <c r="AJ2143" s="959"/>
      <c r="AK2143" s="959"/>
      <c r="AL2143" s="959"/>
      <c r="AM2143" s="959"/>
      <c r="AN2143" s="959"/>
      <c r="AO2143" s="959"/>
      <c r="AP2143" s="959"/>
      <c r="AQ2143" s="959"/>
    </row>
    <row r="2144" spans="2:43" s="18" customFormat="1">
      <c r="B2144" s="16"/>
      <c r="C2144" s="16"/>
      <c r="D2144" s="17"/>
      <c r="E2144" s="16"/>
      <c r="F2144" s="16"/>
      <c r="G2144" s="16"/>
      <c r="H2144" s="16"/>
      <c r="I2144" s="19"/>
      <c r="J2144" s="20"/>
      <c r="K2144" s="21"/>
      <c r="L2144" s="22"/>
      <c r="M2144" s="23"/>
      <c r="N2144" s="24"/>
      <c r="O2144" s="44"/>
      <c r="P2144" s="16"/>
      <c r="S2144" s="959"/>
      <c r="T2144" s="959"/>
      <c r="U2144" s="959"/>
      <c r="V2144" s="959"/>
      <c r="W2144" s="959"/>
      <c r="X2144" s="959"/>
      <c r="Y2144" s="959"/>
      <c r="Z2144" s="959"/>
      <c r="AA2144" s="959"/>
      <c r="AB2144" s="959"/>
      <c r="AC2144" s="959"/>
      <c r="AD2144" s="959"/>
      <c r="AE2144" s="959"/>
      <c r="AF2144" s="959"/>
      <c r="AG2144" s="959"/>
      <c r="AH2144" s="959"/>
      <c r="AI2144" s="959"/>
      <c r="AJ2144" s="959"/>
      <c r="AK2144" s="959"/>
      <c r="AL2144" s="959"/>
      <c r="AM2144" s="959"/>
      <c r="AN2144" s="959"/>
      <c r="AO2144" s="959"/>
      <c r="AP2144" s="959"/>
      <c r="AQ2144" s="959"/>
    </row>
    <row r="2145" spans="2:43" s="18" customFormat="1">
      <c r="B2145" s="16"/>
      <c r="C2145" s="16"/>
      <c r="D2145" s="17"/>
      <c r="E2145" s="16"/>
      <c r="F2145" s="16"/>
      <c r="G2145" s="16"/>
      <c r="H2145" s="16"/>
      <c r="I2145" s="19"/>
      <c r="J2145" s="20"/>
      <c r="K2145" s="21"/>
      <c r="L2145" s="22"/>
      <c r="M2145" s="23"/>
      <c r="N2145" s="24"/>
      <c r="O2145" s="44"/>
      <c r="P2145" s="16"/>
      <c r="S2145" s="959"/>
      <c r="T2145" s="959"/>
      <c r="U2145" s="959"/>
      <c r="V2145" s="959"/>
      <c r="W2145" s="959"/>
      <c r="X2145" s="959"/>
      <c r="Y2145" s="959"/>
      <c r="Z2145" s="959"/>
      <c r="AA2145" s="959"/>
      <c r="AB2145" s="959"/>
      <c r="AC2145" s="959"/>
      <c r="AD2145" s="959"/>
      <c r="AE2145" s="959"/>
      <c r="AF2145" s="959"/>
      <c r="AG2145" s="959"/>
      <c r="AH2145" s="959"/>
      <c r="AI2145" s="959"/>
      <c r="AJ2145" s="959"/>
      <c r="AK2145" s="959"/>
      <c r="AL2145" s="959"/>
      <c r="AM2145" s="959"/>
      <c r="AN2145" s="959"/>
      <c r="AO2145" s="959"/>
      <c r="AP2145" s="959"/>
      <c r="AQ2145" s="959"/>
    </row>
    <row r="2146" spans="2:43" s="18" customFormat="1">
      <c r="B2146" s="16"/>
      <c r="C2146" s="16"/>
      <c r="D2146" s="17"/>
      <c r="E2146" s="16"/>
      <c r="F2146" s="16"/>
      <c r="G2146" s="16"/>
      <c r="H2146" s="16"/>
      <c r="I2146" s="19"/>
      <c r="J2146" s="20"/>
      <c r="K2146" s="21"/>
      <c r="L2146" s="22"/>
      <c r="M2146" s="23"/>
      <c r="N2146" s="24"/>
      <c r="O2146" s="44"/>
      <c r="P2146" s="16"/>
      <c r="S2146" s="959"/>
      <c r="T2146" s="959"/>
      <c r="U2146" s="959"/>
      <c r="V2146" s="959"/>
      <c r="W2146" s="959"/>
      <c r="X2146" s="959"/>
      <c r="Y2146" s="959"/>
      <c r="Z2146" s="959"/>
      <c r="AA2146" s="959"/>
      <c r="AB2146" s="959"/>
      <c r="AC2146" s="959"/>
      <c r="AD2146" s="959"/>
      <c r="AE2146" s="959"/>
      <c r="AF2146" s="959"/>
      <c r="AG2146" s="959"/>
      <c r="AH2146" s="959"/>
      <c r="AI2146" s="959"/>
      <c r="AJ2146" s="959"/>
      <c r="AK2146" s="959"/>
      <c r="AL2146" s="959"/>
      <c r="AM2146" s="959"/>
      <c r="AN2146" s="959"/>
      <c r="AO2146" s="959"/>
      <c r="AP2146" s="959"/>
      <c r="AQ2146" s="959"/>
    </row>
    <row r="2147" spans="2:43" s="18" customFormat="1">
      <c r="B2147" s="16"/>
      <c r="C2147" s="16"/>
      <c r="D2147" s="17"/>
      <c r="E2147" s="16"/>
      <c r="F2147" s="16"/>
      <c r="G2147" s="16"/>
      <c r="H2147" s="16"/>
      <c r="I2147" s="19"/>
      <c r="J2147" s="20"/>
      <c r="K2147" s="21"/>
      <c r="L2147" s="22"/>
      <c r="M2147" s="23"/>
      <c r="N2147" s="24"/>
      <c r="O2147" s="44"/>
      <c r="P2147" s="16"/>
      <c r="S2147" s="959"/>
      <c r="T2147" s="959"/>
      <c r="U2147" s="959"/>
      <c r="V2147" s="959"/>
      <c r="W2147" s="959"/>
      <c r="X2147" s="959"/>
      <c r="Y2147" s="959"/>
      <c r="Z2147" s="959"/>
      <c r="AA2147" s="959"/>
      <c r="AB2147" s="959"/>
      <c r="AC2147" s="959"/>
      <c r="AD2147" s="959"/>
      <c r="AE2147" s="959"/>
      <c r="AF2147" s="959"/>
      <c r="AG2147" s="959"/>
      <c r="AH2147" s="959"/>
      <c r="AI2147" s="959"/>
      <c r="AJ2147" s="959"/>
      <c r="AK2147" s="959"/>
      <c r="AL2147" s="959"/>
      <c r="AM2147" s="959"/>
      <c r="AN2147" s="959"/>
      <c r="AO2147" s="959"/>
      <c r="AP2147" s="959"/>
      <c r="AQ2147" s="959"/>
    </row>
    <row r="2148" spans="2:43" s="18" customFormat="1">
      <c r="B2148" s="16"/>
      <c r="C2148" s="16"/>
      <c r="D2148" s="17"/>
      <c r="E2148" s="16"/>
      <c r="F2148" s="16"/>
      <c r="G2148" s="16"/>
      <c r="H2148" s="16"/>
      <c r="I2148" s="19"/>
      <c r="J2148" s="20"/>
      <c r="K2148" s="21"/>
      <c r="L2148" s="22"/>
      <c r="M2148" s="23"/>
      <c r="N2148" s="24"/>
      <c r="O2148" s="44"/>
      <c r="P2148" s="16"/>
      <c r="S2148" s="959"/>
      <c r="T2148" s="959"/>
      <c r="U2148" s="959"/>
      <c r="V2148" s="959"/>
      <c r="W2148" s="959"/>
      <c r="X2148" s="959"/>
      <c r="Y2148" s="959"/>
      <c r="Z2148" s="959"/>
      <c r="AA2148" s="959"/>
      <c r="AB2148" s="959"/>
      <c r="AC2148" s="959"/>
      <c r="AD2148" s="959"/>
      <c r="AE2148" s="959"/>
      <c r="AF2148" s="959"/>
      <c r="AG2148" s="959"/>
      <c r="AH2148" s="959"/>
      <c r="AI2148" s="959"/>
      <c r="AJ2148" s="959"/>
      <c r="AK2148" s="959"/>
      <c r="AL2148" s="959"/>
      <c r="AM2148" s="959"/>
      <c r="AN2148" s="959"/>
      <c r="AO2148" s="959"/>
      <c r="AP2148" s="959"/>
      <c r="AQ2148" s="959"/>
    </row>
    <row r="2149" spans="2:43" s="18" customFormat="1">
      <c r="B2149" s="16"/>
      <c r="C2149" s="16"/>
      <c r="D2149" s="17"/>
      <c r="E2149" s="16"/>
      <c r="F2149" s="16"/>
      <c r="G2149" s="16"/>
      <c r="H2149" s="16"/>
      <c r="I2149" s="19"/>
      <c r="J2149" s="20"/>
      <c r="K2149" s="21"/>
      <c r="L2149" s="22"/>
      <c r="M2149" s="23"/>
      <c r="N2149" s="24"/>
      <c r="O2149" s="44"/>
      <c r="P2149" s="16"/>
      <c r="S2149" s="959"/>
      <c r="T2149" s="959"/>
      <c r="U2149" s="959"/>
      <c r="V2149" s="959"/>
      <c r="W2149" s="959"/>
      <c r="X2149" s="959"/>
      <c r="Y2149" s="959"/>
      <c r="Z2149" s="959"/>
      <c r="AA2149" s="959"/>
      <c r="AB2149" s="959"/>
      <c r="AC2149" s="959"/>
      <c r="AD2149" s="959"/>
      <c r="AE2149" s="959"/>
      <c r="AF2149" s="959"/>
      <c r="AG2149" s="959"/>
      <c r="AH2149" s="959"/>
      <c r="AI2149" s="959"/>
      <c r="AJ2149" s="959"/>
      <c r="AK2149" s="959"/>
      <c r="AL2149" s="959"/>
      <c r="AM2149" s="959"/>
      <c r="AN2149" s="959"/>
      <c r="AO2149" s="959"/>
      <c r="AP2149" s="959"/>
      <c r="AQ2149" s="959"/>
    </row>
    <row r="2150" spans="2:43" s="18" customFormat="1">
      <c r="B2150" s="16"/>
      <c r="C2150" s="16"/>
      <c r="D2150" s="17"/>
      <c r="E2150" s="16"/>
      <c r="F2150" s="16"/>
      <c r="G2150" s="16"/>
      <c r="H2150" s="16"/>
      <c r="I2150" s="19"/>
      <c r="J2150" s="20"/>
      <c r="K2150" s="21"/>
      <c r="L2150" s="22"/>
      <c r="M2150" s="23"/>
      <c r="N2150" s="24"/>
      <c r="O2150" s="44"/>
      <c r="P2150" s="16"/>
      <c r="S2150" s="959"/>
      <c r="T2150" s="959"/>
      <c r="U2150" s="959"/>
      <c r="V2150" s="959"/>
      <c r="W2150" s="959"/>
      <c r="X2150" s="959"/>
      <c r="Y2150" s="959"/>
      <c r="Z2150" s="959"/>
      <c r="AA2150" s="959"/>
      <c r="AB2150" s="959"/>
      <c r="AC2150" s="959"/>
      <c r="AD2150" s="959"/>
      <c r="AE2150" s="959"/>
      <c r="AF2150" s="959"/>
      <c r="AG2150" s="959"/>
      <c r="AH2150" s="959"/>
      <c r="AI2150" s="959"/>
      <c r="AJ2150" s="959"/>
      <c r="AK2150" s="959"/>
      <c r="AL2150" s="959"/>
      <c r="AM2150" s="959"/>
      <c r="AN2150" s="959"/>
      <c r="AO2150" s="959"/>
      <c r="AP2150" s="959"/>
      <c r="AQ2150" s="959"/>
    </row>
    <row r="2151" spans="2:43" s="18" customFormat="1">
      <c r="B2151" s="16"/>
      <c r="C2151" s="16"/>
      <c r="D2151" s="17"/>
      <c r="E2151" s="16"/>
      <c r="F2151" s="16"/>
      <c r="G2151" s="16"/>
      <c r="H2151" s="16"/>
      <c r="I2151" s="19"/>
      <c r="J2151" s="20"/>
      <c r="K2151" s="21"/>
      <c r="L2151" s="22"/>
      <c r="M2151" s="23"/>
      <c r="N2151" s="24"/>
      <c r="O2151" s="44"/>
      <c r="P2151" s="16"/>
      <c r="S2151" s="959"/>
      <c r="T2151" s="959"/>
      <c r="U2151" s="959"/>
      <c r="V2151" s="959"/>
      <c r="W2151" s="959"/>
      <c r="X2151" s="959"/>
      <c r="Y2151" s="959"/>
      <c r="Z2151" s="959"/>
      <c r="AA2151" s="959"/>
      <c r="AB2151" s="959"/>
      <c r="AC2151" s="959"/>
      <c r="AD2151" s="959"/>
      <c r="AE2151" s="959"/>
      <c r="AF2151" s="959"/>
      <c r="AG2151" s="959"/>
      <c r="AH2151" s="959"/>
      <c r="AI2151" s="959"/>
      <c r="AJ2151" s="959"/>
      <c r="AK2151" s="959"/>
      <c r="AL2151" s="959"/>
      <c r="AM2151" s="959"/>
      <c r="AN2151" s="959"/>
      <c r="AO2151" s="959"/>
      <c r="AP2151" s="959"/>
      <c r="AQ2151" s="959"/>
    </row>
    <row r="2152" spans="2:43" s="18" customFormat="1">
      <c r="B2152" s="16"/>
      <c r="C2152" s="16"/>
      <c r="D2152" s="17"/>
      <c r="E2152" s="16"/>
      <c r="F2152" s="16"/>
      <c r="G2152" s="16"/>
      <c r="H2152" s="16"/>
      <c r="I2152" s="19"/>
      <c r="J2152" s="20"/>
      <c r="K2152" s="21"/>
      <c r="L2152" s="22"/>
      <c r="M2152" s="23"/>
      <c r="N2152" s="24"/>
      <c r="O2152" s="44"/>
      <c r="P2152" s="16"/>
      <c r="S2152" s="959"/>
      <c r="T2152" s="959"/>
      <c r="U2152" s="959"/>
      <c r="V2152" s="959"/>
      <c r="W2152" s="959"/>
      <c r="X2152" s="959"/>
      <c r="Y2152" s="959"/>
      <c r="Z2152" s="959"/>
      <c r="AA2152" s="959"/>
      <c r="AB2152" s="959"/>
      <c r="AC2152" s="959"/>
      <c r="AD2152" s="959"/>
      <c r="AE2152" s="959"/>
      <c r="AF2152" s="959"/>
      <c r="AG2152" s="959"/>
      <c r="AH2152" s="959"/>
      <c r="AI2152" s="959"/>
      <c r="AJ2152" s="959"/>
      <c r="AK2152" s="959"/>
      <c r="AL2152" s="959"/>
      <c r="AM2152" s="959"/>
      <c r="AN2152" s="959"/>
      <c r="AO2152" s="959"/>
      <c r="AP2152" s="959"/>
      <c r="AQ2152" s="959"/>
    </row>
    <row r="2153" spans="2:43" s="18" customFormat="1">
      <c r="B2153" s="16"/>
      <c r="C2153" s="16"/>
      <c r="D2153" s="17"/>
      <c r="E2153" s="16"/>
      <c r="F2153" s="16"/>
      <c r="G2153" s="16"/>
      <c r="H2153" s="16"/>
      <c r="I2153" s="19"/>
      <c r="J2153" s="20"/>
      <c r="K2153" s="21"/>
      <c r="L2153" s="22"/>
      <c r="M2153" s="23"/>
      <c r="N2153" s="24"/>
      <c r="O2153" s="44"/>
      <c r="P2153" s="16"/>
      <c r="S2153" s="959"/>
      <c r="T2153" s="959"/>
      <c r="U2153" s="959"/>
      <c r="V2153" s="959"/>
      <c r="W2153" s="959"/>
      <c r="X2153" s="959"/>
      <c r="Y2153" s="959"/>
      <c r="Z2153" s="959"/>
      <c r="AA2153" s="959"/>
      <c r="AB2153" s="959"/>
      <c r="AC2153" s="959"/>
      <c r="AD2153" s="959"/>
      <c r="AE2153" s="959"/>
      <c r="AF2153" s="959"/>
      <c r="AG2153" s="959"/>
      <c r="AH2153" s="959"/>
      <c r="AI2153" s="959"/>
      <c r="AJ2153" s="959"/>
      <c r="AK2153" s="959"/>
      <c r="AL2153" s="959"/>
      <c r="AM2153" s="959"/>
      <c r="AN2153" s="959"/>
      <c r="AO2153" s="959"/>
      <c r="AP2153" s="959"/>
      <c r="AQ2153" s="959"/>
    </row>
    <row r="2154" spans="2:43" s="18" customFormat="1">
      <c r="B2154" s="16"/>
      <c r="C2154" s="16"/>
      <c r="D2154" s="17"/>
      <c r="E2154" s="16"/>
      <c r="F2154" s="16"/>
      <c r="G2154" s="16"/>
      <c r="H2154" s="16"/>
      <c r="I2154" s="19"/>
      <c r="J2154" s="20"/>
      <c r="K2154" s="21"/>
      <c r="L2154" s="22"/>
      <c r="M2154" s="23"/>
      <c r="N2154" s="24"/>
      <c r="O2154" s="44"/>
      <c r="P2154" s="16"/>
      <c r="S2154" s="959"/>
      <c r="T2154" s="959"/>
      <c r="U2154" s="959"/>
      <c r="V2154" s="959"/>
      <c r="W2154" s="959"/>
      <c r="X2154" s="959"/>
      <c r="Y2154" s="959"/>
      <c r="Z2154" s="959"/>
      <c r="AA2154" s="959"/>
      <c r="AB2154" s="959"/>
      <c r="AC2154" s="959"/>
      <c r="AD2154" s="959"/>
      <c r="AE2154" s="959"/>
      <c r="AF2154" s="959"/>
      <c r="AG2154" s="959"/>
      <c r="AH2154" s="959"/>
      <c r="AI2154" s="959"/>
      <c r="AJ2154" s="959"/>
      <c r="AK2154" s="959"/>
      <c r="AL2154" s="959"/>
      <c r="AM2154" s="959"/>
      <c r="AN2154" s="959"/>
      <c r="AO2154" s="959"/>
      <c r="AP2154" s="959"/>
      <c r="AQ2154" s="959"/>
    </row>
    <row r="2155" spans="2:43" s="18" customFormat="1">
      <c r="B2155" s="16"/>
      <c r="C2155" s="16"/>
      <c r="D2155" s="17"/>
      <c r="E2155" s="16"/>
      <c r="F2155" s="16"/>
      <c r="G2155" s="16"/>
      <c r="H2155" s="16"/>
      <c r="I2155" s="19"/>
      <c r="J2155" s="20"/>
      <c r="K2155" s="21"/>
      <c r="L2155" s="22"/>
      <c r="M2155" s="23"/>
      <c r="N2155" s="24"/>
      <c r="O2155" s="44"/>
      <c r="P2155" s="16"/>
      <c r="S2155" s="959"/>
      <c r="T2155" s="959"/>
      <c r="U2155" s="959"/>
      <c r="V2155" s="959"/>
      <c r="W2155" s="959"/>
      <c r="X2155" s="959"/>
      <c r="Y2155" s="959"/>
      <c r="Z2155" s="959"/>
      <c r="AA2155" s="959"/>
      <c r="AB2155" s="959"/>
      <c r="AC2155" s="959"/>
      <c r="AD2155" s="959"/>
      <c r="AE2155" s="959"/>
      <c r="AF2155" s="959"/>
      <c r="AG2155" s="959"/>
      <c r="AH2155" s="959"/>
      <c r="AI2155" s="959"/>
      <c r="AJ2155" s="959"/>
      <c r="AK2155" s="959"/>
      <c r="AL2155" s="959"/>
      <c r="AM2155" s="959"/>
      <c r="AN2155" s="959"/>
      <c r="AO2155" s="959"/>
      <c r="AP2155" s="959"/>
      <c r="AQ2155" s="959"/>
    </row>
    <row r="2156" spans="2:43" s="18" customFormat="1">
      <c r="B2156" s="16"/>
      <c r="C2156" s="16"/>
      <c r="D2156" s="17"/>
      <c r="E2156" s="16"/>
      <c r="F2156" s="16"/>
      <c r="G2156" s="16"/>
      <c r="H2156" s="16"/>
      <c r="I2156" s="19"/>
      <c r="J2156" s="20"/>
      <c r="K2156" s="21"/>
      <c r="L2156" s="22"/>
      <c r="M2156" s="23"/>
      <c r="N2156" s="24"/>
      <c r="O2156" s="44"/>
      <c r="P2156" s="16"/>
      <c r="S2156" s="959"/>
      <c r="T2156" s="959"/>
      <c r="U2156" s="959"/>
      <c r="V2156" s="959"/>
      <c r="W2156" s="959"/>
      <c r="X2156" s="959"/>
      <c r="Y2156" s="959"/>
      <c r="Z2156" s="959"/>
      <c r="AA2156" s="959"/>
      <c r="AB2156" s="959"/>
      <c r="AC2156" s="959"/>
      <c r="AD2156" s="959"/>
      <c r="AE2156" s="959"/>
      <c r="AF2156" s="959"/>
      <c r="AG2156" s="959"/>
      <c r="AH2156" s="959"/>
      <c r="AI2156" s="959"/>
      <c r="AJ2156" s="959"/>
      <c r="AK2156" s="959"/>
      <c r="AL2156" s="959"/>
      <c r="AM2156" s="959"/>
      <c r="AN2156" s="959"/>
      <c r="AO2156" s="959"/>
      <c r="AP2156" s="959"/>
      <c r="AQ2156" s="959"/>
    </row>
    <row r="2157" spans="2:43" s="18" customFormat="1">
      <c r="B2157" s="16"/>
      <c r="C2157" s="16"/>
      <c r="D2157" s="17"/>
      <c r="E2157" s="16"/>
      <c r="F2157" s="16"/>
      <c r="G2157" s="16"/>
      <c r="H2157" s="16"/>
      <c r="I2157" s="19"/>
      <c r="J2157" s="20"/>
      <c r="K2157" s="21"/>
      <c r="L2157" s="22"/>
      <c r="M2157" s="23"/>
      <c r="N2157" s="24"/>
      <c r="O2157" s="44"/>
      <c r="P2157" s="16"/>
      <c r="S2157" s="959"/>
      <c r="T2157" s="959"/>
      <c r="U2157" s="959"/>
      <c r="V2157" s="959"/>
      <c r="W2157" s="959"/>
      <c r="X2157" s="959"/>
      <c r="Y2157" s="959"/>
      <c r="Z2157" s="959"/>
      <c r="AA2157" s="959"/>
      <c r="AB2157" s="959"/>
      <c r="AC2157" s="959"/>
      <c r="AD2157" s="959"/>
      <c r="AE2157" s="959"/>
      <c r="AF2157" s="959"/>
      <c r="AG2157" s="959"/>
      <c r="AH2157" s="959"/>
      <c r="AI2157" s="959"/>
      <c r="AJ2157" s="959"/>
      <c r="AK2157" s="959"/>
      <c r="AL2157" s="959"/>
      <c r="AM2157" s="959"/>
      <c r="AN2157" s="959"/>
      <c r="AO2157" s="959"/>
      <c r="AP2157" s="959"/>
      <c r="AQ2157" s="959"/>
    </row>
    <row r="2158" spans="2:43" s="18" customFormat="1">
      <c r="B2158" s="16"/>
      <c r="C2158" s="16"/>
      <c r="D2158" s="17"/>
      <c r="E2158" s="16"/>
      <c r="F2158" s="16"/>
      <c r="G2158" s="16"/>
      <c r="H2158" s="16"/>
      <c r="I2158" s="19"/>
      <c r="J2158" s="20"/>
      <c r="K2158" s="21"/>
      <c r="L2158" s="22"/>
      <c r="M2158" s="23"/>
      <c r="N2158" s="24"/>
      <c r="O2158" s="44"/>
      <c r="P2158" s="16"/>
      <c r="S2158" s="959"/>
      <c r="T2158" s="959"/>
      <c r="U2158" s="959"/>
      <c r="V2158" s="959"/>
      <c r="W2158" s="959"/>
      <c r="X2158" s="959"/>
      <c r="Y2158" s="959"/>
      <c r="Z2158" s="959"/>
      <c r="AA2158" s="959"/>
      <c r="AB2158" s="959"/>
      <c r="AC2158" s="959"/>
      <c r="AD2158" s="959"/>
      <c r="AE2158" s="959"/>
      <c r="AF2158" s="959"/>
      <c r="AG2158" s="959"/>
      <c r="AH2158" s="959"/>
      <c r="AI2158" s="959"/>
      <c r="AJ2158" s="959"/>
      <c r="AK2158" s="959"/>
      <c r="AL2158" s="959"/>
      <c r="AM2158" s="959"/>
      <c r="AN2158" s="959"/>
      <c r="AO2158" s="959"/>
      <c r="AP2158" s="959"/>
      <c r="AQ2158" s="959"/>
    </row>
    <row r="2159" spans="2:43" s="18" customFormat="1">
      <c r="B2159" s="16"/>
      <c r="C2159" s="16"/>
      <c r="D2159" s="17"/>
      <c r="E2159" s="16"/>
      <c r="F2159" s="16"/>
      <c r="G2159" s="16"/>
      <c r="H2159" s="16"/>
      <c r="I2159" s="19"/>
      <c r="J2159" s="20"/>
      <c r="K2159" s="21"/>
      <c r="L2159" s="22"/>
      <c r="M2159" s="23"/>
      <c r="N2159" s="24"/>
      <c r="O2159" s="44"/>
      <c r="P2159" s="16"/>
      <c r="S2159" s="959"/>
      <c r="T2159" s="959"/>
      <c r="U2159" s="959"/>
      <c r="V2159" s="959"/>
      <c r="W2159" s="959"/>
      <c r="X2159" s="959"/>
      <c r="Y2159" s="959"/>
      <c r="Z2159" s="959"/>
      <c r="AA2159" s="959"/>
      <c r="AB2159" s="959"/>
      <c r="AC2159" s="959"/>
      <c r="AD2159" s="959"/>
      <c r="AE2159" s="959"/>
      <c r="AF2159" s="959"/>
      <c r="AG2159" s="959"/>
      <c r="AH2159" s="959"/>
      <c r="AI2159" s="959"/>
      <c r="AJ2159" s="959"/>
      <c r="AK2159" s="959"/>
      <c r="AL2159" s="959"/>
      <c r="AM2159" s="959"/>
      <c r="AN2159" s="959"/>
      <c r="AO2159" s="959"/>
      <c r="AP2159" s="959"/>
      <c r="AQ2159" s="959"/>
    </row>
    <row r="2160" spans="2:43" s="18" customFormat="1">
      <c r="B2160" s="16"/>
      <c r="C2160" s="16"/>
      <c r="D2160" s="17"/>
      <c r="E2160" s="16"/>
      <c r="F2160" s="16"/>
      <c r="G2160" s="16"/>
      <c r="H2160" s="16"/>
      <c r="I2160" s="19"/>
      <c r="J2160" s="20"/>
      <c r="K2160" s="21"/>
      <c r="L2160" s="22"/>
      <c r="M2160" s="23"/>
      <c r="N2160" s="24"/>
      <c r="O2160" s="44"/>
      <c r="P2160" s="16"/>
      <c r="S2160" s="959"/>
      <c r="T2160" s="959"/>
      <c r="U2160" s="959"/>
      <c r="V2160" s="959"/>
      <c r="W2160" s="959"/>
      <c r="X2160" s="959"/>
      <c r="Y2160" s="959"/>
      <c r="Z2160" s="959"/>
      <c r="AA2160" s="959"/>
      <c r="AB2160" s="959"/>
      <c r="AC2160" s="959"/>
      <c r="AD2160" s="959"/>
      <c r="AE2160" s="959"/>
      <c r="AF2160" s="959"/>
      <c r="AG2160" s="959"/>
      <c r="AH2160" s="959"/>
      <c r="AI2160" s="959"/>
      <c r="AJ2160" s="959"/>
      <c r="AK2160" s="959"/>
      <c r="AL2160" s="959"/>
      <c r="AM2160" s="959"/>
      <c r="AN2160" s="959"/>
      <c r="AO2160" s="959"/>
      <c r="AP2160" s="959"/>
      <c r="AQ2160" s="959"/>
    </row>
    <row r="2161" spans="2:43" s="18" customFormat="1">
      <c r="B2161" s="16"/>
      <c r="C2161" s="16"/>
      <c r="D2161" s="17"/>
      <c r="E2161" s="16"/>
      <c r="F2161" s="16"/>
      <c r="G2161" s="16"/>
      <c r="H2161" s="16"/>
      <c r="I2161" s="19"/>
      <c r="J2161" s="20"/>
      <c r="K2161" s="21"/>
      <c r="L2161" s="22"/>
      <c r="M2161" s="23"/>
      <c r="N2161" s="24"/>
      <c r="O2161" s="44"/>
      <c r="P2161" s="16"/>
      <c r="S2161" s="959"/>
      <c r="T2161" s="959"/>
      <c r="U2161" s="959"/>
      <c r="V2161" s="959"/>
      <c r="W2161" s="959"/>
      <c r="X2161" s="959"/>
      <c r="Y2161" s="959"/>
      <c r="Z2161" s="959"/>
      <c r="AA2161" s="959"/>
      <c r="AB2161" s="959"/>
      <c r="AC2161" s="959"/>
      <c r="AD2161" s="959"/>
      <c r="AE2161" s="959"/>
      <c r="AF2161" s="959"/>
      <c r="AG2161" s="959"/>
      <c r="AH2161" s="959"/>
      <c r="AI2161" s="959"/>
      <c r="AJ2161" s="959"/>
      <c r="AK2161" s="959"/>
      <c r="AL2161" s="959"/>
      <c r="AM2161" s="959"/>
      <c r="AN2161" s="959"/>
      <c r="AO2161" s="959"/>
      <c r="AP2161" s="959"/>
      <c r="AQ2161" s="959"/>
    </row>
    <row r="2162" spans="2:43" s="18" customFormat="1">
      <c r="B2162" s="16"/>
      <c r="C2162" s="16"/>
      <c r="D2162" s="17"/>
      <c r="E2162" s="16"/>
      <c r="F2162" s="16"/>
      <c r="G2162" s="16"/>
      <c r="H2162" s="16"/>
      <c r="I2162" s="19"/>
      <c r="J2162" s="20"/>
      <c r="K2162" s="21"/>
      <c r="L2162" s="22"/>
      <c r="M2162" s="23"/>
      <c r="N2162" s="24"/>
      <c r="O2162" s="44"/>
      <c r="P2162" s="16"/>
      <c r="S2162" s="959"/>
      <c r="T2162" s="959"/>
      <c r="U2162" s="959"/>
      <c r="V2162" s="959"/>
      <c r="W2162" s="959"/>
      <c r="X2162" s="959"/>
      <c r="Y2162" s="959"/>
      <c r="Z2162" s="959"/>
      <c r="AA2162" s="959"/>
      <c r="AB2162" s="959"/>
      <c r="AC2162" s="959"/>
      <c r="AD2162" s="959"/>
      <c r="AE2162" s="959"/>
      <c r="AF2162" s="959"/>
      <c r="AG2162" s="959"/>
      <c r="AH2162" s="959"/>
      <c r="AI2162" s="959"/>
      <c r="AJ2162" s="959"/>
      <c r="AK2162" s="959"/>
      <c r="AL2162" s="959"/>
      <c r="AM2162" s="959"/>
      <c r="AN2162" s="959"/>
      <c r="AO2162" s="959"/>
      <c r="AP2162" s="959"/>
      <c r="AQ2162" s="959"/>
    </row>
    <row r="2163" spans="2:43" s="18" customFormat="1">
      <c r="B2163" s="16"/>
      <c r="C2163" s="16"/>
      <c r="D2163" s="17"/>
      <c r="E2163" s="16"/>
      <c r="F2163" s="16"/>
      <c r="G2163" s="16"/>
      <c r="H2163" s="16"/>
      <c r="I2163" s="19"/>
      <c r="J2163" s="20"/>
      <c r="K2163" s="21"/>
      <c r="L2163" s="22"/>
      <c r="M2163" s="23"/>
      <c r="N2163" s="24"/>
      <c r="O2163" s="44"/>
      <c r="P2163" s="16"/>
      <c r="S2163" s="959"/>
      <c r="T2163" s="959"/>
      <c r="U2163" s="959"/>
      <c r="V2163" s="959"/>
      <c r="W2163" s="959"/>
      <c r="X2163" s="959"/>
      <c r="Y2163" s="959"/>
      <c r="Z2163" s="959"/>
      <c r="AA2163" s="959"/>
      <c r="AB2163" s="959"/>
      <c r="AC2163" s="959"/>
      <c r="AD2163" s="959"/>
      <c r="AE2163" s="959"/>
      <c r="AF2163" s="959"/>
      <c r="AG2163" s="959"/>
      <c r="AH2163" s="959"/>
      <c r="AI2163" s="959"/>
      <c r="AJ2163" s="959"/>
      <c r="AK2163" s="959"/>
      <c r="AL2163" s="959"/>
      <c r="AM2163" s="959"/>
      <c r="AN2163" s="959"/>
      <c r="AO2163" s="959"/>
      <c r="AP2163" s="959"/>
      <c r="AQ2163" s="959"/>
    </row>
    <row r="2164" spans="2:43" s="18" customFormat="1">
      <c r="B2164" s="16"/>
      <c r="C2164" s="16"/>
      <c r="D2164" s="17"/>
      <c r="E2164" s="16"/>
      <c r="F2164" s="16"/>
      <c r="G2164" s="16"/>
      <c r="H2164" s="16"/>
      <c r="I2164" s="19"/>
      <c r="J2164" s="20"/>
      <c r="K2164" s="21"/>
      <c r="L2164" s="22"/>
      <c r="M2164" s="23"/>
      <c r="N2164" s="24"/>
      <c r="O2164" s="44"/>
      <c r="P2164" s="16"/>
      <c r="S2164" s="959"/>
      <c r="T2164" s="959"/>
      <c r="U2164" s="959"/>
      <c r="V2164" s="959"/>
      <c r="W2164" s="959"/>
      <c r="X2164" s="959"/>
      <c r="Y2164" s="959"/>
      <c r="Z2164" s="959"/>
      <c r="AA2164" s="959"/>
      <c r="AB2164" s="959"/>
      <c r="AC2164" s="959"/>
      <c r="AD2164" s="959"/>
      <c r="AE2164" s="959"/>
      <c r="AF2164" s="959"/>
      <c r="AG2164" s="959"/>
      <c r="AH2164" s="959"/>
      <c r="AI2164" s="959"/>
      <c r="AJ2164" s="959"/>
      <c r="AK2164" s="959"/>
      <c r="AL2164" s="959"/>
      <c r="AM2164" s="959"/>
      <c r="AN2164" s="959"/>
      <c r="AO2164" s="959"/>
      <c r="AP2164" s="959"/>
      <c r="AQ2164" s="959"/>
    </row>
    <row r="2165" spans="2:43" s="18" customFormat="1">
      <c r="B2165" s="16"/>
      <c r="C2165" s="16"/>
      <c r="D2165" s="17"/>
      <c r="E2165" s="16"/>
      <c r="F2165" s="16"/>
      <c r="G2165" s="16"/>
      <c r="H2165" s="16"/>
      <c r="I2165" s="19"/>
      <c r="J2165" s="20"/>
      <c r="K2165" s="21"/>
      <c r="L2165" s="22"/>
      <c r="M2165" s="23"/>
      <c r="N2165" s="24"/>
      <c r="O2165" s="44"/>
      <c r="P2165" s="16"/>
      <c r="S2165" s="959"/>
      <c r="T2165" s="959"/>
      <c r="U2165" s="959"/>
      <c r="V2165" s="959"/>
      <c r="W2165" s="959"/>
      <c r="X2165" s="959"/>
      <c r="Y2165" s="959"/>
      <c r="Z2165" s="959"/>
      <c r="AA2165" s="959"/>
      <c r="AB2165" s="959"/>
      <c r="AC2165" s="959"/>
      <c r="AD2165" s="959"/>
      <c r="AE2165" s="959"/>
      <c r="AF2165" s="959"/>
      <c r="AG2165" s="959"/>
      <c r="AH2165" s="959"/>
      <c r="AI2165" s="959"/>
      <c r="AJ2165" s="959"/>
      <c r="AK2165" s="959"/>
      <c r="AL2165" s="959"/>
      <c r="AM2165" s="959"/>
      <c r="AN2165" s="959"/>
      <c r="AO2165" s="959"/>
      <c r="AP2165" s="959"/>
      <c r="AQ2165" s="959"/>
    </row>
    <row r="2166" spans="2:43" s="18" customFormat="1">
      <c r="B2166" s="16"/>
      <c r="C2166" s="16"/>
      <c r="D2166" s="17"/>
      <c r="E2166" s="16"/>
      <c r="F2166" s="16"/>
      <c r="G2166" s="16"/>
      <c r="H2166" s="16"/>
      <c r="I2166" s="19"/>
      <c r="J2166" s="20"/>
      <c r="K2166" s="21"/>
      <c r="L2166" s="22"/>
      <c r="M2166" s="23"/>
      <c r="N2166" s="24"/>
      <c r="O2166" s="44"/>
      <c r="P2166" s="16"/>
      <c r="S2166" s="959"/>
      <c r="T2166" s="959"/>
      <c r="U2166" s="959"/>
      <c r="V2166" s="959"/>
      <c r="W2166" s="959"/>
      <c r="X2166" s="959"/>
      <c r="Y2166" s="959"/>
      <c r="Z2166" s="959"/>
      <c r="AA2166" s="959"/>
      <c r="AB2166" s="959"/>
      <c r="AC2166" s="959"/>
      <c r="AD2166" s="959"/>
      <c r="AE2166" s="959"/>
      <c r="AF2166" s="959"/>
      <c r="AG2166" s="959"/>
      <c r="AH2166" s="959"/>
      <c r="AI2166" s="959"/>
      <c r="AJ2166" s="959"/>
      <c r="AK2166" s="959"/>
      <c r="AL2166" s="959"/>
      <c r="AM2166" s="959"/>
      <c r="AN2166" s="959"/>
      <c r="AO2166" s="959"/>
      <c r="AP2166" s="959"/>
      <c r="AQ2166" s="959"/>
    </row>
    <row r="2167" spans="2:43" s="18" customFormat="1">
      <c r="B2167" s="16"/>
      <c r="C2167" s="16"/>
      <c r="D2167" s="17"/>
      <c r="E2167" s="16"/>
      <c r="F2167" s="16"/>
      <c r="G2167" s="16"/>
      <c r="H2167" s="16"/>
      <c r="I2167" s="19"/>
      <c r="J2167" s="20"/>
      <c r="K2167" s="21"/>
      <c r="L2167" s="22"/>
      <c r="M2167" s="23"/>
      <c r="N2167" s="24"/>
      <c r="O2167" s="44"/>
      <c r="P2167" s="16"/>
      <c r="S2167" s="959"/>
      <c r="T2167" s="959"/>
      <c r="U2167" s="959"/>
      <c r="V2167" s="959"/>
      <c r="W2167" s="959"/>
      <c r="X2167" s="959"/>
      <c r="Y2167" s="959"/>
      <c r="Z2167" s="959"/>
      <c r="AA2167" s="959"/>
      <c r="AB2167" s="959"/>
      <c r="AC2167" s="959"/>
      <c r="AD2167" s="959"/>
      <c r="AE2167" s="959"/>
      <c r="AF2167" s="959"/>
      <c r="AG2167" s="959"/>
      <c r="AH2167" s="959"/>
      <c r="AI2167" s="959"/>
      <c r="AJ2167" s="959"/>
      <c r="AK2167" s="959"/>
      <c r="AL2167" s="959"/>
      <c r="AM2167" s="959"/>
      <c r="AN2167" s="959"/>
      <c r="AO2167" s="959"/>
      <c r="AP2167" s="959"/>
      <c r="AQ2167" s="959"/>
    </row>
    <row r="2168" spans="2:43" s="18" customFormat="1">
      <c r="B2168" s="16"/>
      <c r="C2168" s="16"/>
      <c r="D2168" s="17"/>
      <c r="E2168" s="16"/>
      <c r="F2168" s="16"/>
      <c r="G2168" s="16"/>
      <c r="H2168" s="16"/>
      <c r="I2168" s="19"/>
      <c r="J2168" s="20"/>
      <c r="K2168" s="21"/>
      <c r="L2168" s="22"/>
      <c r="M2168" s="23"/>
      <c r="N2168" s="24"/>
      <c r="O2168" s="44"/>
      <c r="P2168" s="16"/>
      <c r="S2168" s="959"/>
      <c r="T2168" s="959"/>
      <c r="U2168" s="959"/>
      <c r="V2168" s="959"/>
      <c r="W2168" s="959"/>
      <c r="X2168" s="959"/>
      <c r="Y2168" s="959"/>
      <c r="Z2168" s="959"/>
      <c r="AA2168" s="959"/>
      <c r="AB2168" s="959"/>
      <c r="AC2168" s="959"/>
      <c r="AD2168" s="959"/>
      <c r="AE2168" s="959"/>
      <c r="AF2168" s="959"/>
      <c r="AG2168" s="959"/>
      <c r="AH2168" s="959"/>
      <c r="AI2168" s="959"/>
      <c r="AJ2168" s="959"/>
      <c r="AK2168" s="959"/>
      <c r="AL2168" s="959"/>
      <c r="AM2168" s="959"/>
      <c r="AN2168" s="959"/>
      <c r="AO2168" s="959"/>
      <c r="AP2168" s="959"/>
      <c r="AQ2168" s="959"/>
    </row>
    <row r="2169" spans="2:43" s="18" customFormat="1">
      <c r="B2169" s="16"/>
      <c r="C2169" s="16"/>
      <c r="D2169" s="17"/>
      <c r="E2169" s="16"/>
      <c r="F2169" s="16"/>
      <c r="G2169" s="16"/>
      <c r="H2169" s="16"/>
      <c r="I2169" s="19"/>
      <c r="J2169" s="20"/>
      <c r="K2169" s="21"/>
      <c r="L2169" s="22"/>
      <c r="M2169" s="23"/>
      <c r="N2169" s="24"/>
      <c r="O2169" s="44"/>
      <c r="P2169" s="16"/>
      <c r="S2169" s="959"/>
      <c r="T2169" s="959"/>
      <c r="U2169" s="959"/>
      <c r="V2169" s="959"/>
      <c r="W2169" s="959"/>
      <c r="X2169" s="959"/>
      <c r="Y2169" s="959"/>
      <c r="Z2169" s="959"/>
      <c r="AA2169" s="959"/>
      <c r="AB2169" s="959"/>
      <c r="AC2169" s="959"/>
      <c r="AD2169" s="959"/>
      <c r="AE2169" s="959"/>
      <c r="AF2169" s="959"/>
      <c r="AG2169" s="959"/>
      <c r="AH2169" s="959"/>
      <c r="AI2169" s="959"/>
      <c r="AJ2169" s="959"/>
      <c r="AK2169" s="959"/>
      <c r="AL2169" s="959"/>
      <c r="AM2169" s="959"/>
      <c r="AN2169" s="959"/>
      <c r="AO2169" s="959"/>
      <c r="AP2169" s="959"/>
      <c r="AQ2169" s="959"/>
    </row>
    <row r="2170" spans="2:43" s="18" customFormat="1">
      <c r="B2170" s="16"/>
      <c r="C2170" s="16"/>
      <c r="D2170" s="17"/>
      <c r="E2170" s="16"/>
      <c r="F2170" s="16"/>
      <c r="G2170" s="16"/>
      <c r="H2170" s="16"/>
      <c r="I2170" s="19"/>
      <c r="J2170" s="20"/>
      <c r="K2170" s="21"/>
      <c r="L2170" s="22"/>
      <c r="M2170" s="23"/>
      <c r="N2170" s="24"/>
      <c r="O2170" s="44"/>
      <c r="P2170" s="16"/>
      <c r="S2170" s="959"/>
      <c r="T2170" s="959"/>
      <c r="U2170" s="959"/>
      <c r="V2170" s="959"/>
      <c r="W2170" s="959"/>
      <c r="X2170" s="959"/>
      <c r="Y2170" s="959"/>
      <c r="Z2170" s="959"/>
      <c r="AA2170" s="959"/>
      <c r="AB2170" s="959"/>
      <c r="AC2170" s="959"/>
      <c r="AD2170" s="959"/>
      <c r="AE2170" s="959"/>
      <c r="AF2170" s="959"/>
      <c r="AG2170" s="959"/>
      <c r="AH2170" s="959"/>
      <c r="AI2170" s="959"/>
      <c r="AJ2170" s="959"/>
      <c r="AK2170" s="959"/>
      <c r="AL2170" s="959"/>
      <c r="AM2170" s="959"/>
      <c r="AN2170" s="959"/>
      <c r="AO2170" s="959"/>
      <c r="AP2170" s="959"/>
      <c r="AQ2170" s="959"/>
    </row>
    <row r="2171" spans="2:43" s="18" customFormat="1">
      <c r="B2171" s="16"/>
      <c r="C2171" s="16"/>
      <c r="D2171" s="17"/>
      <c r="E2171" s="16"/>
      <c r="F2171" s="16"/>
      <c r="G2171" s="16"/>
      <c r="H2171" s="16"/>
      <c r="I2171" s="19"/>
      <c r="J2171" s="20"/>
      <c r="K2171" s="21"/>
      <c r="L2171" s="22"/>
      <c r="M2171" s="23"/>
      <c r="N2171" s="24"/>
      <c r="O2171" s="44"/>
      <c r="P2171" s="16"/>
      <c r="S2171" s="959"/>
      <c r="T2171" s="959"/>
      <c r="U2171" s="959"/>
      <c r="V2171" s="959"/>
      <c r="W2171" s="959"/>
      <c r="X2171" s="959"/>
      <c r="Y2171" s="959"/>
      <c r="Z2171" s="959"/>
      <c r="AA2171" s="959"/>
      <c r="AB2171" s="959"/>
      <c r="AC2171" s="959"/>
      <c r="AD2171" s="959"/>
      <c r="AE2171" s="959"/>
      <c r="AF2171" s="959"/>
      <c r="AG2171" s="959"/>
      <c r="AH2171" s="959"/>
      <c r="AI2171" s="959"/>
      <c r="AJ2171" s="959"/>
      <c r="AK2171" s="959"/>
      <c r="AL2171" s="959"/>
      <c r="AM2171" s="959"/>
      <c r="AN2171" s="959"/>
      <c r="AO2171" s="959"/>
      <c r="AP2171" s="959"/>
      <c r="AQ2171" s="959"/>
    </row>
    <row r="2172" spans="2:43" s="18" customFormat="1">
      <c r="B2172" s="16"/>
      <c r="C2172" s="16"/>
      <c r="D2172" s="17"/>
      <c r="E2172" s="16"/>
      <c r="F2172" s="16"/>
      <c r="G2172" s="16"/>
      <c r="H2172" s="16"/>
      <c r="I2172" s="19"/>
      <c r="J2172" s="20"/>
      <c r="K2172" s="21"/>
      <c r="L2172" s="22"/>
      <c r="M2172" s="23"/>
      <c r="N2172" s="24"/>
      <c r="O2172" s="44"/>
      <c r="P2172" s="16"/>
      <c r="S2172" s="959"/>
      <c r="T2172" s="959"/>
      <c r="U2172" s="959"/>
      <c r="V2172" s="959"/>
      <c r="W2172" s="959"/>
      <c r="X2172" s="959"/>
      <c r="Y2172" s="959"/>
      <c r="Z2172" s="959"/>
      <c r="AA2172" s="959"/>
      <c r="AB2172" s="959"/>
      <c r="AC2172" s="959"/>
      <c r="AD2172" s="959"/>
      <c r="AE2172" s="959"/>
      <c r="AF2172" s="959"/>
      <c r="AG2172" s="959"/>
      <c r="AH2172" s="959"/>
      <c r="AI2172" s="959"/>
      <c r="AJ2172" s="959"/>
      <c r="AK2172" s="959"/>
      <c r="AL2172" s="959"/>
      <c r="AM2172" s="959"/>
      <c r="AN2172" s="959"/>
      <c r="AO2172" s="959"/>
      <c r="AP2172" s="959"/>
      <c r="AQ2172" s="959"/>
    </row>
    <row r="2173" spans="2:43" s="18" customFormat="1">
      <c r="B2173" s="16"/>
      <c r="C2173" s="16"/>
      <c r="D2173" s="17"/>
      <c r="E2173" s="16"/>
      <c r="F2173" s="16"/>
      <c r="G2173" s="16"/>
      <c r="H2173" s="16"/>
      <c r="I2173" s="19"/>
      <c r="J2173" s="20"/>
      <c r="K2173" s="21"/>
      <c r="L2173" s="22"/>
      <c r="M2173" s="23"/>
      <c r="N2173" s="24"/>
      <c r="O2173" s="44"/>
      <c r="P2173" s="16"/>
      <c r="S2173" s="959"/>
      <c r="T2173" s="959"/>
      <c r="U2173" s="959"/>
      <c r="V2173" s="959"/>
      <c r="W2173" s="959"/>
      <c r="X2173" s="959"/>
      <c r="Y2173" s="959"/>
      <c r="Z2173" s="959"/>
      <c r="AA2173" s="959"/>
      <c r="AB2173" s="959"/>
      <c r="AC2173" s="959"/>
      <c r="AD2173" s="959"/>
      <c r="AE2173" s="959"/>
      <c r="AF2173" s="959"/>
      <c r="AG2173" s="959"/>
      <c r="AH2173" s="959"/>
      <c r="AI2173" s="959"/>
      <c r="AJ2173" s="959"/>
      <c r="AK2173" s="959"/>
      <c r="AL2173" s="959"/>
      <c r="AM2173" s="959"/>
      <c r="AN2173" s="959"/>
      <c r="AO2173" s="959"/>
      <c r="AP2173" s="959"/>
      <c r="AQ2173" s="959"/>
    </row>
    <row r="2174" spans="2:43" s="18" customFormat="1">
      <c r="B2174" s="16"/>
      <c r="C2174" s="16"/>
      <c r="D2174" s="17"/>
      <c r="E2174" s="16"/>
      <c r="F2174" s="16"/>
      <c r="G2174" s="16"/>
      <c r="H2174" s="16"/>
      <c r="I2174" s="19"/>
      <c r="J2174" s="20"/>
      <c r="K2174" s="21"/>
      <c r="L2174" s="22"/>
      <c r="M2174" s="23"/>
      <c r="N2174" s="24"/>
      <c r="O2174" s="44"/>
      <c r="P2174" s="16"/>
      <c r="S2174" s="959"/>
      <c r="T2174" s="959"/>
      <c r="U2174" s="959"/>
      <c r="V2174" s="959"/>
      <c r="W2174" s="959"/>
      <c r="X2174" s="959"/>
      <c r="Y2174" s="959"/>
      <c r="Z2174" s="959"/>
      <c r="AA2174" s="959"/>
      <c r="AB2174" s="959"/>
      <c r="AC2174" s="959"/>
      <c r="AD2174" s="959"/>
      <c r="AE2174" s="959"/>
      <c r="AF2174" s="959"/>
      <c r="AG2174" s="959"/>
      <c r="AH2174" s="959"/>
      <c r="AI2174" s="959"/>
      <c r="AJ2174" s="959"/>
      <c r="AK2174" s="959"/>
      <c r="AL2174" s="959"/>
      <c r="AM2174" s="959"/>
      <c r="AN2174" s="959"/>
      <c r="AO2174" s="959"/>
      <c r="AP2174" s="959"/>
      <c r="AQ2174" s="959"/>
    </row>
    <row r="2175" spans="2:43" s="18" customFormat="1">
      <c r="B2175" s="16"/>
      <c r="C2175" s="16"/>
      <c r="D2175" s="17"/>
      <c r="E2175" s="16"/>
      <c r="F2175" s="16"/>
      <c r="G2175" s="16"/>
      <c r="H2175" s="16"/>
      <c r="I2175" s="19"/>
      <c r="J2175" s="20"/>
      <c r="K2175" s="21"/>
      <c r="L2175" s="22"/>
      <c r="M2175" s="23"/>
      <c r="N2175" s="24"/>
      <c r="O2175" s="44"/>
      <c r="P2175" s="16"/>
      <c r="S2175" s="959"/>
      <c r="T2175" s="959"/>
      <c r="U2175" s="959"/>
      <c r="V2175" s="959"/>
      <c r="W2175" s="959"/>
      <c r="X2175" s="959"/>
      <c r="Y2175" s="959"/>
      <c r="Z2175" s="959"/>
      <c r="AA2175" s="959"/>
      <c r="AB2175" s="959"/>
      <c r="AC2175" s="959"/>
      <c r="AD2175" s="959"/>
      <c r="AE2175" s="959"/>
      <c r="AF2175" s="959"/>
      <c r="AG2175" s="959"/>
      <c r="AH2175" s="959"/>
      <c r="AI2175" s="959"/>
      <c r="AJ2175" s="959"/>
      <c r="AK2175" s="959"/>
      <c r="AL2175" s="959"/>
      <c r="AM2175" s="959"/>
      <c r="AN2175" s="959"/>
      <c r="AO2175" s="959"/>
      <c r="AP2175" s="959"/>
      <c r="AQ2175" s="959"/>
    </row>
    <row r="2176" spans="2:43" s="18" customFormat="1">
      <c r="B2176" s="16"/>
      <c r="C2176" s="16"/>
      <c r="D2176" s="17"/>
      <c r="E2176" s="16"/>
      <c r="F2176" s="16"/>
      <c r="G2176" s="16"/>
      <c r="H2176" s="16"/>
      <c r="I2176" s="19"/>
      <c r="J2176" s="20"/>
      <c r="K2176" s="21"/>
      <c r="L2176" s="22"/>
      <c r="M2176" s="23"/>
      <c r="N2176" s="24"/>
      <c r="O2176" s="44"/>
      <c r="P2176" s="16"/>
      <c r="S2176" s="959"/>
      <c r="T2176" s="959"/>
      <c r="U2176" s="959"/>
      <c r="V2176" s="959"/>
      <c r="W2176" s="959"/>
      <c r="X2176" s="959"/>
      <c r="Y2176" s="959"/>
      <c r="Z2176" s="959"/>
      <c r="AA2176" s="959"/>
      <c r="AB2176" s="959"/>
      <c r="AC2176" s="959"/>
      <c r="AD2176" s="959"/>
      <c r="AE2176" s="959"/>
      <c r="AF2176" s="959"/>
      <c r="AG2176" s="959"/>
      <c r="AH2176" s="959"/>
      <c r="AI2176" s="959"/>
      <c r="AJ2176" s="959"/>
      <c r="AK2176" s="959"/>
      <c r="AL2176" s="959"/>
      <c r="AM2176" s="959"/>
      <c r="AN2176" s="959"/>
      <c r="AO2176" s="959"/>
      <c r="AP2176" s="959"/>
      <c r="AQ2176" s="959"/>
    </row>
    <row r="2177" spans="2:43" s="18" customFormat="1">
      <c r="B2177" s="16"/>
      <c r="C2177" s="16"/>
      <c r="D2177" s="17"/>
      <c r="E2177" s="16"/>
      <c r="F2177" s="16"/>
      <c r="G2177" s="16"/>
      <c r="H2177" s="16"/>
      <c r="I2177" s="19"/>
      <c r="J2177" s="20"/>
      <c r="K2177" s="21"/>
      <c r="L2177" s="22"/>
      <c r="M2177" s="23"/>
      <c r="N2177" s="24"/>
      <c r="O2177" s="44"/>
      <c r="P2177" s="16"/>
      <c r="S2177" s="959"/>
      <c r="T2177" s="959"/>
      <c r="U2177" s="959"/>
      <c r="V2177" s="959"/>
      <c r="W2177" s="959"/>
      <c r="X2177" s="959"/>
      <c r="Y2177" s="959"/>
      <c r="Z2177" s="959"/>
      <c r="AA2177" s="959"/>
      <c r="AB2177" s="959"/>
      <c r="AC2177" s="959"/>
      <c r="AD2177" s="959"/>
      <c r="AE2177" s="959"/>
      <c r="AF2177" s="959"/>
      <c r="AG2177" s="959"/>
      <c r="AH2177" s="959"/>
      <c r="AI2177" s="959"/>
      <c r="AJ2177" s="959"/>
      <c r="AK2177" s="959"/>
      <c r="AL2177" s="959"/>
      <c r="AM2177" s="959"/>
      <c r="AN2177" s="959"/>
      <c r="AO2177" s="959"/>
      <c r="AP2177" s="959"/>
      <c r="AQ2177" s="959"/>
    </row>
    <row r="2178" spans="2:43" s="18" customFormat="1">
      <c r="B2178" s="16"/>
      <c r="C2178" s="16"/>
      <c r="D2178" s="17"/>
      <c r="E2178" s="16"/>
      <c r="F2178" s="16"/>
      <c r="G2178" s="16"/>
      <c r="H2178" s="16"/>
      <c r="I2178" s="19"/>
      <c r="J2178" s="20"/>
      <c r="K2178" s="21"/>
      <c r="L2178" s="22"/>
      <c r="M2178" s="23"/>
      <c r="N2178" s="24"/>
      <c r="O2178" s="44"/>
      <c r="P2178" s="16"/>
      <c r="S2178" s="959"/>
      <c r="T2178" s="959"/>
      <c r="U2178" s="959"/>
      <c r="V2178" s="959"/>
      <c r="W2178" s="959"/>
      <c r="X2178" s="959"/>
      <c r="Y2178" s="959"/>
      <c r="Z2178" s="959"/>
      <c r="AA2178" s="959"/>
      <c r="AB2178" s="959"/>
      <c r="AC2178" s="959"/>
      <c r="AD2178" s="959"/>
      <c r="AE2178" s="959"/>
      <c r="AF2178" s="959"/>
      <c r="AG2178" s="959"/>
      <c r="AH2178" s="959"/>
      <c r="AI2178" s="959"/>
      <c r="AJ2178" s="959"/>
      <c r="AK2178" s="959"/>
      <c r="AL2178" s="959"/>
      <c r="AM2178" s="959"/>
      <c r="AN2178" s="959"/>
      <c r="AO2178" s="959"/>
      <c r="AP2178" s="959"/>
      <c r="AQ2178" s="959"/>
    </row>
    <row r="2179" spans="2:43" s="18" customFormat="1">
      <c r="B2179" s="16"/>
      <c r="C2179" s="16"/>
      <c r="D2179" s="17"/>
      <c r="E2179" s="16"/>
      <c r="F2179" s="16"/>
      <c r="G2179" s="16"/>
      <c r="H2179" s="16"/>
      <c r="I2179" s="19"/>
      <c r="J2179" s="20"/>
      <c r="K2179" s="21"/>
      <c r="L2179" s="22"/>
      <c r="M2179" s="23"/>
      <c r="N2179" s="24"/>
      <c r="O2179" s="44"/>
      <c r="P2179" s="16"/>
      <c r="S2179" s="959"/>
      <c r="T2179" s="959"/>
      <c r="U2179" s="959"/>
      <c r="V2179" s="959"/>
      <c r="W2179" s="959"/>
      <c r="X2179" s="959"/>
      <c r="Y2179" s="959"/>
      <c r="Z2179" s="959"/>
      <c r="AA2179" s="959"/>
      <c r="AB2179" s="959"/>
      <c r="AC2179" s="959"/>
      <c r="AD2179" s="959"/>
      <c r="AE2179" s="959"/>
      <c r="AF2179" s="959"/>
      <c r="AG2179" s="959"/>
      <c r="AH2179" s="959"/>
      <c r="AI2179" s="959"/>
      <c r="AJ2179" s="959"/>
      <c r="AK2179" s="959"/>
      <c r="AL2179" s="959"/>
      <c r="AM2179" s="959"/>
      <c r="AN2179" s="959"/>
      <c r="AO2179" s="959"/>
      <c r="AP2179" s="959"/>
      <c r="AQ2179" s="959"/>
    </row>
    <row r="2180" spans="2:43" s="18" customFormat="1">
      <c r="B2180" s="16"/>
      <c r="C2180" s="16"/>
      <c r="D2180" s="17"/>
      <c r="E2180" s="16"/>
      <c r="F2180" s="16"/>
      <c r="G2180" s="16"/>
      <c r="H2180" s="16"/>
      <c r="I2180" s="19"/>
      <c r="J2180" s="20"/>
      <c r="K2180" s="21"/>
      <c r="L2180" s="22"/>
      <c r="M2180" s="23"/>
      <c r="N2180" s="24"/>
      <c r="O2180" s="44"/>
      <c r="P2180" s="16"/>
      <c r="S2180" s="959"/>
      <c r="T2180" s="959"/>
      <c r="U2180" s="959"/>
      <c r="V2180" s="959"/>
      <c r="W2180" s="959"/>
      <c r="X2180" s="959"/>
      <c r="Y2180" s="959"/>
      <c r="Z2180" s="959"/>
      <c r="AA2180" s="959"/>
      <c r="AB2180" s="959"/>
      <c r="AC2180" s="959"/>
      <c r="AD2180" s="959"/>
      <c r="AE2180" s="959"/>
      <c r="AF2180" s="959"/>
      <c r="AG2180" s="959"/>
      <c r="AH2180" s="959"/>
      <c r="AI2180" s="959"/>
      <c r="AJ2180" s="959"/>
      <c r="AK2180" s="959"/>
      <c r="AL2180" s="959"/>
      <c r="AM2180" s="959"/>
      <c r="AN2180" s="959"/>
      <c r="AO2180" s="959"/>
      <c r="AP2180" s="959"/>
      <c r="AQ2180" s="959"/>
    </row>
    <row r="2181" spans="2:43" s="18" customFormat="1">
      <c r="B2181" s="16"/>
      <c r="C2181" s="16"/>
      <c r="D2181" s="17"/>
      <c r="E2181" s="16"/>
      <c r="F2181" s="16"/>
      <c r="G2181" s="16"/>
      <c r="H2181" s="16"/>
      <c r="I2181" s="19"/>
      <c r="J2181" s="20"/>
      <c r="K2181" s="21"/>
      <c r="L2181" s="22"/>
      <c r="M2181" s="23"/>
      <c r="N2181" s="24"/>
      <c r="O2181" s="44"/>
      <c r="P2181" s="16"/>
      <c r="S2181" s="959"/>
      <c r="T2181" s="959"/>
      <c r="U2181" s="959"/>
      <c r="V2181" s="959"/>
      <c r="W2181" s="959"/>
      <c r="X2181" s="959"/>
      <c r="Y2181" s="959"/>
      <c r="Z2181" s="959"/>
      <c r="AA2181" s="959"/>
      <c r="AB2181" s="959"/>
      <c r="AC2181" s="959"/>
      <c r="AD2181" s="959"/>
      <c r="AE2181" s="959"/>
      <c r="AF2181" s="959"/>
      <c r="AG2181" s="959"/>
      <c r="AH2181" s="959"/>
      <c r="AI2181" s="959"/>
      <c r="AJ2181" s="959"/>
      <c r="AK2181" s="959"/>
      <c r="AL2181" s="959"/>
      <c r="AM2181" s="959"/>
      <c r="AN2181" s="959"/>
      <c r="AO2181" s="959"/>
      <c r="AP2181" s="959"/>
      <c r="AQ2181" s="959"/>
    </row>
    <row r="2182" spans="2:43" s="18" customFormat="1">
      <c r="B2182" s="16"/>
      <c r="C2182" s="16"/>
      <c r="D2182" s="17"/>
      <c r="E2182" s="16"/>
      <c r="F2182" s="16"/>
      <c r="G2182" s="16"/>
      <c r="H2182" s="16"/>
      <c r="I2182" s="19"/>
      <c r="J2182" s="20"/>
      <c r="K2182" s="21"/>
      <c r="L2182" s="22"/>
      <c r="M2182" s="23"/>
      <c r="N2182" s="24"/>
      <c r="O2182" s="44"/>
      <c r="P2182" s="16"/>
      <c r="S2182" s="959"/>
      <c r="T2182" s="959"/>
      <c r="U2182" s="959"/>
      <c r="V2182" s="959"/>
      <c r="W2182" s="959"/>
      <c r="X2182" s="959"/>
      <c r="Y2182" s="959"/>
      <c r="Z2182" s="959"/>
      <c r="AA2182" s="959"/>
      <c r="AB2182" s="959"/>
      <c r="AC2182" s="959"/>
      <c r="AD2182" s="959"/>
      <c r="AE2182" s="959"/>
      <c r="AF2182" s="959"/>
      <c r="AG2182" s="959"/>
      <c r="AH2182" s="959"/>
      <c r="AI2182" s="959"/>
      <c r="AJ2182" s="959"/>
      <c r="AK2182" s="959"/>
      <c r="AL2182" s="959"/>
      <c r="AM2182" s="959"/>
      <c r="AN2182" s="959"/>
      <c r="AO2182" s="959"/>
      <c r="AP2182" s="959"/>
      <c r="AQ2182" s="959"/>
    </row>
    <row r="2183" spans="2:43" s="18" customFormat="1">
      <c r="B2183" s="16"/>
      <c r="C2183" s="16"/>
      <c r="D2183" s="17"/>
      <c r="E2183" s="16"/>
      <c r="F2183" s="16"/>
      <c r="G2183" s="16"/>
      <c r="H2183" s="16"/>
      <c r="I2183" s="19"/>
      <c r="J2183" s="20"/>
      <c r="K2183" s="21"/>
      <c r="L2183" s="22"/>
      <c r="M2183" s="23"/>
      <c r="N2183" s="24"/>
      <c r="O2183" s="44"/>
      <c r="P2183" s="16"/>
      <c r="S2183" s="959"/>
      <c r="T2183" s="959"/>
      <c r="U2183" s="959"/>
      <c r="V2183" s="959"/>
      <c r="W2183" s="959"/>
      <c r="X2183" s="959"/>
      <c r="Y2183" s="959"/>
      <c r="Z2183" s="959"/>
      <c r="AA2183" s="959"/>
      <c r="AB2183" s="959"/>
      <c r="AC2183" s="959"/>
      <c r="AD2183" s="959"/>
      <c r="AE2183" s="959"/>
      <c r="AF2183" s="959"/>
      <c r="AG2183" s="959"/>
      <c r="AH2183" s="959"/>
      <c r="AI2183" s="959"/>
      <c r="AJ2183" s="959"/>
      <c r="AK2183" s="959"/>
      <c r="AL2183" s="959"/>
      <c r="AM2183" s="959"/>
      <c r="AN2183" s="959"/>
      <c r="AO2183" s="959"/>
      <c r="AP2183" s="959"/>
      <c r="AQ2183" s="959"/>
    </row>
    <row r="2184" spans="2:43" s="18" customFormat="1">
      <c r="B2184" s="16"/>
      <c r="C2184" s="16"/>
      <c r="D2184" s="17"/>
      <c r="E2184" s="16"/>
      <c r="F2184" s="16"/>
      <c r="G2184" s="16"/>
      <c r="H2184" s="16"/>
      <c r="I2184" s="19"/>
      <c r="J2184" s="20"/>
      <c r="K2184" s="21"/>
      <c r="L2184" s="22"/>
      <c r="M2184" s="23"/>
      <c r="N2184" s="24"/>
      <c r="O2184" s="44"/>
      <c r="P2184" s="16"/>
      <c r="S2184" s="959"/>
      <c r="T2184" s="959"/>
      <c r="U2184" s="959"/>
      <c r="V2184" s="959"/>
      <c r="W2184" s="959"/>
      <c r="X2184" s="959"/>
      <c r="Y2184" s="959"/>
      <c r="Z2184" s="959"/>
      <c r="AA2184" s="959"/>
      <c r="AB2184" s="959"/>
      <c r="AC2184" s="959"/>
      <c r="AD2184" s="959"/>
      <c r="AE2184" s="959"/>
      <c r="AF2184" s="959"/>
      <c r="AG2184" s="959"/>
      <c r="AH2184" s="959"/>
      <c r="AI2184" s="959"/>
      <c r="AJ2184" s="959"/>
      <c r="AK2184" s="959"/>
      <c r="AL2184" s="959"/>
      <c r="AM2184" s="959"/>
      <c r="AN2184" s="959"/>
      <c r="AO2184" s="959"/>
      <c r="AP2184" s="959"/>
      <c r="AQ2184" s="959"/>
    </row>
    <row r="2185" spans="2:43" s="18" customFormat="1">
      <c r="B2185" s="16"/>
      <c r="C2185" s="16"/>
      <c r="D2185" s="17"/>
      <c r="E2185" s="16"/>
      <c r="F2185" s="16"/>
      <c r="G2185" s="16"/>
      <c r="H2185" s="16"/>
      <c r="I2185" s="19"/>
      <c r="J2185" s="20"/>
      <c r="K2185" s="21"/>
      <c r="L2185" s="22"/>
      <c r="M2185" s="23"/>
      <c r="N2185" s="24"/>
      <c r="O2185" s="44"/>
      <c r="P2185" s="16"/>
      <c r="S2185" s="959"/>
      <c r="T2185" s="959"/>
      <c r="U2185" s="959"/>
      <c r="V2185" s="959"/>
      <c r="W2185" s="959"/>
      <c r="X2185" s="959"/>
      <c r="Y2185" s="959"/>
      <c r="Z2185" s="959"/>
      <c r="AA2185" s="959"/>
      <c r="AB2185" s="959"/>
      <c r="AC2185" s="959"/>
      <c r="AD2185" s="959"/>
      <c r="AE2185" s="959"/>
      <c r="AF2185" s="959"/>
      <c r="AG2185" s="959"/>
      <c r="AH2185" s="959"/>
      <c r="AI2185" s="959"/>
      <c r="AJ2185" s="959"/>
      <c r="AK2185" s="959"/>
      <c r="AL2185" s="959"/>
      <c r="AM2185" s="959"/>
      <c r="AN2185" s="959"/>
      <c r="AO2185" s="959"/>
      <c r="AP2185" s="959"/>
      <c r="AQ2185" s="959"/>
    </row>
    <row r="2186" spans="2:43" s="18" customFormat="1">
      <c r="B2186" s="16"/>
      <c r="C2186" s="16"/>
      <c r="D2186" s="17"/>
      <c r="E2186" s="16"/>
      <c r="F2186" s="16"/>
      <c r="G2186" s="16"/>
      <c r="H2186" s="16"/>
      <c r="I2186" s="19"/>
      <c r="J2186" s="20"/>
      <c r="K2186" s="21"/>
      <c r="L2186" s="22"/>
      <c r="M2186" s="23"/>
      <c r="N2186" s="24"/>
      <c r="O2186" s="44"/>
      <c r="P2186" s="16"/>
      <c r="S2186" s="959"/>
      <c r="T2186" s="959"/>
      <c r="U2186" s="959"/>
      <c r="V2186" s="959"/>
      <c r="W2186" s="959"/>
      <c r="X2186" s="959"/>
      <c r="Y2186" s="959"/>
      <c r="Z2186" s="959"/>
      <c r="AA2186" s="959"/>
      <c r="AB2186" s="959"/>
      <c r="AC2186" s="959"/>
      <c r="AD2186" s="959"/>
      <c r="AE2186" s="959"/>
      <c r="AF2186" s="959"/>
      <c r="AG2186" s="959"/>
      <c r="AH2186" s="959"/>
      <c r="AI2186" s="959"/>
      <c r="AJ2186" s="959"/>
      <c r="AK2186" s="959"/>
      <c r="AL2186" s="959"/>
      <c r="AM2186" s="959"/>
      <c r="AN2186" s="959"/>
      <c r="AO2186" s="959"/>
      <c r="AP2186" s="959"/>
      <c r="AQ2186" s="959"/>
    </row>
    <row r="2187" spans="2:43" s="18" customFormat="1">
      <c r="B2187" s="16"/>
      <c r="C2187" s="16"/>
      <c r="D2187" s="17"/>
      <c r="E2187" s="16"/>
      <c r="F2187" s="16"/>
      <c r="G2187" s="16"/>
      <c r="H2187" s="16"/>
      <c r="I2187" s="19"/>
      <c r="J2187" s="20"/>
      <c r="K2187" s="21"/>
      <c r="L2187" s="22"/>
      <c r="M2187" s="23"/>
      <c r="N2187" s="24"/>
      <c r="O2187" s="44"/>
      <c r="P2187" s="16"/>
      <c r="S2187" s="959"/>
      <c r="T2187" s="959"/>
      <c r="U2187" s="959"/>
      <c r="V2187" s="959"/>
      <c r="W2187" s="959"/>
      <c r="X2187" s="959"/>
      <c r="Y2187" s="959"/>
      <c r="Z2187" s="959"/>
      <c r="AA2187" s="959"/>
      <c r="AB2187" s="959"/>
      <c r="AC2187" s="959"/>
      <c r="AD2187" s="959"/>
      <c r="AE2187" s="959"/>
      <c r="AF2187" s="959"/>
      <c r="AG2187" s="959"/>
      <c r="AH2187" s="959"/>
      <c r="AI2187" s="959"/>
      <c r="AJ2187" s="959"/>
      <c r="AK2187" s="959"/>
      <c r="AL2187" s="959"/>
      <c r="AM2187" s="959"/>
      <c r="AN2187" s="959"/>
      <c r="AO2187" s="959"/>
      <c r="AP2187" s="959"/>
      <c r="AQ2187" s="959"/>
    </row>
    <row r="2188" spans="2:43" s="18" customFormat="1">
      <c r="B2188" s="16"/>
      <c r="C2188" s="16"/>
      <c r="D2188" s="17"/>
      <c r="E2188" s="16"/>
      <c r="F2188" s="16"/>
      <c r="G2188" s="16"/>
      <c r="H2188" s="16"/>
      <c r="I2188" s="19"/>
      <c r="J2188" s="20"/>
      <c r="K2188" s="21"/>
      <c r="L2188" s="22"/>
      <c r="M2188" s="23"/>
      <c r="N2188" s="24"/>
      <c r="O2188" s="44"/>
      <c r="P2188" s="16"/>
      <c r="S2188" s="959"/>
      <c r="T2188" s="959"/>
      <c r="U2188" s="959"/>
      <c r="V2188" s="959"/>
      <c r="W2188" s="959"/>
      <c r="X2188" s="959"/>
      <c r="Y2188" s="959"/>
      <c r="Z2188" s="959"/>
      <c r="AA2188" s="959"/>
      <c r="AB2188" s="959"/>
      <c r="AC2188" s="959"/>
      <c r="AD2188" s="959"/>
      <c r="AE2188" s="959"/>
      <c r="AF2188" s="959"/>
      <c r="AG2188" s="959"/>
      <c r="AH2188" s="959"/>
      <c r="AI2188" s="959"/>
      <c r="AJ2188" s="959"/>
      <c r="AK2188" s="959"/>
      <c r="AL2188" s="959"/>
      <c r="AM2188" s="959"/>
      <c r="AN2188" s="959"/>
      <c r="AO2188" s="959"/>
      <c r="AP2188" s="959"/>
      <c r="AQ2188" s="959"/>
    </row>
    <row r="2189" spans="2:43" s="18" customFormat="1">
      <c r="B2189" s="16"/>
      <c r="C2189" s="16"/>
      <c r="D2189" s="17"/>
      <c r="E2189" s="16"/>
      <c r="F2189" s="16"/>
      <c r="G2189" s="16"/>
      <c r="H2189" s="16"/>
      <c r="I2189" s="19"/>
      <c r="J2189" s="20"/>
      <c r="K2189" s="21"/>
      <c r="L2189" s="22"/>
      <c r="M2189" s="23"/>
      <c r="N2189" s="24"/>
      <c r="O2189" s="44"/>
      <c r="P2189" s="16"/>
      <c r="S2189" s="959"/>
      <c r="T2189" s="959"/>
      <c r="U2189" s="959"/>
      <c r="V2189" s="959"/>
      <c r="W2189" s="959"/>
      <c r="X2189" s="959"/>
      <c r="Y2189" s="959"/>
      <c r="Z2189" s="959"/>
      <c r="AA2189" s="959"/>
      <c r="AB2189" s="959"/>
      <c r="AC2189" s="959"/>
      <c r="AD2189" s="959"/>
      <c r="AE2189" s="959"/>
      <c r="AF2189" s="959"/>
      <c r="AG2189" s="959"/>
      <c r="AH2189" s="959"/>
      <c r="AI2189" s="959"/>
      <c r="AJ2189" s="959"/>
      <c r="AK2189" s="959"/>
      <c r="AL2189" s="959"/>
      <c r="AM2189" s="959"/>
      <c r="AN2189" s="959"/>
      <c r="AO2189" s="959"/>
      <c r="AP2189" s="959"/>
      <c r="AQ2189" s="959"/>
    </row>
    <row r="2190" spans="2:43" s="18" customFormat="1">
      <c r="B2190" s="16"/>
      <c r="C2190" s="16"/>
      <c r="D2190" s="17"/>
      <c r="E2190" s="16"/>
      <c r="F2190" s="16"/>
      <c r="G2190" s="16"/>
      <c r="H2190" s="16"/>
      <c r="I2190" s="19"/>
      <c r="J2190" s="20"/>
      <c r="K2190" s="21"/>
      <c r="L2190" s="22"/>
      <c r="M2190" s="23"/>
      <c r="N2190" s="24"/>
      <c r="O2190" s="44"/>
      <c r="P2190" s="16"/>
      <c r="S2190" s="959"/>
      <c r="T2190" s="959"/>
      <c r="U2190" s="959"/>
      <c r="V2190" s="959"/>
      <c r="W2190" s="959"/>
      <c r="X2190" s="959"/>
      <c r="Y2190" s="959"/>
      <c r="Z2190" s="959"/>
      <c r="AA2190" s="959"/>
      <c r="AB2190" s="959"/>
      <c r="AC2190" s="959"/>
      <c r="AD2190" s="959"/>
      <c r="AE2190" s="959"/>
      <c r="AF2190" s="959"/>
      <c r="AG2190" s="959"/>
      <c r="AH2190" s="959"/>
      <c r="AI2190" s="959"/>
      <c r="AJ2190" s="959"/>
      <c r="AK2190" s="959"/>
      <c r="AL2190" s="959"/>
      <c r="AM2190" s="959"/>
      <c r="AN2190" s="959"/>
      <c r="AO2190" s="959"/>
      <c r="AP2190" s="959"/>
      <c r="AQ2190" s="959"/>
    </row>
    <row r="2191" spans="2:43" s="18" customFormat="1">
      <c r="B2191" s="16"/>
      <c r="C2191" s="16"/>
      <c r="D2191" s="17"/>
      <c r="E2191" s="16"/>
      <c r="F2191" s="16"/>
      <c r="G2191" s="16"/>
      <c r="H2191" s="16"/>
      <c r="I2191" s="19"/>
      <c r="J2191" s="20"/>
      <c r="K2191" s="21"/>
      <c r="L2191" s="22"/>
      <c r="M2191" s="23"/>
      <c r="N2191" s="24"/>
      <c r="O2191" s="44"/>
      <c r="P2191" s="16"/>
      <c r="S2191" s="959"/>
      <c r="T2191" s="959"/>
      <c r="U2191" s="959"/>
      <c r="V2191" s="959"/>
      <c r="W2191" s="959"/>
      <c r="X2191" s="959"/>
      <c r="Y2191" s="959"/>
      <c r="Z2191" s="959"/>
      <c r="AA2191" s="959"/>
      <c r="AB2191" s="959"/>
      <c r="AC2191" s="959"/>
      <c r="AD2191" s="959"/>
      <c r="AE2191" s="959"/>
      <c r="AF2191" s="959"/>
      <c r="AG2191" s="959"/>
      <c r="AH2191" s="959"/>
      <c r="AI2191" s="959"/>
      <c r="AJ2191" s="959"/>
      <c r="AK2191" s="959"/>
      <c r="AL2191" s="959"/>
      <c r="AM2191" s="959"/>
      <c r="AN2191" s="959"/>
      <c r="AO2191" s="959"/>
      <c r="AP2191" s="959"/>
      <c r="AQ2191" s="959"/>
    </row>
    <row r="2192" spans="2:43" s="18" customFormat="1">
      <c r="B2192" s="16"/>
      <c r="C2192" s="16"/>
      <c r="D2192" s="17"/>
      <c r="E2192" s="16"/>
      <c r="F2192" s="16"/>
      <c r="G2192" s="16"/>
      <c r="H2192" s="16"/>
      <c r="I2192" s="19"/>
      <c r="J2192" s="20"/>
      <c r="K2192" s="21"/>
      <c r="L2192" s="22"/>
      <c r="M2192" s="23"/>
      <c r="N2192" s="24"/>
      <c r="O2192" s="44"/>
      <c r="P2192" s="16"/>
      <c r="S2192" s="959"/>
      <c r="T2192" s="959"/>
      <c r="U2192" s="959"/>
      <c r="V2192" s="959"/>
      <c r="W2192" s="959"/>
      <c r="X2192" s="959"/>
      <c r="Y2192" s="959"/>
      <c r="Z2192" s="959"/>
      <c r="AA2192" s="959"/>
      <c r="AB2192" s="959"/>
      <c r="AC2192" s="959"/>
      <c r="AD2192" s="959"/>
      <c r="AE2192" s="959"/>
      <c r="AF2192" s="959"/>
      <c r="AG2192" s="959"/>
      <c r="AH2192" s="959"/>
      <c r="AI2192" s="959"/>
      <c r="AJ2192" s="959"/>
      <c r="AK2192" s="959"/>
      <c r="AL2192" s="959"/>
      <c r="AM2192" s="959"/>
      <c r="AN2192" s="959"/>
      <c r="AO2192" s="959"/>
      <c r="AP2192" s="959"/>
      <c r="AQ2192" s="959"/>
    </row>
    <row r="2193" spans="2:43" s="18" customFormat="1">
      <c r="B2193" s="16"/>
      <c r="C2193" s="16"/>
      <c r="D2193" s="17"/>
      <c r="E2193" s="16"/>
      <c r="F2193" s="16"/>
      <c r="G2193" s="16"/>
      <c r="H2193" s="16"/>
      <c r="I2193" s="19"/>
      <c r="J2193" s="20"/>
      <c r="K2193" s="21"/>
      <c r="L2193" s="22"/>
      <c r="M2193" s="23"/>
      <c r="N2193" s="24"/>
      <c r="O2193" s="44"/>
      <c r="P2193" s="16"/>
      <c r="S2193" s="959"/>
      <c r="T2193" s="959"/>
      <c r="U2193" s="959"/>
      <c r="V2193" s="959"/>
      <c r="W2193" s="959"/>
      <c r="X2193" s="959"/>
      <c r="Y2193" s="959"/>
      <c r="Z2193" s="959"/>
      <c r="AA2193" s="959"/>
      <c r="AB2193" s="959"/>
      <c r="AC2193" s="959"/>
      <c r="AD2193" s="959"/>
      <c r="AE2193" s="959"/>
      <c r="AF2193" s="959"/>
      <c r="AG2193" s="959"/>
      <c r="AH2193" s="959"/>
      <c r="AI2193" s="959"/>
      <c r="AJ2193" s="959"/>
      <c r="AK2193" s="959"/>
      <c r="AL2193" s="959"/>
      <c r="AM2193" s="959"/>
      <c r="AN2193" s="959"/>
      <c r="AO2193" s="959"/>
      <c r="AP2193" s="959"/>
      <c r="AQ2193" s="959"/>
    </row>
    <row r="2194" spans="2:43" s="18" customFormat="1">
      <c r="B2194" s="16"/>
      <c r="C2194" s="16"/>
      <c r="D2194" s="17"/>
      <c r="E2194" s="16"/>
      <c r="F2194" s="16"/>
      <c r="G2194" s="16"/>
      <c r="H2194" s="16"/>
      <c r="I2194" s="19"/>
      <c r="J2194" s="20"/>
      <c r="K2194" s="21"/>
      <c r="L2194" s="22"/>
      <c r="M2194" s="23"/>
      <c r="N2194" s="24"/>
      <c r="O2194" s="44"/>
      <c r="P2194" s="16"/>
      <c r="S2194" s="959"/>
      <c r="T2194" s="959"/>
      <c r="U2194" s="959"/>
      <c r="V2194" s="959"/>
      <c r="W2194" s="959"/>
      <c r="X2194" s="959"/>
      <c r="Y2194" s="959"/>
      <c r="Z2194" s="959"/>
      <c r="AA2194" s="959"/>
      <c r="AB2194" s="959"/>
      <c r="AC2194" s="959"/>
      <c r="AD2194" s="959"/>
      <c r="AE2194" s="959"/>
      <c r="AF2194" s="959"/>
      <c r="AG2194" s="959"/>
      <c r="AH2194" s="959"/>
      <c r="AI2194" s="959"/>
      <c r="AJ2194" s="959"/>
      <c r="AK2194" s="959"/>
      <c r="AL2194" s="959"/>
      <c r="AM2194" s="959"/>
      <c r="AN2194" s="959"/>
      <c r="AO2194" s="959"/>
      <c r="AP2194" s="959"/>
      <c r="AQ2194" s="959"/>
    </row>
    <row r="2195" spans="2:43" s="18" customFormat="1">
      <c r="B2195" s="16"/>
      <c r="C2195" s="16"/>
      <c r="D2195" s="17"/>
      <c r="E2195" s="16"/>
      <c r="F2195" s="16"/>
      <c r="G2195" s="16"/>
      <c r="H2195" s="16"/>
      <c r="I2195" s="19"/>
      <c r="J2195" s="20"/>
      <c r="K2195" s="21"/>
      <c r="L2195" s="22"/>
      <c r="M2195" s="23"/>
      <c r="N2195" s="24"/>
      <c r="O2195" s="44"/>
      <c r="P2195" s="16"/>
      <c r="S2195" s="959"/>
      <c r="T2195" s="959"/>
      <c r="U2195" s="959"/>
      <c r="V2195" s="959"/>
      <c r="W2195" s="959"/>
      <c r="X2195" s="959"/>
      <c r="Y2195" s="959"/>
      <c r="Z2195" s="959"/>
      <c r="AA2195" s="959"/>
      <c r="AB2195" s="959"/>
      <c r="AC2195" s="959"/>
      <c r="AD2195" s="959"/>
      <c r="AE2195" s="959"/>
      <c r="AF2195" s="959"/>
      <c r="AG2195" s="959"/>
      <c r="AH2195" s="959"/>
      <c r="AI2195" s="959"/>
      <c r="AJ2195" s="959"/>
      <c r="AK2195" s="959"/>
      <c r="AL2195" s="959"/>
      <c r="AM2195" s="959"/>
      <c r="AN2195" s="959"/>
      <c r="AO2195" s="959"/>
      <c r="AP2195" s="959"/>
      <c r="AQ2195" s="959"/>
    </row>
    <row r="2196" spans="2:43" s="18" customFormat="1">
      <c r="B2196" s="16"/>
      <c r="C2196" s="16"/>
      <c r="D2196" s="17"/>
      <c r="E2196" s="16"/>
      <c r="F2196" s="16"/>
      <c r="G2196" s="16"/>
      <c r="H2196" s="16"/>
      <c r="I2196" s="19"/>
      <c r="J2196" s="20"/>
      <c r="K2196" s="21"/>
      <c r="L2196" s="22"/>
      <c r="M2196" s="23"/>
      <c r="N2196" s="24"/>
      <c r="O2196" s="44"/>
      <c r="P2196" s="16"/>
      <c r="S2196" s="959"/>
      <c r="T2196" s="959"/>
      <c r="U2196" s="959"/>
      <c r="V2196" s="959"/>
      <c r="W2196" s="959"/>
      <c r="X2196" s="959"/>
      <c r="Y2196" s="959"/>
      <c r="Z2196" s="959"/>
      <c r="AA2196" s="959"/>
      <c r="AB2196" s="959"/>
      <c r="AC2196" s="959"/>
      <c r="AD2196" s="959"/>
      <c r="AE2196" s="959"/>
      <c r="AF2196" s="959"/>
      <c r="AG2196" s="959"/>
      <c r="AH2196" s="959"/>
      <c r="AI2196" s="959"/>
      <c r="AJ2196" s="959"/>
      <c r="AK2196" s="959"/>
      <c r="AL2196" s="959"/>
      <c r="AM2196" s="959"/>
      <c r="AN2196" s="959"/>
      <c r="AO2196" s="959"/>
      <c r="AP2196" s="959"/>
      <c r="AQ2196" s="959"/>
    </row>
    <row r="2197" spans="2:43" s="18" customFormat="1">
      <c r="B2197" s="16"/>
      <c r="C2197" s="16"/>
      <c r="D2197" s="17"/>
      <c r="E2197" s="16"/>
      <c r="F2197" s="16"/>
      <c r="G2197" s="16"/>
      <c r="H2197" s="16"/>
      <c r="I2197" s="19"/>
      <c r="J2197" s="20"/>
      <c r="K2197" s="21"/>
      <c r="L2197" s="22"/>
      <c r="M2197" s="23"/>
      <c r="N2197" s="24"/>
      <c r="O2197" s="44"/>
      <c r="P2197" s="16"/>
      <c r="S2197" s="959"/>
      <c r="T2197" s="959"/>
      <c r="U2197" s="959"/>
      <c r="V2197" s="959"/>
      <c r="W2197" s="959"/>
      <c r="X2197" s="959"/>
      <c r="Y2197" s="959"/>
      <c r="Z2197" s="959"/>
      <c r="AA2197" s="959"/>
      <c r="AB2197" s="959"/>
      <c r="AC2197" s="959"/>
      <c r="AD2197" s="959"/>
      <c r="AE2197" s="959"/>
      <c r="AF2197" s="959"/>
      <c r="AG2197" s="959"/>
      <c r="AH2197" s="959"/>
      <c r="AI2197" s="959"/>
      <c r="AJ2197" s="959"/>
      <c r="AK2197" s="959"/>
      <c r="AL2197" s="959"/>
      <c r="AM2197" s="959"/>
      <c r="AN2197" s="959"/>
      <c r="AO2197" s="959"/>
      <c r="AP2197" s="959"/>
      <c r="AQ2197" s="959"/>
    </row>
    <row r="2198" spans="2:43" s="18" customFormat="1">
      <c r="B2198" s="16"/>
      <c r="C2198" s="16"/>
      <c r="D2198" s="17"/>
      <c r="E2198" s="16"/>
      <c r="F2198" s="16"/>
      <c r="G2198" s="16"/>
      <c r="H2198" s="16"/>
      <c r="I2198" s="19"/>
      <c r="J2198" s="20"/>
      <c r="K2198" s="21"/>
      <c r="L2198" s="22"/>
      <c r="M2198" s="23"/>
      <c r="N2198" s="24"/>
      <c r="O2198" s="44"/>
      <c r="P2198" s="16"/>
      <c r="S2198" s="959"/>
      <c r="T2198" s="959"/>
      <c r="U2198" s="959"/>
      <c r="V2198" s="959"/>
      <c r="W2198" s="959"/>
      <c r="X2198" s="959"/>
      <c r="Y2198" s="959"/>
      <c r="Z2198" s="959"/>
      <c r="AA2198" s="959"/>
      <c r="AB2198" s="959"/>
      <c r="AC2198" s="959"/>
      <c r="AD2198" s="959"/>
      <c r="AE2198" s="959"/>
      <c r="AF2198" s="959"/>
      <c r="AG2198" s="959"/>
      <c r="AH2198" s="959"/>
      <c r="AI2198" s="959"/>
      <c r="AJ2198" s="959"/>
      <c r="AK2198" s="959"/>
      <c r="AL2198" s="959"/>
      <c r="AM2198" s="959"/>
      <c r="AN2198" s="959"/>
      <c r="AO2198" s="959"/>
      <c r="AP2198" s="959"/>
      <c r="AQ2198" s="959"/>
    </row>
    <row r="2199" spans="2:43" s="18" customFormat="1">
      <c r="B2199" s="16"/>
      <c r="C2199" s="16"/>
      <c r="D2199" s="17"/>
      <c r="E2199" s="16"/>
      <c r="F2199" s="16"/>
      <c r="G2199" s="16"/>
      <c r="H2199" s="16"/>
      <c r="I2199" s="19"/>
      <c r="J2199" s="20"/>
      <c r="K2199" s="21"/>
      <c r="L2199" s="22"/>
      <c r="M2199" s="23"/>
      <c r="N2199" s="24"/>
      <c r="O2199" s="44"/>
      <c r="P2199" s="16"/>
      <c r="S2199" s="959"/>
      <c r="T2199" s="959"/>
      <c r="U2199" s="959"/>
      <c r="V2199" s="959"/>
      <c r="W2199" s="959"/>
      <c r="X2199" s="959"/>
      <c r="Y2199" s="959"/>
      <c r="Z2199" s="959"/>
      <c r="AA2199" s="959"/>
      <c r="AB2199" s="959"/>
      <c r="AC2199" s="959"/>
      <c r="AD2199" s="959"/>
      <c r="AE2199" s="959"/>
      <c r="AF2199" s="959"/>
      <c r="AG2199" s="959"/>
      <c r="AH2199" s="959"/>
      <c r="AI2199" s="959"/>
      <c r="AJ2199" s="959"/>
      <c r="AK2199" s="959"/>
      <c r="AL2199" s="959"/>
      <c r="AM2199" s="959"/>
      <c r="AN2199" s="959"/>
      <c r="AO2199" s="959"/>
      <c r="AP2199" s="959"/>
      <c r="AQ2199" s="959"/>
    </row>
    <row r="2200" spans="2:43" s="18" customFormat="1">
      <c r="B2200" s="16"/>
      <c r="C2200" s="16"/>
      <c r="D2200" s="17"/>
      <c r="E2200" s="16"/>
      <c r="F2200" s="16"/>
      <c r="G2200" s="16"/>
      <c r="H2200" s="16"/>
      <c r="I2200" s="19"/>
      <c r="J2200" s="20"/>
      <c r="K2200" s="21"/>
      <c r="L2200" s="22"/>
      <c r="M2200" s="23"/>
      <c r="N2200" s="24"/>
      <c r="O2200" s="44"/>
      <c r="P2200" s="16"/>
      <c r="S2200" s="959"/>
      <c r="T2200" s="959"/>
      <c r="U2200" s="959"/>
      <c r="V2200" s="959"/>
      <c r="W2200" s="959"/>
      <c r="X2200" s="959"/>
      <c r="Y2200" s="959"/>
      <c r="Z2200" s="959"/>
      <c r="AA2200" s="959"/>
      <c r="AB2200" s="959"/>
      <c r="AC2200" s="959"/>
      <c r="AD2200" s="959"/>
      <c r="AE2200" s="959"/>
      <c r="AF2200" s="959"/>
      <c r="AG2200" s="959"/>
      <c r="AH2200" s="959"/>
      <c r="AI2200" s="959"/>
      <c r="AJ2200" s="959"/>
      <c r="AK2200" s="959"/>
      <c r="AL2200" s="959"/>
      <c r="AM2200" s="959"/>
      <c r="AN2200" s="959"/>
      <c r="AO2200" s="959"/>
      <c r="AP2200" s="959"/>
      <c r="AQ2200" s="959"/>
    </row>
    <row r="2201" spans="2:43" s="18" customFormat="1">
      <c r="B2201" s="16"/>
      <c r="C2201" s="16"/>
      <c r="D2201" s="17"/>
      <c r="E2201" s="16"/>
      <c r="F2201" s="16"/>
      <c r="G2201" s="16"/>
      <c r="H2201" s="16"/>
      <c r="I2201" s="19"/>
      <c r="J2201" s="20"/>
      <c r="K2201" s="21"/>
      <c r="L2201" s="22"/>
      <c r="M2201" s="23"/>
      <c r="N2201" s="24"/>
      <c r="O2201" s="44"/>
      <c r="P2201" s="16"/>
      <c r="S2201" s="959"/>
      <c r="T2201" s="959"/>
      <c r="U2201" s="959"/>
      <c r="V2201" s="959"/>
      <c r="W2201" s="959"/>
      <c r="X2201" s="959"/>
      <c r="Y2201" s="959"/>
      <c r="Z2201" s="959"/>
      <c r="AA2201" s="959"/>
      <c r="AB2201" s="959"/>
      <c r="AC2201" s="959"/>
      <c r="AD2201" s="959"/>
      <c r="AE2201" s="959"/>
      <c r="AF2201" s="959"/>
      <c r="AG2201" s="959"/>
      <c r="AH2201" s="959"/>
      <c r="AI2201" s="959"/>
      <c r="AJ2201" s="959"/>
      <c r="AK2201" s="959"/>
      <c r="AL2201" s="959"/>
      <c r="AM2201" s="959"/>
      <c r="AN2201" s="959"/>
      <c r="AO2201" s="959"/>
      <c r="AP2201" s="959"/>
      <c r="AQ2201" s="959"/>
    </row>
    <row r="2202" spans="2:43" s="18" customFormat="1">
      <c r="B2202" s="16"/>
      <c r="C2202" s="16"/>
      <c r="D2202" s="17"/>
      <c r="E2202" s="16"/>
      <c r="F2202" s="16"/>
      <c r="G2202" s="16"/>
      <c r="H2202" s="16"/>
      <c r="I2202" s="19"/>
      <c r="J2202" s="20"/>
      <c r="K2202" s="21"/>
      <c r="L2202" s="22"/>
      <c r="M2202" s="23"/>
      <c r="N2202" s="24"/>
      <c r="O2202" s="44"/>
      <c r="P2202" s="16"/>
      <c r="S2202" s="959"/>
      <c r="T2202" s="959"/>
      <c r="U2202" s="959"/>
      <c r="V2202" s="959"/>
      <c r="W2202" s="959"/>
      <c r="X2202" s="959"/>
      <c r="Y2202" s="959"/>
      <c r="Z2202" s="959"/>
      <c r="AA2202" s="959"/>
      <c r="AB2202" s="959"/>
      <c r="AC2202" s="959"/>
      <c r="AD2202" s="959"/>
      <c r="AE2202" s="959"/>
      <c r="AF2202" s="959"/>
      <c r="AG2202" s="959"/>
      <c r="AH2202" s="959"/>
      <c r="AI2202" s="959"/>
      <c r="AJ2202" s="959"/>
      <c r="AK2202" s="959"/>
      <c r="AL2202" s="959"/>
      <c r="AM2202" s="959"/>
      <c r="AN2202" s="959"/>
      <c r="AO2202" s="959"/>
      <c r="AP2202" s="959"/>
      <c r="AQ2202" s="959"/>
    </row>
    <row r="2203" spans="2:43" s="18" customFormat="1">
      <c r="B2203" s="16"/>
      <c r="C2203" s="16"/>
      <c r="D2203" s="17"/>
      <c r="E2203" s="16"/>
      <c r="F2203" s="16"/>
      <c r="G2203" s="16"/>
      <c r="H2203" s="16"/>
      <c r="I2203" s="19"/>
      <c r="J2203" s="20"/>
      <c r="K2203" s="21"/>
      <c r="L2203" s="22"/>
      <c r="M2203" s="23"/>
      <c r="N2203" s="24"/>
      <c r="O2203" s="44"/>
      <c r="P2203" s="16"/>
      <c r="S2203" s="959"/>
      <c r="T2203" s="959"/>
      <c r="U2203" s="959"/>
      <c r="V2203" s="959"/>
      <c r="W2203" s="959"/>
      <c r="X2203" s="959"/>
      <c r="Y2203" s="959"/>
      <c r="Z2203" s="959"/>
      <c r="AA2203" s="959"/>
      <c r="AB2203" s="959"/>
      <c r="AC2203" s="959"/>
      <c r="AD2203" s="959"/>
      <c r="AE2203" s="959"/>
      <c r="AF2203" s="959"/>
      <c r="AG2203" s="959"/>
      <c r="AH2203" s="959"/>
      <c r="AI2203" s="959"/>
      <c r="AJ2203" s="959"/>
      <c r="AK2203" s="959"/>
      <c r="AL2203" s="959"/>
      <c r="AM2203" s="959"/>
      <c r="AN2203" s="959"/>
      <c r="AO2203" s="959"/>
      <c r="AP2203" s="959"/>
      <c r="AQ2203" s="959"/>
    </row>
    <row r="2204" spans="2:43" s="18" customFormat="1">
      <c r="B2204" s="16"/>
      <c r="C2204" s="16"/>
      <c r="D2204" s="17"/>
      <c r="E2204" s="16"/>
      <c r="F2204" s="16"/>
      <c r="G2204" s="16"/>
      <c r="H2204" s="16"/>
      <c r="I2204" s="19"/>
      <c r="J2204" s="20"/>
      <c r="K2204" s="21"/>
      <c r="L2204" s="22"/>
      <c r="M2204" s="23"/>
      <c r="N2204" s="24"/>
      <c r="O2204" s="44"/>
      <c r="P2204" s="16"/>
      <c r="S2204" s="959"/>
      <c r="T2204" s="959"/>
      <c r="U2204" s="959"/>
      <c r="V2204" s="959"/>
      <c r="W2204" s="959"/>
      <c r="X2204" s="959"/>
      <c r="Y2204" s="959"/>
      <c r="Z2204" s="959"/>
      <c r="AA2204" s="959"/>
      <c r="AB2204" s="959"/>
      <c r="AC2204" s="959"/>
      <c r="AD2204" s="959"/>
      <c r="AE2204" s="959"/>
      <c r="AF2204" s="959"/>
      <c r="AG2204" s="959"/>
      <c r="AH2204" s="959"/>
      <c r="AI2204" s="959"/>
      <c r="AJ2204" s="959"/>
      <c r="AK2204" s="959"/>
      <c r="AL2204" s="959"/>
      <c r="AM2204" s="959"/>
      <c r="AN2204" s="959"/>
      <c r="AO2204" s="959"/>
      <c r="AP2204" s="959"/>
      <c r="AQ2204" s="959"/>
    </row>
    <row r="2205" spans="2:43" s="18" customFormat="1">
      <c r="B2205" s="16"/>
      <c r="C2205" s="16"/>
      <c r="D2205" s="17"/>
      <c r="E2205" s="16"/>
      <c r="F2205" s="16"/>
      <c r="G2205" s="16"/>
      <c r="H2205" s="16"/>
      <c r="I2205" s="19"/>
      <c r="J2205" s="20"/>
      <c r="K2205" s="21"/>
      <c r="L2205" s="22"/>
      <c r="M2205" s="23"/>
      <c r="N2205" s="24"/>
      <c r="O2205" s="44"/>
      <c r="P2205" s="16"/>
      <c r="S2205" s="959"/>
      <c r="T2205" s="959"/>
      <c r="U2205" s="959"/>
      <c r="V2205" s="959"/>
      <c r="W2205" s="959"/>
      <c r="X2205" s="959"/>
      <c r="Y2205" s="959"/>
      <c r="Z2205" s="959"/>
      <c r="AA2205" s="959"/>
      <c r="AB2205" s="959"/>
      <c r="AC2205" s="959"/>
      <c r="AD2205" s="959"/>
      <c r="AE2205" s="959"/>
      <c r="AF2205" s="959"/>
      <c r="AG2205" s="959"/>
      <c r="AH2205" s="959"/>
      <c r="AI2205" s="959"/>
      <c r="AJ2205" s="959"/>
      <c r="AK2205" s="959"/>
      <c r="AL2205" s="959"/>
      <c r="AM2205" s="959"/>
      <c r="AN2205" s="959"/>
      <c r="AO2205" s="959"/>
      <c r="AP2205" s="959"/>
      <c r="AQ2205" s="959"/>
    </row>
    <row r="2206" spans="2:43" s="18" customFormat="1">
      <c r="B2206" s="16"/>
      <c r="C2206" s="16"/>
      <c r="D2206" s="17"/>
      <c r="E2206" s="16"/>
      <c r="F2206" s="16"/>
      <c r="G2206" s="16"/>
      <c r="H2206" s="16"/>
      <c r="I2206" s="19"/>
      <c r="J2206" s="20"/>
      <c r="K2206" s="21"/>
      <c r="L2206" s="22"/>
      <c r="M2206" s="23"/>
      <c r="N2206" s="24"/>
      <c r="O2206" s="44"/>
      <c r="P2206" s="16"/>
      <c r="S2206" s="959"/>
      <c r="T2206" s="959"/>
      <c r="U2206" s="959"/>
      <c r="V2206" s="959"/>
      <c r="W2206" s="959"/>
      <c r="X2206" s="959"/>
      <c r="Y2206" s="959"/>
      <c r="Z2206" s="959"/>
      <c r="AA2206" s="959"/>
      <c r="AB2206" s="959"/>
      <c r="AC2206" s="959"/>
      <c r="AD2206" s="959"/>
      <c r="AE2206" s="959"/>
      <c r="AF2206" s="959"/>
      <c r="AG2206" s="959"/>
      <c r="AH2206" s="959"/>
      <c r="AI2206" s="959"/>
      <c r="AJ2206" s="959"/>
      <c r="AK2206" s="959"/>
      <c r="AL2206" s="959"/>
      <c r="AM2206" s="959"/>
      <c r="AN2206" s="959"/>
      <c r="AO2206" s="959"/>
      <c r="AP2206" s="959"/>
      <c r="AQ2206" s="959"/>
    </row>
    <row r="2207" spans="2:43" s="18" customFormat="1">
      <c r="B2207" s="16"/>
      <c r="C2207" s="16"/>
      <c r="D2207" s="17"/>
      <c r="E2207" s="16"/>
      <c r="F2207" s="16"/>
      <c r="G2207" s="16"/>
      <c r="H2207" s="16"/>
      <c r="I2207" s="19"/>
      <c r="J2207" s="20"/>
      <c r="K2207" s="21"/>
      <c r="L2207" s="22"/>
      <c r="M2207" s="23"/>
      <c r="N2207" s="24"/>
      <c r="O2207" s="44"/>
      <c r="P2207" s="16"/>
      <c r="S2207" s="959"/>
      <c r="T2207" s="959"/>
      <c r="U2207" s="959"/>
      <c r="V2207" s="959"/>
      <c r="W2207" s="959"/>
      <c r="X2207" s="959"/>
      <c r="Y2207" s="959"/>
      <c r="Z2207" s="959"/>
      <c r="AA2207" s="959"/>
      <c r="AB2207" s="959"/>
      <c r="AC2207" s="959"/>
      <c r="AD2207" s="959"/>
      <c r="AE2207" s="959"/>
      <c r="AF2207" s="959"/>
      <c r="AG2207" s="959"/>
      <c r="AH2207" s="959"/>
      <c r="AI2207" s="959"/>
      <c r="AJ2207" s="959"/>
      <c r="AK2207" s="959"/>
      <c r="AL2207" s="959"/>
      <c r="AM2207" s="959"/>
      <c r="AN2207" s="959"/>
      <c r="AO2207" s="959"/>
      <c r="AP2207" s="959"/>
      <c r="AQ2207" s="959"/>
    </row>
    <row r="2208" spans="2:43" s="18" customFormat="1">
      <c r="B2208" s="16"/>
      <c r="C2208" s="16"/>
      <c r="D2208" s="17"/>
      <c r="E2208" s="16"/>
      <c r="F2208" s="16"/>
      <c r="G2208" s="16"/>
      <c r="H2208" s="16"/>
      <c r="I2208" s="19"/>
      <c r="J2208" s="20"/>
      <c r="K2208" s="21"/>
      <c r="L2208" s="22"/>
      <c r="M2208" s="23"/>
      <c r="N2208" s="24"/>
      <c r="O2208" s="44"/>
      <c r="P2208" s="16"/>
      <c r="S2208" s="959"/>
      <c r="T2208" s="959"/>
      <c r="U2208" s="959"/>
      <c r="V2208" s="959"/>
      <c r="W2208" s="959"/>
      <c r="X2208" s="959"/>
      <c r="Y2208" s="959"/>
      <c r="Z2208" s="959"/>
      <c r="AA2208" s="959"/>
      <c r="AB2208" s="959"/>
      <c r="AC2208" s="959"/>
      <c r="AD2208" s="959"/>
      <c r="AE2208" s="959"/>
      <c r="AF2208" s="959"/>
      <c r="AG2208" s="959"/>
      <c r="AH2208" s="959"/>
      <c r="AI2208" s="959"/>
      <c r="AJ2208" s="959"/>
      <c r="AK2208" s="959"/>
      <c r="AL2208" s="959"/>
      <c r="AM2208" s="959"/>
      <c r="AN2208" s="959"/>
      <c r="AO2208" s="959"/>
      <c r="AP2208" s="959"/>
      <c r="AQ2208" s="959"/>
    </row>
    <row r="2209" spans="2:43" s="18" customFormat="1">
      <c r="B2209" s="16"/>
      <c r="C2209" s="16"/>
      <c r="D2209" s="17"/>
      <c r="E2209" s="16"/>
      <c r="F2209" s="16"/>
      <c r="G2209" s="16"/>
      <c r="H2209" s="16"/>
      <c r="I2209" s="19"/>
      <c r="J2209" s="20"/>
      <c r="K2209" s="21"/>
      <c r="L2209" s="22"/>
      <c r="M2209" s="23"/>
      <c r="N2209" s="24"/>
      <c r="O2209" s="44"/>
      <c r="P2209" s="16"/>
      <c r="S2209" s="959"/>
      <c r="T2209" s="959"/>
      <c r="U2209" s="959"/>
      <c r="V2209" s="959"/>
      <c r="W2209" s="959"/>
      <c r="X2209" s="959"/>
      <c r="Y2209" s="959"/>
      <c r="Z2209" s="959"/>
      <c r="AA2209" s="959"/>
      <c r="AB2209" s="959"/>
      <c r="AC2209" s="959"/>
      <c r="AD2209" s="959"/>
      <c r="AE2209" s="959"/>
      <c r="AF2209" s="959"/>
      <c r="AG2209" s="959"/>
      <c r="AH2209" s="959"/>
      <c r="AI2209" s="959"/>
      <c r="AJ2209" s="959"/>
      <c r="AK2209" s="959"/>
      <c r="AL2209" s="959"/>
      <c r="AM2209" s="959"/>
      <c r="AN2209" s="959"/>
      <c r="AO2209" s="959"/>
      <c r="AP2209" s="959"/>
      <c r="AQ2209" s="959"/>
    </row>
    <row r="2210" spans="2:43" s="18" customFormat="1">
      <c r="B2210" s="16"/>
      <c r="C2210" s="16"/>
      <c r="D2210" s="17"/>
      <c r="E2210" s="16"/>
      <c r="F2210" s="16"/>
      <c r="G2210" s="16"/>
      <c r="H2210" s="16"/>
      <c r="I2210" s="19"/>
      <c r="J2210" s="20"/>
      <c r="K2210" s="21"/>
      <c r="L2210" s="22"/>
      <c r="M2210" s="23"/>
      <c r="N2210" s="24"/>
      <c r="O2210" s="44"/>
      <c r="P2210" s="16"/>
      <c r="S2210" s="959"/>
      <c r="T2210" s="959"/>
      <c r="U2210" s="959"/>
      <c r="V2210" s="959"/>
      <c r="W2210" s="959"/>
      <c r="X2210" s="959"/>
      <c r="Y2210" s="959"/>
      <c r="Z2210" s="959"/>
      <c r="AA2210" s="959"/>
      <c r="AB2210" s="959"/>
      <c r="AC2210" s="959"/>
      <c r="AD2210" s="959"/>
      <c r="AE2210" s="959"/>
      <c r="AF2210" s="959"/>
      <c r="AG2210" s="959"/>
      <c r="AH2210" s="959"/>
      <c r="AI2210" s="959"/>
      <c r="AJ2210" s="959"/>
      <c r="AK2210" s="959"/>
      <c r="AL2210" s="959"/>
      <c r="AM2210" s="959"/>
      <c r="AN2210" s="959"/>
      <c r="AO2210" s="959"/>
      <c r="AP2210" s="959"/>
      <c r="AQ2210" s="959"/>
    </row>
    <row r="2211" spans="2:43" s="18" customFormat="1">
      <c r="B2211" s="16"/>
      <c r="C2211" s="16"/>
      <c r="D2211" s="17"/>
      <c r="E2211" s="16"/>
      <c r="F2211" s="16"/>
      <c r="G2211" s="16"/>
      <c r="H2211" s="16"/>
      <c r="I2211" s="19"/>
      <c r="J2211" s="20"/>
      <c r="K2211" s="21"/>
      <c r="L2211" s="22"/>
      <c r="M2211" s="23"/>
      <c r="N2211" s="24"/>
      <c r="O2211" s="44"/>
      <c r="P2211" s="16"/>
      <c r="S2211" s="959"/>
      <c r="T2211" s="959"/>
      <c r="U2211" s="959"/>
      <c r="V2211" s="959"/>
      <c r="W2211" s="959"/>
      <c r="X2211" s="959"/>
      <c r="Y2211" s="959"/>
      <c r="Z2211" s="959"/>
      <c r="AA2211" s="959"/>
      <c r="AB2211" s="959"/>
      <c r="AC2211" s="959"/>
      <c r="AD2211" s="959"/>
      <c r="AE2211" s="959"/>
      <c r="AF2211" s="959"/>
      <c r="AG2211" s="959"/>
      <c r="AH2211" s="959"/>
      <c r="AI2211" s="959"/>
      <c r="AJ2211" s="959"/>
      <c r="AK2211" s="959"/>
      <c r="AL2211" s="959"/>
      <c r="AM2211" s="959"/>
      <c r="AN2211" s="959"/>
      <c r="AO2211" s="959"/>
      <c r="AP2211" s="959"/>
      <c r="AQ2211" s="959"/>
    </row>
    <row r="2212" spans="2:43" s="18" customFormat="1">
      <c r="B2212" s="16"/>
      <c r="C2212" s="16"/>
      <c r="D2212" s="17"/>
      <c r="E2212" s="16"/>
      <c r="F2212" s="16"/>
      <c r="G2212" s="16"/>
      <c r="H2212" s="16"/>
      <c r="I2212" s="19"/>
      <c r="J2212" s="20"/>
      <c r="K2212" s="21"/>
      <c r="L2212" s="22"/>
      <c r="M2212" s="23"/>
      <c r="N2212" s="24"/>
      <c r="O2212" s="44"/>
      <c r="P2212" s="16"/>
      <c r="S2212" s="959"/>
      <c r="T2212" s="959"/>
      <c r="U2212" s="959"/>
      <c r="V2212" s="959"/>
      <c r="W2212" s="959"/>
      <c r="X2212" s="959"/>
      <c r="Y2212" s="959"/>
      <c r="Z2212" s="959"/>
      <c r="AA2212" s="959"/>
      <c r="AB2212" s="959"/>
      <c r="AC2212" s="959"/>
      <c r="AD2212" s="959"/>
      <c r="AE2212" s="959"/>
      <c r="AF2212" s="959"/>
      <c r="AG2212" s="959"/>
      <c r="AH2212" s="959"/>
      <c r="AI2212" s="959"/>
      <c r="AJ2212" s="959"/>
      <c r="AK2212" s="959"/>
      <c r="AL2212" s="959"/>
      <c r="AM2212" s="959"/>
      <c r="AN2212" s="959"/>
      <c r="AO2212" s="959"/>
      <c r="AP2212" s="959"/>
      <c r="AQ2212" s="959"/>
    </row>
    <row r="2213" spans="2:43" s="18" customFormat="1">
      <c r="B2213" s="16"/>
      <c r="C2213" s="16"/>
      <c r="D2213" s="17"/>
      <c r="E2213" s="16"/>
      <c r="F2213" s="16"/>
      <c r="G2213" s="16"/>
      <c r="H2213" s="16"/>
      <c r="I2213" s="19"/>
      <c r="J2213" s="20"/>
      <c r="K2213" s="21"/>
      <c r="L2213" s="22"/>
      <c r="M2213" s="23"/>
      <c r="N2213" s="24"/>
      <c r="O2213" s="44"/>
      <c r="P2213" s="16"/>
      <c r="S2213" s="959"/>
      <c r="T2213" s="959"/>
      <c r="U2213" s="959"/>
      <c r="V2213" s="959"/>
      <c r="W2213" s="959"/>
      <c r="X2213" s="959"/>
      <c r="Y2213" s="959"/>
      <c r="Z2213" s="959"/>
      <c r="AA2213" s="959"/>
      <c r="AB2213" s="959"/>
      <c r="AC2213" s="959"/>
      <c r="AD2213" s="959"/>
      <c r="AE2213" s="959"/>
      <c r="AF2213" s="959"/>
      <c r="AG2213" s="959"/>
      <c r="AH2213" s="959"/>
      <c r="AI2213" s="959"/>
      <c r="AJ2213" s="959"/>
      <c r="AK2213" s="959"/>
      <c r="AL2213" s="959"/>
      <c r="AM2213" s="959"/>
      <c r="AN2213" s="959"/>
      <c r="AO2213" s="959"/>
      <c r="AP2213" s="959"/>
      <c r="AQ2213" s="959"/>
    </row>
    <row r="2214" spans="2:43" s="18" customFormat="1">
      <c r="B2214" s="16"/>
      <c r="C2214" s="16"/>
      <c r="D2214" s="17"/>
      <c r="E2214" s="16"/>
      <c r="F2214" s="16"/>
      <c r="G2214" s="16"/>
      <c r="H2214" s="16"/>
      <c r="I2214" s="19"/>
      <c r="J2214" s="20"/>
      <c r="K2214" s="21"/>
      <c r="L2214" s="22"/>
      <c r="M2214" s="23"/>
      <c r="N2214" s="24"/>
      <c r="O2214" s="44"/>
      <c r="P2214" s="16"/>
      <c r="S2214" s="959"/>
      <c r="T2214" s="959"/>
      <c r="U2214" s="959"/>
      <c r="V2214" s="959"/>
      <c r="W2214" s="959"/>
      <c r="X2214" s="959"/>
      <c r="Y2214" s="959"/>
      <c r="Z2214" s="959"/>
      <c r="AA2214" s="959"/>
      <c r="AB2214" s="959"/>
      <c r="AC2214" s="959"/>
      <c r="AD2214" s="959"/>
      <c r="AE2214" s="959"/>
      <c r="AF2214" s="959"/>
      <c r="AG2214" s="959"/>
      <c r="AH2214" s="959"/>
      <c r="AI2214" s="959"/>
      <c r="AJ2214" s="959"/>
      <c r="AK2214" s="959"/>
      <c r="AL2214" s="959"/>
      <c r="AM2214" s="959"/>
      <c r="AN2214" s="959"/>
      <c r="AO2214" s="959"/>
      <c r="AP2214" s="959"/>
      <c r="AQ2214" s="959"/>
    </row>
    <row r="2215" spans="2:43" s="18" customFormat="1">
      <c r="B2215" s="16"/>
      <c r="C2215" s="16"/>
      <c r="D2215" s="17"/>
      <c r="E2215" s="16"/>
      <c r="F2215" s="16"/>
      <c r="G2215" s="16"/>
      <c r="H2215" s="16"/>
      <c r="I2215" s="19"/>
      <c r="J2215" s="20"/>
      <c r="K2215" s="21"/>
      <c r="L2215" s="22"/>
      <c r="M2215" s="23"/>
      <c r="N2215" s="24"/>
      <c r="O2215" s="44"/>
      <c r="P2215" s="16"/>
      <c r="S2215" s="959"/>
      <c r="T2215" s="959"/>
      <c r="U2215" s="959"/>
      <c r="V2215" s="959"/>
      <c r="W2215" s="959"/>
      <c r="X2215" s="959"/>
      <c r="Y2215" s="959"/>
      <c r="Z2215" s="959"/>
      <c r="AA2215" s="959"/>
      <c r="AB2215" s="959"/>
      <c r="AC2215" s="959"/>
      <c r="AD2215" s="959"/>
      <c r="AE2215" s="959"/>
      <c r="AF2215" s="959"/>
      <c r="AG2215" s="959"/>
      <c r="AH2215" s="959"/>
      <c r="AI2215" s="959"/>
      <c r="AJ2215" s="959"/>
      <c r="AK2215" s="959"/>
      <c r="AL2215" s="959"/>
      <c r="AM2215" s="959"/>
      <c r="AN2215" s="959"/>
      <c r="AO2215" s="959"/>
      <c r="AP2215" s="959"/>
      <c r="AQ2215" s="959"/>
    </row>
    <row r="2216" spans="2:43" s="18" customFormat="1">
      <c r="B2216" s="16"/>
      <c r="C2216" s="16"/>
      <c r="D2216" s="17"/>
      <c r="E2216" s="16"/>
      <c r="F2216" s="16"/>
      <c r="G2216" s="16"/>
      <c r="H2216" s="16"/>
      <c r="I2216" s="19"/>
      <c r="J2216" s="20"/>
      <c r="K2216" s="21"/>
      <c r="L2216" s="22"/>
      <c r="M2216" s="23"/>
      <c r="N2216" s="24"/>
      <c r="O2216" s="44"/>
      <c r="P2216" s="16"/>
      <c r="S2216" s="959"/>
      <c r="T2216" s="959"/>
      <c r="U2216" s="959"/>
      <c r="V2216" s="959"/>
      <c r="W2216" s="959"/>
      <c r="X2216" s="959"/>
      <c r="Y2216" s="959"/>
      <c r="Z2216" s="959"/>
      <c r="AA2216" s="959"/>
      <c r="AB2216" s="959"/>
      <c r="AC2216" s="959"/>
      <c r="AD2216" s="959"/>
      <c r="AE2216" s="959"/>
      <c r="AF2216" s="959"/>
      <c r="AG2216" s="959"/>
      <c r="AH2216" s="959"/>
      <c r="AI2216" s="959"/>
      <c r="AJ2216" s="959"/>
      <c r="AK2216" s="959"/>
      <c r="AL2216" s="959"/>
      <c r="AM2216" s="959"/>
      <c r="AN2216" s="959"/>
      <c r="AO2216" s="959"/>
      <c r="AP2216" s="959"/>
      <c r="AQ2216" s="959"/>
    </row>
    <row r="2217" spans="2:43" s="18" customFormat="1">
      <c r="B2217" s="16"/>
      <c r="C2217" s="16"/>
      <c r="D2217" s="17"/>
      <c r="E2217" s="16"/>
      <c r="F2217" s="16"/>
      <c r="G2217" s="16"/>
      <c r="H2217" s="16"/>
      <c r="I2217" s="19"/>
      <c r="J2217" s="20"/>
      <c r="K2217" s="21"/>
      <c r="L2217" s="22"/>
      <c r="M2217" s="23"/>
      <c r="N2217" s="24"/>
      <c r="O2217" s="44"/>
      <c r="P2217" s="16"/>
      <c r="S2217" s="959"/>
      <c r="T2217" s="959"/>
      <c r="U2217" s="959"/>
      <c r="V2217" s="959"/>
      <c r="W2217" s="959"/>
      <c r="X2217" s="959"/>
      <c r="Y2217" s="959"/>
      <c r="Z2217" s="959"/>
      <c r="AA2217" s="959"/>
      <c r="AB2217" s="959"/>
      <c r="AC2217" s="959"/>
      <c r="AD2217" s="959"/>
      <c r="AE2217" s="959"/>
      <c r="AF2217" s="959"/>
      <c r="AG2217" s="959"/>
      <c r="AH2217" s="959"/>
      <c r="AI2217" s="959"/>
      <c r="AJ2217" s="959"/>
      <c r="AK2217" s="959"/>
      <c r="AL2217" s="959"/>
      <c r="AM2217" s="959"/>
      <c r="AN2217" s="959"/>
      <c r="AO2217" s="959"/>
      <c r="AP2217" s="959"/>
      <c r="AQ2217" s="959"/>
    </row>
    <row r="2218" spans="2:43" s="18" customFormat="1">
      <c r="B2218" s="16"/>
      <c r="C2218" s="16"/>
      <c r="D2218" s="17"/>
      <c r="E2218" s="16"/>
      <c r="F2218" s="16"/>
      <c r="G2218" s="16"/>
      <c r="H2218" s="16"/>
      <c r="I2218" s="19"/>
      <c r="J2218" s="20"/>
      <c r="K2218" s="21"/>
      <c r="L2218" s="22"/>
      <c r="M2218" s="23"/>
      <c r="N2218" s="24"/>
      <c r="O2218" s="44"/>
      <c r="P2218" s="16"/>
      <c r="S2218" s="959"/>
      <c r="T2218" s="959"/>
      <c r="U2218" s="959"/>
      <c r="V2218" s="959"/>
      <c r="W2218" s="959"/>
      <c r="X2218" s="959"/>
      <c r="Y2218" s="959"/>
      <c r="Z2218" s="959"/>
      <c r="AA2218" s="959"/>
      <c r="AB2218" s="959"/>
      <c r="AC2218" s="959"/>
      <c r="AD2218" s="959"/>
      <c r="AE2218" s="959"/>
      <c r="AF2218" s="959"/>
      <c r="AG2218" s="959"/>
      <c r="AH2218" s="959"/>
      <c r="AI2218" s="959"/>
      <c r="AJ2218" s="959"/>
      <c r="AK2218" s="959"/>
      <c r="AL2218" s="959"/>
      <c r="AM2218" s="959"/>
      <c r="AN2218" s="959"/>
      <c r="AO2218" s="959"/>
      <c r="AP2218" s="959"/>
      <c r="AQ2218" s="959"/>
    </row>
    <row r="2219" spans="2:43" s="18" customFormat="1">
      <c r="B2219" s="16"/>
      <c r="C2219" s="16"/>
      <c r="D2219" s="17"/>
      <c r="E2219" s="16"/>
      <c r="F2219" s="16"/>
      <c r="G2219" s="16"/>
      <c r="H2219" s="16"/>
      <c r="I2219" s="19"/>
      <c r="J2219" s="20"/>
      <c r="K2219" s="21"/>
      <c r="L2219" s="22"/>
      <c r="M2219" s="23"/>
      <c r="N2219" s="24"/>
      <c r="O2219" s="44"/>
      <c r="P2219" s="16"/>
      <c r="S2219" s="959"/>
      <c r="T2219" s="959"/>
      <c r="U2219" s="959"/>
      <c r="V2219" s="959"/>
      <c r="W2219" s="959"/>
      <c r="X2219" s="959"/>
      <c r="Y2219" s="959"/>
      <c r="Z2219" s="959"/>
      <c r="AA2219" s="959"/>
      <c r="AB2219" s="959"/>
      <c r="AC2219" s="959"/>
      <c r="AD2219" s="959"/>
      <c r="AE2219" s="959"/>
      <c r="AF2219" s="959"/>
      <c r="AG2219" s="959"/>
      <c r="AH2219" s="959"/>
      <c r="AI2219" s="959"/>
      <c r="AJ2219" s="959"/>
      <c r="AK2219" s="959"/>
      <c r="AL2219" s="959"/>
      <c r="AM2219" s="959"/>
      <c r="AN2219" s="959"/>
      <c r="AO2219" s="959"/>
      <c r="AP2219" s="959"/>
      <c r="AQ2219" s="959"/>
    </row>
    <row r="2220" spans="2:43" s="18" customFormat="1">
      <c r="B2220" s="16"/>
      <c r="C2220" s="16"/>
      <c r="D2220" s="17"/>
      <c r="E2220" s="16"/>
      <c r="F2220" s="16"/>
      <c r="G2220" s="16"/>
      <c r="H2220" s="16"/>
      <c r="I2220" s="19"/>
      <c r="J2220" s="20"/>
      <c r="K2220" s="21"/>
      <c r="L2220" s="22"/>
      <c r="M2220" s="23"/>
      <c r="N2220" s="24"/>
      <c r="O2220" s="44"/>
      <c r="P2220" s="16"/>
      <c r="S2220" s="959"/>
      <c r="T2220" s="959"/>
      <c r="U2220" s="959"/>
      <c r="V2220" s="959"/>
      <c r="W2220" s="959"/>
      <c r="X2220" s="959"/>
      <c r="Y2220" s="959"/>
      <c r="Z2220" s="959"/>
      <c r="AA2220" s="959"/>
      <c r="AB2220" s="959"/>
      <c r="AC2220" s="959"/>
      <c r="AD2220" s="959"/>
      <c r="AE2220" s="959"/>
      <c r="AF2220" s="959"/>
      <c r="AG2220" s="959"/>
      <c r="AH2220" s="959"/>
      <c r="AI2220" s="959"/>
      <c r="AJ2220" s="959"/>
      <c r="AK2220" s="959"/>
      <c r="AL2220" s="959"/>
      <c r="AM2220" s="959"/>
      <c r="AN2220" s="959"/>
      <c r="AO2220" s="959"/>
      <c r="AP2220" s="959"/>
      <c r="AQ2220" s="959"/>
    </row>
    <row r="2221" spans="2:43" s="18" customFormat="1">
      <c r="B2221" s="16"/>
      <c r="C2221" s="16"/>
      <c r="D2221" s="17"/>
      <c r="E2221" s="16"/>
      <c r="F2221" s="16"/>
      <c r="G2221" s="16"/>
      <c r="H2221" s="16"/>
      <c r="I2221" s="19"/>
      <c r="J2221" s="20"/>
      <c r="K2221" s="21"/>
      <c r="L2221" s="22"/>
      <c r="M2221" s="23"/>
      <c r="N2221" s="24"/>
      <c r="O2221" s="44"/>
      <c r="P2221" s="16"/>
      <c r="S2221" s="959"/>
      <c r="T2221" s="959"/>
      <c r="U2221" s="959"/>
      <c r="V2221" s="959"/>
      <c r="W2221" s="959"/>
      <c r="X2221" s="959"/>
      <c r="Y2221" s="959"/>
      <c r="Z2221" s="959"/>
      <c r="AA2221" s="959"/>
      <c r="AB2221" s="959"/>
      <c r="AC2221" s="959"/>
      <c r="AD2221" s="959"/>
      <c r="AE2221" s="959"/>
      <c r="AF2221" s="959"/>
      <c r="AG2221" s="959"/>
      <c r="AH2221" s="959"/>
      <c r="AI2221" s="959"/>
      <c r="AJ2221" s="959"/>
      <c r="AK2221" s="959"/>
      <c r="AL2221" s="959"/>
      <c r="AM2221" s="959"/>
      <c r="AN2221" s="959"/>
      <c r="AO2221" s="959"/>
      <c r="AP2221" s="959"/>
      <c r="AQ2221" s="959"/>
    </row>
    <row r="2222" spans="2:43" s="18" customFormat="1">
      <c r="B2222" s="16"/>
      <c r="C2222" s="16"/>
      <c r="D2222" s="17"/>
      <c r="E2222" s="16"/>
      <c r="F2222" s="16"/>
      <c r="G2222" s="16"/>
      <c r="H2222" s="16"/>
      <c r="I2222" s="19"/>
      <c r="J2222" s="20"/>
      <c r="K2222" s="21"/>
      <c r="L2222" s="22"/>
      <c r="M2222" s="23"/>
      <c r="N2222" s="24"/>
      <c r="O2222" s="44"/>
      <c r="P2222" s="16"/>
      <c r="S2222" s="959"/>
      <c r="T2222" s="959"/>
      <c r="U2222" s="959"/>
      <c r="V2222" s="959"/>
      <c r="W2222" s="959"/>
      <c r="X2222" s="959"/>
      <c r="Y2222" s="959"/>
      <c r="Z2222" s="959"/>
      <c r="AA2222" s="959"/>
      <c r="AB2222" s="959"/>
      <c r="AC2222" s="959"/>
      <c r="AD2222" s="959"/>
      <c r="AE2222" s="959"/>
      <c r="AF2222" s="959"/>
      <c r="AG2222" s="959"/>
      <c r="AH2222" s="959"/>
      <c r="AI2222" s="959"/>
      <c r="AJ2222" s="959"/>
      <c r="AK2222" s="959"/>
      <c r="AL2222" s="959"/>
      <c r="AM2222" s="959"/>
      <c r="AN2222" s="959"/>
      <c r="AO2222" s="959"/>
      <c r="AP2222" s="959"/>
      <c r="AQ2222" s="959"/>
    </row>
    <row r="2223" spans="2:43" s="18" customFormat="1">
      <c r="B2223" s="16"/>
      <c r="C2223" s="16"/>
      <c r="D2223" s="17"/>
      <c r="E2223" s="16"/>
      <c r="F2223" s="16"/>
      <c r="G2223" s="16"/>
      <c r="H2223" s="16"/>
      <c r="I2223" s="19"/>
      <c r="J2223" s="20"/>
      <c r="K2223" s="21"/>
      <c r="L2223" s="22"/>
      <c r="M2223" s="23"/>
      <c r="N2223" s="24"/>
      <c r="O2223" s="44"/>
      <c r="P2223" s="16"/>
      <c r="S2223" s="959"/>
      <c r="T2223" s="959"/>
      <c r="U2223" s="959"/>
      <c r="V2223" s="959"/>
      <c r="W2223" s="959"/>
      <c r="X2223" s="959"/>
      <c r="Y2223" s="959"/>
      <c r="Z2223" s="959"/>
      <c r="AA2223" s="959"/>
      <c r="AB2223" s="959"/>
      <c r="AC2223" s="959"/>
      <c r="AD2223" s="959"/>
      <c r="AE2223" s="959"/>
      <c r="AF2223" s="959"/>
      <c r="AG2223" s="959"/>
      <c r="AH2223" s="959"/>
      <c r="AI2223" s="959"/>
      <c r="AJ2223" s="959"/>
      <c r="AK2223" s="959"/>
      <c r="AL2223" s="959"/>
      <c r="AM2223" s="959"/>
      <c r="AN2223" s="959"/>
      <c r="AO2223" s="959"/>
      <c r="AP2223" s="959"/>
      <c r="AQ2223" s="959"/>
    </row>
    <row r="2224" spans="2:43" s="18" customFormat="1">
      <c r="B2224" s="16"/>
      <c r="C2224" s="16"/>
      <c r="D2224" s="17"/>
      <c r="E2224" s="16"/>
      <c r="F2224" s="16"/>
      <c r="G2224" s="16"/>
      <c r="H2224" s="16"/>
      <c r="I2224" s="19"/>
      <c r="J2224" s="20"/>
      <c r="K2224" s="21"/>
      <c r="L2224" s="22"/>
      <c r="M2224" s="23"/>
      <c r="N2224" s="24"/>
      <c r="O2224" s="44"/>
      <c r="P2224" s="16"/>
      <c r="S2224" s="959"/>
      <c r="T2224" s="959"/>
      <c r="U2224" s="959"/>
      <c r="V2224" s="959"/>
      <c r="W2224" s="959"/>
      <c r="X2224" s="959"/>
      <c r="Y2224" s="959"/>
      <c r="Z2224" s="959"/>
      <c r="AA2224" s="959"/>
      <c r="AB2224" s="959"/>
      <c r="AC2224" s="959"/>
      <c r="AD2224" s="959"/>
      <c r="AE2224" s="959"/>
      <c r="AF2224" s="959"/>
      <c r="AG2224" s="959"/>
      <c r="AH2224" s="959"/>
      <c r="AI2224" s="959"/>
      <c r="AJ2224" s="959"/>
      <c r="AK2224" s="959"/>
      <c r="AL2224" s="959"/>
      <c r="AM2224" s="959"/>
      <c r="AN2224" s="959"/>
      <c r="AO2224" s="959"/>
      <c r="AP2224" s="959"/>
      <c r="AQ2224" s="959"/>
    </row>
    <row r="2225" spans="2:43" s="18" customFormat="1">
      <c r="B2225" s="16"/>
      <c r="C2225" s="16"/>
      <c r="D2225" s="17"/>
      <c r="E2225" s="16"/>
      <c r="F2225" s="16"/>
      <c r="G2225" s="16"/>
      <c r="H2225" s="16"/>
      <c r="I2225" s="19"/>
      <c r="J2225" s="20"/>
      <c r="K2225" s="21"/>
      <c r="L2225" s="22"/>
      <c r="M2225" s="23"/>
      <c r="N2225" s="24"/>
      <c r="O2225" s="44"/>
      <c r="P2225" s="16"/>
      <c r="S2225" s="959"/>
      <c r="T2225" s="959"/>
      <c r="U2225" s="959"/>
      <c r="V2225" s="959"/>
      <c r="W2225" s="959"/>
      <c r="X2225" s="959"/>
      <c r="Y2225" s="959"/>
      <c r="Z2225" s="959"/>
      <c r="AA2225" s="959"/>
      <c r="AB2225" s="959"/>
      <c r="AC2225" s="959"/>
      <c r="AD2225" s="959"/>
      <c r="AE2225" s="959"/>
      <c r="AF2225" s="959"/>
      <c r="AG2225" s="959"/>
      <c r="AH2225" s="959"/>
      <c r="AI2225" s="959"/>
      <c r="AJ2225" s="959"/>
      <c r="AK2225" s="959"/>
      <c r="AL2225" s="959"/>
      <c r="AM2225" s="959"/>
      <c r="AN2225" s="959"/>
      <c r="AO2225" s="959"/>
      <c r="AP2225" s="959"/>
      <c r="AQ2225" s="959"/>
    </row>
    <row r="2226" spans="2:43" s="18" customFormat="1">
      <c r="B2226" s="16"/>
      <c r="C2226" s="16"/>
      <c r="D2226" s="17"/>
      <c r="E2226" s="16"/>
      <c r="F2226" s="16"/>
      <c r="G2226" s="16"/>
      <c r="H2226" s="16"/>
      <c r="I2226" s="19"/>
      <c r="J2226" s="20"/>
      <c r="K2226" s="21"/>
      <c r="L2226" s="22"/>
      <c r="M2226" s="23"/>
      <c r="N2226" s="24"/>
      <c r="O2226" s="44"/>
      <c r="P2226" s="16"/>
      <c r="S2226" s="959"/>
      <c r="T2226" s="959"/>
      <c r="U2226" s="959"/>
      <c r="V2226" s="959"/>
      <c r="W2226" s="959"/>
      <c r="X2226" s="959"/>
      <c r="Y2226" s="959"/>
      <c r="Z2226" s="959"/>
      <c r="AA2226" s="959"/>
      <c r="AB2226" s="959"/>
      <c r="AC2226" s="959"/>
      <c r="AD2226" s="959"/>
      <c r="AE2226" s="959"/>
      <c r="AF2226" s="959"/>
      <c r="AG2226" s="959"/>
      <c r="AH2226" s="959"/>
      <c r="AI2226" s="959"/>
      <c r="AJ2226" s="959"/>
      <c r="AK2226" s="959"/>
      <c r="AL2226" s="959"/>
      <c r="AM2226" s="959"/>
      <c r="AN2226" s="959"/>
      <c r="AO2226" s="959"/>
      <c r="AP2226" s="959"/>
      <c r="AQ2226" s="959"/>
    </row>
    <row r="2227" spans="2:43" s="18" customFormat="1">
      <c r="B2227" s="16"/>
      <c r="C2227" s="16"/>
      <c r="D2227" s="17"/>
      <c r="E2227" s="16"/>
      <c r="F2227" s="16"/>
      <c r="G2227" s="16"/>
      <c r="H2227" s="16"/>
      <c r="I2227" s="19"/>
      <c r="J2227" s="20"/>
      <c r="K2227" s="21"/>
      <c r="L2227" s="22"/>
      <c r="M2227" s="23"/>
      <c r="N2227" s="24"/>
      <c r="O2227" s="44"/>
      <c r="P2227" s="16"/>
      <c r="S2227" s="959"/>
      <c r="T2227" s="959"/>
      <c r="U2227" s="959"/>
      <c r="V2227" s="959"/>
      <c r="W2227" s="959"/>
      <c r="X2227" s="959"/>
      <c r="Y2227" s="959"/>
      <c r="Z2227" s="959"/>
      <c r="AA2227" s="959"/>
      <c r="AB2227" s="959"/>
      <c r="AC2227" s="959"/>
      <c r="AD2227" s="959"/>
      <c r="AE2227" s="959"/>
      <c r="AF2227" s="959"/>
      <c r="AG2227" s="959"/>
      <c r="AH2227" s="959"/>
      <c r="AI2227" s="959"/>
      <c r="AJ2227" s="959"/>
      <c r="AK2227" s="959"/>
      <c r="AL2227" s="959"/>
      <c r="AM2227" s="959"/>
      <c r="AN2227" s="959"/>
      <c r="AO2227" s="959"/>
      <c r="AP2227" s="959"/>
      <c r="AQ2227" s="959"/>
    </row>
    <row r="2228" spans="2:43" s="18" customFormat="1">
      <c r="B2228" s="16"/>
      <c r="C2228" s="16"/>
      <c r="D2228" s="17"/>
      <c r="E2228" s="16"/>
      <c r="F2228" s="16"/>
      <c r="G2228" s="16"/>
      <c r="H2228" s="16"/>
      <c r="I2228" s="19"/>
      <c r="J2228" s="20"/>
      <c r="K2228" s="21"/>
      <c r="L2228" s="22"/>
      <c r="M2228" s="23"/>
      <c r="N2228" s="24"/>
      <c r="O2228" s="44"/>
      <c r="P2228" s="16"/>
      <c r="S2228" s="959"/>
      <c r="T2228" s="959"/>
      <c r="U2228" s="959"/>
      <c r="V2228" s="959"/>
      <c r="W2228" s="959"/>
      <c r="X2228" s="959"/>
      <c r="Y2228" s="959"/>
      <c r="Z2228" s="959"/>
      <c r="AA2228" s="959"/>
      <c r="AB2228" s="959"/>
      <c r="AC2228" s="959"/>
      <c r="AD2228" s="959"/>
      <c r="AE2228" s="959"/>
      <c r="AF2228" s="959"/>
      <c r="AG2228" s="959"/>
      <c r="AH2228" s="959"/>
      <c r="AI2228" s="959"/>
      <c r="AJ2228" s="959"/>
      <c r="AK2228" s="959"/>
      <c r="AL2228" s="959"/>
      <c r="AM2228" s="959"/>
      <c r="AN2228" s="959"/>
      <c r="AO2228" s="959"/>
      <c r="AP2228" s="959"/>
      <c r="AQ2228" s="959"/>
    </row>
    <row r="2229" spans="2:43" s="18" customFormat="1">
      <c r="B2229" s="16"/>
      <c r="C2229" s="16"/>
      <c r="D2229" s="17"/>
      <c r="E2229" s="16"/>
      <c r="F2229" s="16"/>
      <c r="G2229" s="16"/>
      <c r="H2229" s="16"/>
      <c r="I2229" s="19"/>
      <c r="J2229" s="20"/>
      <c r="K2229" s="21"/>
      <c r="L2229" s="22"/>
      <c r="M2229" s="23"/>
      <c r="N2229" s="24"/>
      <c r="O2229" s="44"/>
      <c r="P2229" s="16"/>
      <c r="S2229" s="959"/>
      <c r="T2229" s="959"/>
      <c r="U2229" s="959"/>
      <c r="V2229" s="959"/>
      <c r="W2229" s="959"/>
      <c r="X2229" s="959"/>
      <c r="Y2229" s="959"/>
      <c r="Z2229" s="959"/>
      <c r="AA2229" s="959"/>
      <c r="AB2229" s="959"/>
      <c r="AC2229" s="959"/>
      <c r="AD2229" s="959"/>
      <c r="AE2229" s="959"/>
      <c r="AF2229" s="959"/>
      <c r="AG2229" s="959"/>
      <c r="AH2229" s="959"/>
      <c r="AI2229" s="959"/>
      <c r="AJ2229" s="959"/>
      <c r="AK2229" s="959"/>
      <c r="AL2229" s="959"/>
      <c r="AM2229" s="959"/>
      <c r="AN2229" s="959"/>
      <c r="AO2229" s="959"/>
      <c r="AP2229" s="959"/>
      <c r="AQ2229" s="959"/>
    </row>
    <row r="2230" spans="2:43" s="18" customFormat="1">
      <c r="B2230" s="16"/>
      <c r="C2230" s="16"/>
      <c r="D2230" s="17"/>
      <c r="E2230" s="16"/>
      <c r="F2230" s="16"/>
      <c r="G2230" s="16"/>
      <c r="H2230" s="16"/>
      <c r="I2230" s="19"/>
      <c r="J2230" s="20"/>
      <c r="K2230" s="21"/>
      <c r="L2230" s="22"/>
      <c r="M2230" s="23"/>
      <c r="N2230" s="24"/>
      <c r="O2230" s="44"/>
      <c r="P2230" s="16"/>
      <c r="S2230" s="959"/>
      <c r="T2230" s="959"/>
      <c r="U2230" s="959"/>
      <c r="V2230" s="959"/>
      <c r="W2230" s="959"/>
      <c r="X2230" s="959"/>
      <c r="Y2230" s="959"/>
      <c r="Z2230" s="959"/>
      <c r="AA2230" s="959"/>
      <c r="AB2230" s="959"/>
      <c r="AC2230" s="959"/>
      <c r="AD2230" s="959"/>
      <c r="AE2230" s="959"/>
      <c r="AF2230" s="959"/>
      <c r="AG2230" s="959"/>
      <c r="AH2230" s="959"/>
      <c r="AI2230" s="959"/>
      <c r="AJ2230" s="959"/>
      <c r="AK2230" s="959"/>
      <c r="AL2230" s="959"/>
      <c r="AM2230" s="959"/>
      <c r="AN2230" s="959"/>
      <c r="AO2230" s="959"/>
      <c r="AP2230" s="959"/>
      <c r="AQ2230" s="959"/>
    </row>
    <row r="2231" spans="2:43" s="18" customFormat="1">
      <c r="B2231" s="16"/>
      <c r="C2231" s="16"/>
      <c r="D2231" s="17"/>
      <c r="E2231" s="16"/>
      <c r="F2231" s="16"/>
      <c r="G2231" s="16"/>
      <c r="H2231" s="16"/>
      <c r="I2231" s="19"/>
      <c r="J2231" s="20"/>
      <c r="K2231" s="21"/>
      <c r="L2231" s="22"/>
      <c r="M2231" s="23"/>
      <c r="N2231" s="24"/>
      <c r="O2231" s="44"/>
      <c r="P2231" s="16"/>
      <c r="S2231" s="959"/>
      <c r="T2231" s="959"/>
      <c r="U2231" s="959"/>
      <c r="V2231" s="959"/>
      <c r="W2231" s="959"/>
      <c r="X2231" s="959"/>
      <c r="Y2231" s="959"/>
      <c r="Z2231" s="959"/>
      <c r="AA2231" s="959"/>
      <c r="AB2231" s="959"/>
      <c r="AC2231" s="959"/>
      <c r="AD2231" s="959"/>
      <c r="AE2231" s="959"/>
      <c r="AF2231" s="959"/>
      <c r="AG2231" s="959"/>
      <c r="AH2231" s="959"/>
      <c r="AI2231" s="959"/>
      <c r="AJ2231" s="959"/>
      <c r="AK2231" s="959"/>
      <c r="AL2231" s="959"/>
      <c r="AM2231" s="959"/>
      <c r="AN2231" s="959"/>
      <c r="AO2231" s="959"/>
      <c r="AP2231" s="959"/>
      <c r="AQ2231" s="959"/>
    </row>
    <row r="2232" spans="2:43" s="18" customFormat="1">
      <c r="B2232" s="16"/>
      <c r="C2232" s="16"/>
      <c r="D2232" s="17"/>
      <c r="E2232" s="16"/>
      <c r="F2232" s="16"/>
      <c r="G2232" s="16"/>
      <c r="H2232" s="16"/>
      <c r="I2232" s="19"/>
      <c r="J2232" s="20"/>
      <c r="K2232" s="21"/>
      <c r="L2232" s="22"/>
      <c r="M2232" s="23"/>
      <c r="N2232" s="24"/>
      <c r="O2232" s="44"/>
      <c r="P2232" s="16"/>
      <c r="S2232" s="959"/>
      <c r="T2232" s="959"/>
      <c r="U2232" s="959"/>
      <c r="V2232" s="959"/>
      <c r="W2232" s="959"/>
      <c r="X2232" s="959"/>
      <c r="Y2232" s="959"/>
      <c r="Z2232" s="959"/>
      <c r="AA2232" s="959"/>
      <c r="AB2232" s="959"/>
      <c r="AC2232" s="959"/>
      <c r="AD2232" s="959"/>
      <c r="AE2232" s="959"/>
      <c r="AF2232" s="959"/>
      <c r="AG2232" s="959"/>
      <c r="AH2232" s="959"/>
      <c r="AI2232" s="959"/>
      <c r="AJ2232" s="959"/>
      <c r="AK2232" s="959"/>
      <c r="AL2232" s="959"/>
      <c r="AM2232" s="959"/>
      <c r="AN2232" s="959"/>
      <c r="AO2232" s="959"/>
      <c r="AP2232" s="959"/>
      <c r="AQ2232" s="959"/>
    </row>
    <row r="2233" spans="2:43" s="18" customFormat="1">
      <c r="B2233" s="16"/>
      <c r="C2233" s="16"/>
      <c r="D2233" s="17"/>
      <c r="E2233" s="16"/>
      <c r="F2233" s="16"/>
      <c r="G2233" s="16"/>
      <c r="H2233" s="16"/>
      <c r="I2233" s="19"/>
      <c r="J2233" s="20"/>
      <c r="K2233" s="21"/>
      <c r="L2233" s="22"/>
      <c r="M2233" s="23"/>
      <c r="N2233" s="24"/>
      <c r="O2233" s="44"/>
      <c r="P2233" s="16"/>
      <c r="S2233" s="959"/>
      <c r="T2233" s="959"/>
      <c r="U2233" s="959"/>
      <c r="V2233" s="959"/>
      <c r="W2233" s="959"/>
      <c r="X2233" s="959"/>
      <c r="Y2233" s="959"/>
      <c r="Z2233" s="959"/>
      <c r="AA2233" s="959"/>
      <c r="AB2233" s="959"/>
      <c r="AC2233" s="959"/>
      <c r="AD2233" s="959"/>
      <c r="AE2233" s="959"/>
      <c r="AF2233" s="959"/>
      <c r="AG2233" s="959"/>
      <c r="AH2233" s="959"/>
      <c r="AI2233" s="959"/>
      <c r="AJ2233" s="959"/>
      <c r="AK2233" s="959"/>
      <c r="AL2233" s="959"/>
      <c r="AM2233" s="959"/>
      <c r="AN2233" s="959"/>
      <c r="AO2233" s="959"/>
      <c r="AP2233" s="959"/>
      <c r="AQ2233" s="959"/>
    </row>
    <row r="2234" spans="2:43" s="18" customFormat="1">
      <c r="B2234" s="16"/>
      <c r="C2234" s="16"/>
      <c r="D2234" s="17"/>
      <c r="E2234" s="16"/>
      <c r="F2234" s="16"/>
      <c r="G2234" s="16"/>
      <c r="H2234" s="16"/>
      <c r="I2234" s="19"/>
      <c r="J2234" s="20"/>
      <c r="K2234" s="21"/>
      <c r="L2234" s="22"/>
      <c r="M2234" s="23"/>
      <c r="N2234" s="24"/>
      <c r="O2234" s="44"/>
      <c r="P2234" s="16"/>
      <c r="S2234" s="959"/>
      <c r="T2234" s="959"/>
      <c r="U2234" s="959"/>
      <c r="V2234" s="959"/>
      <c r="W2234" s="959"/>
      <c r="X2234" s="959"/>
      <c r="Y2234" s="959"/>
      <c r="Z2234" s="959"/>
      <c r="AA2234" s="959"/>
      <c r="AB2234" s="959"/>
      <c r="AC2234" s="959"/>
      <c r="AD2234" s="959"/>
      <c r="AE2234" s="959"/>
      <c r="AF2234" s="959"/>
      <c r="AG2234" s="959"/>
      <c r="AH2234" s="959"/>
      <c r="AI2234" s="959"/>
      <c r="AJ2234" s="959"/>
      <c r="AK2234" s="959"/>
      <c r="AL2234" s="959"/>
      <c r="AM2234" s="959"/>
      <c r="AN2234" s="959"/>
      <c r="AO2234" s="959"/>
      <c r="AP2234" s="959"/>
      <c r="AQ2234" s="959"/>
    </row>
    <row r="2235" spans="2:43" s="18" customFormat="1">
      <c r="B2235" s="16"/>
      <c r="C2235" s="16"/>
      <c r="D2235" s="17"/>
      <c r="E2235" s="16"/>
      <c r="F2235" s="16"/>
      <c r="G2235" s="16"/>
      <c r="H2235" s="16"/>
      <c r="I2235" s="19"/>
      <c r="J2235" s="20"/>
      <c r="K2235" s="21"/>
      <c r="L2235" s="22"/>
      <c r="M2235" s="23"/>
      <c r="N2235" s="24"/>
      <c r="O2235" s="44"/>
      <c r="P2235" s="16"/>
      <c r="S2235" s="959"/>
      <c r="T2235" s="959"/>
      <c r="U2235" s="959"/>
      <c r="V2235" s="959"/>
      <c r="W2235" s="959"/>
      <c r="X2235" s="959"/>
      <c r="Y2235" s="959"/>
      <c r="Z2235" s="959"/>
      <c r="AA2235" s="959"/>
      <c r="AB2235" s="959"/>
      <c r="AC2235" s="959"/>
      <c r="AD2235" s="959"/>
      <c r="AE2235" s="959"/>
      <c r="AF2235" s="959"/>
      <c r="AG2235" s="959"/>
      <c r="AH2235" s="959"/>
      <c r="AI2235" s="959"/>
      <c r="AJ2235" s="959"/>
      <c r="AK2235" s="959"/>
      <c r="AL2235" s="959"/>
      <c r="AM2235" s="959"/>
      <c r="AN2235" s="959"/>
      <c r="AO2235" s="959"/>
      <c r="AP2235" s="959"/>
      <c r="AQ2235" s="959"/>
    </row>
    <row r="2236" spans="2:43" s="18" customFormat="1">
      <c r="B2236" s="16"/>
      <c r="C2236" s="16"/>
      <c r="D2236" s="17"/>
      <c r="E2236" s="16"/>
      <c r="F2236" s="16"/>
      <c r="G2236" s="16"/>
      <c r="H2236" s="16"/>
      <c r="I2236" s="19"/>
      <c r="J2236" s="20"/>
      <c r="K2236" s="21"/>
      <c r="L2236" s="22"/>
      <c r="M2236" s="23"/>
      <c r="N2236" s="24"/>
      <c r="O2236" s="44"/>
      <c r="P2236" s="16"/>
      <c r="S2236" s="959"/>
      <c r="T2236" s="959"/>
      <c r="U2236" s="959"/>
      <c r="V2236" s="959"/>
      <c r="W2236" s="959"/>
      <c r="X2236" s="959"/>
      <c r="Y2236" s="959"/>
      <c r="Z2236" s="959"/>
      <c r="AA2236" s="959"/>
      <c r="AB2236" s="959"/>
      <c r="AC2236" s="959"/>
      <c r="AD2236" s="959"/>
      <c r="AE2236" s="959"/>
      <c r="AF2236" s="959"/>
      <c r="AG2236" s="959"/>
      <c r="AH2236" s="959"/>
      <c r="AI2236" s="959"/>
      <c r="AJ2236" s="959"/>
      <c r="AK2236" s="959"/>
      <c r="AL2236" s="959"/>
      <c r="AM2236" s="959"/>
      <c r="AN2236" s="959"/>
      <c r="AO2236" s="959"/>
      <c r="AP2236" s="959"/>
      <c r="AQ2236" s="959"/>
    </row>
    <row r="2237" spans="2:43" s="18" customFormat="1">
      <c r="B2237" s="16"/>
      <c r="C2237" s="16"/>
      <c r="D2237" s="17"/>
      <c r="E2237" s="16"/>
      <c r="F2237" s="16"/>
      <c r="G2237" s="16"/>
      <c r="H2237" s="16"/>
      <c r="I2237" s="19"/>
      <c r="J2237" s="20"/>
      <c r="K2237" s="21"/>
      <c r="L2237" s="22"/>
      <c r="M2237" s="23"/>
      <c r="N2237" s="24"/>
      <c r="O2237" s="44"/>
      <c r="P2237" s="16"/>
      <c r="S2237" s="959"/>
      <c r="T2237" s="959"/>
      <c r="U2237" s="959"/>
      <c r="V2237" s="959"/>
      <c r="W2237" s="959"/>
      <c r="X2237" s="959"/>
      <c r="Y2237" s="959"/>
      <c r="Z2237" s="959"/>
      <c r="AA2237" s="959"/>
      <c r="AB2237" s="959"/>
      <c r="AC2237" s="959"/>
      <c r="AD2237" s="959"/>
      <c r="AE2237" s="959"/>
      <c r="AF2237" s="959"/>
      <c r="AG2237" s="959"/>
      <c r="AH2237" s="959"/>
      <c r="AI2237" s="959"/>
      <c r="AJ2237" s="959"/>
      <c r="AK2237" s="959"/>
      <c r="AL2237" s="959"/>
      <c r="AM2237" s="959"/>
      <c r="AN2237" s="959"/>
      <c r="AO2237" s="959"/>
      <c r="AP2237" s="959"/>
      <c r="AQ2237" s="959"/>
    </row>
    <row r="2238" spans="2:43" s="18" customFormat="1">
      <c r="B2238" s="16"/>
      <c r="C2238" s="16"/>
      <c r="D2238" s="17"/>
      <c r="E2238" s="16"/>
      <c r="F2238" s="16"/>
      <c r="G2238" s="16"/>
      <c r="H2238" s="16"/>
      <c r="I2238" s="19"/>
      <c r="J2238" s="20"/>
      <c r="K2238" s="21"/>
      <c r="L2238" s="22"/>
      <c r="M2238" s="23"/>
      <c r="N2238" s="24"/>
      <c r="O2238" s="44"/>
      <c r="P2238" s="16"/>
      <c r="S2238" s="959"/>
      <c r="T2238" s="959"/>
      <c r="U2238" s="959"/>
      <c r="V2238" s="959"/>
      <c r="W2238" s="959"/>
      <c r="X2238" s="959"/>
      <c r="Y2238" s="959"/>
      <c r="Z2238" s="959"/>
      <c r="AA2238" s="959"/>
      <c r="AB2238" s="959"/>
      <c r="AC2238" s="959"/>
      <c r="AD2238" s="959"/>
      <c r="AE2238" s="959"/>
      <c r="AF2238" s="959"/>
      <c r="AG2238" s="959"/>
      <c r="AH2238" s="959"/>
      <c r="AI2238" s="959"/>
      <c r="AJ2238" s="959"/>
      <c r="AK2238" s="959"/>
      <c r="AL2238" s="959"/>
      <c r="AM2238" s="959"/>
      <c r="AN2238" s="959"/>
      <c r="AO2238" s="959"/>
      <c r="AP2238" s="959"/>
      <c r="AQ2238" s="959"/>
    </row>
    <row r="2239" spans="2:43" s="18" customFormat="1">
      <c r="B2239" s="16"/>
      <c r="C2239" s="16"/>
      <c r="D2239" s="17"/>
      <c r="E2239" s="16"/>
      <c r="F2239" s="16"/>
      <c r="G2239" s="16"/>
      <c r="H2239" s="16"/>
      <c r="I2239" s="19"/>
      <c r="J2239" s="20"/>
      <c r="K2239" s="21"/>
      <c r="L2239" s="22"/>
      <c r="M2239" s="23"/>
      <c r="N2239" s="24"/>
      <c r="O2239" s="44"/>
      <c r="P2239" s="16"/>
      <c r="S2239" s="959"/>
      <c r="T2239" s="959"/>
      <c r="U2239" s="959"/>
      <c r="V2239" s="959"/>
      <c r="W2239" s="959"/>
      <c r="X2239" s="959"/>
      <c r="Y2239" s="959"/>
      <c r="Z2239" s="959"/>
      <c r="AA2239" s="959"/>
      <c r="AB2239" s="959"/>
      <c r="AC2239" s="959"/>
      <c r="AD2239" s="959"/>
      <c r="AE2239" s="959"/>
      <c r="AF2239" s="959"/>
      <c r="AG2239" s="959"/>
      <c r="AH2239" s="959"/>
      <c r="AI2239" s="959"/>
      <c r="AJ2239" s="959"/>
      <c r="AK2239" s="959"/>
      <c r="AL2239" s="959"/>
      <c r="AM2239" s="959"/>
      <c r="AN2239" s="959"/>
      <c r="AO2239" s="959"/>
      <c r="AP2239" s="959"/>
      <c r="AQ2239" s="959"/>
    </row>
    <row r="2240" spans="2:43" s="18" customFormat="1">
      <c r="B2240" s="16"/>
      <c r="C2240" s="16"/>
      <c r="D2240" s="17"/>
      <c r="E2240" s="16"/>
      <c r="F2240" s="16"/>
      <c r="G2240" s="16"/>
      <c r="H2240" s="16"/>
      <c r="I2240" s="19"/>
      <c r="J2240" s="20"/>
      <c r="K2240" s="21"/>
      <c r="L2240" s="22"/>
      <c r="M2240" s="23"/>
      <c r="N2240" s="24"/>
      <c r="O2240" s="44"/>
      <c r="P2240" s="16"/>
      <c r="S2240" s="959"/>
      <c r="T2240" s="959"/>
      <c r="U2240" s="959"/>
      <c r="V2240" s="959"/>
      <c r="W2240" s="959"/>
      <c r="X2240" s="959"/>
      <c r="Y2240" s="959"/>
      <c r="Z2240" s="959"/>
      <c r="AA2240" s="959"/>
      <c r="AB2240" s="959"/>
      <c r="AC2240" s="959"/>
      <c r="AD2240" s="959"/>
      <c r="AE2240" s="959"/>
      <c r="AF2240" s="959"/>
      <c r="AG2240" s="959"/>
      <c r="AH2240" s="959"/>
      <c r="AI2240" s="959"/>
      <c r="AJ2240" s="959"/>
      <c r="AK2240" s="959"/>
      <c r="AL2240" s="959"/>
      <c r="AM2240" s="959"/>
      <c r="AN2240" s="959"/>
      <c r="AO2240" s="959"/>
      <c r="AP2240" s="959"/>
      <c r="AQ2240" s="959"/>
    </row>
    <row r="2241" spans="2:43" s="18" customFormat="1">
      <c r="B2241" s="16"/>
      <c r="C2241" s="16"/>
      <c r="D2241" s="17"/>
      <c r="E2241" s="16"/>
      <c r="F2241" s="16"/>
      <c r="G2241" s="16"/>
      <c r="H2241" s="16"/>
      <c r="I2241" s="19"/>
      <c r="J2241" s="20"/>
      <c r="K2241" s="21"/>
      <c r="L2241" s="22"/>
      <c r="M2241" s="23"/>
      <c r="N2241" s="24"/>
      <c r="O2241" s="44"/>
      <c r="P2241" s="16"/>
      <c r="S2241" s="959"/>
      <c r="T2241" s="959"/>
      <c r="U2241" s="959"/>
      <c r="V2241" s="959"/>
      <c r="W2241" s="959"/>
      <c r="X2241" s="959"/>
      <c r="Y2241" s="959"/>
      <c r="Z2241" s="959"/>
      <c r="AA2241" s="959"/>
      <c r="AB2241" s="959"/>
      <c r="AC2241" s="959"/>
      <c r="AD2241" s="959"/>
      <c r="AE2241" s="959"/>
      <c r="AF2241" s="959"/>
      <c r="AG2241" s="959"/>
      <c r="AH2241" s="959"/>
      <c r="AI2241" s="959"/>
      <c r="AJ2241" s="959"/>
      <c r="AK2241" s="959"/>
      <c r="AL2241" s="959"/>
      <c r="AM2241" s="959"/>
      <c r="AN2241" s="959"/>
      <c r="AO2241" s="959"/>
      <c r="AP2241" s="959"/>
      <c r="AQ2241" s="959"/>
    </row>
    <row r="2242" spans="2:43" s="18" customFormat="1">
      <c r="B2242" s="16"/>
      <c r="C2242" s="16"/>
      <c r="D2242" s="17"/>
      <c r="E2242" s="16"/>
      <c r="F2242" s="16"/>
      <c r="G2242" s="16"/>
      <c r="H2242" s="16"/>
      <c r="I2242" s="19"/>
      <c r="J2242" s="20"/>
      <c r="K2242" s="21"/>
      <c r="L2242" s="22"/>
      <c r="M2242" s="23"/>
      <c r="N2242" s="24"/>
      <c r="O2242" s="44"/>
      <c r="P2242" s="16"/>
      <c r="S2242" s="959"/>
      <c r="T2242" s="959"/>
      <c r="U2242" s="959"/>
      <c r="V2242" s="959"/>
      <c r="W2242" s="959"/>
      <c r="X2242" s="959"/>
      <c r="Y2242" s="959"/>
      <c r="Z2242" s="959"/>
      <c r="AA2242" s="959"/>
      <c r="AB2242" s="959"/>
      <c r="AC2242" s="959"/>
      <c r="AD2242" s="959"/>
      <c r="AE2242" s="959"/>
      <c r="AF2242" s="959"/>
      <c r="AG2242" s="959"/>
      <c r="AH2242" s="959"/>
      <c r="AI2242" s="959"/>
      <c r="AJ2242" s="959"/>
      <c r="AK2242" s="959"/>
      <c r="AL2242" s="959"/>
      <c r="AM2242" s="959"/>
      <c r="AN2242" s="959"/>
      <c r="AO2242" s="959"/>
      <c r="AP2242" s="959"/>
      <c r="AQ2242" s="959"/>
    </row>
    <row r="2243" spans="2:43" s="18" customFormat="1">
      <c r="B2243" s="16"/>
      <c r="C2243" s="16"/>
      <c r="D2243" s="17"/>
      <c r="E2243" s="16"/>
      <c r="F2243" s="16"/>
      <c r="G2243" s="16"/>
      <c r="H2243" s="16"/>
      <c r="I2243" s="19"/>
      <c r="J2243" s="20"/>
      <c r="K2243" s="21"/>
      <c r="L2243" s="22"/>
      <c r="M2243" s="23"/>
      <c r="N2243" s="24"/>
      <c r="O2243" s="44"/>
      <c r="P2243" s="16"/>
      <c r="S2243" s="959"/>
      <c r="T2243" s="959"/>
      <c r="U2243" s="959"/>
      <c r="V2243" s="959"/>
      <c r="W2243" s="959"/>
      <c r="X2243" s="959"/>
      <c r="Y2243" s="959"/>
      <c r="Z2243" s="959"/>
      <c r="AA2243" s="959"/>
      <c r="AB2243" s="959"/>
      <c r="AC2243" s="959"/>
      <c r="AD2243" s="959"/>
      <c r="AE2243" s="959"/>
      <c r="AF2243" s="959"/>
      <c r="AG2243" s="959"/>
      <c r="AH2243" s="959"/>
      <c r="AI2243" s="959"/>
      <c r="AJ2243" s="959"/>
      <c r="AK2243" s="959"/>
      <c r="AL2243" s="959"/>
      <c r="AM2243" s="959"/>
      <c r="AN2243" s="959"/>
      <c r="AO2243" s="959"/>
      <c r="AP2243" s="959"/>
      <c r="AQ2243" s="959"/>
    </row>
    <row r="2244" spans="2:43" s="18" customFormat="1">
      <c r="B2244" s="16"/>
      <c r="C2244" s="16"/>
      <c r="D2244" s="17"/>
      <c r="E2244" s="16"/>
      <c r="F2244" s="16"/>
      <c r="G2244" s="16"/>
      <c r="H2244" s="16"/>
      <c r="I2244" s="19"/>
      <c r="J2244" s="20"/>
      <c r="K2244" s="21"/>
      <c r="L2244" s="22"/>
      <c r="M2244" s="23"/>
      <c r="N2244" s="24"/>
      <c r="O2244" s="44"/>
      <c r="P2244" s="16"/>
      <c r="S2244" s="959"/>
      <c r="T2244" s="959"/>
      <c r="U2244" s="959"/>
      <c r="V2244" s="959"/>
      <c r="W2244" s="959"/>
      <c r="X2244" s="959"/>
      <c r="Y2244" s="959"/>
      <c r="Z2244" s="959"/>
      <c r="AA2244" s="959"/>
      <c r="AB2244" s="959"/>
      <c r="AC2244" s="959"/>
      <c r="AD2244" s="959"/>
      <c r="AE2244" s="959"/>
      <c r="AF2244" s="959"/>
      <c r="AG2244" s="959"/>
      <c r="AH2244" s="959"/>
      <c r="AI2244" s="959"/>
      <c r="AJ2244" s="959"/>
      <c r="AK2244" s="959"/>
      <c r="AL2244" s="959"/>
      <c r="AM2244" s="959"/>
      <c r="AN2244" s="959"/>
      <c r="AO2244" s="959"/>
      <c r="AP2244" s="959"/>
      <c r="AQ2244" s="959"/>
    </row>
    <row r="2245" spans="2:43" s="18" customFormat="1">
      <c r="B2245" s="16"/>
      <c r="C2245" s="16"/>
      <c r="D2245" s="17"/>
      <c r="E2245" s="16"/>
      <c r="F2245" s="16"/>
      <c r="G2245" s="16"/>
      <c r="H2245" s="16"/>
      <c r="I2245" s="19"/>
      <c r="J2245" s="20"/>
      <c r="K2245" s="21"/>
      <c r="L2245" s="22"/>
      <c r="M2245" s="23"/>
      <c r="N2245" s="24"/>
      <c r="O2245" s="44"/>
      <c r="P2245" s="16"/>
      <c r="S2245" s="959"/>
      <c r="T2245" s="959"/>
      <c r="U2245" s="959"/>
      <c r="V2245" s="959"/>
      <c r="W2245" s="959"/>
      <c r="X2245" s="959"/>
      <c r="Y2245" s="959"/>
      <c r="Z2245" s="959"/>
      <c r="AA2245" s="959"/>
      <c r="AB2245" s="959"/>
      <c r="AC2245" s="959"/>
      <c r="AD2245" s="959"/>
      <c r="AE2245" s="959"/>
      <c r="AF2245" s="959"/>
      <c r="AG2245" s="959"/>
      <c r="AH2245" s="959"/>
      <c r="AI2245" s="959"/>
      <c r="AJ2245" s="959"/>
      <c r="AK2245" s="959"/>
      <c r="AL2245" s="959"/>
      <c r="AM2245" s="959"/>
      <c r="AN2245" s="959"/>
      <c r="AO2245" s="959"/>
      <c r="AP2245" s="959"/>
      <c r="AQ2245" s="959"/>
    </row>
    <row r="2246" spans="2:43" s="18" customFormat="1">
      <c r="B2246" s="16"/>
      <c r="C2246" s="16"/>
      <c r="D2246" s="17"/>
      <c r="E2246" s="16"/>
      <c r="F2246" s="16"/>
      <c r="G2246" s="16"/>
      <c r="H2246" s="16"/>
      <c r="I2246" s="19"/>
      <c r="J2246" s="20"/>
      <c r="K2246" s="21"/>
      <c r="L2246" s="22"/>
      <c r="M2246" s="23"/>
      <c r="N2246" s="24"/>
      <c r="O2246" s="44"/>
      <c r="P2246" s="16"/>
      <c r="S2246" s="959"/>
      <c r="T2246" s="959"/>
      <c r="U2246" s="959"/>
      <c r="V2246" s="959"/>
      <c r="W2246" s="959"/>
      <c r="X2246" s="959"/>
      <c r="Y2246" s="959"/>
      <c r="Z2246" s="959"/>
      <c r="AA2246" s="959"/>
      <c r="AB2246" s="959"/>
      <c r="AC2246" s="959"/>
      <c r="AD2246" s="959"/>
      <c r="AE2246" s="959"/>
      <c r="AF2246" s="959"/>
      <c r="AG2246" s="959"/>
      <c r="AH2246" s="959"/>
      <c r="AI2246" s="959"/>
      <c r="AJ2246" s="959"/>
      <c r="AK2246" s="959"/>
      <c r="AL2246" s="959"/>
      <c r="AM2246" s="959"/>
      <c r="AN2246" s="959"/>
      <c r="AO2246" s="959"/>
      <c r="AP2246" s="959"/>
      <c r="AQ2246" s="959"/>
    </row>
    <row r="2247" spans="2:43" s="18" customFormat="1">
      <c r="B2247" s="16"/>
      <c r="C2247" s="16"/>
      <c r="D2247" s="17"/>
      <c r="E2247" s="16"/>
      <c r="F2247" s="16"/>
      <c r="G2247" s="16"/>
      <c r="H2247" s="16"/>
      <c r="I2247" s="19"/>
      <c r="J2247" s="20"/>
      <c r="K2247" s="21"/>
      <c r="L2247" s="22"/>
      <c r="M2247" s="23"/>
      <c r="N2247" s="24"/>
      <c r="O2247" s="44"/>
      <c r="P2247" s="16"/>
      <c r="S2247" s="959"/>
      <c r="T2247" s="959"/>
      <c r="U2247" s="959"/>
      <c r="V2247" s="959"/>
      <c r="W2247" s="959"/>
      <c r="X2247" s="959"/>
      <c r="Y2247" s="959"/>
      <c r="Z2247" s="959"/>
      <c r="AA2247" s="959"/>
      <c r="AB2247" s="959"/>
      <c r="AC2247" s="959"/>
      <c r="AD2247" s="959"/>
      <c r="AE2247" s="959"/>
      <c r="AF2247" s="959"/>
      <c r="AG2247" s="959"/>
      <c r="AH2247" s="959"/>
      <c r="AI2247" s="959"/>
      <c r="AJ2247" s="959"/>
      <c r="AK2247" s="959"/>
      <c r="AL2247" s="959"/>
      <c r="AM2247" s="959"/>
      <c r="AN2247" s="959"/>
      <c r="AO2247" s="959"/>
      <c r="AP2247" s="959"/>
      <c r="AQ2247" s="959"/>
    </row>
    <row r="2248" spans="2:43" s="18" customFormat="1">
      <c r="B2248" s="16"/>
      <c r="C2248" s="16"/>
      <c r="D2248" s="17"/>
      <c r="E2248" s="16"/>
      <c r="F2248" s="16"/>
      <c r="G2248" s="16"/>
      <c r="H2248" s="16"/>
      <c r="I2248" s="19"/>
      <c r="J2248" s="20"/>
      <c r="K2248" s="21"/>
      <c r="L2248" s="22"/>
      <c r="M2248" s="23"/>
      <c r="N2248" s="24"/>
      <c r="O2248" s="44"/>
      <c r="P2248" s="16"/>
      <c r="S2248" s="959"/>
      <c r="T2248" s="959"/>
      <c r="U2248" s="959"/>
      <c r="V2248" s="959"/>
      <c r="W2248" s="959"/>
      <c r="X2248" s="959"/>
      <c r="Y2248" s="959"/>
      <c r="Z2248" s="959"/>
      <c r="AA2248" s="959"/>
      <c r="AB2248" s="959"/>
      <c r="AC2248" s="959"/>
      <c r="AD2248" s="959"/>
      <c r="AE2248" s="959"/>
      <c r="AF2248" s="959"/>
      <c r="AG2248" s="959"/>
      <c r="AH2248" s="959"/>
      <c r="AI2248" s="959"/>
      <c r="AJ2248" s="959"/>
      <c r="AK2248" s="959"/>
      <c r="AL2248" s="959"/>
      <c r="AM2248" s="959"/>
      <c r="AN2248" s="959"/>
      <c r="AO2248" s="959"/>
      <c r="AP2248" s="959"/>
      <c r="AQ2248" s="959"/>
    </row>
    <row r="2249" spans="2:43" s="18" customFormat="1">
      <c r="B2249" s="16"/>
      <c r="C2249" s="16"/>
      <c r="D2249" s="17"/>
      <c r="E2249" s="16"/>
      <c r="F2249" s="16"/>
      <c r="G2249" s="16"/>
      <c r="H2249" s="16"/>
      <c r="I2249" s="19"/>
      <c r="J2249" s="20"/>
      <c r="K2249" s="21"/>
      <c r="L2249" s="22"/>
      <c r="M2249" s="23"/>
      <c r="N2249" s="24"/>
      <c r="O2249" s="44"/>
      <c r="P2249" s="16"/>
      <c r="S2249" s="959"/>
      <c r="T2249" s="959"/>
      <c r="U2249" s="959"/>
      <c r="V2249" s="959"/>
      <c r="W2249" s="959"/>
      <c r="X2249" s="959"/>
      <c r="Y2249" s="959"/>
      <c r="Z2249" s="959"/>
      <c r="AA2249" s="959"/>
      <c r="AB2249" s="959"/>
      <c r="AC2249" s="959"/>
      <c r="AD2249" s="959"/>
      <c r="AE2249" s="959"/>
      <c r="AF2249" s="959"/>
      <c r="AG2249" s="959"/>
      <c r="AH2249" s="959"/>
      <c r="AI2249" s="959"/>
      <c r="AJ2249" s="959"/>
      <c r="AK2249" s="959"/>
      <c r="AL2249" s="959"/>
      <c r="AM2249" s="959"/>
      <c r="AN2249" s="959"/>
      <c r="AO2249" s="959"/>
      <c r="AP2249" s="959"/>
      <c r="AQ2249" s="959"/>
    </row>
    <row r="2250" spans="2:43" s="18" customFormat="1">
      <c r="B2250" s="16"/>
      <c r="C2250" s="16"/>
      <c r="D2250" s="17"/>
      <c r="E2250" s="16"/>
      <c r="F2250" s="16"/>
      <c r="G2250" s="16"/>
      <c r="H2250" s="16"/>
      <c r="I2250" s="19"/>
      <c r="J2250" s="20"/>
      <c r="K2250" s="21"/>
      <c r="L2250" s="22"/>
      <c r="M2250" s="23"/>
      <c r="N2250" s="24"/>
      <c r="O2250" s="44"/>
      <c r="P2250" s="16"/>
      <c r="S2250" s="959"/>
      <c r="T2250" s="959"/>
      <c r="U2250" s="959"/>
      <c r="V2250" s="959"/>
      <c r="W2250" s="959"/>
      <c r="X2250" s="959"/>
      <c r="Y2250" s="959"/>
      <c r="Z2250" s="959"/>
      <c r="AA2250" s="959"/>
      <c r="AB2250" s="959"/>
      <c r="AC2250" s="959"/>
      <c r="AD2250" s="959"/>
      <c r="AE2250" s="959"/>
      <c r="AF2250" s="959"/>
      <c r="AG2250" s="959"/>
      <c r="AH2250" s="959"/>
      <c r="AI2250" s="959"/>
      <c r="AJ2250" s="959"/>
      <c r="AK2250" s="959"/>
      <c r="AL2250" s="959"/>
      <c r="AM2250" s="959"/>
      <c r="AN2250" s="959"/>
      <c r="AO2250" s="959"/>
      <c r="AP2250" s="959"/>
      <c r="AQ2250" s="959"/>
    </row>
    <row r="2251" spans="2:43" s="18" customFormat="1">
      <c r="B2251" s="16"/>
      <c r="C2251" s="16"/>
      <c r="D2251" s="17"/>
      <c r="E2251" s="16"/>
      <c r="F2251" s="16"/>
      <c r="G2251" s="16"/>
      <c r="H2251" s="16"/>
      <c r="I2251" s="19"/>
      <c r="J2251" s="20"/>
      <c r="K2251" s="21"/>
      <c r="L2251" s="22"/>
      <c r="M2251" s="23"/>
      <c r="N2251" s="24"/>
      <c r="O2251" s="44"/>
      <c r="P2251" s="16"/>
      <c r="S2251" s="959"/>
      <c r="T2251" s="959"/>
      <c r="U2251" s="959"/>
      <c r="V2251" s="959"/>
      <c r="W2251" s="959"/>
      <c r="X2251" s="959"/>
      <c r="Y2251" s="959"/>
      <c r="Z2251" s="959"/>
      <c r="AA2251" s="959"/>
      <c r="AB2251" s="959"/>
      <c r="AC2251" s="959"/>
      <c r="AD2251" s="959"/>
      <c r="AE2251" s="959"/>
      <c r="AF2251" s="959"/>
      <c r="AG2251" s="959"/>
      <c r="AH2251" s="959"/>
      <c r="AI2251" s="959"/>
      <c r="AJ2251" s="959"/>
      <c r="AK2251" s="959"/>
      <c r="AL2251" s="959"/>
      <c r="AM2251" s="959"/>
      <c r="AN2251" s="959"/>
      <c r="AO2251" s="959"/>
      <c r="AP2251" s="959"/>
      <c r="AQ2251" s="959"/>
    </row>
    <row r="2252" spans="2:43" s="18" customFormat="1">
      <c r="B2252" s="16"/>
      <c r="C2252" s="16"/>
      <c r="D2252" s="17"/>
      <c r="E2252" s="16"/>
      <c r="F2252" s="16"/>
      <c r="G2252" s="16"/>
      <c r="H2252" s="16"/>
      <c r="I2252" s="19"/>
      <c r="J2252" s="20"/>
      <c r="K2252" s="21"/>
      <c r="L2252" s="22"/>
      <c r="M2252" s="23"/>
      <c r="N2252" s="24"/>
      <c r="O2252" s="44"/>
      <c r="P2252" s="16"/>
      <c r="S2252" s="959"/>
      <c r="T2252" s="959"/>
      <c r="U2252" s="959"/>
      <c r="V2252" s="959"/>
      <c r="W2252" s="959"/>
      <c r="X2252" s="959"/>
      <c r="Y2252" s="959"/>
      <c r="Z2252" s="959"/>
      <c r="AA2252" s="959"/>
      <c r="AB2252" s="959"/>
      <c r="AC2252" s="959"/>
      <c r="AD2252" s="959"/>
      <c r="AE2252" s="959"/>
      <c r="AF2252" s="959"/>
      <c r="AG2252" s="959"/>
      <c r="AH2252" s="959"/>
      <c r="AI2252" s="959"/>
      <c r="AJ2252" s="959"/>
      <c r="AK2252" s="959"/>
      <c r="AL2252" s="959"/>
      <c r="AM2252" s="959"/>
      <c r="AN2252" s="959"/>
      <c r="AO2252" s="959"/>
      <c r="AP2252" s="959"/>
      <c r="AQ2252" s="959"/>
    </row>
    <row r="2253" spans="2:43" s="18" customFormat="1">
      <c r="B2253" s="16"/>
      <c r="C2253" s="16"/>
      <c r="D2253" s="17"/>
      <c r="E2253" s="16"/>
      <c r="F2253" s="16"/>
      <c r="G2253" s="16"/>
      <c r="H2253" s="16"/>
      <c r="I2253" s="19"/>
      <c r="J2253" s="20"/>
      <c r="K2253" s="21"/>
      <c r="L2253" s="22"/>
      <c r="M2253" s="23"/>
      <c r="N2253" s="24"/>
      <c r="O2253" s="44"/>
      <c r="P2253" s="16"/>
      <c r="S2253" s="959"/>
      <c r="T2253" s="959"/>
      <c r="U2253" s="959"/>
      <c r="V2253" s="959"/>
      <c r="W2253" s="959"/>
      <c r="X2253" s="959"/>
      <c r="Y2253" s="959"/>
      <c r="Z2253" s="959"/>
      <c r="AA2253" s="959"/>
      <c r="AB2253" s="959"/>
      <c r="AC2253" s="959"/>
      <c r="AD2253" s="959"/>
      <c r="AE2253" s="959"/>
      <c r="AF2253" s="959"/>
      <c r="AG2253" s="959"/>
      <c r="AH2253" s="959"/>
      <c r="AI2253" s="959"/>
      <c r="AJ2253" s="959"/>
      <c r="AK2253" s="959"/>
      <c r="AL2253" s="959"/>
      <c r="AM2253" s="959"/>
      <c r="AN2253" s="959"/>
      <c r="AO2253" s="959"/>
      <c r="AP2253" s="959"/>
      <c r="AQ2253" s="959"/>
    </row>
    <row r="2254" spans="2:43" s="18" customFormat="1">
      <c r="B2254" s="16"/>
      <c r="C2254" s="16"/>
      <c r="D2254" s="17"/>
      <c r="E2254" s="16"/>
      <c r="F2254" s="16"/>
      <c r="G2254" s="16"/>
      <c r="H2254" s="16"/>
      <c r="I2254" s="19"/>
      <c r="J2254" s="20"/>
      <c r="K2254" s="21"/>
      <c r="L2254" s="22"/>
      <c r="M2254" s="23"/>
      <c r="N2254" s="24"/>
      <c r="O2254" s="44"/>
      <c r="P2254" s="16"/>
      <c r="S2254" s="959"/>
      <c r="T2254" s="959"/>
      <c r="U2254" s="959"/>
      <c r="V2254" s="959"/>
      <c r="W2254" s="959"/>
      <c r="X2254" s="959"/>
      <c r="Y2254" s="959"/>
      <c r="Z2254" s="959"/>
      <c r="AA2254" s="959"/>
      <c r="AB2254" s="959"/>
      <c r="AC2254" s="959"/>
      <c r="AD2254" s="959"/>
      <c r="AE2254" s="959"/>
      <c r="AF2254" s="959"/>
      <c r="AG2254" s="959"/>
      <c r="AH2254" s="959"/>
      <c r="AI2254" s="959"/>
      <c r="AJ2254" s="959"/>
      <c r="AK2254" s="959"/>
      <c r="AL2254" s="959"/>
      <c r="AM2254" s="959"/>
      <c r="AN2254" s="959"/>
      <c r="AO2254" s="959"/>
      <c r="AP2254" s="959"/>
      <c r="AQ2254" s="959"/>
    </row>
    <row r="2255" spans="2:43" s="18" customFormat="1">
      <c r="B2255" s="16"/>
      <c r="C2255" s="16"/>
      <c r="D2255" s="17"/>
      <c r="E2255" s="16"/>
      <c r="F2255" s="16"/>
      <c r="G2255" s="16"/>
      <c r="H2255" s="16"/>
      <c r="I2255" s="19"/>
      <c r="J2255" s="20"/>
      <c r="K2255" s="21"/>
      <c r="L2255" s="22"/>
      <c r="M2255" s="23"/>
      <c r="N2255" s="24"/>
      <c r="O2255" s="44"/>
      <c r="P2255" s="16"/>
      <c r="S2255" s="959"/>
      <c r="T2255" s="959"/>
      <c r="U2255" s="959"/>
      <c r="V2255" s="959"/>
      <c r="W2255" s="959"/>
      <c r="X2255" s="959"/>
      <c r="Y2255" s="959"/>
      <c r="Z2255" s="959"/>
      <c r="AA2255" s="959"/>
      <c r="AB2255" s="959"/>
      <c r="AC2255" s="959"/>
      <c r="AD2255" s="959"/>
      <c r="AE2255" s="959"/>
      <c r="AF2255" s="959"/>
      <c r="AG2255" s="959"/>
      <c r="AH2255" s="959"/>
      <c r="AI2255" s="959"/>
      <c r="AJ2255" s="959"/>
      <c r="AK2255" s="959"/>
      <c r="AL2255" s="959"/>
      <c r="AM2255" s="959"/>
      <c r="AN2255" s="959"/>
      <c r="AO2255" s="959"/>
      <c r="AP2255" s="959"/>
      <c r="AQ2255" s="959"/>
    </row>
    <row r="2256" spans="2:43" s="18" customFormat="1">
      <c r="B2256" s="16"/>
      <c r="C2256" s="16"/>
      <c r="D2256" s="17"/>
      <c r="E2256" s="16"/>
      <c r="F2256" s="16"/>
      <c r="G2256" s="16"/>
      <c r="H2256" s="16"/>
      <c r="I2256" s="19"/>
      <c r="J2256" s="20"/>
      <c r="K2256" s="21"/>
      <c r="L2256" s="22"/>
      <c r="M2256" s="23"/>
      <c r="N2256" s="24"/>
      <c r="O2256" s="44"/>
      <c r="P2256" s="16"/>
      <c r="S2256" s="959"/>
      <c r="T2256" s="959"/>
      <c r="U2256" s="959"/>
      <c r="V2256" s="959"/>
      <c r="W2256" s="959"/>
      <c r="X2256" s="959"/>
      <c r="Y2256" s="959"/>
      <c r="Z2256" s="959"/>
      <c r="AA2256" s="959"/>
      <c r="AB2256" s="959"/>
      <c r="AC2256" s="959"/>
      <c r="AD2256" s="959"/>
      <c r="AE2256" s="959"/>
      <c r="AF2256" s="959"/>
      <c r="AG2256" s="959"/>
      <c r="AH2256" s="959"/>
      <c r="AI2256" s="959"/>
      <c r="AJ2256" s="959"/>
      <c r="AK2256" s="959"/>
      <c r="AL2256" s="959"/>
      <c r="AM2256" s="959"/>
      <c r="AN2256" s="959"/>
      <c r="AO2256" s="959"/>
      <c r="AP2256" s="959"/>
      <c r="AQ2256" s="959"/>
    </row>
    <row r="2257" spans="2:43" s="18" customFormat="1">
      <c r="B2257" s="16"/>
      <c r="C2257" s="16"/>
      <c r="D2257" s="17"/>
      <c r="E2257" s="16"/>
      <c r="F2257" s="16"/>
      <c r="G2257" s="16"/>
      <c r="H2257" s="16"/>
      <c r="I2257" s="19"/>
      <c r="J2257" s="20"/>
      <c r="K2257" s="21"/>
      <c r="L2257" s="22"/>
      <c r="M2257" s="23"/>
      <c r="N2257" s="24"/>
      <c r="O2257" s="44"/>
      <c r="P2257" s="16"/>
      <c r="S2257" s="959"/>
      <c r="T2257" s="959"/>
      <c r="U2257" s="959"/>
      <c r="V2257" s="959"/>
      <c r="W2257" s="959"/>
      <c r="X2257" s="959"/>
      <c r="Y2257" s="959"/>
      <c r="Z2257" s="959"/>
      <c r="AA2257" s="959"/>
      <c r="AB2257" s="959"/>
      <c r="AC2257" s="959"/>
      <c r="AD2257" s="959"/>
      <c r="AE2257" s="959"/>
      <c r="AF2257" s="959"/>
      <c r="AG2257" s="959"/>
      <c r="AH2257" s="959"/>
      <c r="AI2257" s="959"/>
      <c r="AJ2257" s="959"/>
      <c r="AK2257" s="959"/>
      <c r="AL2257" s="959"/>
      <c r="AM2257" s="959"/>
      <c r="AN2257" s="959"/>
      <c r="AO2257" s="959"/>
      <c r="AP2257" s="959"/>
      <c r="AQ2257" s="959"/>
    </row>
    <row r="2258" spans="2:43" s="18" customFormat="1">
      <c r="B2258" s="16"/>
      <c r="C2258" s="16"/>
      <c r="D2258" s="17"/>
      <c r="E2258" s="16"/>
      <c r="F2258" s="16"/>
      <c r="G2258" s="16"/>
      <c r="H2258" s="16"/>
      <c r="I2258" s="19"/>
      <c r="J2258" s="20"/>
      <c r="K2258" s="21"/>
      <c r="L2258" s="22"/>
      <c r="M2258" s="23"/>
      <c r="N2258" s="24"/>
      <c r="O2258" s="44"/>
      <c r="P2258" s="16"/>
      <c r="S2258" s="959"/>
      <c r="T2258" s="959"/>
      <c r="U2258" s="959"/>
      <c r="V2258" s="959"/>
      <c r="W2258" s="959"/>
      <c r="X2258" s="959"/>
      <c r="Y2258" s="959"/>
      <c r="Z2258" s="959"/>
      <c r="AA2258" s="959"/>
      <c r="AB2258" s="959"/>
      <c r="AC2258" s="959"/>
      <c r="AD2258" s="959"/>
      <c r="AE2258" s="959"/>
      <c r="AF2258" s="959"/>
      <c r="AG2258" s="959"/>
      <c r="AH2258" s="959"/>
      <c r="AI2258" s="959"/>
      <c r="AJ2258" s="959"/>
      <c r="AK2258" s="959"/>
      <c r="AL2258" s="959"/>
      <c r="AM2258" s="959"/>
      <c r="AN2258" s="959"/>
      <c r="AO2258" s="959"/>
      <c r="AP2258" s="959"/>
      <c r="AQ2258" s="959"/>
    </row>
    <row r="2259" spans="2:43" s="18" customFormat="1">
      <c r="B2259" s="16"/>
      <c r="C2259" s="16"/>
      <c r="D2259" s="17"/>
      <c r="E2259" s="16"/>
      <c r="F2259" s="16"/>
      <c r="G2259" s="16"/>
      <c r="H2259" s="16"/>
      <c r="I2259" s="19"/>
      <c r="J2259" s="20"/>
      <c r="K2259" s="21"/>
      <c r="L2259" s="22"/>
      <c r="M2259" s="23"/>
      <c r="N2259" s="24"/>
      <c r="O2259" s="44"/>
      <c r="P2259" s="16"/>
      <c r="S2259" s="959"/>
      <c r="T2259" s="959"/>
      <c r="U2259" s="959"/>
      <c r="V2259" s="959"/>
      <c r="W2259" s="959"/>
      <c r="X2259" s="959"/>
      <c r="Y2259" s="959"/>
      <c r="Z2259" s="959"/>
      <c r="AA2259" s="959"/>
      <c r="AB2259" s="959"/>
      <c r="AC2259" s="959"/>
      <c r="AD2259" s="959"/>
      <c r="AE2259" s="959"/>
      <c r="AF2259" s="959"/>
      <c r="AG2259" s="959"/>
      <c r="AH2259" s="959"/>
      <c r="AI2259" s="959"/>
      <c r="AJ2259" s="959"/>
      <c r="AK2259" s="959"/>
      <c r="AL2259" s="959"/>
      <c r="AM2259" s="959"/>
      <c r="AN2259" s="959"/>
      <c r="AO2259" s="959"/>
      <c r="AP2259" s="959"/>
      <c r="AQ2259" s="959"/>
    </row>
    <row r="2260" spans="2:43" s="18" customFormat="1">
      <c r="B2260" s="16"/>
      <c r="C2260" s="16"/>
      <c r="D2260" s="17"/>
      <c r="E2260" s="16"/>
      <c r="F2260" s="16"/>
      <c r="G2260" s="16"/>
      <c r="H2260" s="16"/>
      <c r="I2260" s="19"/>
      <c r="J2260" s="20"/>
      <c r="K2260" s="21"/>
      <c r="L2260" s="22"/>
      <c r="M2260" s="23"/>
      <c r="N2260" s="24"/>
      <c r="O2260" s="44"/>
      <c r="P2260" s="16"/>
      <c r="S2260" s="959"/>
      <c r="T2260" s="959"/>
      <c r="U2260" s="959"/>
      <c r="V2260" s="959"/>
      <c r="W2260" s="959"/>
      <c r="X2260" s="959"/>
      <c r="Y2260" s="959"/>
      <c r="Z2260" s="959"/>
      <c r="AA2260" s="959"/>
      <c r="AB2260" s="959"/>
      <c r="AC2260" s="959"/>
      <c r="AD2260" s="959"/>
      <c r="AE2260" s="959"/>
      <c r="AF2260" s="959"/>
      <c r="AG2260" s="959"/>
      <c r="AH2260" s="959"/>
      <c r="AI2260" s="959"/>
      <c r="AJ2260" s="959"/>
      <c r="AK2260" s="959"/>
      <c r="AL2260" s="959"/>
      <c r="AM2260" s="959"/>
      <c r="AN2260" s="959"/>
      <c r="AO2260" s="959"/>
      <c r="AP2260" s="959"/>
      <c r="AQ2260" s="959"/>
    </row>
    <row r="2261" spans="2:43" s="18" customFormat="1">
      <c r="B2261" s="16"/>
      <c r="C2261" s="16"/>
      <c r="D2261" s="17"/>
      <c r="E2261" s="16"/>
      <c r="F2261" s="16"/>
      <c r="G2261" s="16"/>
      <c r="H2261" s="16"/>
      <c r="I2261" s="19"/>
      <c r="J2261" s="20"/>
      <c r="K2261" s="21"/>
      <c r="L2261" s="22"/>
      <c r="M2261" s="23"/>
      <c r="N2261" s="24"/>
      <c r="O2261" s="44"/>
      <c r="P2261" s="16"/>
      <c r="S2261" s="959"/>
      <c r="T2261" s="959"/>
      <c r="U2261" s="959"/>
      <c r="V2261" s="959"/>
      <c r="W2261" s="959"/>
      <c r="X2261" s="959"/>
      <c r="Y2261" s="959"/>
      <c r="Z2261" s="959"/>
      <c r="AA2261" s="959"/>
      <c r="AB2261" s="959"/>
      <c r="AC2261" s="959"/>
      <c r="AD2261" s="959"/>
      <c r="AE2261" s="959"/>
      <c r="AF2261" s="959"/>
      <c r="AG2261" s="959"/>
      <c r="AH2261" s="959"/>
      <c r="AI2261" s="959"/>
      <c r="AJ2261" s="959"/>
      <c r="AK2261" s="959"/>
      <c r="AL2261" s="959"/>
      <c r="AM2261" s="959"/>
      <c r="AN2261" s="959"/>
      <c r="AO2261" s="959"/>
      <c r="AP2261" s="959"/>
      <c r="AQ2261" s="959"/>
    </row>
    <row r="2262" spans="2:43" s="18" customFormat="1">
      <c r="B2262" s="16"/>
      <c r="C2262" s="16"/>
      <c r="D2262" s="17"/>
      <c r="E2262" s="16"/>
      <c r="F2262" s="16"/>
      <c r="G2262" s="16"/>
      <c r="H2262" s="16"/>
      <c r="I2262" s="19"/>
      <c r="J2262" s="20"/>
      <c r="K2262" s="21"/>
      <c r="L2262" s="22"/>
      <c r="M2262" s="23"/>
      <c r="N2262" s="24"/>
      <c r="O2262" s="44"/>
      <c r="P2262" s="16"/>
      <c r="S2262" s="959"/>
      <c r="T2262" s="959"/>
      <c r="U2262" s="959"/>
      <c r="V2262" s="959"/>
      <c r="W2262" s="959"/>
      <c r="X2262" s="959"/>
      <c r="Y2262" s="959"/>
      <c r="Z2262" s="959"/>
      <c r="AA2262" s="959"/>
      <c r="AB2262" s="959"/>
      <c r="AC2262" s="959"/>
      <c r="AD2262" s="959"/>
      <c r="AE2262" s="959"/>
      <c r="AF2262" s="959"/>
      <c r="AG2262" s="959"/>
      <c r="AH2262" s="959"/>
      <c r="AI2262" s="959"/>
      <c r="AJ2262" s="959"/>
      <c r="AK2262" s="959"/>
      <c r="AL2262" s="959"/>
      <c r="AM2262" s="959"/>
      <c r="AN2262" s="959"/>
      <c r="AO2262" s="959"/>
      <c r="AP2262" s="959"/>
      <c r="AQ2262" s="959"/>
    </row>
    <row r="2263" spans="2:43" s="18" customFormat="1">
      <c r="B2263" s="16"/>
      <c r="C2263" s="16"/>
      <c r="D2263" s="17"/>
      <c r="E2263" s="16"/>
      <c r="F2263" s="16"/>
      <c r="G2263" s="16"/>
      <c r="H2263" s="16"/>
      <c r="I2263" s="19"/>
      <c r="J2263" s="20"/>
      <c r="K2263" s="21"/>
      <c r="L2263" s="22"/>
      <c r="M2263" s="23"/>
      <c r="N2263" s="24"/>
      <c r="O2263" s="44"/>
      <c r="P2263" s="16"/>
      <c r="S2263" s="959"/>
      <c r="T2263" s="959"/>
      <c r="U2263" s="959"/>
      <c r="V2263" s="959"/>
      <c r="W2263" s="959"/>
      <c r="X2263" s="959"/>
      <c r="Y2263" s="959"/>
      <c r="Z2263" s="959"/>
      <c r="AA2263" s="959"/>
      <c r="AB2263" s="959"/>
      <c r="AC2263" s="959"/>
      <c r="AD2263" s="959"/>
      <c r="AE2263" s="959"/>
      <c r="AF2263" s="959"/>
      <c r="AG2263" s="959"/>
      <c r="AH2263" s="959"/>
      <c r="AI2263" s="959"/>
      <c r="AJ2263" s="959"/>
      <c r="AK2263" s="959"/>
      <c r="AL2263" s="959"/>
      <c r="AM2263" s="959"/>
      <c r="AN2263" s="959"/>
      <c r="AO2263" s="959"/>
      <c r="AP2263" s="959"/>
      <c r="AQ2263" s="959"/>
    </row>
    <row r="2264" spans="2:43" s="18" customFormat="1">
      <c r="B2264" s="16"/>
      <c r="C2264" s="16"/>
      <c r="D2264" s="17"/>
      <c r="E2264" s="16"/>
      <c r="F2264" s="16"/>
      <c r="G2264" s="16"/>
      <c r="H2264" s="16"/>
      <c r="I2264" s="19"/>
      <c r="J2264" s="20"/>
      <c r="K2264" s="21"/>
      <c r="L2264" s="22"/>
      <c r="M2264" s="23"/>
      <c r="N2264" s="24"/>
      <c r="O2264" s="44"/>
      <c r="P2264" s="16"/>
      <c r="S2264" s="959"/>
      <c r="T2264" s="959"/>
      <c r="U2264" s="959"/>
      <c r="V2264" s="959"/>
      <c r="W2264" s="959"/>
      <c r="X2264" s="959"/>
      <c r="Y2264" s="959"/>
      <c r="Z2264" s="959"/>
      <c r="AA2264" s="959"/>
      <c r="AB2264" s="959"/>
      <c r="AC2264" s="959"/>
      <c r="AD2264" s="959"/>
      <c r="AE2264" s="959"/>
      <c r="AF2264" s="959"/>
      <c r="AG2264" s="959"/>
      <c r="AH2264" s="959"/>
      <c r="AI2264" s="959"/>
      <c r="AJ2264" s="959"/>
      <c r="AK2264" s="959"/>
      <c r="AL2264" s="959"/>
      <c r="AM2264" s="959"/>
      <c r="AN2264" s="959"/>
      <c r="AO2264" s="959"/>
      <c r="AP2264" s="959"/>
      <c r="AQ2264" s="959"/>
    </row>
    <row r="2265" spans="2:43" s="18" customFormat="1">
      <c r="B2265" s="16"/>
      <c r="C2265" s="16"/>
      <c r="D2265" s="17"/>
      <c r="E2265" s="16"/>
      <c r="F2265" s="16"/>
      <c r="G2265" s="16"/>
      <c r="H2265" s="16"/>
      <c r="I2265" s="19"/>
      <c r="J2265" s="20"/>
      <c r="K2265" s="21"/>
      <c r="L2265" s="22"/>
      <c r="M2265" s="23"/>
      <c r="N2265" s="24"/>
      <c r="O2265" s="44"/>
      <c r="P2265" s="16"/>
      <c r="S2265" s="959"/>
      <c r="T2265" s="959"/>
      <c r="U2265" s="959"/>
      <c r="V2265" s="959"/>
      <c r="W2265" s="959"/>
      <c r="X2265" s="959"/>
      <c r="Y2265" s="959"/>
      <c r="Z2265" s="959"/>
      <c r="AA2265" s="959"/>
      <c r="AB2265" s="959"/>
      <c r="AC2265" s="959"/>
      <c r="AD2265" s="959"/>
      <c r="AE2265" s="959"/>
      <c r="AF2265" s="959"/>
      <c r="AG2265" s="959"/>
      <c r="AH2265" s="959"/>
      <c r="AI2265" s="959"/>
      <c r="AJ2265" s="959"/>
      <c r="AK2265" s="959"/>
      <c r="AL2265" s="959"/>
      <c r="AM2265" s="959"/>
      <c r="AN2265" s="959"/>
      <c r="AO2265" s="959"/>
      <c r="AP2265" s="959"/>
      <c r="AQ2265" s="959"/>
    </row>
    <row r="2266" spans="2:43" s="18" customFormat="1">
      <c r="B2266" s="16"/>
      <c r="C2266" s="16"/>
      <c r="D2266" s="17"/>
      <c r="E2266" s="16"/>
      <c r="F2266" s="16"/>
      <c r="G2266" s="16"/>
      <c r="H2266" s="16"/>
      <c r="I2266" s="19"/>
      <c r="J2266" s="20"/>
      <c r="K2266" s="21"/>
      <c r="L2266" s="22"/>
      <c r="M2266" s="23"/>
      <c r="N2266" s="24"/>
      <c r="O2266" s="44"/>
      <c r="P2266" s="16"/>
      <c r="S2266" s="959"/>
      <c r="T2266" s="959"/>
      <c r="U2266" s="959"/>
      <c r="V2266" s="959"/>
      <c r="W2266" s="959"/>
      <c r="X2266" s="959"/>
      <c r="Y2266" s="959"/>
      <c r="Z2266" s="959"/>
      <c r="AA2266" s="959"/>
      <c r="AB2266" s="959"/>
      <c r="AC2266" s="959"/>
      <c r="AD2266" s="959"/>
      <c r="AE2266" s="959"/>
      <c r="AF2266" s="959"/>
      <c r="AG2266" s="959"/>
      <c r="AH2266" s="959"/>
      <c r="AI2266" s="959"/>
      <c r="AJ2266" s="959"/>
      <c r="AK2266" s="959"/>
      <c r="AL2266" s="959"/>
      <c r="AM2266" s="959"/>
      <c r="AN2266" s="959"/>
      <c r="AO2266" s="959"/>
      <c r="AP2266" s="959"/>
      <c r="AQ2266" s="959"/>
    </row>
    <row r="2267" spans="2:43" s="18" customFormat="1">
      <c r="B2267" s="16"/>
      <c r="C2267" s="16"/>
      <c r="D2267" s="17"/>
      <c r="E2267" s="16"/>
      <c r="F2267" s="16"/>
      <c r="G2267" s="16"/>
      <c r="H2267" s="16"/>
      <c r="I2267" s="19"/>
      <c r="J2267" s="20"/>
      <c r="K2267" s="21"/>
      <c r="L2267" s="22"/>
      <c r="M2267" s="23"/>
      <c r="N2267" s="24"/>
      <c r="O2267" s="44"/>
      <c r="P2267" s="16"/>
      <c r="S2267" s="959"/>
      <c r="T2267" s="959"/>
      <c r="U2267" s="959"/>
      <c r="V2267" s="959"/>
      <c r="W2267" s="959"/>
      <c r="X2267" s="959"/>
      <c r="Y2267" s="959"/>
      <c r="Z2267" s="959"/>
      <c r="AA2267" s="959"/>
      <c r="AB2267" s="959"/>
      <c r="AC2267" s="959"/>
      <c r="AD2267" s="959"/>
      <c r="AE2267" s="959"/>
      <c r="AF2267" s="959"/>
      <c r="AG2267" s="959"/>
      <c r="AH2267" s="959"/>
      <c r="AI2267" s="959"/>
      <c r="AJ2267" s="959"/>
      <c r="AK2267" s="959"/>
      <c r="AL2267" s="959"/>
      <c r="AM2267" s="959"/>
      <c r="AN2267" s="959"/>
      <c r="AO2267" s="959"/>
      <c r="AP2267" s="959"/>
      <c r="AQ2267" s="959"/>
    </row>
    <row r="2268" spans="2:43" s="18" customFormat="1">
      <c r="B2268" s="16"/>
      <c r="C2268" s="16"/>
      <c r="D2268" s="17"/>
      <c r="E2268" s="16"/>
      <c r="F2268" s="16"/>
      <c r="G2268" s="16"/>
      <c r="H2268" s="16"/>
      <c r="I2268" s="19"/>
      <c r="J2268" s="20"/>
      <c r="K2268" s="21"/>
      <c r="L2268" s="22"/>
      <c r="M2268" s="23"/>
      <c r="N2268" s="24"/>
      <c r="O2268" s="44"/>
      <c r="P2268" s="16"/>
      <c r="S2268" s="959"/>
      <c r="T2268" s="959"/>
      <c r="U2268" s="959"/>
      <c r="V2268" s="959"/>
      <c r="W2268" s="959"/>
      <c r="X2268" s="959"/>
      <c r="Y2268" s="959"/>
      <c r="Z2268" s="959"/>
      <c r="AA2268" s="959"/>
      <c r="AB2268" s="959"/>
      <c r="AC2268" s="959"/>
      <c r="AD2268" s="959"/>
      <c r="AE2268" s="959"/>
      <c r="AF2268" s="959"/>
      <c r="AG2268" s="959"/>
      <c r="AH2268" s="959"/>
      <c r="AI2268" s="959"/>
      <c r="AJ2268" s="959"/>
      <c r="AK2268" s="959"/>
      <c r="AL2268" s="959"/>
      <c r="AM2268" s="959"/>
      <c r="AN2268" s="959"/>
      <c r="AO2268" s="959"/>
      <c r="AP2268" s="959"/>
      <c r="AQ2268" s="959"/>
    </row>
    <row r="2269" spans="2:43" s="18" customFormat="1">
      <c r="B2269" s="16"/>
      <c r="C2269" s="16"/>
      <c r="D2269" s="17"/>
      <c r="E2269" s="16"/>
      <c r="F2269" s="16"/>
      <c r="G2269" s="16"/>
      <c r="H2269" s="16"/>
      <c r="I2269" s="19"/>
      <c r="J2269" s="20"/>
      <c r="K2269" s="21"/>
      <c r="L2269" s="22"/>
      <c r="M2269" s="23"/>
      <c r="N2269" s="24"/>
      <c r="O2269" s="44"/>
      <c r="P2269" s="16"/>
      <c r="S2269" s="959"/>
      <c r="T2269" s="959"/>
      <c r="U2269" s="959"/>
      <c r="V2269" s="959"/>
      <c r="W2269" s="959"/>
      <c r="X2269" s="959"/>
      <c r="Y2269" s="959"/>
      <c r="Z2269" s="959"/>
      <c r="AA2269" s="959"/>
      <c r="AB2269" s="959"/>
      <c r="AC2269" s="959"/>
      <c r="AD2269" s="959"/>
      <c r="AE2269" s="959"/>
      <c r="AF2269" s="959"/>
      <c r="AG2269" s="959"/>
      <c r="AH2269" s="959"/>
      <c r="AI2269" s="959"/>
      <c r="AJ2269" s="959"/>
      <c r="AK2269" s="959"/>
      <c r="AL2269" s="959"/>
      <c r="AM2269" s="959"/>
      <c r="AN2269" s="959"/>
      <c r="AO2269" s="959"/>
      <c r="AP2269" s="959"/>
      <c r="AQ2269" s="959"/>
    </row>
    <row r="2270" spans="2:43" s="18" customFormat="1">
      <c r="B2270" s="16"/>
      <c r="C2270" s="16"/>
      <c r="D2270" s="17"/>
      <c r="E2270" s="16"/>
      <c r="F2270" s="16"/>
      <c r="G2270" s="16"/>
      <c r="H2270" s="16"/>
      <c r="I2270" s="19"/>
      <c r="J2270" s="20"/>
      <c r="K2270" s="21"/>
      <c r="L2270" s="22"/>
      <c r="M2270" s="23"/>
      <c r="N2270" s="24"/>
      <c r="O2270" s="44"/>
      <c r="P2270" s="16"/>
      <c r="S2270" s="959"/>
      <c r="T2270" s="959"/>
      <c r="U2270" s="959"/>
      <c r="V2270" s="959"/>
      <c r="W2270" s="959"/>
      <c r="X2270" s="959"/>
      <c r="Y2270" s="959"/>
      <c r="Z2270" s="959"/>
      <c r="AA2270" s="959"/>
      <c r="AB2270" s="959"/>
      <c r="AC2270" s="959"/>
      <c r="AD2270" s="959"/>
      <c r="AE2270" s="959"/>
      <c r="AF2270" s="959"/>
      <c r="AG2270" s="959"/>
      <c r="AH2270" s="959"/>
      <c r="AI2270" s="959"/>
      <c r="AJ2270" s="959"/>
      <c r="AK2270" s="959"/>
      <c r="AL2270" s="959"/>
      <c r="AM2270" s="959"/>
      <c r="AN2270" s="959"/>
      <c r="AO2270" s="959"/>
      <c r="AP2270" s="959"/>
      <c r="AQ2270" s="959"/>
    </row>
    <row r="2271" spans="2:43" s="18" customFormat="1">
      <c r="B2271" s="16"/>
      <c r="C2271" s="16"/>
      <c r="D2271" s="17"/>
      <c r="E2271" s="16"/>
      <c r="F2271" s="16"/>
      <c r="G2271" s="16"/>
      <c r="H2271" s="16"/>
      <c r="I2271" s="19"/>
      <c r="J2271" s="20"/>
      <c r="K2271" s="21"/>
      <c r="L2271" s="22"/>
      <c r="M2271" s="23"/>
      <c r="N2271" s="24"/>
      <c r="O2271" s="44"/>
      <c r="P2271" s="16"/>
      <c r="S2271" s="959"/>
      <c r="T2271" s="959"/>
      <c r="U2271" s="959"/>
      <c r="V2271" s="959"/>
      <c r="W2271" s="959"/>
      <c r="X2271" s="959"/>
      <c r="Y2271" s="959"/>
      <c r="Z2271" s="959"/>
      <c r="AA2271" s="959"/>
      <c r="AB2271" s="959"/>
      <c r="AC2271" s="959"/>
      <c r="AD2271" s="959"/>
      <c r="AE2271" s="959"/>
      <c r="AF2271" s="959"/>
      <c r="AG2271" s="959"/>
      <c r="AH2271" s="959"/>
      <c r="AI2271" s="959"/>
      <c r="AJ2271" s="959"/>
      <c r="AK2271" s="959"/>
      <c r="AL2271" s="959"/>
      <c r="AM2271" s="959"/>
      <c r="AN2271" s="959"/>
      <c r="AO2271" s="959"/>
      <c r="AP2271" s="959"/>
      <c r="AQ2271" s="959"/>
    </row>
    <row r="2272" spans="2:43" s="18" customFormat="1">
      <c r="B2272" s="16"/>
      <c r="C2272" s="16"/>
      <c r="D2272" s="17"/>
      <c r="E2272" s="16"/>
      <c r="F2272" s="16"/>
      <c r="G2272" s="16"/>
      <c r="H2272" s="16"/>
      <c r="I2272" s="19"/>
      <c r="J2272" s="20"/>
      <c r="K2272" s="21"/>
      <c r="L2272" s="22"/>
      <c r="M2272" s="23"/>
      <c r="N2272" s="24"/>
      <c r="O2272" s="44"/>
      <c r="P2272" s="16"/>
      <c r="S2272" s="959"/>
      <c r="T2272" s="959"/>
      <c r="U2272" s="959"/>
      <c r="V2272" s="959"/>
      <c r="W2272" s="959"/>
      <c r="X2272" s="959"/>
      <c r="Y2272" s="959"/>
      <c r="Z2272" s="959"/>
      <c r="AA2272" s="959"/>
      <c r="AB2272" s="959"/>
      <c r="AC2272" s="959"/>
      <c r="AD2272" s="959"/>
      <c r="AE2272" s="959"/>
      <c r="AF2272" s="959"/>
      <c r="AG2272" s="959"/>
      <c r="AH2272" s="959"/>
      <c r="AI2272" s="959"/>
      <c r="AJ2272" s="959"/>
      <c r="AK2272" s="959"/>
      <c r="AL2272" s="959"/>
      <c r="AM2272" s="959"/>
      <c r="AN2272" s="959"/>
      <c r="AO2272" s="959"/>
      <c r="AP2272" s="959"/>
      <c r="AQ2272" s="959"/>
    </row>
    <row r="2273" spans="2:43" s="18" customFormat="1">
      <c r="B2273" s="16"/>
      <c r="C2273" s="16"/>
      <c r="D2273" s="17"/>
      <c r="E2273" s="16"/>
      <c r="F2273" s="16"/>
      <c r="G2273" s="16"/>
      <c r="H2273" s="16"/>
      <c r="I2273" s="19"/>
      <c r="J2273" s="20"/>
      <c r="K2273" s="21"/>
      <c r="L2273" s="22"/>
      <c r="M2273" s="23"/>
      <c r="N2273" s="24"/>
      <c r="O2273" s="44"/>
      <c r="P2273" s="16"/>
      <c r="S2273" s="959"/>
      <c r="T2273" s="959"/>
      <c r="U2273" s="959"/>
      <c r="V2273" s="959"/>
      <c r="W2273" s="959"/>
      <c r="X2273" s="959"/>
      <c r="Y2273" s="959"/>
      <c r="Z2273" s="959"/>
      <c r="AA2273" s="959"/>
      <c r="AB2273" s="959"/>
      <c r="AC2273" s="959"/>
      <c r="AD2273" s="959"/>
      <c r="AE2273" s="959"/>
      <c r="AF2273" s="959"/>
      <c r="AG2273" s="959"/>
      <c r="AH2273" s="959"/>
      <c r="AI2273" s="959"/>
      <c r="AJ2273" s="959"/>
      <c r="AK2273" s="959"/>
      <c r="AL2273" s="959"/>
      <c r="AM2273" s="959"/>
      <c r="AN2273" s="959"/>
      <c r="AO2273" s="959"/>
      <c r="AP2273" s="959"/>
      <c r="AQ2273" s="959"/>
    </row>
    <row r="2274" spans="2:43" s="18" customFormat="1">
      <c r="B2274" s="16"/>
      <c r="C2274" s="16"/>
      <c r="D2274" s="17"/>
      <c r="E2274" s="16"/>
      <c r="F2274" s="16"/>
      <c r="G2274" s="16"/>
      <c r="H2274" s="16"/>
      <c r="I2274" s="19"/>
      <c r="J2274" s="20"/>
      <c r="K2274" s="21"/>
      <c r="L2274" s="22"/>
      <c r="M2274" s="23"/>
      <c r="N2274" s="24"/>
      <c r="O2274" s="44"/>
      <c r="P2274" s="16"/>
      <c r="S2274" s="959"/>
      <c r="T2274" s="959"/>
      <c r="U2274" s="959"/>
      <c r="V2274" s="959"/>
      <c r="W2274" s="959"/>
      <c r="X2274" s="959"/>
      <c r="Y2274" s="959"/>
      <c r="Z2274" s="959"/>
      <c r="AA2274" s="959"/>
      <c r="AB2274" s="959"/>
      <c r="AC2274" s="959"/>
      <c r="AD2274" s="959"/>
      <c r="AE2274" s="959"/>
      <c r="AF2274" s="959"/>
      <c r="AG2274" s="959"/>
      <c r="AH2274" s="959"/>
      <c r="AI2274" s="959"/>
      <c r="AJ2274" s="959"/>
      <c r="AK2274" s="959"/>
      <c r="AL2274" s="959"/>
      <c r="AM2274" s="959"/>
      <c r="AN2274" s="959"/>
      <c r="AO2274" s="959"/>
      <c r="AP2274" s="959"/>
      <c r="AQ2274" s="959"/>
    </row>
    <row r="2275" spans="2:43" s="18" customFormat="1">
      <c r="B2275" s="16"/>
      <c r="C2275" s="16"/>
      <c r="D2275" s="17"/>
      <c r="E2275" s="16"/>
      <c r="F2275" s="16"/>
      <c r="G2275" s="16"/>
      <c r="H2275" s="16"/>
      <c r="I2275" s="19"/>
      <c r="J2275" s="20"/>
      <c r="K2275" s="21"/>
      <c r="L2275" s="22"/>
      <c r="M2275" s="23"/>
      <c r="N2275" s="24"/>
      <c r="O2275" s="44"/>
      <c r="P2275" s="16"/>
      <c r="S2275" s="959"/>
      <c r="T2275" s="959"/>
      <c r="U2275" s="959"/>
      <c r="V2275" s="959"/>
      <c r="W2275" s="959"/>
      <c r="X2275" s="959"/>
      <c r="Y2275" s="959"/>
      <c r="Z2275" s="959"/>
      <c r="AA2275" s="959"/>
      <c r="AB2275" s="959"/>
      <c r="AC2275" s="959"/>
      <c r="AD2275" s="959"/>
      <c r="AE2275" s="959"/>
      <c r="AF2275" s="959"/>
      <c r="AG2275" s="959"/>
      <c r="AH2275" s="959"/>
      <c r="AI2275" s="959"/>
      <c r="AJ2275" s="959"/>
      <c r="AK2275" s="959"/>
      <c r="AL2275" s="959"/>
      <c r="AM2275" s="959"/>
      <c r="AN2275" s="959"/>
      <c r="AO2275" s="959"/>
      <c r="AP2275" s="959"/>
      <c r="AQ2275" s="959"/>
    </row>
    <row r="2276" spans="2:43" s="18" customFormat="1">
      <c r="B2276" s="16"/>
      <c r="C2276" s="16"/>
      <c r="D2276" s="17"/>
      <c r="E2276" s="16"/>
      <c r="F2276" s="16"/>
      <c r="G2276" s="16"/>
      <c r="H2276" s="16"/>
      <c r="I2276" s="19"/>
      <c r="J2276" s="20"/>
      <c r="K2276" s="21"/>
      <c r="L2276" s="22"/>
      <c r="M2276" s="23"/>
      <c r="N2276" s="24"/>
      <c r="O2276" s="44"/>
      <c r="P2276" s="16"/>
      <c r="S2276" s="959"/>
      <c r="T2276" s="959"/>
      <c r="U2276" s="959"/>
      <c r="V2276" s="959"/>
      <c r="W2276" s="959"/>
      <c r="X2276" s="959"/>
      <c r="Y2276" s="959"/>
      <c r="Z2276" s="959"/>
      <c r="AA2276" s="959"/>
      <c r="AB2276" s="959"/>
      <c r="AC2276" s="959"/>
      <c r="AD2276" s="959"/>
      <c r="AE2276" s="959"/>
      <c r="AF2276" s="959"/>
      <c r="AG2276" s="959"/>
      <c r="AH2276" s="959"/>
      <c r="AI2276" s="959"/>
      <c r="AJ2276" s="959"/>
      <c r="AK2276" s="959"/>
      <c r="AL2276" s="959"/>
      <c r="AM2276" s="959"/>
      <c r="AN2276" s="959"/>
      <c r="AO2276" s="959"/>
      <c r="AP2276" s="959"/>
      <c r="AQ2276" s="959"/>
    </row>
    <row r="2277" spans="2:43" s="18" customFormat="1">
      <c r="B2277" s="16"/>
      <c r="C2277" s="16"/>
      <c r="D2277" s="17"/>
      <c r="E2277" s="16"/>
      <c r="F2277" s="16"/>
      <c r="G2277" s="16"/>
      <c r="H2277" s="16"/>
      <c r="I2277" s="19"/>
      <c r="J2277" s="20"/>
      <c r="K2277" s="21"/>
      <c r="L2277" s="22"/>
      <c r="M2277" s="23"/>
      <c r="N2277" s="24"/>
      <c r="O2277" s="44"/>
      <c r="P2277" s="16"/>
      <c r="S2277" s="959"/>
      <c r="T2277" s="959"/>
      <c r="U2277" s="959"/>
      <c r="V2277" s="959"/>
      <c r="W2277" s="959"/>
      <c r="X2277" s="959"/>
      <c r="Y2277" s="959"/>
      <c r="Z2277" s="959"/>
      <c r="AA2277" s="959"/>
      <c r="AB2277" s="959"/>
      <c r="AC2277" s="959"/>
      <c r="AD2277" s="959"/>
      <c r="AE2277" s="959"/>
      <c r="AF2277" s="959"/>
      <c r="AG2277" s="959"/>
      <c r="AH2277" s="959"/>
      <c r="AI2277" s="959"/>
      <c r="AJ2277" s="959"/>
      <c r="AK2277" s="959"/>
      <c r="AL2277" s="959"/>
      <c r="AM2277" s="959"/>
      <c r="AN2277" s="959"/>
      <c r="AO2277" s="959"/>
      <c r="AP2277" s="959"/>
      <c r="AQ2277" s="959"/>
    </row>
    <row r="2278" spans="2:43" s="18" customFormat="1">
      <c r="B2278" s="16"/>
      <c r="C2278" s="16"/>
      <c r="D2278" s="17"/>
      <c r="E2278" s="16"/>
      <c r="F2278" s="16"/>
      <c r="G2278" s="16"/>
      <c r="H2278" s="16"/>
      <c r="I2278" s="19"/>
      <c r="J2278" s="20"/>
      <c r="K2278" s="21"/>
      <c r="L2278" s="22"/>
      <c r="M2278" s="23"/>
      <c r="N2278" s="24"/>
      <c r="O2278" s="44"/>
      <c r="P2278" s="16"/>
      <c r="S2278" s="959"/>
      <c r="T2278" s="959"/>
      <c r="U2278" s="959"/>
      <c r="V2278" s="959"/>
      <c r="W2278" s="959"/>
      <c r="X2278" s="959"/>
      <c r="Y2278" s="959"/>
      <c r="Z2278" s="959"/>
      <c r="AA2278" s="959"/>
      <c r="AB2278" s="959"/>
      <c r="AC2278" s="959"/>
      <c r="AD2278" s="959"/>
      <c r="AE2278" s="959"/>
      <c r="AF2278" s="959"/>
      <c r="AG2278" s="959"/>
      <c r="AH2278" s="959"/>
      <c r="AI2278" s="959"/>
      <c r="AJ2278" s="959"/>
      <c r="AK2278" s="959"/>
      <c r="AL2278" s="959"/>
      <c r="AM2278" s="959"/>
      <c r="AN2278" s="959"/>
      <c r="AO2278" s="959"/>
      <c r="AP2278" s="959"/>
      <c r="AQ2278" s="959"/>
    </row>
    <row r="2279" spans="2:43" s="18" customFormat="1">
      <c r="B2279" s="16"/>
      <c r="C2279" s="16"/>
      <c r="D2279" s="17"/>
      <c r="E2279" s="16"/>
      <c r="F2279" s="16"/>
      <c r="G2279" s="16"/>
      <c r="H2279" s="16"/>
      <c r="I2279" s="19"/>
      <c r="J2279" s="20"/>
      <c r="K2279" s="21"/>
      <c r="L2279" s="22"/>
      <c r="M2279" s="23"/>
      <c r="N2279" s="24"/>
      <c r="O2279" s="44"/>
      <c r="P2279" s="16"/>
      <c r="S2279" s="959"/>
      <c r="T2279" s="959"/>
      <c r="U2279" s="959"/>
      <c r="V2279" s="959"/>
      <c r="W2279" s="959"/>
      <c r="X2279" s="959"/>
      <c r="Y2279" s="959"/>
      <c r="Z2279" s="959"/>
      <c r="AA2279" s="959"/>
      <c r="AB2279" s="959"/>
      <c r="AC2279" s="959"/>
      <c r="AD2279" s="959"/>
      <c r="AE2279" s="959"/>
      <c r="AF2279" s="959"/>
      <c r="AG2279" s="959"/>
      <c r="AH2279" s="959"/>
      <c r="AI2279" s="959"/>
      <c r="AJ2279" s="959"/>
      <c r="AK2279" s="959"/>
      <c r="AL2279" s="959"/>
      <c r="AM2279" s="959"/>
      <c r="AN2279" s="959"/>
      <c r="AO2279" s="959"/>
      <c r="AP2279" s="959"/>
      <c r="AQ2279" s="959"/>
    </row>
    <row r="2280" spans="2:43" s="18" customFormat="1">
      <c r="B2280" s="16"/>
      <c r="C2280" s="16"/>
      <c r="D2280" s="17"/>
      <c r="E2280" s="16"/>
      <c r="F2280" s="16"/>
      <c r="G2280" s="16"/>
      <c r="H2280" s="16"/>
      <c r="I2280" s="19"/>
      <c r="J2280" s="20"/>
      <c r="K2280" s="21"/>
      <c r="L2280" s="22"/>
      <c r="M2280" s="23"/>
      <c r="N2280" s="24"/>
      <c r="O2280" s="44"/>
      <c r="P2280" s="16"/>
      <c r="S2280" s="959"/>
      <c r="T2280" s="959"/>
      <c r="U2280" s="959"/>
      <c r="V2280" s="959"/>
      <c r="W2280" s="959"/>
      <c r="X2280" s="959"/>
      <c r="Y2280" s="959"/>
      <c r="Z2280" s="959"/>
      <c r="AA2280" s="959"/>
      <c r="AB2280" s="959"/>
      <c r="AC2280" s="959"/>
      <c r="AD2280" s="959"/>
      <c r="AE2280" s="959"/>
      <c r="AF2280" s="959"/>
      <c r="AG2280" s="959"/>
      <c r="AH2280" s="959"/>
      <c r="AI2280" s="959"/>
      <c r="AJ2280" s="959"/>
      <c r="AK2280" s="959"/>
      <c r="AL2280" s="959"/>
      <c r="AM2280" s="959"/>
      <c r="AN2280" s="959"/>
      <c r="AO2280" s="959"/>
      <c r="AP2280" s="959"/>
      <c r="AQ2280" s="959"/>
    </row>
    <row r="2281" spans="2:43" s="18" customFormat="1">
      <c r="B2281" s="16"/>
      <c r="C2281" s="16"/>
      <c r="D2281" s="17"/>
      <c r="E2281" s="16"/>
      <c r="F2281" s="16"/>
      <c r="G2281" s="16"/>
      <c r="H2281" s="16"/>
      <c r="I2281" s="19"/>
      <c r="J2281" s="20"/>
      <c r="K2281" s="21"/>
      <c r="L2281" s="22"/>
      <c r="M2281" s="23"/>
      <c r="N2281" s="24"/>
      <c r="O2281" s="44"/>
      <c r="P2281" s="16"/>
      <c r="S2281" s="959"/>
      <c r="T2281" s="959"/>
      <c r="U2281" s="959"/>
      <c r="V2281" s="959"/>
      <c r="W2281" s="959"/>
      <c r="X2281" s="959"/>
      <c r="Y2281" s="959"/>
      <c r="Z2281" s="959"/>
      <c r="AA2281" s="959"/>
      <c r="AB2281" s="959"/>
      <c r="AC2281" s="959"/>
      <c r="AD2281" s="959"/>
      <c r="AE2281" s="959"/>
      <c r="AF2281" s="959"/>
      <c r="AG2281" s="959"/>
      <c r="AH2281" s="959"/>
      <c r="AI2281" s="959"/>
      <c r="AJ2281" s="959"/>
      <c r="AK2281" s="959"/>
      <c r="AL2281" s="959"/>
      <c r="AM2281" s="959"/>
      <c r="AN2281" s="959"/>
      <c r="AO2281" s="959"/>
      <c r="AP2281" s="959"/>
      <c r="AQ2281" s="959"/>
    </row>
    <row r="2282" spans="2:43" s="18" customFormat="1">
      <c r="B2282" s="16"/>
      <c r="C2282" s="16"/>
      <c r="D2282" s="17"/>
      <c r="E2282" s="16"/>
      <c r="F2282" s="16"/>
      <c r="G2282" s="16"/>
      <c r="H2282" s="16"/>
      <c r="I2282" s="19"/>
      <c r="J2282" s="20"/>
      <c r="K2282" s="21"/>
      <c r="L2282" s="22"/>
      <c r="M2282" s="23"/>
      <c r="N2282" s="24"/>
      <c r="O2282" s="44"/>
      <c r="P2282" s="16"/>
      <c r="S2282" s="959"/>
      <c r="T2282" s="959"/>
      <c r="U2282" s="959"/>
      <c r="V2282" s="959"/>
      <c r="W2282" s="959"/>
      <c r="X2282" s="959"/>
      <c r="Y2282" s="959"/>
      <c r="Z2282" s="959"/>
      <c r="AA2282" s="959"/>
      <c r="AB2282" s="959"/>
      <c r="AC2282" s="959"/>
      <c r="AD2282" s="959"/>
      <c r="AE2282" s="959"/>
      <c r="AF2282" s="959"/>
      <c r="AG2282" s="959"/>
      <c r="AH2282" s="959"/>
      <c r="AI2282" s="959"/>
      <c r="AJ2282" s="959"/>
      <c r="AK2282" s="959"/>
      <c r="AL2282" s="959"/>
      <c r="AM2282" s="959"/>
      <c r="AN2282" s="959"/>
      <c r="AO2282" s="959"/>
      <c r="AP2282" s="959"/>
      <c r="AQ2282" s="959"/>
    </row>
    <row r="2283" spans="2:43" s="18" customFormat="1">
      <c r="B2283" s="16"/>
      <c r="C2283" s="16"/>
      <c r="D2283" s="17"/>
      <c r="E2283" s="16"/>
      <c r="F2283" s="16"/>
      <c r="G2283" s="16"/>
      <c r="H2283" s="16"/>
      <c r="I2283" s="19"/>
      <c r="J2283" s="20"/>
      <c r="K2283" s="21"/>
      <c r="L2283" s="22"/>
      <c r="M2283" s="23"/>
      <c r="N2283" s="24"/>
      <c r="O2283" s="44"/>
      <c r="P2283" s="16"/>
      <c r="S2283" s="959"/>
      <c r="T2283" s="959"/>
      <c r="U2283" s="959"/>
      <c r="V2283" s="959"/>
      <c r="W2283" s="959"/>
      <c r="X2283" s="959"/>
      <c r="Y2283" s="959"/>
      <c r="Z2283" s="959"/>
      <c r="AA2283" s="959"/>
      <c r="AB2283" s="959"/>
      <c r="AC2283" s="959"/>
      <c r="AD2283" s="959"/>
      <c r="AE2283" s="959"/>
      <c r="AF2283" s="959"/>
      <c r="AG2283" s="959"/>
      <c r="AH2283" s="959"/>
      <c r="AI2283" s="959"/>
      <c r="AJ2283" s="959"/>
      <c r="AK2283" s="959"/>
      <c r="AL2283" s="959"/>
      <c r="AM2283" s="959"/>
      <c r="AN2283" s="959"/>
      <c r="AO2283" s="959"/>
      <c r="AP2283" s="959"/>
      <c r="AQ2283" s="959"/>
    </row>
    <row r="2284" spans="2:43" s="18" customFormat="1">
      <c r="B2284" s="16"/>
      <c r="C2284" s="16"/>
      <c r="D2284" s="17"/>
      <c r="E2284" s="16"/>
      <c r="F2284" s="16"/>
      <c r="G2284" s="16"/>
      <c r="H2284" s="16"/>
      <c r="I2284" s="19"/>
      <c r="J2284" s="20"/>
      <c r="K2284" s="21"/>
      <c r="L2284" s="22"/>
      <c r="M2284" s="23"/>
      <c r="N2284" s="24"/>
      <c r="O2284" s="44"/>
      <c r="P2284" s="16"/>
      <c r="S2284" s="959"/>
      <c r="T2284" s="959"/>
      <c r="U2284" s="959"/>
      <c r="V2284" s="959"/>
      <c r="W2284" s="959"/>
      <c r="X2284" s="959"/>
      <c r="Y2284" s="959"/>
      <c r="Z2284" s="959"/>
      <c r="AA2284" s="959"/>
      <c r="AB2284" s="959"/>
      <c r="AC2284" s="959"/>
      <c r="AD2284" s="959"/>
      <c r="AE2284" s="959"/>
      <c r="AF2284" s="959"/>
      <c r="AG2284" s="959"/>
      <c r="AH2284" s="959"/>
      <c r="AI2284" s="959"/>
      <c r="AJ2284" s="959"/>
      <c r="AK2284" s="959"/>
      <c r="AL2284" s="959"/>
      <c r="AM2284" s="959"/>
      <c r="AN2284" s="959"/>
      <c r="AO2284" s="959"/>
      <c r="AP2284" s="959"/>
      <c r="AQ2284" s="959"/>
    </row>
    <row r="2285" spans="2:43" s="18" customFormat="1">
      <c r="B2285" s="16"/>
      <c r="C2285" s="16"/>
      <c r="D2285" s="17"/>
      <c r="E2285" s="16"/>
      <c r="F2285" s="16"/>
      <c r="G2285" s="16"/>
      <c r="H2285" s="16"/>
      <c r="I2285" s="19"/>
      <c r="J2285" s="20"/>
      <c r="K2285" s="21"/>
      <c r="L2285" s="22"/>
      <c r="M2285" s="23"/>
      <c r="N2285" s="24"/>
      <c r="O2285" s="44"/>
      <c r="P2285" s="16"/>
      <c r="S2285" s="959"/>
      <c r="T2285" s="959"/>
      <c r="U2285" s="959"/>
      <c r="V2285" s="959"/>
      <c r="W2285" s="959"/>
      <c r="X2285" s="959"/>
      <c r="Y2285" s="959"/>
      <c r="Z2285" s="959"/>
      <c r="AA2285" s="959"/>
      <c r="AB2285" s="959"/>
      <c r="AC2285" s="959"/>
      <c r="AD2285" s="959"/>
      <c r="AE2285" s="959"/>
      <c r="AF2285" s="959"/>
      <c r="AG2285" s="959"/>
      <c r="AH2285" s="959"/>
      <c r="AI2285" s="959"/>
      <c r="AJ2285" s="959"/>
      <c r="AK2285" s="959"/>
      <c r="AL2285" s="959"/>
      <c r="AM2285" s="959"/>
      <c r="AN2285" s="959"/>
      <c r="AO2285" s="959"/>
      <c r="AP2285" s="959"/>
      <c r="AQ2285" s="959"/>
    </row>
    <row r="2286" spans="2:43" s="18" customFormat="1">
      <c r="B2286" s="16"/>
      <c r="C2286" s="16"/>
      <c r="D2286" s="17"/>
      <c r="E2286" s="16"/>
      <c r="F2286" s="16"/>
      <c r="G2286" s="16"/>
      <c r="H2286" s="16"/>
      <c r="I2286" s="19"/>
      <c r="J2286" s="20"/>
      <c r="K2286" s="21"/>
      <c r="L2286" s="22"/>
      <c r="M2286" s="23"/>
      <c r="N2286" s="24"/>
      <c r="O2286" s="44"/>
      <c r="P2286" s="16"/>
      <c r="S2286" s="959"/>
      <c r="T2286" s="959"/>
      <c r="U2286" s="959"/>
      <c r="V2286" s="959"/>
      <c r="W2286" s="959"/>
      <c r="X2286" s="959"/>
      <c r="Y2286" s="959"/>
      <c r="Z2286" s="959"/>
      <c r="AA2286" s="959"/>
      <c r="AB2286" s="959"/>
      <c r="AC2286" s="959"/>
      <c r="AD2286" s="959"/>
      <c r="AE2286" s="959"/>
      <c r="AF2286" s="959"/>
      <c r="AG2286" s="959"/>
      <c r="AH2286" s="959"/>
      <c r="AI2286" s="959"/>
      <c r="AJ2286" s="959"/>
      <c r="AK2286" s="959"/>
      <c r="AL2286" s="959"/>
      <c r="AM2286" s="959"/>
      <c r="AN2286" s="959"/>
      <c r="AO2286" s="959"/>
      <c r="AP2286" s="959"/>
      <c r="AQ2286" s="959"/>
    </row>
    <row r="2287" spans="2:43" s="18" customFormat="1">
      <c r="B2287" s="16"/>
      <c r="C2287" s="16"/>
      <c r="D2287" s="17"/>
      <c r="E2287" s="16"/>
      <c r="F2287" s="16"/>
      <c r="G2287" s="16"/>
      <c r="H2287" s="16"/>
      <c r="I2287" s="19"/>
      <c r="J2287" s="20"/>
      <c r="K2287" s="21"/>
      <c r="L2287" s="22"/>
      <c r="M2287" s="23"/>
      <c r="N2287" s="24"/>
      <c r="O2287" s="44"/>
      <c r="P2287" s="16"/>
      <c r="S2287" s="959"/>
      <c r="T2287" s="959"/>
      <c r="U2287" s="959"/>
      <c r="V2287" s="959"/>
      <c r="W2287" s="959"/>
      <c r="X2287" s="959"/>
      <c r="Y2287" s="959"/>
      <c r="Z2287" s="959"/>
      <c r="AA2287" s="959"/>
      <c r="AB2287" s="959"/>
      <c r="AC2287" s="959"/>
      <c r="AD2287" s="959"/>
      <c r="AE2287" s="959"/>
      <c r="AF2287" s="959"/>
      <c r="AG2287" s="959"/>
      <c r="AH2287" s="959"/>
      <c r="AI2287" s="959"/>
      <c r="AJ2287" s="959"/>
      <c r="AK2287" s="959"/>
      <c r="AL2287" s="959"/>
      <c r="AM2287" s="959"/>
      <c r="AN2287" s="959"/>
      <c r="AO2287" s="959"/>
      <c r="AP2287" s="959"/>
      <c r="AQ2287" s="959"/>
    </row>
    <row r="2288" spans="2:43" s="18" customFormat="1">
      <c r="B2288" s="16"/>
      <c r="C2288" s="16"/>
      <c r="D2288" s="17"/>
      <c r="E2288" s="16"/>
      <c r="F2288" s="16"/>
      <c r="G2288" s="16"/>
      <c r="H2288" s="16"/>
      <c r="I2288" s="19"/>
      <c r="J2288" s="20"/>
      <c r="K2288" s="21"/>
      <c r="L2288" s="22"/>
      <c r="M2288" s="23"/>
      <c r="N2288" s="24"/>
      <c r="O2288" s="44"/>
      <c r="P2288" s="16"/>
      <c r="S2288" s="959"/>
      <c r="T2288" s="959"/>
      <c r="U2288" s="959"/>
      <c r="V2288" s="959"/>
      <c r="W2288" s="959"/>
      <c r="X2288" s="959"/>
      <c r="Y2288" s="959"/>
      <c r="Z2288" s="959"/>
      <c r="AA2288" s="959"/>
      <c r="AB2288" s="959"/>
      <c r="AC2288" s="959"/>
      <c r="AD2288" s="959"/>
      <c r="AE2288" s="959"/>
      <c r="AF2288" s="959"/>
      <c r="AG2288" s="959"/>
      <c r="AH2288" s="959"/>
      <c r="AI2288" s="959"/>
      <c r="AJ2288" s="959"/>
      <c r="AK2288" s="959"/>
      <c r="AL2288" s="959"/>
      <c r="AM2288" s="959"/>
      <c r="AN2288" s="959"/>
      <c r="AO2288" s="959"/>
      <c r="AP2288" s="959"/>
      <c r="AQ2288" s="959"/>
    </row>
    <row r="2289" spans="2:43" s="18" customFormat="1">
      <c r="B2289" s="16"/>
      <c r="C2289" s="16"/>
      <c r="D2289" s="17"/>
      <c r="E2289" s="16"/>
      <c r="F2289" s="16"/>
      <c r="G2289" s="16"/>
      <c r="H2289" s="16"/>
      <c r="I2289" s="19"/>
      <c r="J2289" s="20"/>
      <c r="K2289" s="21"/>
      <c r="L2289" s="22"/>
      <c r="M2289" s="23"/>
      <c r="N2289" s="24"/>
      <c r="O2289" s="44"/>
      <c r="P2289" s="16"/>
      <c r="S2289" s="959"/>
      <c r="T2289" s="959"/>
      <c r="U2289" s="959"/>
      <c r="V2289" s="959"/>
      <c r="W2289" s="959"/>
      <c r="X2289" s="959"/>
      <c r="Y2289" s="959"/>
      <c r="Z2289" s="959"/>
      <c r="AA2289" s="959"/>
      <c r="AB2289" s="959"/>
      <c r="AC2289" s="959"/>
      <c r="AD2289" s="959"/>
      <c r="AE2289" s="959"/>
      <c r="AF2289" s="959"/>
      <c r="AG2289" s="959"/>
      <c r="AH2289" s="959"/>
      <c r="AI2289" s="959"/>
      <c r="AJ2289" s="959"/>
      <c r="AK2289" s="959"/>
      <c r="AL2289" s="959"/>
      <c r="AM2289" s="959"/>
      <c r="AN2289" s="959"/>
      <c r="AO2289" s="959"/>
      <c r="AP2289" s="959"/>
      <c r="AQ2289" s="959"/>
    </row>
    <row r="2290" spans="2:43" s="18" customFormat="1">
      <c r="B2290" s="16"/>
      <c r="C2290" s="16"/>
      <c r="D2290" s="17"/>
      <c r="E2290" s="16"/>
      <c r="F2290" s="16"/>
      <c r="G2290" s="16"/>
      <c r="H2290" s="16"/>
      <c r="I2290" s="19"/>
      <c r="J2290" s="20"/>
      <c r="K2290" s="21"/>
      <c r="L2290" s="22"/>
      <c r="M2290" s="23"/>
      <c r="N2290" s="24"/>
      <c r="O2290" s="44"/>
      <c r="P2290" s="16"/>
      <c r="S2290" s="959"/>
      <c r="T2290" s="959"/>
      <c r="U2290" s="959"/>
      <c r="V2290" s="959"/>
      <c r="W2290" s="959"/>
      <c r="X2290" s="959"/>
      <c r="Y2290" s="959"/>
      <c r="Z2290" s="959"/>
      <c r="AA2290" s="959"/>
      <c r="AB2290" s="959"/>
      <c r="AC2290" s="959"/>
      <c r="AD2290" s="959"/>
      <c r="AE2290" s="959"/>
      <c r="AF2290" s="959"/>
      <c r="AG2290" s="959"/>
      <c r="AH2290" s="959"/>
      <c r="AI2290" s="959"/>
      <c r="AJ2290" s="959"/>
      <c r="AK2290" s="959"/>
      <c r="AL2290" s="959"/>
      <c r="AM2290" s="959"/>
      <c r="AN2290" s="959"/>
      <c r="AO2290" s="959"/>
      <c r="AP2290" s="959"/>
      <c r="AQ2290" s="959"/>
    </row>
    <row r="2291" spans="2:43" s="18" customFormat="1">
      <c r="B2291" s="16"/>
      <c r="C2291" s="16"/>
      <c r="D2291" s="17"/>
      <c r="E2291" s="16"/>
      <c r="F2291" s="16"/>
      <c r="G2291" s="16"/>
      <c r="H2291" s="16"/>
      <c r="I2291" s="19"/>
      <c r="J2291" s="20"/>
      <c r="K2291" s="21"/>
      <c r="L2291" s="22"/>
      <c r="M2291" s="23"/>
      <c r="N2291" s="24"/>
      <c r="O2291" s="44"/>
      <c r="P2291" s="16"/>
      <c r="S2291" s="959"/>
      <c r="T2291" s="959"/>
      <c r="U2291" s="959"/>
      <c r="V2291" s="959"/>
      <c r="W2291" s="959"/>
      <c r="X2291" s="959"/>
      <c r="Y2291" s="959"/>
      <c r="Z2291" s="959"/>
      <c r="AA2291" s="959"/>
      <c r="AB2291" s="959"/>
      <c r="AC2291" s="959"/>
      <c r="AD2291" s="959"/>
      <c r="AE2291" s="959"/>
      <c r="AF2291" s="959"/>
      <c r="AG2291" s="959"/>
      <c r="AH2291" s="959"/>
      <c r="AI2291" s="959"/>
      <c r="AJ2291" s="959"/>
      <c r="AK2291" s="959"/>
      <c r="AL2291" s="959"/>
      <c r="AM2291" s="959"/>
      <c r="AN2291" s="959"/>
      <c r="AO2291" s="959"/>
      <c r="AP2291" s="959"/>
      <c r="AQ2291" s="959"/>
    </row>
    <row r="2292" spans="2:43" s="18" customFormat="1">
      <c r="B2292" s="16"/>
      <c r="C2292" s="16"/>
      <c r="D2292" s="17"/>
      <c r="E2292" s="16"/>
      <c r="F2292" s="16"/>
      <c r="G2292" s="16"/>
      <c r="H2292" s="16"/>
      <c r="I2292" s="19"/>
      <c r="J2292" s="20"/>
      <c r="K2292" s="21"/>
      <c r="L2292" s="22"/>
      <c r="M2292" s="23"/>
      <c r="N2292" s="24"/>
      <c r="O2292" s="44"/>
      <c r="P2292" s="16"/>
      <c r="S2292" s="959"/>
      <c r="T2292" s="959"/>
      <c r="U2292" s="959"/>
      <c r="V2292" s="959"/>
      <c r="W2292" s="959"/>
      <c r="X2292" s="959"/>
      <c r="Y2292" s="959"/>
      <c r="Z2292" s="959"/>
      <c r="AA2292" s="959"/>
      <c r="AB2292" s="959"/>
      <c r="AC2292" s="959"/>
      <c r="AD2292" s="959"/>
      <c r="AE2292" s="959"/>
      <c r="AF2292" s="959"/>
      <c r="AG2292" s="959"/>
      <c r="AH2292" s="959"/>
      <c r="AI2292" s="959"/>
      <c r="AJ2292" s="959"/>
      <c r="AK2292" s="959"/>
      <c r="AL2292" s="959"/>
      <c r="AM2292" s="959"/>
      <c r="AN2292" s="959"/>
      <c r="AO2292" s="959"/>
      <c r="AP2292" s="959"/>
      <c r="AQ2292" s="959"/>
    </row>
    <row r="2293" spans="2:43" s="18" customFormat="1">
      <c r="B2293" s="16"/>
      <c r="C2293" s="16"/>
      <c r="D2293" s="17"/>
      <c r="E2293" s="16"/>
      <c r="F2293" s="16"/>
      <c r="G2293" s="16"/>
      <c r="H2293" s="16"/>
      <c r="I2293" s="19"/>
      <c r="J2293" s="20"/>
      <c r="K2293" s="21"/>
      <c r="L2293" s="22"/>
      <c r="M2293" s="23"/>
      <c r="N2293" s="24"/>
      <c r="O2293" s="44"/>
      <c r="P2293" s="16"/>
      <c r="S2293" s="959"/>
      <c r="T2293" s="959"/>
      <c r="U2293" s="959"/>
      <c r="V2293" s="959"/>
      <c r="W2293" s="959"/>
      <c r="X2293" s="959"/>
      <c r="Y2293" s="959"/>
      <c r="Z2293" s="959"/>
      <c r="AA2293" s="959"/>
      <c r="AB2293" s="959"/>
      <c r="AC2293" s="959"/>
      <c r="AD2293" s="959"/>
      <c r="AE2293" s="959"/>
      <c r="AF2293" s="959"/>
      <c r="AG2293" s="959"/>
      <c r="AH2293" s="959"/>
      <c r="AI2293" s="959"/>
      <c r="AJ2293" s="959"/>
      <c r="AK2293" s="959"/>
      <c r="AL2293" s="959"/>
      <c r="AM2293" s="959"/>
      <c r="AN2293" s="959"/>
      <c r="AO2293" s="959"/>
      <c r="AP2293" s="959"/>
      <c r="AQ2293" s="959"/>
    </row>
    <row r="2294" spans="2:43" s="18" customFormat="1">
      <c r="B2294" s="16"/>
      <c r="C2294" s="16"/>
      <c r="D2294" s="17"/>
      <c r="E2294" s="16"/>
      <c r="F2294" s="16"/>
      <c r="G2294" s="16"/>
      <c r="H2294" s="16"/>
      <c r="I2294" s="19"/>
      <c r="J2294" s="20"/>
      <c r="K2294" s="21"/>
      <c r="L2294" s="22"/>
      <c r="M2294" s="23"/>
      <c r="N2294" s="24"/>
      <c r="O2294" s="44"/>
      <c r="P2294" s="16"/>
      <c r="S2294" s="959"/>
      <c r="T2294" s="959"/>
      <c r="U2294" s="959"/>
      <c r="V2294" s="959"/>
      <c r="W2294" s="959"/>
      <c r="X2294" s="959"/>
      <c r="Y2294" s="959"/>
      <c r="Z2294" s="959"/>
      <c r="AA2294" s="959"/>
      <c r="AB2294" s="959"/>
      <c r="AC2294" s="959"/>
      <c r="AD2294" s="959"/>
      <c r="AE2294" s="959"/>
      <c r="AF2294" s="959"/>
      <c r="AG2294" s="959"/>
      <c r="AH2294" s="959"/>
      <c r="AI2294" s="959"/>
      <c r="AJ2294" s="959"/>
      <c r="AK2294" s="959"/>
      <c r="AL2294" s="959"/>
      <c r="AM2294" s="959"/>
      <c r="AN2294" s="959"/>
      <c r="AO2294" s="959"/>
      <c r="AP2294" s="959"/>
      <c r="AQ2294" s="959"/>
    </row>
    <row r="2295" spans="2:43" s="18" customFormat="1">
      <c r="B2295" s="16"/>
      <c r="C2295" s="16"/>
      <c r="D2295" s="17"/>
      <c r="E2295" s="16"/>
      <c r="F2295" s="16"/>
      <c r="G2295" s="16"/>
      <c r="H2295" s="16"/>
      <c r="I2295" s="19"/>
      <c r="J2295" s="20"/>
      <c r="K2295" s="21"/>
      <c r="L2295" s="22"/>
      <c r="M2295" s="23"/>
      <c r="N2295" s="24"/>
      <c r="O2295" s="44"/>
      <c r="P2295" s="16"/>
      <c r="S2295" s="959"/>
      <c r="T2295" s="959"/>
      <c r="U2295" s="959"/>
      <c r="V2295" s="959"/>
      <c r="W2295" s="959"/>
      <c r="X2295" s="959"/>
      <c r="Y2295" s="959"/>
      <c r="Z2295" s="959"/>
      <c r="AA2295" s="959"/>
      <c r="AB2295" s="959"/>
      <c r="AC2295" s="959"/>
      <c r="AD2295" s="959"/>
      <c r="AE2295" s="959"/>
      <c r="AF2295" s="959"/>
      <c r="AG2295" s="959"/>
      <c r="AH2295" s="959"/>
      <c r="AI2295" s="959"/>
      <c r="AJ2295" s="959"/>
      <c r="AK2295" s="959"/>
      <c r="AL2295" s="959"/>
      <c r="AM2295" s="959"/>
      <c r="AN2295" s="959"/>
      <c r="AO2295" s="959"/>
      <c r="AP2295" s="959"/>
      <c r="AQ2295" s="959"/>
    </row>
    <row r="2296" spans="2:43" s="18" customFormat="1">
      <c r="B2296" s="16"/>
      <c r="C2296" s="16"/>
      <c r="D2296" s="17"/>
      <c r="E2296" s="16"/>
      <c r="F2296" s="16"/>
      <c r="G2296" s="16"/>
      <c r="H2296" s="16"/>
      <c r="I2296" s="19"/>
      <c r="J2296" s="20"/>
      <c r="K2296" s="21"/>
      <c r="L2296" s="22"/>
      <c r="M2296" s="23"/>
      <c r="N2296" s="24"/>
      <c r="O2296" s="44"/>
      <c r="P2296" s="16"/>
      <c r="S2296" s="959"/>
      <c r="T2296" s="959"/>
      <c r="U2296" s="959"/>
      <c r="V2296" s="959"/>
      <c r="W2296" s="959"/>
      <c r="X2296" s="959"/>
      <c r="Y2296" s="959"/>
      <c r="Z2296" s="959"/>
      <c r="AA2296" s="959"/>
      <c r="AB2296" s="959"/>
      <c r="AC2296" s="959"/>
      <c r="AD2296" s="959"/>
      <c r="AE2296" s="959"/>
      <c r="AF2296" s="959"/>
      <c r="AG2296" s="959"/>
      <c r="AH2296" s="959"/>
      <c r="AI2296" s="959"/>
      <c r="AJ2296" s="959"/>
      <c r="AK2296" s="959"/>
      <c r="AL2296" s="959"/>
      <c r="AM2296" s="959"/>
      <c r="AN2296" s="959"/>
      <c r="AO2296" s="959"/>
      <c r="AP2296" s="959"/>
      <c r="AQ2296" s="959"/>
    </row>
    <row r="2297" spans="2:43" s="18" customFormat="1">
      <c r="B2297" s="16"/>
      <c r="C2297" s="16"/>
      <c r="D2297" s="17"/>
      <c r="E2297" s="16"/>
      <c r="F2297" s="16"/>
      <c r="G2297" s="16"/>
      <c r="H2297" s="16"/>
      <c r="I2297" s="19"/>
      <c r="J2297" s="20"/>
      <c r="K2297" s="21"/>
      <c r="L2297" s="22"/>
      <c r="M2297" s="23"/>
      <c r="N2297" s="24"/>
      <c r="O2297" s="44"/>
      <c r="P2297" s="16"/>
      <c r="S2297" s="959"/>
      <c r="T2297" s="959"/>
      <c r="U2297" s="959"/>
      <c r="V2297" s="959"/>
      <c r="W2297" s="959"/>
      <c r="X2297" s="959"/>
      <c r="Y2297" s="959"/>
      <c r="Z2297" s="959"/>
      <c r="AA2297" s="959"/>
      <c r="AB2297" s="959"/>
      <c r="AC2297" s="959"/>
      <c r="AD2297" s="959"/>
      <c r="AE2297" s="959"/>
      <c r="AF2297" s="959"/>
      <c r="AG2297" s="959"/>
      <c r="AH2297" s="959"/>
      <c r="AI2297" s="959"/>
      <c r="AJ2297" s="959"/>
      <c r="AK2297" s="959"/>
      <c r="AL2297" s="959"/>
      <c r="AM2297" s="959"/>
      <c r="AN2297" s="959"/>
      <c r="AO2297" s="959"/>
      <c r="AP2297" s="959"/>
      <c r="AQ2297" s="959"/>
    </row>
    <row r="2298" spans="2:43" s="18" customFormat="1">
      <c r="B2298" s="16"/>
      <c r="C2298" s="16"/>
      <c r="D2298" s="17"/>
      <c r="E2298" s="16"/>
      <c r="F2298" s="16"/>
      <c r="G2298" s="16"/>
      <c r="H2298" s="16"/>
      <c r="I2298" s="19"/>
      <c r="J2298" s="20"/>
      <c r="K2298" s="21"/>
      <c r="L2298" s="22"/>
      <c r="M2298" s="23"/>
      <c r="N2298" s="24"/>
      <c r="O2298" s="44"/>
      <c r="P2298" s="16"/>
      <c r="S2298" s="959"/>
      <c r="T2298" s="959"/>
      <c r="U2298" s="959"/>
      <c r="V2298" s="959"/>
      <c r="W2298" s="959"/>
      <c r="X2298" s="959"/>
      <c r="Y2298" s="959"/>
      <c r="Z2298" s="959"/>
      <c r="AA2298" s="959"/>
      <c r="AB2298" s="959"/>
      <c r="AC2298" s="959"/>
      <c r="AD2298" s="959"/>
      <c r="AE2298" s="959"/>
      <c r="AF2298" s="959"/>
      <c r="AG2298" s="959"/>
      <c r="AH2298" s="959"/>
      <c r="AI2298" s="959"/>
      <c r="AJ2298" s="959"/>
      <c r="AK2298" s="959"/>
      <c r="AL2298" s="959"/>
      <c r="AM2298" s="959"/>
      <c r="AN2298" s="959"/>
      <c r="AO2298" s="959"/>
      <c r="AP2298" s="959"/>
      <c r="AQ2298" s="959"/>
    </row>
    <row r="2299" spans="2:43" s="18" customFormat="1">
      <c r="B2299" s="16"/>
      <c r="C2299" s="16"/>
      <c r="D2299" s="17"/>
      <c r="E2299" s="16"/>
      <c r="F2299" s="16"/>
      <c r="G2299" s="16"/>
      <c r="H2299" s="16"/>
      <c r="I2299" s="19"/>
      <c r="J2299" s="20"/>
      <c r="K2299" s="21"/>
      <c r="L2299" s="22"/>
      <c r="M2299" s="23"/>
      <c r="N2299" s="24"/>
      <c r="O2299" s="44"/>
      <c r="P2299" s="16"/>
      <c r="S2299" s="959"/>
      <c r="T2299" s="959"/>
      <c r="U2299" s="959"/>
      <c r="V2299" s="959"/>
      <c r="W2299" s="959"/>
      <c r="X2299" s="959"/>
      <c r="Y2299" s="959"/>
      <c r="Z2299" s="959"/>
      <c r="AA2299" s="959"/>
      <c r="AB2299" s="959"/>
      <c r="AC2299" s="959"/>
      <c r="AD2299" s="959"/>
      <c r="AE2299" s="959"/>
      <c r="AF2299" s="959"/>
      <c r="AG2299" s="959"/>
      <c r="AH2299" s="959"/>
      <c r="AI2299" s="959"/>
      <c r="AJ2299" s="959"/>
      <c r="AK2299" s="959"/>
      <c r="AL2299" s="959"/>
      <c r="AM2299" s="959"/>
      <c r="AN2299" s="959"/>
      <c r="AO2299" s="959"/>
      <c r="AP2299" s="959"/>
      <c r="AQ2299" s="959"/>
    </row>
    <row r="2300" spans="2:43" s="18" customFormat="1">
      <c r="B2300" s="16"/>
      <c r="C2300" s="16"/>
      <c r="D2300" s="17"/>
      <c r="E2300" s="16"/>
      <c r="F2300" s="16"/>
      <c r="G2300" s="16"/>
      <c r="H2300" s="16"/>
      <c r="I2300" s="19"/>
      <c r="J2300" s="20"/>
      <c r="K2300" s="21"/>
      <c r="L2300" s="22"/>
      <c r="M2300" s="23"/>
      <c r="N2300" s="24"/>
      <c r="O2300" s="44"/>
      <c r="P2300" s="16"/>
      <c r="S2300" s="959"/>
      <c r="T2300" s="959"/>
      <c r="U2300" s="959"/>
      <c r="V2300" s="959"/>
      <c r="W2300" s="959"/>
      <c r="X2300" s="959"/>
      <c r="Y2300" s="959"/>
      <c r="Z2300" s="959"/>
      <c r="AA2300" s="959"/>
      <c r="AB2300" s="959"/>
      <c r="AC2300" s="959"/>
      <c r="AD2300" s="959"/>
      <c r="AE2300" s="959"/>
      <c r="AF2300" s="959"/>
      <c r="AG2300" s="959"/>
      <c r="AH2300" s="959"/>
      <c r="AI2300" s="959"/>
      <c r="AJ2300" s="959"/>
      <c r="AK2300" s="959"/>
      <c r="AL2300" s="959"/>
      <c r="AM2300" s="959"/>
      <c r="AN2300" s="959"/>
      <c r="AO2300" s="959"/>
      <c r="AP2300" s="959"/>
      <c r="AQ2300" s="959"/>
    </row>
    <row r="2301" spans="2:43" s="18" customFormat="1">
      <c r="B2301" s="16"/>
      <c r="C2301" s="16"/>
      <c r="D2301" s="17"/>
      <c r="E2301" s="16"/>
      <c r="F2301" s="16"/>
      <c r="G2301" s="16"/>
      <c r="H2301" s="16"/>
      <c r="I2301" s="19"/>
      <c r="J2301" s="20"/>
      <c r="K2301" s="21"/>
      <c r="L2301" s="22"/>
      <c r="M2301" s="23"/>
      <c r="N2301" s="24"/>
      <c r="O2301" s="44"/>
      <c r="P2301" s="16"/>
      <c r="S2301" s="959"/>
      <c r="T2301" s="959"/>
      <c r="U2301" s="959"/>
      <c r="V2301" s="959"/>
      <c r="W2301" s="959"/>
      <c r="X2301" s="959"/>
      <c r="Y2301" s="959"/>
      <c r="Z2301" s="959"/>
      <c r="AA2301" s="959"/>
      <c r="AB2301" s="959"/>
      <c r="AC2301" s="959"/>
      <c r="AD2301" s="959"/>
      <c r="AE2301" s="959"/>
      <c r="AF2301" s="959"/>
      <c r="AG2301" s="959"/>
      <c r="AH2301" s="959"/>
      <c r="AI2301" s="959"/>
      <c r="AJ2301" s="959"/>
      <c r="AK2301" s="959"/>
      <c r="AL2301" s="959"/>
      <c r="AM2301" s="959"/>
      <c r="AN2301" s="959"/>
      <c r="AO2301" s="959"/>
      <c r="AP2301" s="959"/>
      <c r="AQ2301" s="959"/>
    </row>
    <row r="2302" spans="2:43" s="18" customFormat="1">
      <c r="B2302" s="16"/>
      <c r="C2302" s="16"/>
      <c r="D2302" s="17"/>
      <c r="E2302" s="16"/>
      <c r="F2302" s="16"/>
      <c r="G2302" s="16"/>
      <c r="H2302" s="16"/>
      <c r="I2302" s="19"/>
      <c r="J2302" s="20"/>
      <c r="K2302" s="21"/>
      <c r="L2302" s="22"/>
      <c r="M2302" s="23"/>
      <c r="N2302" s="24"/>
      <c r="O2302" s="44"/>
      <c r="P2302" s="16"/>
      <c r="S2302" s="959"/>
      <c r="T2302" s="959"/>
      <c r="U2302" s="959"/>
      <c r="V2302" s="959"/>
      <c r="W2302" s="959"/>
      <c r="X2302" s="959"/>
      <c r="Y2302" s="959"/>
      <c r="Z2302" s="959"/>
      <c r="AA2302" s="959"/>
      <c r="AB2302" s="959"/>
      <c r="AC2302" s="959"/>
      <c r="AD2302" s="959"/>
      <c r="AE2302" s="959"/>
      <c r="AF2302" s="959"/>
      <c r="AG2302" s="959"/>
      <c r="AH2302" s="959"/>
      <c r="AI2302" s="959"/>
      <c r="AJ2302" s="959"/>
      <c r="AK2302" s="959"/>
      <c r="AL2302" s="959"/>
      <c r="AM2302" s="959"/>
      <c r="AN2302" s="959"/>
      <c r="AO2302" s="959"/>
      <c r="AP2302" s="959"/>
      <c r="AQ2302" s="959"/>
    </row>
    <row r="2303" spans="2:43" s="18" customFormat="1">
      <c r="B2303" s="16"/>
      <c r="C2303" s="16"/>
      <c r="D2303" s="17"/>
      <c r="E2303" s="16"/>
      <c r="F2303" s="16"/>
      <c r="G2303" s="16"/>
      <c r="H2303" s="16"/>
      <c r="I2303" s="19"/>
      <c r="J2303" s="20"/>
      <c r="K2303" s="21"/>
      <c r="L2303" s="22"/>
      <c r="M2303" s="23"/>
      <c r="N2303" s="24"/>
      <c r="O2303" s="44"/>
      <c r="P2303" s="16"/>
      <c r="S2303" s="959"/>
      <c r="T2303" s="959"/>
      <c r="U2303" s="959"/>
      <c r="V2303" s="959"/>
      <c r="W2303" s="959"/>
      <c r="X2303" s="959"/>
      <c r="Y2303" s="959"/>
      <c r="Z2303" s="959"/>
      <c r="AA2303" s="959"/>
      <c r="AB2303" s="959"/>
      <c r="AC2303" s="959"/>
      <c r="AD2303" s="959"/>
      <c r="AE2303" s="959"/>
      <c r="AF2303" s="959"/>
      <c r="AG2303" s="959"/>
      <c r="AH2303" s="959"/>
      <c r="AI2303" s="959"/>
      <c r="AJ2303" s="959"/>
      <c r="AK2303" s="959"/>
      <c r="AL2303" s="959"/>
      <c r="AM2303" s="959"/>
      <c r="AN2303" s="959"/>
      <c r="AO2303" s="959"/>
      <c r="AP2303" s="959"/>
      <c r="AQ2303" s="959"/>
    </row>
    <row r="2304" spans="2:43" s="18" customFormat="1">
      <c r="B2304" s="16"/>
      <c r="C2304" s="16"/>
      <c r="D2304" s="17"/>
      <c r="E2304" s="16"/>
      <c r="F2304" s="16"/>
      <c r="G2304" s="16"/>
      <c r="H2304" s="16"/>
      <c r="I2304" s="19"/>
      <c r="J2304" s="20"/>
      <c r="K2304" s="21"/>
      <c r="L2304" s="22"/>
      <c r="M2304" s="23"/>
      <c r="N2304" s="24"/>
      <c r="O2304" s="44"/>
      <c r="P2304" s="16"/>
      <c r="S2304" s="959"/>
      <c r="T2304" s="959"/>
      <c r="U2304" s="959"/>
      <c r="V2304" s="959"/>
      <c r="W2304" s="959"/>
      <c r="X2304" s="959"/>
      <c r="Y2304" s="959"/>
      <c r="Z2304" s="959"/>
      <c r="AA2304" s="959"/>
      <c r="AB2304" s="959"/>
      <c r="AC2304" s="959"/>
      <c r="AD2304" s="959"/>
      <c r="AE2304" s="959"/>
      <c r="AF2304" s="959"/>
      <c r="AG2304" s="959"/>
      <c r="AH2304" s="959"/>
      <c r="AI2304" s="959"/>
      <c r="AJ2304" s="959"/>
      <c r="AK2304" s="959"/>
      <c r="AL2304" s="959"/>
      <c r="AM2304" s="959"/>
      <c r="AN2304" s="959"/>
      <c r="AO2304" s="959"/>
      <c r="AP2304" s="959"/>
      <c r="AQ2304" s="959"/>
    </row>
    <row r="2305" spans="2:43" s="18" customFormat="1">
      <c r="B2305" s="16"/>
      <c r="C2305" s="16"/>
      <c r="D2305" s="17"/>
      <c r="E2305" s="16"/>
      <c r="F2305" s="16"/>
      <c r="G2305" s="16"/>
      <c r="H2305" s="16"/>
      <c r="I2305" s="19"/>
      <c r="J2305" s="20"/>
      <c r="K2305" s="21"/>
      <c r="L2305" s="22"/>
      <c r="M2305" s="23"/>
      <c r="N2305" s="24"/>
      <c r="O2305" s="44"/>
      <c r="P2305" s="16"/>
      <c r="S2305" s="959"/>
      <c r="T2305" s="959"/>
      <c r="U2305" s="959"/>
      <c r="V2305" s="959"/>
      <c r="W2305" s="959"/>
      <c r="X2305" s="959"/>
      <c r="Y2305" s="959"/>
      <c r="Z2305" s="959"/>
      <c r="AA2305" s="959"/>
      <c r="AB2305" s="959"/>
      <c r="AC2305" s="959"/>
      <c r="AD2305" s="959"/>
      <c r="AE2305" s="959"/>
      <c r="AF2305" s="959"/>
      <c r="AG2305" s="959"/>
      <c r="AH2305" s="959"/>
      <c r="AI2305" s="959"/>
      <c r="AJ2305" s="959"/>
      <c r="AK2305" s="959"/>
      <c r="AL2305" s="959"/>
      <c r="AM2305" s="959"/>
      <c r="AN2305" s="959"/>
      <c r="AO2305" s="959"/>
      <c r="AP2305" s="959"/>
      <c r="AQ2305" s="959"/>
    </row>
    <row r="2306" spans="2:43" s="18" customFormat="1">
      <c r="B2306" s="16"/>
      <c r="C2306" s="16"/>
      <c r="D2306" s="17"/>
      <c r="E2306" s="16"/>
      <c r="F2306" s="16"/>
      <c r="G2306" s="16"/>
      <c r="H2306" s="16"/>
      <c r="I2306" s="19"/>
      <c r="J2306" s="20"/>
      <c r="K2306" s="21"/>
      <c r="L2306" s="22"/>
      <c r="M2306" s="23"/>
      <c r="N2306" s="24"/>
      <c r="O2306" s="44"/>
      <c r="P2306" s="16"/>
      <c r="S2306" s="959"/>
      <c r="T2306" s="959"/>
      <c r="U2306" s="959"/>
      <c r="V2306" s="959"/>
      <c r="W2306" s="959"/>
      <c r="X2306" s="959"/>
      <c r="Y2306" s="959"/>
      <c r="Z2306" s="959"/>
      <c r="AA2306" s="959"/>
      <c r="AB2306" s="959"/>
      <c r="AC2306" s="959"/>
      <c r="AD2306" s="959"/>
      <c r="AE2306" s="959"/>
      <c r="AF2306" s="959"/>
      <c r="AG2306" s="959"/>
      <c r="AH2306" s="959"/>
      <c r="AI2306" s="959"/>
      <c r="AJ2306" s="959"/>
      <c r="AK2306" s="959"/>
      <c r="AL2306" s="959"/>
      <c r="AM2306" s="959"/>
      <c r="AN2306" s="959"/>
      <c r="AO2306" s="959"/>
      <c r="AP2306" s="959"/>
      <c r="AQ2306" s="959"/>
    </row>
    <row r="2307" spans="2:43" s="18" customFormat="1">
      <c r="B2307" s="16"/>
      <c r="C2307" s="16"/>
      <c r="D2307" s="17"/>
      <c r="E2307" s="16"/>
      <c r="F2307" s="16"/>
      <c r="G2307" s="16"/>
      <c r="H2307" s="16"/>
      <c r="I2307" s="19"/>
      <c r="J2307" s="20"/>
      <c r="K2307" s="21"/>
      <c r="L2307" s="22"/>
      <c r="M2307" s="23"/>
      <c r="N2307" s="24"/>
      <c r="O2307" s="44"/>
      <c r="P2307" s="16"/>
      <c r="S2307" s="959"/>
      <c r="T2307" s="959"/>
      <c r="U2307" s="959"/>
      <c r="V2307" s="959"/>
      <c r="W2307" s="959"/>
      <c r="X2307" s="959"/>
      <c r="Y2307" s="959"/>
      <c r="Z2307" s="959"/>
      <c r="AA2307" s="959"/>
      <c r="AB2307" s="959"/>
      <c r="AC2307" s="959"/>
      <c r="AD2307" s="959"/>
      <c r="AE2307" s="959"/>
      <c r="AF2307" s="959"/>
      <c r="AG2307" s="959"/>
      <c r="AH2307" s="959"/>
      <c r="AI2307" s="959"/>
      <c r="AJ2307" s="959"/>
      <c r="AK2307" s="959"/>
      <c r="AL2307" s="959"/>
      <c r="AM2307" s="959"/>
      <c r="AN2307" s="959"/>
      <c r="AO2307" s="959"/>
      <c r="AP2307" s="959"/>
      <c r="AQ2307" s="959"/>
    </row>
    <row r="2308" spans="2:43" s="18" customFormat="1">
      <c r="B2308" s="16"/>
      <c r="C2308" s="16"/>
      <c r="D2308" s="17"/>
      <c r="E2308" s="16"/>
      <c r="F2308" s="16"/>
      <c r="G2308" s="16"/>
      <c r="H2308" s="16"/>
      <c r="I2308" s="19"/>
      <c r="J2308" s="20"/>
      <c r="K2308" s="21"/>
      <c r="L2308" s="22"/>
      <c r="M2308" s="23"/>
      <c r="N2308" s="24"/>
      <c r="O2308" s="44"/>
      <c r="P2308" s="16"/>
      <c r="S2308" s="959"/>
      <c r="T2308" s="959"/>
      <c r="U2308" s="959"/>
      <c r="V2308" s="959"/>
      <c r="W2308" s="959"/>
      <c r="X2308" s="959"/>
      <c r="Y2308" s="959"/>
      <c r="Z2308" s="959"/>
      <c r="AA2308" s="959"/>
      <c r="AB2308" s="959"/>
      <c r="AC2308" s="959"/>
      <c r="AD2308" s="959"/>
      <c r="AE2308" s="959"/>
      <c r="AF2308" s="959"/>
      <c r="AG2308" s="959"/>
      <c r="AH2308" s="959"/>
      <c r="AI2308" s="959"/>
      <c r="AJ2308" s="959"/>
      <c r="AK2308" s="959"/>
      <c r="AL2308" s="959"/>
      <c r="AM2308" s="959"/>
      <c r="AN2308" s="959"/>
      <c r="AO2308" s="959"/>
      <c r="AP2308" s="959"/>
      <c r="AQ2308" s="959"/>
    </row>
    <row r="2309" spans="2:43" s="18" customFormat="1">
      <c r="B2309" s="16"/>
      <c r="C2309" s="16"/>
      <c r="D2309" s="17"/>
      <c r="E2309" s="16"/>
      <c r="F2309" s="16"/>
      <c r="G2309" s="16"/>
      <c r="H2309" s="16"/>
      <c r="I2309" s="19"/>
      <c r="J2309" s="20"/>
      <c r="K2309" s="21"/>
      <c r="L2309" s="22"/>
      <c r="M2309" s="23"/>
      <c r="N2309" s="24"/>
      <c r="O2309" s="44"/>
      <c r="P2309" s="16"/>
      <c r="S2309" s="959"/>
      <c r="T2309" s="959"/>
      <c r="U2309" s="959"/>
      <c r="V2309" s="959"/>
      <c r="W2309" s="959"/>
      <c r="X2309" s="959"/>
      <c r="Y2309" s="959"/>
      <c r="Z2309" s="959"/>
      <c r="AA2309" s="959"/>
      <c r="AB2309" s="959"/>
      <c r="AC2309" s="959"/>
      <c r="AD2309" s="959"/>
      <c r="AE2309" s="959"/>
      <c r="AF2309" s="959"/>
      <c r="AG2309" s="959"/>
      <c r="AH2309" s="959"/>
      <c r="AI2309" s="959"/>
      <c r="AJ2309" s="959"/>
      <c r="AK2309" s="959"/>
      <c r="AL2309" s="959"/>
      <c r="AM2309" s="959"/>
      <c r="AN2309" s="959"/>
      <c r="AO2309" s="959"/>
      <c r="AP2309" s="959"/>
      <c r="AQ2309" s="959"/>
    </row>
    <row r="2310" spans="2:43" s="18" customFormat="1">
      <c r="B2310" s="16"/>
      <c r="C2310" s="16"/>
      <c r="D2310" s="17"/>
      <c r="E2310" s="16"/>
      <c r="F2310" s="16"/>
      <c r="G2310" s="16"/>
      <c r="H2310" s="16"/>
      <c r="I2310" s="19"/>
      <c r="J2310" s="20"/>
      <c r="K2310" s="21"/>
      <c r="L2310" s="22"/>
      <c r="M2310" s="23"/>
      <c r="N2310" s="24"/>
      <c r="O2310" s="44"/>
      <c r="P2310" s="16"/>
      <c r="S2310" s="959"/>
      <c r="T2310" s="959"/>
      <c r="U2310" s="959"/>
      <c r="V2310" s="959"/>
      <c r="W2310" s="959"/>
      <c r="X2310" s="959"/>
      <c r="Y2310" s="959"/>
      <c r="Z2310" s="959"/>
      <c r="AA2310" s="959"/>
      <c r="AB2310" s="959"/>
      <c r="AC2310" s="959"/>
      <c r="AD2310" s="959"/>
      <c r="AE2310" s="959"/>
      <c r="AF2310" s="959"/>
      <c r="AG2310" s="959"/>
      <c r="AH2310" s="959"/>
      <c r="AI2310" s="959"/>
      <c r="AJ2310" s="959"/>
      <c r="AK2310" s="959"/>
      <c r="AL2310" s="959"/>
      <c r="AM2310" s="959"/>
      <c r="AN2310" s="959"/>
      <c r="AO2310" s="959"/>
      <c r="AP2310" s="959"/>
      <c r="AQ2310" s="959"/>
    </row>
    <row r="2311" spans="2:43" s="18" customFormat="1">
      <c r="B2311" s="16"/>
      <c r="C2311" s="16"/>
      <c r="D2311" s="17"/>
      <c r="E2311" s="16"/>
      <c r="F2311" s="16"/>
      <c r="G2311" s="16"/>
      <c r="H2311" s="16"/>
      <c r="I2311" s="19"/>
      <c r="J2311" s="20"/>
      <c r="K2311" s="21"/>
      <c r="L2311" s="22"/>
      <c r="M2311" s="23"/>
      <c r="N2311" s="24"/>
      <c r="O2311" s="44"/>
      <c r="P2311" s="16"/>
      <c r="S2311" s="959"/>
      <c r="T2311" s="959"/>
      <c r="U2311" s="959"/>
      <c r="V2311" s="959"/>
      <c r="W2311" s="959"/>
      <c r="X2311" s="959"/>
      <c r="Y2311" s="959"/>
      <c r="Z2311" s="959"/>
      <c r="AA2311" s="959"/>
      <c r="AB2311" s="959"/>
      <c r="AC2311" s="959"/>
      <c r="AD2311" s="959"/>
      <c r="AE2311" s="959"/>
      <c r="AF2311" s="959"/>
      <c r="AG2311" s="959"/>
      <c r="AH2311" s="959"/>
      <c r="AI2311" s="959"/>
      <c r="AJ2311" s="959"/>
      <c r="AK2311" s="959"/>
      <c r="AL2311" s="959"/>
      <c r="AM2311" s="959"/>
      <c r="AN2311" s="959"/>
      <c r="AO2311" s="959"/>
      <c r="AP2311" s="959"/>
      <c r="AQ2311" s="959"/>
    </row>
    <row r="2312" spans="2:43" s="18" customFormat="1">
      <c r="B2312" s="16"/>
      <c r="C2312" s="16"/>
      <c r="D2312" s="17"/>
      <c r="E2312" s="16"/>
      <c r="F2312" s="16"/>
      <c r="G2312" s="16"/>
      <c r="H2312" s="16"/>
      <c r="I2312" s="19"/>
      <c r="J2312" s="20"/>
      <c r="K2312" s="21"/>
      <c r="L2312" s="22"/>
      <c r="M2312" s="23"/>
      <c r="N2312" s="24"/>
      <c r="O2312" s="44"/>
      <c r="P2312" s="16"/>
      <c r="S2312" s="959"/>
      <c r="T2312" s="959"/>
      <c r="U2312" s="959"/>
      <c r="V2312" s="959"/>
      <c r="W2312" s="959"/>
      <c r="X2312" s="959"/>
      <c r="Y2312" s="959"/>
      <c r="Z2312" s="959"/>
      <c r="AA2312" s="959"/>
      <c r="AB2312" s="959"/>
      <c r="AC2312" s="959"/>
      <c r="AD2312" s="959"/>
      <c r="AE2312" s="959"/>
      <c r="AF2312" s="959"/>
      <c r="AG2312" s="959"/>
      <c r="AH2312" s="959"/>
      <c r="AI2312" s="959"/>
      <c r="AJ2312" s="959"/>
      <c r="AK2312" s="959"/>
      <c r="AL2312" s="959"/>
      <c r="AM2312" s="959"/>
      <c r="AN2312" s="959"/>
      <c r="AO2312" s="959"/>
      <c r="AP2312" s="959"/>
      <c r="AQ2312" s="959"/>
    </row>
    <row r="2313" spans="2:43" s="18" customFormat="1">
      <c r="B2313" s="16"/>
      <c r="C2313" s="16"/>
      <c r="D2313" s="17"/>
      <c r="E2313" s="16"/>
      <c r="F2313" s="16"/>
      <c r="G2313" s="16"/>
      <c r="H2313" s="16"/>
      <c r="I2313" s="19"/>
      <c r="J2313" s="20"/>
      <c r="K2313" s="21"/>
      <c r="L2313" s="22"/>
      <c r="M2313" s="23"/>
      <c r="N2313" s="24"/>
      <c r="O2313" s="44"/>
      <c r="P2313" s="16"/>
      <c r="S2313" s="959"/>
      <c r="T2313" s="959"/>
      <c r="U2313" s="959"/>
      <c r="V2313" s="959"/>
      <c r="W2313" s="959"/>
      <c r="X2313" s="959"/>
      <c r="Y2313" s="959"/>
      <c r="Z2313" s="959"/>
      <c r="AA2313" s="959"/>
      <c r="AB2313" s="959"/>
      <c r="AC2313" s="959"/>
      <c r="AD2313" s="959"/>
      <c r="AE2313" s="959"/>
      <c r="AF2313" s="959"/>
      <c r="AG2313" s="959"/>
      <c r="AH2313" s="959"/>
      <c r="AI2313" s="959"/>
      <c r="AJ2313" s="959"/>
      <c r="AK2313" s="959"/>
      <c r="AL2313" s="959"/>
      <c r="AM2313" s="959"/>
      <c r="AN2313" s="959"/>
      <c r="AO2313" s="959"/>
      <c r="AP2313" s="959"/>
      <c r="AQ2313" s="959"/>
    </row>
    <row r="2314" spans="2:43" s="18" customFormat="1">
      <c r="B2314" s="16"/>
      <c r="C2314" s="16"/>
      <c r="D2314" s="17"/>
      <c r="E2314" s="16"/>
      <c r="F2314" s="16"/>
      <c r="G2314" s="16"/>
      <c r="H2314" s="16"/>
      <c r="I2314" s="19"/>
      <c r="J2314" s="20"/>
      <c r="K2314" s="21"/>
      <c r="L2314" s="22"/>
      <c r="M2314" s="23"/>
      <c r="N2314" s="24"/>
      <c r="O2314" s="44"/>
      <c r="P2314" s="16"/>
      <c r="S2314" s="959"/>
      <c r="T2314" s="959"/>
      <c r="U2314" s="959"/>
      <c r="V2314" s="959"/>
      <c r="W2314" s="959"/>
      <c r="X2314" s="959"/>
      <c r="Y2314" s="959"/>
      <c r="Z2314" s="959"/>
      <c r="AA2314" s="959"/>
      <c r="AB2314" s="959"/>
      <c r="AC2314" s="959"/>
      <c r="AD2314" s="959"/>
      <c r="AE2314" s="959"/>
      <c r="AF2314" s="959"/>
      <c r="AG2314" s="959"/>
      <c r="AH2314" s="959"/>
      <c r="AI2314" s="959"/>
      <c r="AJ2314" s="959"/>
      <c r="AK2314" s="959"/>
      <c r="AL2314" s="959"/>
      <c r="AM2314" s="959"/>
      <c r="AN2314" s="959"/>
      <c r="AO2314" s="959"/>
      <c r="AP2314" s="959"/>
      <c r="AQ2314" s="959"/>
    </row>
    <row r="2315" spans="2:43" s="18" customFormat="1">
      <c r="B2315" s="16"/>
      <c r="C2315" s="16"/>
      <c r="D2315" s="17"/>
      <c r="E2315" s="16"/>
      <c r="F2315" s="16"/>
      <c r="G2315" s="16"/>
      <c r="H2315" s="16"/>
      <c r="I2315" s="19"/>
      <c r="J2315" s="20"/>
      <c r="K2315" s="21"/>
      <c r="L2315" s="22"/>
      <c r="M2315" s="23"/>
      <c r="N2315" s="24"/>
      <c r="O2315" s="44"/>
      <c r="P2315" s="16"/>
      <c r="S2315" s="959"/>
      <c r="T2315" s="959"/>
      <c r="U2315" s="959"/>
      <c r="V2315" s="959"/>
      <c r="W2315" s="959"/>
      <c r="X2315" s="959"/>
      <c r="Y2315" s="959"/>
      <c r="Z2315" s="959"/>
      <c r="AA2315" s="959"/>
      <c r="AB2315" s="959"/>
      <c r="AC2315" s="959"/>
      <c r="AD2315" s="959"/>
      <c r="AE2315" s="959"/>
      <c r="AF2315" s="959"/>
      <c r="AG2315" s="959"/>
      <c r="AH2315" s="959"/>
      <c r="AI2315" s="959"/>
      <c r="AJ2315" s="959"/>
      <c r="AK2315" s="959"/>
      <c r="AL2315" s="959"/>
      <c r="AM2315" s="959"/>
      <c r="AN2315" s="959"/>
      <c r="AO2315" s="959"/>
      <c r="AP2315" s="959"/>
      <c r="AQ2315" s="959"/>
    </row>
    <row r="2316" spans="2:43" s="18" customFormat="1">
      <c r="B2316" s="16"/>
      <c r="C2316" s="16"/>
      <c r="D2316" s="17"/>
      <c r="E2316" s="16"/>
      <c r="F2316" s="16"/>
      <c r="G2316" s="16"/>
      <c r="H2316" s="16"/>
      <c r="I2316" s="19"/>
      <c r="J2316" s="20"/>
      <c r="K2316" s="21"/>
      <c r="L2316" s="22"/>
      <c r="M2316" s="23"/>
      <c r="N2316" s="24"/>
      <c r="O2316" s="44"/>
      <c r="P2316" s="16"/>
      <c r="S2316" s="959"/>
      <c r="T2316" s="959"/>
      <c r="U2316" s="959"/>
      <c r="V2316" s="959"/>
      <c r="W2316" s="959"/>
      <c r="X2316" s="959"/>
      <c r="Y2316" s="959"/>
      <c r="Z2316" s="959"/>
      <c r="AA2316" s="959"/>
      <c r="AB2316" s="959"/>
      <c r="AC2316" s="959"/>
      <c r="AD2316" s="959"/>
      <c r="AE2316" s="959"/>
      <c r="AF2316" s="959"/>
      <c r="AG2316" s="959"/>
      <c r="AH2316" s="959"/>
      <c r="AI2316" s="959"/>
      <c r="AJ2316" s="959"/>
      <c r="AK2316" s="959"/>
      <c r="AL2316" s="959"/>
      <c r="AM2316" s="959"/>
      <c r="AN2316" s="959"/>
      <c r="AO2316" s="959"/>
      <c r="AP2316" s="959"/>
      <c r="AQ2316" s="959"/>
    </row>
    <row r="2317" spans="2:43" s="18" customFormat="1">
      <c r="B2317" s="16"/>
      <c r="C2317" s="16"/>
      <c r="D2317" s="17"/>
      <c r="E2317" s="16"/>
      <c r="F2317" s="16"/>
      <c r="G2317" s="16"/>
      <c r="H2317" s="16"/>
      <c r="I2317" s="19"/>
      <c r="J2317" s="20"/>
      <c r="K2317" s="21"/>
      <c r="L2317" s="22"/>
      <c r="M2317" s="23"/>
      <c r="N2317" s="24"/>
      <c r="O2317" s="44"/>
      <c r="P2317" s="16"/>
      <c r="S2317" s="959"/>
      <c r="T2317" s="959"/>
      <c r="U2317" s="959"/>
      <c r="V2317" s="959"/>
      <c r="W2317" s="959"/>
      <c r="X2317" s="959"/>
      <c r="Y2317" s="959"/>
      <c r="Z2317" s="959"/>
      <c r="AA2317" s="959"/>
      <c r="AB2317" s="959"/>
      <c r="AC2317" s="959"/>
      <c r="AD2317" s="959"/>
      <c r="AE2317" s="959"/>
      <c r="AF2317" s="959"/>
      <c r="AG2317" s="959"/>
      <c r="AH2317" s="959"/>
      <c r="AI2317" s="959"/>
      <c r="AJ2317" s="959"/>
      <c r="AK2317" s="959"/>
      <c r="AL2317" s="959"/>
      <c r="AM2317" s="959"/>
      <c r="AN2317" s="959"/>
      <c r="AO2317" s="959"/>
      <c r="AP2317" s="959"/>
      <c r="AQ2317" s="959"/>
    </row>
    <row r="2318" spans="2:43" s="18" customFormat="1">
      <c r="B2318" s="16"/>
      <c r="C2318" s="16"/>
      <c r="D2318" s="17"/>
      <c r="E2318" s="16"/>
      <c r="F2318" s="16"/>
      <c r="G2318" s="16"/>
      <c r="H2318" s="16"/>
      <c r="I2318" s="19"/>
      <c r="J2318" s="20"/>
      <c r="K2318" s="21"/>
      <c r="L2318" s="22"/>
      <c r="M2318" s="23"/>
      <c r="N2318" s="24"/>
      <c r="O2318" s="44"/>
      <c r="P2318" s="16"/>
      <c r="S2318" s="959"/>
      <c r="T2318" s="959"/>
      <c r="U2318" s="959"/>
      <c r="V2318" s="959"/>
      <c r="W2318" s="959"/>
      <c r="X2318" s="959"/>
      <c r="Y2318" s="959"/>
      <c r="Z2318" s="959"/>
      <c r="AA2318" s="959"/>
      <c r="AB2318" s="959"/>
      <c r="AC2318" s="959"/>
      <c r="AD2318" s="959"/>
      <c r="AE2318" s="959"/>
      <c r="AF2318" s="959"/>
      <c r="AG2318" s="959"/>
      <c r="AH2318" s="959"/>
      <c r="AI2318" s="959"/>
      <c r="AJ2318" s="959"/>
      <c r="AK2318" s="959"/>
      <c r="AL2318" s="959"/>
      <c r="AM2318" s="959"/>
      <c r="AN2318" s="959"/>
      <c r="AO2318" s="959"/>
      <c r="AP2318" s="959"/>
      <c r="AQ2318" s="959"/>
    </row>
    <row r="2319" spans="2:43" s="18" customFormat="1">
      <c r="B2319" s="16"/>
      <c r="C2319" s="16"/>
      <c r="D2319" s="17"/>
      <c r="E2319" s="16"/>
      <c r="F2319" s="16"/>
      <c r="G2319" s="16"/>
      <c r="H2319" s="16"/>
      <c r="I2319" s="19"/>
      <c r="J2319" s="20"/>
      <c r="K2319" s="21"/>
      <c r="L2319" s="22"/>
      <c r="M2319" s="23"/>
      <c r="N2319" s="24"/>
      <c r="O2319" s="44"/>
      <c r="P2319" s="16"/>
      <c r="S2319" s="959"/>
      <c r="T2319" s="959"/>
      <c r="U2319" s="959"/>
      <c r="V2319" s="959"/>
      <c r="W2319" s="959"/>
      <c r="X2319" s="959"/>
      <c r="Y2319" s="959"/>
      <c r="Z2319" s="959"/>
      <c r="AA2319" s="959"/>
      <c r="AB2319" s="959"/>
      <c r="AC2319" s="959"/>
      <c r="AD2319" s="959"/>
      <c r="AE2319" s="959"/>
      <c r="AF2319" s="959"/>
      <c r="AG2319" s="959"/>
      <c r="AH2319" s="959"/>
      <c r="AI2319" s="959"/>
      <c r="AJ2319" s="959"/>
      <c r="AK2319" s="959"/>
      <c r="AL2319" s="959"/>
      <c r="AM2319" s="959"/>
      <c r="AN2319" s="959"/>
      <c r="AO2319" s="959"/>
      <c r="AP2319" s="959"/>
      <c r="AQ2319" s="959"/>
    </row>
    <row r="2320" spans="2:43" s="18" customFormat="1">
      <c r="B2320" s="16"/>
      <c r="C2320" s="16"/>
      <c r="D2320" s="17"/>
      <c r="E2320" s="16"/>
      <c r="F2320" s="16"/>
      <c r="G2320" s="16"/>
      <c r="H2320" s="16"/>
      <c r="I2320" s="19"/>
      <c r="J2320" s="20"/>
      <c r="K2320" s="21"/>
      <c r="L2320" s="22"/>
      <c r="M2320" s="23"/>
      <c r="N2320" s="24"/>
      <c r="O2320" s="44"/>
      <c r="P2320" s="16"/>
      <c r="S2320" s="959"/>
      <c r="T2320" s="959"/>
      <c r="U2320" s="959"/>
      <c r="V2320" s="959"/>
      <c r="W2320" s="959"/>
      <c r="X2320" s="959"/>
      <c r="Y2320" s="959"/>
      <c r="Z2320" s="959"/>
      <c r="AA2320" s="959"/>
      <c r="AB2320" s="959"/>
      <c r="AC2320" s="959"/>
      <c r="AD2320" s="959"/>
      <c r="AE2320" s="959"/>
      <c r="AF2320" s="959"/>
      <c r="AG2320" s="959"/>
      <c r="AH2320" s="959"/>
      <c r="AI2320" s="959"/>
      <c r="AJ2320" s="959"/>
      <c r="AK2320" s="959"/>
      <c r="AL2320" s="959"/>
      <c r="AM2320" s="959"/>
      <c r="AN2320" s="959"/>
      <c r="AO2320" s="959"/>
      <c r="AP2320" s="959"/>
      <c r="AQ2320" s="959"/>
    </row>
    <row r="2321" spans="2:43" s="18" customFormat="1">
      <c r="B2321" s="16"/>
      <c r="C2321" s="16"/>
      <c r="D2321" s="17"/>
      <c r="E2321" s="16"/>
      <c r="F2321" s="16"/>
      <c r="G2321" s="16"/>
      <c r="H2321" s="16"/>
      <c r="I2321" s="19"/>
      <c r="J2321" s="20"/>
      <c r="K2321" s="21"/>
      <c r="L2321" s="22"/>
      <c r="M2321" s="23"/>
      <c r="N2321" s="24"/>
      <c r="O2321" s="44"/>
      <c r="P2321" s="16"/>
      <c r="S2321" s="959"/>
      <c r="T2321" s="959"/>
      <c r="U2321" s="959"/>
      <c r="V2321" s="959"/>
      <c r="W2321" s="959"/>
      <c r="X2321" s="959"/>
      <c r="Y2321" s="959"/>
      <c r="Z2321" s="959"/>
      <c r="AA2321" s="959"/>
      <c r="AB2321" s="959"/>
      <c r="AC2321" s="959"/>
      <c r="AD2321" s="959"/>
      <c r="AE2321" s="959"/>
      <c r="AF2321" s="959"/>
      <c r="AG2321" s="959"/>
      <c r="AH2321" s="959"/>
      <c r="AI2321" s="959"/>
      <c r="AJ2321" s="959"/>
      <c r="AK2321" s="959"/>
      <c r="AL2321" s="959"/>
      <c r="AM2321" s="959"/>
      <c r="AN2321" s="959"/>
      <c r="AO2321" s="959"/>
      <c r="AP2321" s="959"/>
      <c r="AQ2321" s="959"/>
    </row>
    <row r="2322" spans="2:43" s="18" customFormat="1">
      <c r="B2322" s="16"/>
      <c r="C2322" s="16"/>
      <c r="D2322" s="17"/>
      <c r="E2322" s="16"/>
      <c r="F2322" s="16"/>
      <c r="G2322" s="16"/>
      <c r="H2322" s="16"/>
      <c r="I2322" s="19"/>
      <c r="J2322" s="20"/>
      <c r="K2322" s="21"/>
      <c r="L2322" s="22"/>
      <c r="M2322" s="23"/>
      <c r="N2322" s="24"/>
      <c r="O2322" s="44"/>
      <c r="P2322" s="16"/>
      <c r="S2322" s="959"/>
      <c r="T2322" s="959"/>
      <c r="U2322" s="959"/>
      <c r="V2322" s="959"/>
      <c r="W2322" s="959"/>
      <c r="X2322" s="959"/>
      <c r="Y2322" s="959"/>
      <c r="Z2322" s="959"/>
      <c r="AA2322" s="959"/>
      <c r="AB2322" s="959"/>
      <c r="AC2322" s="959"/>
      <c r="AD2322" s="959"/>
      <c r="AE2322" s="959"/>
      <c r="AF2322" s="959"/>
      <c r="AG2322" s="959"/>
      <c r="AH2322" s="959"/>
      <c r="AI2322" s="959"/>
      <c r="AJ2322" s="959"/>
      <c r="AK2322" s="959"/>
      <c r="AL2322" s="959"/>
      <c r="AM2322" s="959"/>
      <c r="AN2322" s="959"/>
      <c r="AO2322" s="959"/>
      <c r="AP2322" s="959"/>
      <c r="AQ2322" s="959"/>
    </row>
    <row r="2323" spans="2:43" s="18" customFormat="1">
      <c r="B2323" s="16"/>
      <c r="C2323" s="16"/>
      <c r="D2323" s="17"/>
      <c r="E2323" s="16"/>
      <c r="F2323" s="16"/>
      <c r="G2323" s="16"/>
      <c r="H2323" s="16"/>
      <c r="I2323" s="19"/>
      <c r="J2323" s="20"/>
      <c r="K2323" s="21"/>
      <c r="L2323" s="22"/>
      <c r="M2323" s="23"/>
      <c r="N2323" s="24"/>
      <c r="O2323" s="44"/>
      <c r="P2323" s="16"/>
      <c r="S2323" s="959"/>
      <c r="T2323" s="959"/>
      <c r="U2323" s="959"/>
      <c r="V2323" s="959"/>
      <c r="W2323" s="959"/>
      <c r="X2323" s="959"/>
      <c r="Y2323" s="959"/>
      <c r="Z2323" s="959"/>
      <c r="AA2323" s="959"/>
      <c r="AB2323" s="959"/>
      <c r="AC2323" s="959"/>
      <c r="AD2323" s="959"/>
      <c r="AE2323" s="959"/>
      <c r="AF2323" s="959"/>
      <c r="AG2323" s="959"/>
      <c r="AH2323" s="959"/>
      <c r="AI2323" s="959"/>
      <c r="AJ2323" s="959"/>
      <c r="AK2323" s="959"/>
      <c r="AL2323" s="959"/>
      <c r="AM2323" s="959"/>
      <c r="AN2323" s="959"/>
      <c r="AO2323" s="959"/>
      <c r="AP2323" s="959"/>
      <c r="AQ2323" s="959"/>
    </row>
    <row r="2324" spans="2:43" s="18" customFormat="1">
      <c r="B2324" s="16"/>
      <c r="C2324" s="16"/>
      <c r="D2324" s="17"/>
      <c r="E2324" s="16"/>
      <c r="F2324" s="16"/>
      <c r="G2324" s="16"/>
      <c r="H2324" s="16"/>
      <c r="I2324" s="19"/>
      <c r="J2324" s="20"/>
      <c r="K2324" s="21"/>
      <c r="L2324" s="22"/>
      <c r="M2324" s="23"/>
      <c r="N2324" s="24"/>
      <c r="O2324" s="44"/>
      <c r="P2324" s="16"/>
      <c r="S2324" s="959"/>
      <c r="T2324" s="959"/>
      <c r="U2324" s="959"/>
      <c r="V2324" s="959"/>
      <c r="W2324" s="959"/>
      <c r="X2324" s="959"/>
      <c r="Y2324" s="959"/>
      <c r="Z2324" s="959"/>
      <c r="AA2324" s="959"/>
      <c r="AB2324" s="959"/>
      <c r="AC2324" s="959"/>
      <c r="AD2324" s="959"/>
      <c r="AE2324" s="959"/>
      <c r="AF2324" s="959"/>
      <c r="AG2324" s="959"/>
      <c r="AH2324" s="959"/>
      <c r="AI2324" s="959"/>
      <c r="AJ2324" s="959"/>
      <c r="AK2324" s="959"/>
      <c r="AL2324" s="959"/>
      <c r="AM2324" s="959"/>
      <c r="AN2324" s="959"/>
      <c r="AO2324" s="959"/>
      <c r="AP2324" s="959"/>
      <c r="AQ2324" s="959"/>
    </row>
    <row r="2325" spans="2:43" s="18" customFormat="1">
      <c r="B2325" s="16"/>
      <c r="C2325" s="16"/>
      <c r="D2325" s="17"/>
      <c r="E2325" s="16"/>
      <c r="F2325" s="16"/>
      <c r="G2325" s="16"/>
      <c r="H2325" s="16"/>
      <c r="I2325" s="19"/>
      <c r="J2325" s="20"/>
      <c r="K2325" s="21"/>
      <c r="L2325" s="22"/>
      <c r="M2325" s="23"/>
      <c r="N2325" s="24"/>
      <c r="O2325" s="44"/>
      <c r="P2325" s="16"/>
      <c r="S2325" s="959"/>
      <c r="T2325" s="959"/>
      <c r="U2325" s="959"/>
      <c r="V2325" s="959"/>
      <c r="W2325" s="959"/>
      <c r="X2325" s="959"/>
      <c r="Y2325" s="959"/>
      <c r="Z2325" s="959"/>
      <c r="AA2325" s="959"/>
      <c r="AB2325" s="959"/>
      <c r="AC2325" s="959"/>
      <c r="AD2325" s="959"/>
      <c r="AE2325" s="959"/>
      <c r="AF2325" s="959"/>
      <c r="AG2325" s="959"/>
      <c r="AH2325" s="959"/>
      <c r="AI2325" s="959"/>
      <c r="AJ2325" s="959"/>
      <c r="AK2325" s="959"/>
      <c r="AL2325" s="959"/>
      <c r="AM2325" s="959"/>
      <c r="AN2325" s="959"/>
      <c r="AO2325" s="959"/>
      <c r="AP2325" s="959"/>
      <c r="AQ2325" s="959"/>
    </row>
    <row r="2326" spans="2:43" s="18" customFormat="1">
      <c r="B2326" s="16"/>
      <c r="C2326" s="16"/>
      <c r="D2326" s="17"/>
      <c r="E2326" s="16"/>
      <c r="F2326" s="16"/>
      <c r="G2326" s="16"/>
      <c r="H2326" s="16"/>
      <c r="I2326" s="19"/>
      <c r="J2326" s="20"/>
      <c r="K2326" s="21"/>
      <c r="L2326" s="22"/>
      <c r="M2326" s="23"/>
      <c r="N2326" s="24"/>
      <c r="O2326" s="44"/>
      <c r="P2326" s="16"/>
      <c r="S2326" s="959"/>
      <c r="T2326" s="959"/>
      <c r="U2326" s="959"/>
      <c r="V2326" s="959"/>
      <c r="W2326" s="959"/>
      <c r="X2326" s="959"/>
      <c r="Y2326" s="959"/>
      <c r="Z2326" s="959"/>
      <c r="AA2326" s="959"/>
      <c r="AB2326" s="959"/>
      <c r="AC2326" s="959"/>
      <c r="AD2326" s="959"/>
      <c r="AE2326" s="959"/>
      <c r="AF2326" s="959"/>
      <c r="AG2326" s="959"/>
      <c r="AH2326" s="959"/>
      <c r="AI2326" s="959"/>
      <c r="AJ2326" s="959"/>
      <c r="AK2326" s="959"/>
      <c r="AL2326" s="959"/>
      <c r="AM2326" s="959"/>
      <c r="AN2326" s="959"/>
      <c r="AO2326" s="959"/>
      <c r="AP2326" s="959"/>
      <c r="AQ2326" s="959"/>
    </row>
    <row r="2327" spans="2:43" s="18" customFormat="1">
      <c r="B2327" s="16"/>
      <c r="C2327" s="16"/>
      <c r="D2327" s="17"/>
      <c r="E2327" s="16"/>
      <c r="F2327" s="16"/>
      <c r="G2327" s="16"/>
      <c r="H2327" s="16"/>
      <c r="I2327" s="19"/>
      <c r="J2327" s="20"/>
      <c r="K2327" s="21"/>
      <c r="L2327" s="22"/>
      <c r="M2327" s="23"/>
      <c r="N2327" s="24"/>
      <c r="O2327" s="44"/>
      <c r="P2327" s="16"/>
      <c r="S2327" s="959"/>
      <c r="T2327" s="959"/>
      <c r="U2327" s="959"/>
      <c r="V2327" s="959"/>
      <c r="W2327" s="959"/>
      <c r="X2327" s="959"/>
      <c r="Y2327" s="959"/>
      <c r="Z2327" s="959"/>
      <c r="AA2327" s="959"/>
      <c r="AB2327" s="959"/>
      <c r="AC2327" s="959"/>
      <c r="AD2327" s="959"/>
      <c r="AE2327" s="959"/>
      <c r="AF2327" s="959"/>
      <c r="AG2327" s="959"/>
      <c r="AH2327" s="959"/>
      <c r="AI2327" s="959"/>
      <c r="AJ2327" s="959"/>
      <c r="AK2327" s="959"/>
      <c r="AL2327" s="959"/>
      <c r="AM2327" s="959"/>
      <c r="AN2327" s="959"/>
      <c r="AO2327" s="959"/>
      <c r="AP2327" s="959"/>
      <c r="AQ2327" s="959"/>
    </row>
    <row r="2328" spans="2:43" s="18" customFormat="1">
      <c r="B2328" s="16"/>
      <c r="C2328" s="16"/>
      <c r="D2328" s="17"/>
      <c r="E2328" s="16"/>
      <c r="F2328" s="16"/>
      <c r="G2328" s="16"/>
      <c r="H2328" s="16"/>
      <c r="I2328" s="19"/>
      <c r="J2328" s="20"/>
      <c r="K2328" s="21"/>
      <c r="L2328" s="22"/>
      <c r="M2328" s="23"/>
      <c r="N2328" s="24"/>
      <c r="O2328" s="44"/>
      <c r="P2328" s="16"/>
      <c r="S2328" s="959"/>
      <c r="T2328" s="959"/>
      <c r="U2328" s="959"/>
      <c r="V2328" s="959"/>
      <c r="W2328" s="959"/>
      <c r="X2328" s="959"/>
      <c r="Y2328" s="959"/>
      <c r="Z2328" s="959"/>
      <c r="AA2328" s="959"/>
      <c r="AB2328" s="959"/>
      <c r="AC2328" s="959"/>
      <c r="AD2328" s="959"/>
      <c r="AE2328" s="959"/>
      <c r="AF2328" s="959"/>
      <c r="AG2328" s="959"/>
      <c r="AH2328" s="959"/>
      <c r="AI2328" s="959"/>
      <c r="AJ2328" s="959"/>
      <c r="AK2328" s="959"/>
      <c r="AL2328" s="959"/>
      <c r="AM2328" s="959"/>
      <c r="AN2328" s="959"/>
      <c r="AO2328" s="959"/>
      <c r="AP2328" s="959"/>
      <c r="AQ2328" s="959"/>
    </row>
    <row r="2329" spans="2:43" s="18" customFormat="1">
      <c r="B2329" s="16"/>
      <c r="C2329" s="16"/>
      <c r="D2329" s="17"/>
      <c r="E2329" s="16"/>
      <c r="F2329" s="16"/>
      <c r="G2329" s="16"/>
      <c r="H2329" s="16"/>
      <c r="I2329" s="19"/>
      <c r="J2329" s="20"/>
      <c r="K2329" s="21"/>
      <c r="L2329" s="22"/>
      <c r="M2329" s="23"/>
      <c r="N2329" s="24"/>
      <c r="O2329" s="44"/>
      <c r="P2329" s="16"/>
      <c r="S2329" s="959"/>
      <c r="T2329" s="959"/>
      <c r="U2329" s="959"/>
      <c r="V2329" s="959"/>
      <c r="W2329" s="959"/>
      <c r="X2329" s="959"/>
      <c r="Y2329" s="959"/>
      <c r="Z2329" s="959"/>
      <c r="AA2329" s="959"/>
      <c r="AB2329" s="959"/>
      <c r="AC2329" s="959"/>
      <c r="AD2329" s="959"/>
      <c r="AE2329" s="959"/>
      <c r="AF2329" s="959"/>
      <c r="AG2329" s="959"/>
      <c r="AH2329" s="959"/>
      <c r="AI2329" s="959"/>
      <c r="AJ2329" s="959"/>
      <c r="AK2329" s="959"/>
      <c r="AL2329" s="959"/>
      <c r="AM2329" s="959"/>
      <c r="AN2329" s="959"/>
      <c r="AO2329" s="959"/>
      <c r="AP2329" s="959"/>
      <c r="AQ2329" s="959"/>
    </row>
    <row r="2330" spans="2:43" s="18" customFormat="1">
      <c r="B2330" s="16"/>
      <c r="C2330" s="16"/>
      <c r="D2330" s="17"/>
      <c r="E2330" s="16"/>
      <c r="F2330" s="16"/>
      <c r="G2330" s="16"/>
      <c r="H2330" s="16"/>
      <c r="I2330" s="19"/>
      <c r="J2330" s="20"/>
      <c r="K2330" s="21"/>
      <c r="L2330" s="22"/>
      <c r="M2330" s="23"/>
      <c r="N2330" s="24"/>
      <c r="O2330" s="44"/>
      <c r="P2330" s="16"/>
      <c r="S2330" s="959"/>
      <c r="T2330" s="959"/>
      <c r="U2330" s="959"/>
      <c r="V2330" s="959"/>
      <c r="W2330" s="959"/>
      <c r="X2330" s="959"/>
      <c r="Y2330" s="959"/>
      <c r="Z2330" s="959"/>
      <c r="AA2330" s="959"/>
      <c r="AB2330" s="959"/>
      <c r="AC2330" s="959"/>
      <c r="AD2330" s="959"/>
      <c r="AE2330" s="959"/>
      <c r="AF2330" s="959"/>
      <c r="AG2330" s="959"/>
      <c r="AH2330" s="959"/>
      <c r="AI2330" s="959"/>
      <c r="AJ2330" s="959"/>
      <c r="AK2330" s="959"/>
      <c r="AL2330" s="959"/>
      <c r="AM2330" s="959"/>
      <c r="AN2330" s="959"/>
      <c r="AO2330" s="959"/>
      <c r="AP2330" s="959"/>
      <c r="AQ2330" s="959"/>
    </row>
    <row r="2331" spans="2:43" s="18" customFormat="1">
      <c r="B2331" s="16"/>
      <c r="C2331" s="16"/>
      <c r="D2331" s="17"/>
      <c r="E2331" s="16"/>
      <c r="F2331" s="16"/>
      <c r="G2331" s="16"/>
      <c r="H2331" s="16"/>
      <c r="I2331" s="19"/>
      <c r="J2331" s="20"/>
      <c r="K2331" s="21"/>
      <c r="L2331" s="22"/>
      <c r="M2331" s="23"/>
      <c r="N2331" s="24"/>
      <c r="O2331" s="44"/>
      <c r="P2331" s="16"/>
      <c r="S2331" s="959"/>
      <c r="T2331" s="959"/>
      <c r="U2331" s="959"/>
      <c r="V2331" s="959"/>
      <c r="W2331" s="959"/>
      <c r="X2331" s="959"/>
      <c r="Y2331" s="959"/>
      <c r="Z2331" s="959"/>
      <c r="AA2331" s="959"/>
      <c r="AB2331" s="959"/>
      <c r="AC2331" s="959"/>
      <c r="AD2331" s="959"/>
      <c r="AE2331" s="959"/>
      <c r="AF2331" s="959"/>
      <c r="AG2331" s="959"/>
      <c r="AH2331" s="959"/>
      <c r="AI2331" s="959"/>
      <c r="AJ2331" s="959"/>
      <c r="AK2331" s="959"/>
      <c r="AL2331" s="959"/>
      <c r="AM2331" s="959"/>
      <c r="AN2331" s="959"/>
      <c r="AO2331" s="959"/>
      <c r="AP2331" s="959"/>
      <c r="AQ2331" s="959"/>
    </row>
    <row r="2332" spans="2:43" s="18" customFormat="1">
      <c r="B2332" s="16"/>
      <c r="C2332" s="16"/>
      <c r="D2332" s="17"/>
      <c r="E2332" s="16"/>
      <c r="F2332" s="16"/>
      <c r="G2332" s="16"/>
      <c r="H2332" s="16"/>
      <c r="I2332" s="19"/>
      <c r="J2332" s="20"/>
      <c r="K2332" s="21"/>
      <c r="L2332" s="22"/>
      <c r="M2332" s="23"/>
      <c r="N2332" s="24"/>
      <c r="O2332" s="44"/>
      <c r="P2332" s="16"/>
      <c r="S2332" s="959"/>
      <c r="T2332" s="959"/>
      <c r="U2332" s="959"/>
      <c r="V2332" s="959"/>
      <c r="W2332" s="959"/>
      <c r="X2332" s="959"/>
      <c r="Y2332" s="959"/>
      <c r="Z2332" s="959"/>
      <c r="AA2332" s="959"/>
      <c r="AB2332" s="959"/>
      <c r="AC2332" s="959"/>
      <c r="AD2332" s="959"/>
      <c r="AE2332" s="959"/>
      <c r="AF2332" s="959"/>
      <c r="AG2332" s="959"/>
      <c r="AH2332" s="959"/>
      <c r="AI2332" s="959"/>
      <c r="AJ2332" s="959"/>
      <c r="AK2332" s="959"/>
      <c r="AL2332" s="959"/>
      <c r="AM2332" s="959"/>
      <c r="AN2332" s="959"/>
      <c r="AO2332" s="959"/>
      <c r="AP2332" s="959"/>
      <c r="AQ2332" s="959"/>
    </row>
    <row r="2333" spans="2:43" s="18" customFormat="1">
      <c r="B2333" s="16"/>
      <c r="C2333" s="16"/>
      <c r="D2333" s="17"/>
      <c r="E2333" s="16"/>
      <c r="F2333" s="16"/>
      <c r="G2333" s="16"/>
      <c r="H2333" s="16"/>
      <c r="I2333" s="19"/>
      <c r="J2333" s="20"/>
      <c r="K2333" s="21"/>
      <c r="L2333" s="22"/>
      <c r="M2333" s="23"/>
      <c r="N2333" s="24"/>
      <c r="O2333" s="44"/>
      <c r="P2333" s="16"/>
      <c r="S2333" s="959"/>
      <c r="T2333" s="959"/>
      <c r="U2333" s="959"/>
      <c r="V2333" s="959"/>
      <c r="W2333" s="959"/>
      <c r="X2333" s="959"/>
      <c r="Y2333" s="959"/>
      <c r="Z2333" s="959"/>
      <c r="AA2333" s="959"/>
      <c r="AB2333" s="959"/>
      <c r="AC2333" s="959"/>
      <c r="AD2333" s="959"/>
      <c r="AE2333" s="959"/>
      <c r="AF2333" s="959"/>
      <c r="AG2333" s="959"/>
      <c r="AH2333" s="959"/>
      <c r="AI2333" s="959"/>
      <c r="AJ2333" s="959"/>
      <c r="AK2333" s="959"/>
      <c r="AL2333" s="959"/>
      <c r="AM2333" s="959"/>
      <c r="AN2333" s="959"/>
      <c r="AO2333" s="959"/>
      <c r="AP2333" s="959"/>
      <c r="AQ2333" s="959"/>
    </row>
    <row r="2334" spans="2:43" s="18" customFormat="1">
      <c r="B2334" s="16"/>
      <c r="C2334" s="16"/>
      <c r="D2334" s="17"/>
      <c r="E2334" s="16"/>
      <c r="F2334" s="16"/>
      <c r="G2334" s="16"/>
      <c r="H2334" s="16"/>
      <c r="I2334" s="19"/>
      <c r="J2334" s="20"/>
      <c r="K2334" s="21"/>
      <c r="L2334" s="22"/>
      <c r="M2334" s="23"/>
      <c r="N2334" s="24"/>
      <c r="O2334" s="44"/>
      <c r="P2334" s="16"/>
      <c r="S2334" s="959"/>
      <c r="T2334" s="959"/>
      <c r="U2334" s="959"/>
      <c r="V2334" s="959"/>
      <c r="W2334" s="959"/>
      <c r="X2334" s="959"/>
      <c r="Y2334" s="959"/>
      <c r="Z2334" s="959"/>
      <c r="AA2334" s="959"/>
      <c r="AB2334" s="959"/>
      <c r="AC2334" s="959"/>
      <c r="AD2334" s="959"/>
      <c r="AE2334" s="959"/>
      <c r="AF2334" s="959"/>
      <c r="AG2334" s="959"/>
      <c r="AH2334" s="959"/>
      <c r="AI2334" s="959"/>
      <c r="AJ2334" s="959"/>
      <c r="AK2334" s="959"/>
      <c r="AL2334" s="959"/>
      <c r="AM2334" s="959"/>
      <c r="AN2334" s="959"/>
      <c r="AO2334" s="959"/>
      <c r="AP2334" s="959"/>
      <c r="AQ2334" s="959"/>
    </row>
    <row r="2335" spans="2:43" s="18" customFormat="1">
      <c r="B2335" s="16"/>
      <c r="C2335" s="16"/>
      <c r="D2335" s="17"/>
      <c r="E2335" s="16"/>
      <c r="F2335" s="16"/>
      <c r="G2335" s="16"/>
      <c r="H2335" s="16"/>
      <c r="I2335" s="19"/>
      <c r="J2335" s="20"/>
      <c r="K2335" s="21"/>
      <c r="L2335" s="22"/>
      <c r="M2335" s="23"/>
      <c r="N2335" s="24"/>
      <c r="O2335" s="44"/>
      <c r="P2335" s="16"/>
      <c r="S2335" s="959"/>
      <c r="T2335" s="959"/>
      <c r="U2335" s="959"/>
      <c r="V2335" s="959"/>
      <c r="W2335" s="959"/>
      <c r="X2335" s="959"/>
      <c r="Y2335" s="959"/>
      <c r="Z2335" s="959"/>
      <c r="AA2335" s="959"/>
      <c r="AB2335" s="959"/>
      <c r="AC2335" s="959"/>
      <c r="AD2335" s="959"/>
      <c r="AE2335" s="959"/>
      <c r="AF2335" s="959"/>
      <c r="AG2335" s="959"/>
      <c r="AH2335" s="959"/>
      <c r="AI2335" s="959"/>
      <c r="AJ2335" s="959"/>
      <c r="AK2335" s="959"/>
      <c r="AL2335" s="959"/>
      <c r="AM2335" s="959"/>
      <c r="AN2335" s="959"/>
      <c r="AO2335" s="959"/>
      <c r="AP2335" s="959"/>
      <c r="AQ2335" s="959"/>
    </row>
    <row r="2336" spans="2:43" s="18" customFormat="1">
      <c r="B2336" s="16"/>
      <c r="C2336" s="16"/>
      <c r="D2336" s="17"/>
      <c r="E2336" s="16"/>
      <c r="F2336" s="16"/>
      <c r="G2336" s="16"/>
      <c r="H2336" s="16"/>
      <c r="I2336" s="19"/>
      <c r="J2336" s="20"/>
      <c r="K2336" s="21"/>
      <c r="L2336" s="22"/>
      <c r="M2336" s="23"/>
      <c r="N2336" s="24"/>
      <c r="O2336" s="44"/>
      <c r="P2336" s="16"/>
      <c r="S2336" s="959"/>
      <c r="T2336" s="959"/>
      <c r="U2336" s="959"/>
      <c r="V2336" s="959"/>
      <c r="W2336" s="959"/>
      <c r="X2336" s="959"/>
      <c r="Y2336" s="959"/>
      <c r="Z2336" s="959"/>
      <c r="AA2336" s="959"/>
      <c r="AB2336" s="959"/>
      <c r="AC2336" s="959"/>
      <c r="AD2336" s="959"/>
      <c r="AE2336" s="959"/>
      <c r="AF2336" s="959"/>
      <c r="AG2336" s="959"/>
      <c r="AH2336" s="959"/>
      <c r="AI2336" s="959"/>
      <c r="AJ2336" s="959"/>
      <c r="AK2336" s="959"/>
      <c r="AL2336" s="959"/>
      <c r="AM2336" s="959"/>
      <c r="AN2336" s="959"/>
      <c r="AO2336" s="959"/>
      <c r="AP2336" s="959"/>
      <c r="AQ2336" s="959"/>
    </row>
    <row r="2337" spans="2:43" s="18" customFormat="1">
      <c r="B2337" s="16"/>
      <c r="C2337" s="16"/>
      <c r="D2337" s="17"/>
      <c r="E2337" s="16"/>
      <c r="F2337" s="16"/>
      <c r="G2337" s="16"/>
      <c r="H2337" s="16"/>
      <c r="I2337" s="19"/>
      <c r="J2337" s="20"/>
      <c r="K2337" s="21"/>
      <c r="L2337" s="22"/>
      <c r="M2337" s="23"/>
      <c r="N2337" s="24"/>
      <c r="O2337" s="44"/>
      <c r="P2337" s="16"/>
      <c r="S2337" s="959"/>
      <c r="T2337" s="959"/>
      <c r="U2337" s="959"/>
      <c r="V2337" s="959"/>
      <c r="W2337" s="959"/>
      <c r="X2337" s="959"/>
      <c r="Y2337" s="959"/>
      <c r="Z2337" s="959"/>
      <c r="AA2337" s="959"/>
      <c r="AB2337" s="959"/>
      <c r="AC2337" s="959"/>
      <c r="AD2337" s="959"/>
      <c r="AE2337" s="959"/>
      <c r="AF2337" s="959"/>
      <c r="AG2337" s="959"/>
      <c r="AH2337" s="959"/>
      <c r="AI2337" s="959"/>
      <c r="AJ2337" s="959"/>
      <c r="AK2337" s="959"/>
      <c r="AL2337" s="959"/>
      <c r="AM2337" s="959"/>
      <c r="AN2337" s="959"/>
      <c r="AO2337" s="959"/>
      <c r="AP2337" s="959"/>
      <c r="AQ2337" s="959"/>
    </row>
    <row r="2338" spans="2:43" s="18" customFormat="1">
      <c r="B2338" s="16"/>
      <c r="C2338" s="16"/>
      <c r="D2338" s="17"/>
      <c r="E2338" s="16"/>
      <c r="F2338" s="16"/>
      <c r="G2338" s="16"/>
      <c r="H2338" s="16"/>
      <c r="I2338" s="19"/>
      <c r="J2338" s="20"/>
      <c r="K2338" s="21"/>
      <c r="L2338" s="22"/>
      <c r="M2338" s="23"/>
      <c r="N2338" s="24"/>
      <c r="O2338" s="44"/>
      <c r="P2338" s="16"/>
      <c r="S2338" s="959"/>
      <c r="T2338" s="959"/>
      <c r="U2338" s="959"/>
      <c r="V2338" s="959"/>
      <c r="W2338" s="959"/>
      <c r="X2338" s="959"/>
      <c r="Y2338" s="959"/>
      <c r="Z2338" s="959"/>
      <c r="AA2338" s="959"/>
      <c r="AB2338" s="959"/>
      <c r="AC2338" s="959"/>
      <c r="AD2338" s="959"/>
      <c r="AE2338" s="959"/>
      <c r="AF2338" s="959"/>
      <c r="AG2338" s="959"/>
      <c r="AH2338" s="959"/>
      <c r="AI2338" s="959"/>
      <c r="AJ2338" s="959"/>
      <c r="AK2338" s="959"/>
      <c r="AL2338" s="959"/>
      <c r="AM2338" s="959"/>
      <c r="AN2338" s="959"/>
      <c r="AO2338" s="959"/>
      <c r="AP2338" s="959"/>
      <c r="AQ2338" s="959"/>
    </row>
    <row r="2339" spans="2:43" s="18" customFormat="1">
      <c r="B2339" s="16"/>
      <c r="C2339" s="16"/>
      <c r="D2339" s="17"/>
      <c r="E2339" s="16"/>
      <c r="F2339" s="16"/>
      <c r="G2339" s="16"/>
      <c r="H2339" s="16"/>
      <c r="I2339" s="19"/>
      <c r="J2339" s="20"/>
      <c r="K2339" s="21"/>
      <c r="L2339" s="22"/>
      <c r="M2339" s="23"/>
      <c r="N2339" s="24"/>
      <c r="O2339" s="44"/>
      <c r="P2339" s="16"/>
      <c r="S2339" s="959"/>
      <c r="T2339" s="959"/>
      <c r="U2339" s="959"/>
      <c r="V2339" s="959"/>
      <c r="W2339" s="959"/>
      <c r="X2339" s="959"/>
      <c r="Y2339" s="959"/>
      <c r="Z2339" s="959"/>
      <c r="AA2339" s="959"/>
      <c r="AB2339" s="959"/>
      <c r="AC2339" s="959"/>
      <c r="AD2339" s="959"/>
      <c r="AE2339" s="959"/>
      <c r="AF2339" s="959"/>
      <c r="AG2339" s="959"/>
      <c r="AH2339" s="959"/>
      <c r="AI2339" s="959"/>
      <c r="AJ2339" s="959"/>
      <c r="AK2339" s="959"/>
      <c r="AL2339" s="959"/>
      <c r="AM2339" s="959"/>
      <c r="AN2339" s="959"/>
      <c r="AO2339" s="959"/>
      <c r="AP2339" s="959"/>
      <c r="AQ2339" s="959"/>
    </row>
    <row r="2340" spans="2:43" s="18" customFormat="1">
      <c r="B2340" s="16"/>
      <c r="C2340" s="16"/>
      <c r="D2340" s="17"/>
      <c r="E2340" s="16"/>
      <c r="F2340" s="16"/>
      <c r="G2340" s="16"/>
      <c r="H2340" s="16"/>
      <c r="I2340" s="19"/>
      <c r="J2340" s="20"/>
      <c r="K2340" s="21"/>
      <c r="L2340" s="22"/>
      <c r="M2340" s="23"/>
      <c r="N2340" s="24"/>
      <c r="O2340" s="44"/>
      <c r="P2340" s="16"/>
      <c r="S2340" s="959"/>
      <c r="T2340" s="959"/>
      <c r="U2340" s="959"/>
      <c r="V2340" s="959"/>
      <c r="W2340" s="959"/>
      <c r="X2340" s="959"/>
      <c r="Y2340" s="959"/>
      <c r="Z2340" s="959"/>
      <c r="AA2340" s="959"/>
      <c r="AB2340" s="959"/>
      <c r="AC2340" s="959"/>
      <c r="AD2340" s="959"/>
      <c r="AE2340" s="959"/>
      <c r="AF2340" s="959"/>
      <c r="AG2340" s="959"/>
      <c r="AH2340" s="959"/>
      <c r="AI2340" s="959"/>
      <c r="AJ2340" s="959"/>
      <c r="AK2340" s="959"/>
      <c r="AL2340" s="959"/>
      <c r="AM2340" s="959"/>
      <c r="AN2340" s="959"/>
      <c r="AO2340" s="959"/>
      <c r="AP2340" s="959"/>
      <c r="AQ2340" s="959"/>
    </row>
    <row r="2341" spans="2:43" s="18" customFormat="1">
      <c r="B2341" s="16"/>
      <c r="C2341" s="16"/>
      <c r="D2341" s="17"/>
      <c r="E2341" s="16"/>
      <c r="F2341" s="16"/>
      <c r="G2341" s="16"/>
      <c r="H2341" s="16"/>
      <c r="I2341" s="19"/>
      <c r="J2341" s="20"/>
      <c r="K2341" s="21"/>
      <c r="L2341" s="22"/>
      <c r="M2341" s="23"/>
      <c r="N2341" s="24"/>
      <c r="O2341" s="44"/>
      <c r="P2341" s="16"/>
      <c r="S2341" s="959"/>
      <c r="T2341" s="959"/>
      <c r="U2341" s="959"/>
      <c r="V2341" s="959"/>
      <c r="W2341" s="959"/>
      <c r="X2341" s="959"/>
      <c r="Y2341" s="959"/>
      <c r="Z2341" s="959"/>
      <c r="AA2341" s="959"/>
      <c r="AB2341" s="959"/>
      <c r="AC2341" s="959"/>
      <c r="AD2341" s="959"/>
      <c r="AE2341" s="959"/>
      <c r="AF2341" s="959"/>
      <c r="AG2341" s="959"/>
      <c r="AH2341" s="959"/>
      <c r="AI2341" s="959"/>
      <c r="AJ2341" s="959"/>
      <c r="AK2341" s="959"/>
      <c r="AL2341" s="959"/>
      <c r="AM2341" s="959"/>
      <c r="AN2341" s="959"/>
      <c r="AO2341" s="959"/>
      <c r="AP2341" s="959"/>
      <c r="AQ2341" s="959"/>
    </row>
    <row r="2342" spans="2:43" s="18" customFormat="1">
      <c r="B2342" s="16"/>
      <c r="C2342" s="16"/>
      <c r="D2342" s="17"/>
      <c r="E2342" s="16"/>
      <c r="F2342" s="16"/>
      <c r="G2342" s="16"/>
      <c r="H2342" s="16"/>
      <c r="I2342" s="19"/>
      <c r="J2342" s="20"/>
      <c r="K2342" s="21"/>
      <c r="L2342" s="22"/>
      <c r="M2342" s="23"/>
      <c r="N2342" s="24"/>
      <c r="O2342" s="44"/>
      <c r="P2342" s="16"/>
      <c r="S2342" s="959"/>
      <c r="T2342" s="959"/>
      <c r="U2342" s="959"/>
      <c r="V2342" s="959"/>
      <c r="W2342" s="959"/>
      <c r="X2342" s="959"/>
      <c r="Y2342" s="959"/>
      <c r="Z2342" s="959"/>
      <c r="AA2342" s="959"/>
      <c r="AB2342" s="959"/>
      <c r="AC2342" s="959"/>
      <c r="AD2342" s="959"/>
      <c r="AE2342" s="959"/>
      <c r="AF2342" s="959"/>
      <c r="AG2342" s="959"/>
      <c r="AH2342" s="959"/>
      <c r="AI2342" s="959"/>
      <c r="AJ2342" s="959"/>
      <c r="AK2342" s="959"/>
      <c r="AL2342" s="959"/>
      <c r="AM2342" s="959"/>
      <c r="AN2342" s="959"/>
      <c r="AO2342" s="959"/>
      <c r="AP2342" s="959"/>
      <c r="AQ2342" s="959"/>
    </row>
    <row r="2343" spans="2:43" s="18" customFormat="1">
      <c r="B2343" s="16"/>
      <c r="C2343" s="16"/>
      <c r="D2343" s="17"/>
      <c r="E2343" s="16"/>
      <c r="F2343" s="16"/>
      <c r="G2343" s="16"/>
      <c r="H2343" s="16"/>
      <c r="I2343" s="19"/>
      <c r="J2343" s="20"/>
      <c r="K2343" s="21"/>
      <c r="L2343" s="22"/>
      <c r="M2343" s="23"/>
      <c r="N2343" s="24"/>
      <c r="O2343" s="44"/>
      <c r="P2343" s="16"/>
      <c r="S2343" s="959"/>
      <c r="T2343" s="959"/>
      <c r="U2343" s="959"/>
      <c r="V2343" s="959"/>
      <c r="W2343" s="959"/>
      <c r="X2343" s="959"/>
      <c r="Y2343" s="959"/>
      <c r="Z2343" s="959"/>
      <c r="AA2343" s="959"/>
      <c r="AB2343" s="959"/>
      <c r="AC2343" s="959"/>
      <c r="AD2343" s="959"/>
      <c r="AE2343" s="959"/>
      <c r="AF2343" s="959"/>
      <c r="AG2343" s="959"/>
      <c r="AH2343" s="959"/>
      <c r="AI2343" s="959"/>
      <c r="AJ2343" s="959"/>
      <c r="AK2343" s="959"/>
      <c r="AL2343" s="959"/>
      <c r="AM2343" s="959"/>
      <c r="AN2343" s="959"/>
      <c r="AO2343" s="959"/>
      <c r="AP2343" s="959"/>
      <c r="AQ2343" s="959"/>
    </row>
    <row r="2344" spans="2:43" s="18" customFormat="1">
      <c r="B2344" s="16"/>
      <c r="C2344" s="16"/>
      <c r="D2344" s="17"/>
      <c r="E2344" s="16"/>
      <c r="F2344" s="16"/>
      <c r="G2344" s="16"/>
      <c r="H2344" s="16"/>
      <c r="I2344" s="19"/>
      <c r="J2344" s="20"/>
      <c r="K2344" s="21"/>
      <c r="L2344" s="22"/>
      <c r="M2344" s="23"/>
      <c r="N2344" s="24"/>
      <c r="O2344" s="44"/>
      <c r="P2344" s="16"/>
      <c r="S2344" s="959"/>
      <c r="T2344" s="959"/>
      <c r="U2344" s="959"/>
      <c r="V2344" s="959"/>
      <c r="W2344" s="959"/>
      <c r="X2344" s="959"/>
      <c r="Y2344" s="959"/>
      <c r="Z2344" s="959"/>
      <c r="AA2344" s="959"/>
      <c r="AB2344" s="959"/>
      <c r="AC2344" s="959"/>
      <c r="AD2344" s="959"/>
      <c r="AE2344" s="959"/>
      <c r="AF2344" s="959"/>
      <c r="AG2344" s="959"/>
      <c r="AH2344" s="959"/>
      <c r="AI2344" s="959"/>
      <c r="AJ2344" s="959"/>
      <c r="AK2344" s="959"/>
      <c r="AL2344" s="959"/>
      <c r="AM2344" s="959"/>
      <c r="AN2344" s="959"/>
      <c r="AO2344" s="959"/>
      <c r="AP2344" s="959"/>
      <c r="AQ2344" s="959"/>
    </row>
    <row r="2345" spans="2:43" s="18" customFormat="1">
      <c r="B2345" s="16"/>
      <c r="C2345" s="16"/>
      <c r="D2345" s="17"/>
      <c r="E2345" s="16"/>
      <c r="F2345" s="16"/>
      <c r="G2345" s="16"/>
      <c r="H2345" s="16"/>
      <c r="I2345" s="19"/>
      <c r="J2345" s="20"/>
      <c r="K2345" s="21"/>
      <c r="L2345" s="22"/>
      <c r="M2345" s="23"/>
      <c r="N2345" s="24"/>
      <c r="O2345" s="44"/>
      <c r="P2345" s="16"/>
      <c r="S2345" s="959"/>
      <c r="T2345" s="959"/>
      <c r="U2345" s="959"/>
      <c r="V2345" s="959"/>
      <c r="W2345" s="959"/>
      <c r="X2345" s="959"/>
      <c r="Y2345" s="959"/>
      <c r="Z2345" s="959"/>
      <c r="AA2345" s="959"/>
      <c r="AB2345" s="959"/>
      <c r="AC2345" s="959"/>
      <c r="AD2345" s="959"/>
      <c r="AE2345" s="959"/>
      <c r="AF2345" s="959"/>
      <c r="AG2345" s="959"/>
      <c r="AH2345" s="959"/>
      <c r="AI2345" s="959"/>
      <c r="AJ2345" s="959"/>
      <c r="AK2345" s="959"/>
      <c r="AL2345" s="959"/>
      <c r="AM2345" s="959"/>
      <c r="AN2345" s="959"/>
      <c r="AO2345" s="959"/>
      <c r="AP2345" s="959"/>
      <c r="AQ2345" s="959"/>
    </row>
    <row r="2346" spans="2:43" s="18" customFormat="1">
      <c r="B2346" s="16"/>
      <c r="C2346" s="16"/>
      <c r="D2346" s="17"/>
      <c r="E2346" s="16"/>
      <c r="F2346" s="16"/>
      <c r="G2346" s="16"/>
      <c r="H2346" s="16"/>
      <c r="I2346" s="19"/>
      <c r="J2346" s="20"/>
      <c r="K2346" s="21"/>
      <c r="L2346" s="22"/>
      <c r="M2346" s="23"/>
      <c r="N2346" s="24"/>
      <c r="O2346" s="44"/>
      <c r="P2346" s="16"/>
      <c r="S2346" s="959"/>
      <c r="T2346" s="959"/>
      <c r="U2346" s="959"/>
      <c r="V2346" s="959"/>
      <c r="W2346" s="959"/>
      <c r="X2346" s="959"/>
      <c r="Y2346" s="959"/>
      <c r="Z2346" s="959"/>
      <c r="AA2346" s="959"/>
      <c r="AB2346" s="959"/>
      <c r="AC2346" s="959"/>
      <c r="AD2346" s="959"/>
      <c r="AE2346" s="959"/>
      <c r="AF2346" s="959"/>
      <c r="AG2346" s="959"/>
      <c r="AH2346" s="959"/>
      <c r="AI2346" s="959"/>
      <c r="AJ2346" s="959"/>
      <c r="AK2346" s="959"/>
      <c r="AL2346" s="959"/>
      <c r="AM2346" s="959"/>
      <c r="AN2346" s="959"/>
      <c r="AO2346" s="959"/>
      <c r="AP2346" s="959"/>
      <c r="AQ2346" s="959"/>
    </row>
    <row r="2347" spans="2:43" s="18" customFormat="1">
      <c r="B2347" s="16"/>
      <c r="C2347" s="16"/>
      <c r="D2347" s="17"/>
      <c r="E2347" s="16"/>
      <c r="F2347" s="16"/>
      <c r="G2347" s="16"/>
      <c r="H2347" s="16"/>
      <c r="I2347" s="19"/>
      <c r="J2347" s="20"/>
      <c r="K2347" s="21"/>
      <c r="L2347" s="22"/>
      <c r="M2347" s="23"/>
      <c r="N2347" s="24"/>
      <c r="O2347" s="44"/>
      <c r="P2347" s="16"/>
      <c r="S2347" s="959"/>
      <c r="T2347" s="959"/>
      <c r="U2347" s="959"/>
      <c r="V2347" s="959"/>
      <c r="W2347" s="959"/>
      <c r="X2347" s="959"/>
      <c r="Y2347" s="959"/>
      <c r="Z2347" s="959"/>
      <c r="AA2347" s="959"/>
      <c r="AB2347" s="959"/>
      <c r="AC2347" s="959"/>
      <c r="AD2347" s="959"/>
      <c r="AE2347" s="959"/>
      <c r="AF2347" s="959"/>
      <c r="AG2347" s="959"/>
      <c r="AH2347" s="959"/>
      <c r="AI2347" s="959"/>
      <c r="AJ2347" s="959"/>
      <c r="AK2347" s="959"/>
      <c r="AL2347" s="959"/>
      <c r="AM2347" s="959"/>
      <c r="AN2347" s="959"/>
      <c r="AO2347" s="959"/>
      <c r="AP2347" s="959"/>
      <c r="AQ2347" s="959"/>
    </row>
    <row r="2348" spans="2:43" s="18" customFormat="1">
      <c r="B2348" s="16"/>
      <c r="C2348" s="16"/>
      <c r="D2348" s="17"/>
      <c r="E2348" s="16"/>
      <c r="F2348" s="16"/>
      <c r="G2348" s="16"/>
      <c r="H2348" s="16"/>
      <c r="I2348" s="19"/>
      <c r="J2348" s="20"/>
      <c r="K2348" s="21"/>
      <c r="L2348" s="22"/>
      <c r="M2348" s="23"/>
      <c r="N2348" s="24"/>
      <c r="O2348" s="44"/>
      <c r="P2348" s="16"/>
      <c r="S2348" s="959"/>
      <c r="T2348" s="959"/>
      <c r="U2348" s="959"/>
      <c r="V2348" s="959"/>
      <c r="W2348" s="959"/>
      <c r="X2348" s="959"/>
      <c r="Y2348" s="959"/>
      <c r="Z2348" s="959"/>
      <c r="AA2348" s="959"/>
      <c r="AB2348" s="959"/>
      <c r="AC2348" s="959"/>
      <c r="AD2348" s="959"/>
      <c r="AE2348" s="959"/>
      <c r="AF2348" s="959"/>
      <c r="AG2348" s="959"/>
      <c r="AH2348" s="959"/>
      <c r="AI2348" s="959"/>
      <c r="AJ2348" s="959"/>
      <c r="AK2348" s="959"/>
      <c r="AL2348" s="959"/>
      <c r="AM2348" s="959"/>
      <c r="AN2348" s="959"/>
      <c r="AO2348" s="959"/>
      <c r="AP2348" s="959"/>
      <c r="AQ2348" s="959"/>
    </row>
    <row r="2349" spans="2:43" s="18" customFormat="1">
      <c r="B2349" s="16"/>
      <c r="C2349" s="16"/>
      <c r="D2349" s="17"/>
      <c r="E2349" s="16"/>
      <c r="F2349" s="16"/>
      <c r="G2349" s="16"/>
      <c r="H2349" s="16"/>
      <c r="I2349" s="19"/>
      <c r="J2349" s="20"/>
      <c r="K2349" s="21"/>
      <c r="L2349" s="22"/>
      <c r="M2349" s="23"/>
      <c r="N2349" s="24"/>
      <c r="O2349" s="44"/>
      <c r="P2349" s="16"/>
      <c r="S2349" s="959"/>
      <c r="T2349" s="959"/>
      <c r="U2349" s="959"/>
      <c r="V2349" s="959"/>
      <c r="W2349" s="959"/>
      <c r="X2349" s="959"/>
      <c r="Y2349" s="959"/>
      <c r="Z2349" s="959"/>
      <c r="AA2349" s="959"/>
      <c r="AB2349" s="959"/>
      <c r="AC2349" s="959"/>
      <c r="AD2349" s="959"/>
      <c r="AE2349" s="959"/>
      <c r="AF2349" s="959"/>
      <c r="AG2349" s="959"/>
      <c r="AH2349" s="959"/>
      <c r="AI2349" s="959"/>
      <c r="AJ2349" s="959"/>
      <c r="AK2349" s="959"/>
      <c r="AL2349" s="959"/>
      <c r="AM2349" s="959"/>
      <c r="AN2349" s="959"/>
      <c r="AO2349" s="959"/>
      <c r="AP2349" s="959"/>
      <c r="AQ2349" s="959"/>
    </row>
    <row r="2350" spans="2:43" s="18" customFormat="1">
      <c r="B2350" s="16"/>
      <c r="C2350" s="16"/>
      <c r="D2350" s="17"/>
      <c r="E2350" s="16"/>
      <c r="F2350" s="16"/>
      <c r="G2350" s="16"/>
      <c r="H2350" s="16"/>
      <c r="I2350" s="19"/>
      <c r="J2350" s="20"/>
      <c r="K2350" s="21"/>
      <c r="L2350" s="22"/>
      <c r="M2350" s="23"/>
      <c r="N2350" s="24"/>
      <c r="O2350" s="44"/>
      <c r="P2350" s="16"/>
      <c r="S2350" s="959"/>
      <c r="T2350" s="959"/>
      <c r="U2350" s="959"/>
      <c r="V2350" s="959"/>
      <c r="W2350" s="959"/>
      <c r="X2350" s="959"/>
      <c r="Y2350" s="959"/>
      <c r="Z2350" s="959"/>
      <c r="AA2350" s="959"/>
      <c r="AB2350" s="959"/>
      <c r="AC2350" s="959"/>
      <c r="AD2350" s="959"/>
      <c r="AE2350" s="959"/>
      <c r="AF2350" s="959"/>
      <c r="AG2350" s="959"/>
      <c r="AH2350" s="959"/>
      <c r="AI2350" s="959"/>
      <c r="AJ2350" s="959"/>
      <c r="AK2350" s="959"/>
      <c r="AL2350" s="959"/>
      <c r="AM2350" s="959"/>
      <c r="AN2350" s="959"/>
      <c r="AO2350" s="959"/>
      <c r="AP2350" s="959"/>
      <c r="AQ2350" s="959"/>
    </row>
    <row r="2351" spans="2:43" s="18" customFormat="1">
      <c r="B2351" s="16"/>
      <c r="C2351" s="16"/>
      <c r="D2351" s="17"/>
      <c r="E2351" s="16"/>
      <c r="F2351" s="16"/>
      <c r="G2351" s="16"/>
      <c r="H2351" s="16"/>
      <c r="I2351" s="19"/>
      <c r="J2351" s="20"/>
      <c r="K2351" s="21"/>
      <c r="L2351" s="22"/>
      <c r="M2351" s="23"/>
      <c r="N2351" s="24"/>
      <c r="O2351" s="44"/>
      <c r="P2351" s="16"/>
      <c r="S2351" s="959"/>
      <c r="T2351" s="959"/>
      <c r="U2351" s="959"/>
      <c r="V2351" s="959"/>
      <c r="W2351" s="959"/>
      <c r="X2351" s="959"/>
      <c r="Y2351" s="959"/>
      <c r="Z2351" s="959"/>
      <c r="AA2351" s="959"/>
      <c r="AB2351" s="959"/>
      <c r="AC2351" s="959"/>
      <c r="AD2351" s="959"/>
      <c r="AE2351" s="959"/>
      <c r="AF2351" s="959"/>
      <c r="AG2351" s="959"/>
      <c r="AH2351" s="959"/>
      <c r="AI2351" s="959"/>
      <c r="AJ2351" s="959"/>
      <c r="AK2351" s="959"/>
      <c r="AL2351" s="959"/>
      <c r="AM2351" s="959"/>
      <c r="AN2351" s="959"/>
      <c r="AO2351" s="959"/>
      <c r="AP2351" s="959"/>
      <c r="AQ2351" s="959"/>
    </row>
    <row r="2352" spans="2:43" s="18" customFormat="1">
      <c r="B2352" s="16"/>
      <c r="C2352" s="16"/>
      <c r="D2352" s="17"/>
      <c r="E2352" s="16"/>
      <c r="F2352" s="16"/>
      <c r="G2352" s="16"/>
      <c r="H2352" s="16"/>
      <c r="I2352" s="19"/>
      <c r="J2352" s="20"/>
      <c r="K2352" s="21"/>
      <c r="L2352" s="22"/>
      <c r="M2352" s="23"/>
      <c r="N2352" s="24"/>
      <c r="O2352" s="44"/>
      <c r="P2352" s="16"/>
      <c r="S2352" s="959"/>
      <c r="T2352" s="959"/>
      <c r="U2352" s="959"/>
      <c r="V2352" s="959"/>
      <c r="W2352" s="959"/>
      <c r="X2352" s="959"/>
      <c r="Y2352" s="959"/>
      <c r="Z2352" s="959"/>
      <c r="AA2352" s="959"/>
      <c r="AB2352" s="959"/>
      <c r="AC2352" s="959"/>
      <c r="AD2352" s="959"/>
      <c r="AE2352" s="959"/>
      <c r="AF2352" s="959"/>
      <c r="AG2352" s="959"/>
      <c r="AH2352" s="959"/>
      <c r="AI2352" s="959"/>
      <c r="AJ2352" s="959"/>
      <c r="AK2352" s="959"/>
      <c r="AL2352" s="959"/>
      <c r="AM2352" s="959"/>
      <c r="AN2352" s="959"/>
      <c r="AO2352" s="959"/>
      <c r="AP2352" s="959"/>
      <c r="AQ2352" s="959"/>
    </row>
    <row r="2353" spans="2:43" s="18" customFormat="1">
      <c r="B2353" s="16"/>
      <c r="C2353" s="16"/>
      <c r="D2353" s="17"/>
      <c r="E2353" s="16"/>
      <c r="F2353" s="16"/>
      <c r="G2353" s="16"/>
      <c r="H2353" s="16"/>
      <c r="I2353" s="19"/>
      <c r="J2353" s="20"/>
      <c r="K2353" s="21"/>
      <c r="L2353" s="22"/>
      <c r="M2353" s="23"/>
      <c r="N2353" s="24"/>
      <c r="O2353" s="44"/>
      <c r="P2353" s="16"/>
      <c r="S2353" s="959"/>
      <c r="T2353" s="959"/>
      <c r="U2353" s="959"/>
      <c r="V2353" s="959"/>
      <c r="W2353" s="959"/>
      <c r="X2353" s="959"/>
      <c r="Y2353" s="959"/>
      <c r="Z2353" s="959"/>
      <c r="AA2353" s="959"/>
      <c r="AB2353" s="959"/>
      <c r="AC2353" s="959"/>
      <c r="AD2353" s="959"/>
      <c r="AE2353" s="959"/>
      <c r="AF2353" s="959"/>
      <c r="AG2353" s="959"/>
      <c r="AH2353" s="959"/>
      <c r="AI2353" s="959"/>
      <c r="AJ2353" s="959"/>
      <c r="AK2353" s="959"/>
      <c r="AL2353" s="959"/>
      <c r="AM2353" s="959"/>
      <c r="AN2353" s="959"/>
      <c r="AO2353" s="959"/>
      <c r="AP2353" s="959"/>
      <c r="AQ2353" s="959"/>
    </row>
    <row r="2354" spans="2:43" s="18" customFormat="1">
      <c r="B2354" s="16"/>
      <c r="C2354" s="16"/>
      <c r="D2354" s="17"/>
      <c r="E2354" s="16"/>
      <c r="F2354" s="16"/>
      <c r="G2354" s="16"/>
      <c r="H2354" s="16"/>
      <c r="I2354" s="19"/>
      <c r="J2354" s="20"/>
      <c r="K2354" s="21"/>
      <c r="L2354" s="22"/>
      <c r="M2354" s="23"/>
      <c r="N2354" s="24"/>
      <c r="O2354" s="44"/>
      <c r="P2354" s="16"/>
      <c r="S2354" s="959"/>
      <c r="T2354" s="959"/>
      <c r="U2354" s="959"/>
      <c r="V2354" s="959"/>
      <c r="W2354" s="959"/>
      <c r="X2354" s="959"/>
      <c r="Y2354" s="959"/>
      <c r="Z2354" s="959"/>
      <c r="AA2354" s="959"/>
      <c r="AB2354" s="959"/>
      <c r="AC2354" s="959"/>
      <c r="AD2354" s="959"/>
      <c r="AE2354" s="959"/>
      <c r="AF2354" s="959"/>
      <c r="AG2354" s="959"/>
      <c r="AH2354" s="959"/>
      <c r="AI2354" s="959"/>
      <c r="AJ2354" s="959"/>
      <c r="AK2354" s="959"/>
      <c r="AL2354" s="959"/>
      <c r="AM2354" s="959"/>
      <c r="AN2354" s="959"/>
      <c r="AO2354" s="959"/>
      <c r="AP2354" s="959"/>
      <c r="AQ2354" s="959"/>
    </row>
    <row r="2355" spans="2:43" s="18" customFormat="1">
      <c r="B2355" s="16"/>
      <c r="C2355" s="16"/>
      <c r="D2355" s="17"/>
      <c r="E2355" s="16"/>
      <c r="F2355" s="16"/>
      <c r="G2355" s="16"/>
      <c r="H2355" s="16"/>
      <c r="I2355" s="19"/>
      <c r="J2355" s="20"/>
      <c r="K2355" s="21"/>
      <c r="L2355" s="22"/>
      <c r="M2355" s="23"/>
      <c r="N2355" s="24"/>
      <c r="O2355" s="44"/>
      <c r="P2355" s="16"/>
      <c r="S2355" s="959"/>
      <c r="T2355" s="959"/>
      <c r="U2355" s="959"/>
      <c r="V2355" s="959"/>
      <c r="W2355" s="959"/>
      <c r="X2355" s="959"/>
      <c r="Y2355" s="959"/>
      <c r="Z2355" s="959"/>
      <c r="AA2355" s="959"/>
      <c r="AB2355" s="959"/>
      <c r="AC2355" s="959"/>
      <c r="AD2355" s="959"/>
      <c r="AE2355" s="959"/>
      <c r="AF2355" s="959"/>
      <c r="AG2355" s="959"/>
      <c r="AH2355" s="959"/>
      <c r="AI2355" s="959"/>
      <c r="AJ2355" s="959"/>
      <c r="AK2355" s="959"/>
      <c r="AL2355" s="959"/>
      <c r="AM2355" s="959"/>
      <c r="AN2355" s="959"/>
      <c r="AO2355" s="959"/>
      <c r="AP2355" s="959"/>
      <c r="AQ2355" s="959"/>
    </row>
    <row r="2356" spans="2:43" s="18" customFormat="1">
      <c r="B2356" s="16"/>
      <c r="C2356" s="16"/>
      <c r="D2356" s="17"/>
      <c r="E2356" s="16"/>
      <c r="F2356" s="16"/>
      <c r="G2356" s="16"/>
      <c r="H2356" s="16"/>
      <c r="I2356" s="19"/>
      <c r="J2356" s="20"/>
      <c r="K2356" s="21"/>
      <c r="L2356" s="22"/>
      <c r="M2356" s="23"/>
      <c r="N2356" s="24"/>
      <c r="O2356" s="44"/>
      <c r="P2356" s="16"/>
      <c r="S2356" s="959"/>
      <c r="T2356" s="959"/>
      <c r="U2356" s="959"/>
      <c r="V2356" s="959"/>
      <c r="W2356" s="959"/>
      <c r="X2356" s="959"/>
      <c r="Y2356" s="959"/>
      <c r="Z2356" s="959"/>
      <c r="AA2356" s="959"/>
      <c r="AB2356" s="959"/>
      <c r="AC2356" s="959"/>
      <c r="AD2356" s="959"/>
      <c r="AE2356" s="959"/>
      <c r="AF2356" s="959"/>
      <c r="AG2356" s="959"/>
      <c r="AH2356" s="959"/>
      <c r="AI2356" s="959"/>
      <c r="AJ2356" s="959"/>
      <c r="AK2356" s="959"/>
      <c r="AL2356" s="959"/>
      <c r="AM2356" s="959"/>
      <c r="AN2356" s="959"/>
      <c r="AO2356" s="959"/>
      <c r="AP2356" s="959"/>
      <c r="AQ2356" s="959"/>
    </row>
    <row r="2357" spans="2:43" s="18" customFormat="1">
      <c r="B2357" s="16"/>
      <c r="C2357" s="16"/>
      <c r="D2357" s="17"/>
      <c r="E2357" s="16"/>
      <c r="F2357" s="16"/>
      <c r="G2357" s="16"/>
      <c r="H2357" s="16"/>
      <c r="I2357" s="19"/>
      <c r="J2357" s="20"/>
      <c r="K2357" s="21"/>
      <c r="L2357" s="22"/>
      <c r="M2357" s="23"/>
      <c r="N2357" s="24"/>
      <c r="O2357" s="44"/>
      <c r="P2357" s="16"/>
      <c r="S2357" s="959"/>
      <c r="T2357" s="959"/>
      <c r="U2357" s="959"/>
      <c r="V2357" s="959"/>
      <c r="W2357" s="959"/>
      <c r="X2357" s="959"/>
      <c r="Y2357" s="959"/>
      <c r="Z2357" s="959"/>
      <c r="AA2357" s="959"/>
      <c r="AB2357" s="959"/>
      <c r="AC2357" s="959"/>
      <c r="AD2357" s="959"/>
      <c r="AE2357" s="959"/>
      <c r="AF2357" s="959"/>
      <c r="AG2357" s="959"/>
      <c r="AH2357" s="959"/>
      <c r="AI2357" s="959"/>
      <c r="AJ2357" s="959"/>
      <c r="AK2357" s="959"/>
      <c r="AL2357" s="959"/>
      <c r="AM2357" s="959"/>
      <c r="AN2357" s="959"/>
      <c r="AO2357" s="959"/>
      <c r="AP2357" s="959"/>
      <c r="AQ2357" s="959"/>
    </row>
    <row r="2358" spans="2:43" s="18" customFormat="1">
      <c r="B2358" s="16"/>
      <c r="C2358" s="16"/>
      <c r="D2358" s="17"/>
      <c r="E2358" s="16"/>
      <c r="F2358" s="16"/>
      <c r="G2358" s="16"/>
      <c r="H2358" s="16"/>
      <c r="I2358" s="19"/>
      <c r="J2358" s="20"/>
      <c r="K2358" s="21"/>
      <c r="L2358" s="22"/>
      <c r="M2358" s="23"/>
      <c r="N2358" s="24"/>
      <c r="O2358" s="44"/>
      <c r="P2358" s="16"/>
      <c r="S2358" s="959"/>
      <c r="T2358" s="959"/>
      <c r="U2358" s="959"/>
      <c r="V2358" s="959"/>
      <c r="W2358" s="959"/>
      <c r="X2358" s="959"/>
      <c r="Y2358" s="959"/>
      <c r="Z2358" s="959"/>
      <c r="AA2358" s="959"/>
      <c r="AB2358" s="959"/>
      <c r="AC2358" s="959"/>
      <c r="AD2358" s="959"/>
      <c r="AE2358" s="959"/>
      <c r="AF2358" s="959"/>
      <c r="AG2358" s="959"/>
      <c r="AH2358" s="959"/>
      <c r="AI2358" s="959"/>
      <c r="AJ2358" s="959"/>
      <c r="AK2358" s="959"/>
      <c r="AL2358" s="959"/>
      <c r="AM2358" s="959"/>
      <c r="AN2358" s="959"/>
      <c r="AO2358" s="959"/>
      <c r="AP2358" s="959"/>
      <c r="AQ2358" s="959"/>
    </row>
    <row r="2359" spans="2:43" s="18" customFormat="1">
      <c r="B2359" s="16"/>
      <c r="C2359" s="16"/>
      <c r="D2359" s="17"/>
      <c r="E2359" s="16"/>
      <c r="F2359" s="16"/>
      <c r="G2359" s="16"/>
      <c r="H2359" s="16"/>
      <c r="I2359" s="19"/>
      <c r="J2359" s="20"/>
      <c r="K2359" s="21"/>
      <c r="L2359" s="22"/>
      <c r="M2359" s="23"/>
      <c r="N2359" s="24"/>
      <c r="O2359" s="44"/>
      <c r="P2359" s="16"/>
      <c r="S2359" s="959"/>
      <c r="T2359" s="959"/>
      <c r="U2359" s="959"/>
      <c r="V2359" s="959"/>
      <c r="W2359" s="959"/>
      <c r="X2359" s="959"/>
      <c r="Y2359" s="959"/>
      <c r="Z2359" s="959"/>
      <c r="AA2359" s="959"/>
      <c r="AB2359" s="959"/>
      <c r="AC2359" s="959"/>
      <c r="AD2359" s="959"/>
      <c r="AE2359" s="959"/>
      <c r="AF2359" s="959"/>
      <c r="AG2359" s="959"/>
      <c r="AH2359" s="959"/>
      <c r="AI2359" s="959"/>
      <c r="AJ2359" s="959"/>
      <c r="AK2359" s="959"/>
      <c r="AL2359" s="959"/>
      <c r="AM2359" s="959"/>
      <c r="AN2359" s="959"/>
      <c r="AO2359" s="959"/>
      <c r="AP2359" s="959"/>
      <c r="AQ2359" s="959"/>
    </row>
    <row r="2360" spans="2:43" s="18" customFormat="1">
      <c r="B2360" s="16"/>
      <c r="C2360" s="16"/>
      <c r="D2360" s="17"/>
      <c r="E2360" s="16"/>
      <c r="F2360" s="16"/>
      <c r="G2360" s="16"/>
      <c r="H2360" s="16"/>
      <c r="I2360" s="19"/>
      <c r="J2360" s="20"/>
      <c r="K2360" s="21"/>
      <c r="L2360" s="22"/>
      <c r="M2360" s="23"/>
      <c r="N2360" s="24"/>
      <c r="O2360" s="44"/>
      <c r="P2360" s="16"/>
      <c r="S2360" s="959"/>
      <c r="T2360" s="959"/>
      <c r="U2360" s="959"/>
      <c r="V2360" s="959"/>
      <c r="W2360" s="959"/>
      <c r="X2360" s="959"/>
      <c r="Y2360" s="959"/>
      <c r="Z2360" s="959"/>
      <c r="AA2360" s="959"/>
      <c r="AB2360" s="959"/>
      <c r="AC2360" s="959"/>
      <c r="AD2360" s="959"/>
      <c r="AE2360" s="959"/>
      <c r="AF2360" s="959"/>
      <c r="AG2360" s="959"/>
      <c r="AH2360" s="959"/>
      <c r="AI2360" s="959"/>
      <c r="AJ2360" s="959"/>
      <c r="AK2360" s="959"/>
      <c r="AL2360" s="959"/>
      <c r="AM2360" s="959"/>
      <c r="AN2360" s="959"/>
      <c r="AO2360" s="959"/>
      <c r="AP2360" s="959"/>
      <c r="AQ2360" s="959"/>
    </row>
    <row r="2361" spans="2:43" s="18" customFormat="1">
      <c r="B2361" s="16"/>
      <c r="C2361" s="16"/>
      <c r="D2361" s="17"/>
      <c r="E2361" s="16"/>
      <c r="F2361" s="16"/>
      <c r="G2361" s="16"/>
      <c r="H2361" s="16"/>
      <c r="I2361" s="19"/>
      <c r="J2361" s="20"/>
      <c r="K2361" s="21"/>
      <c r="L2361" s="22"/>
      <c r="M2361" s="23"/>
      <c r="N2361" s="24"/>
      <c r="O2361" s="44"/>
      <c r="P2361" s="16"/>
      <c r="S2361" s="959"/>
      <c r="T2361" s="959"/>
      <c r="U2361" s="959"/>
      <c r="V2361" s="959"/>
      <c r="W2361" s="959"/>
      <c r="X2361" s="959"/>
      <c r="Y2361" s="959"/>
      <c r="Z2361" s="959"/>
      <c r="AA2361" s="959"/>
      <c r="AB2361" s="959"/>
      <c r="AC2361" s="959"/>
      <c r="AD2361" s="959"/>
      <c r="AE2361" s="959"/>
      <c r="AF2361" s="959"/>
      <c r="AG2361" s="959"/>
      <c r="AH2361" s="959"/>
      <c r="AI2361" s="959"/>
      <c r="AJ2361" s="959"/>
      <c r="AK2361" s="959"/>
      <c r="AL2361" s="959"/>
      <c r="AM2361" s="959"/>
      <c r="AN2361" s="959"/>
      <c r="AO2361" s="959"/>
      <c r="AP2361" s="959"/>
      <c r="AQ2361" s="959"/>
    </row>
    <row r="2362" spans="2:43" s="18" customFormat="1">
      <c r="B2362" s="16"/>
      <c r="C2362" s="16"/>
      <c r="D2362" s="17"/>
      <c r="E2362" s="16"/>
      <c r="F2362" s="16"/>
      <c r="G2362" s="16"/>
      <c r="H2362" s="16"/>
      <c r="I2362" s="19"/>
      <c r="J2362" s="20"/>
      <c r="K2362" s="21"/>
      <c r="L2362" s="22"/>
      <c r="M2362" s="23"/>
      <c r="N2362" s="24"/>
      <c r="O2362" s="44"/>
      <c r="P2362" s="16"/>
      <c r="S2362" s="959"/>
      <c r="T2362" s="959"/>
      <c r="U2362" s="959"/>
      <c r="V2362" s="959"/>
      <c r="W2362" s="959"/>
      <c r="X2362" s="959"/>
      <c r="Y2362" s="959"/>
      <c r="Z2362" s="959"/>
      <c r="AA2362" s="959"/>
      <c r="AB2362" s="959"/>
      <c r="AC2362" s="959"/>
      <c r="AD2362" s="959"/>
      <c r="AE2362" s="959"/>
      <c r="AF2362" s="959"/>
      <c r="AG2362" s="959"/>
      <c r="AH2362" s="959"/>
      <c r="AI2362" s="959"/>
      <c r="AJ2362" s="959"/>
      <c r="AK2362" s="959"/>
      <c r="AL2362" s="959"/>
      <c r="AM2362" s="959"/>
      <c r="AN2362" s="959"/>
      <c r="AO2362" s="959"/>
      <c r="AP2362" s="959"/>
      <c r="AQ2362" s="959"/>
    </row>
    <row r="2363" spans="2:43" s="18" customFormat="1">
      <c r="B2363" s="16"/>
      <c r="C2363" s="16"/>
      <c r="D2363" s="17"/>
      <c r="E2363" s="16"/>
      <c r="F2363" s="16"/>
      <c r="G2363" s="16"/>
      <c r="H2363" s="16"/>
      <c r="I2363" s="19"/>
      <c r="J2363" s="20"/>
      <c r="K2363" s="21"/>
      <c r="L2363" s="22"/>
      <c r="M2363" s="23"/>
      <c r="N2363" s="24"/>
      <c r="O2363" s="44"/>
      <c r="P2363" s="16"/>
      <c r="S2363" s="959"/>
      <c r="T2363" s="959"/>
      <c r="U2363" s="959"/>
      <c r="V2363" s="959"/>
      <c r="W2363" s="959"/>
      <c r="X2363" s="959"/>
      <c r="Y2363" s="959"/>
      <c r="Z2363" s="959"/>
      <c r="AA2363" s="959"/>
      <c r="AB2363" s="959"/>
      <c r="AC2363" s="959"/>
      <c r="AD2363" s="959"/>
      <c r="AE2363" s="959"/>
      <c r="AF2363" s="959"/>
      <c r="AG2363" s="959"/>
      <c r="AH2363" s="959"/>
      <c r="AI2363" s="959"/>
      <c r="AJ2363" s="959"/>
      <c r="AK2363" s="959"/>
      <c r="AL2363" s="959"/>
      <c r="AM2363" s="959"/>
      <c r="AN2363" s="959"/>
      <c r="AO2363" s="959"/>
      <c r="AP2363" s="959"/>
      <c r="AQ2363" s="959"/>
    </row>
    <row r="2364" spans="2:43" s="18" customFormat="1">
      <c r="B2364" s="16"/>
      <c r="C2364" s="16"/>
      <c r="D2364" s="17"/>
      <c r="E2364" s="16"/>
      <c r="F2364" s="16"/>
      <c r="G2364" s="16"/>
      <c r="H2364" s="16"/>
      <c r="I2364" s="19"/>
      <c r="J2364" s="20"/>
      <c r="K2364" s="21"/>
      <c r="L2364" s="22"/>
      <c r="M2364" s="23"/>
      <c r="N2364" s="24"/>
      <c r="O2364" s="44"/>
      <c r="P2364" s="16"/>
      <c r="S2364" s="959"/>
      <c r="T2364" s="959"/>
      <c r="U2364" s="959"/>
      <c r="V2364" s="959"/>
      <c r="W2364" s="959"/>
      <c r="X2364" s="959"/>
      <c r="Y2364" s="959"/>
      <c r="Z2364" s="959"/>
      <c r="AA2364" s="959"/>
      <c r="AB2364" s="959"/>
      <c r="AC2364" s="959"/>
      <c r="AD2364" s="959"/>
      <c r="AE2364" s="959"/>
      <c r="AF2364" s="959"/>
      <c r="AG2364" s="959"/>
      <c r="AH2364" s="959"/>
      <c r="AI2364" s="959"/>
      <c r="AJ2364" s="959"/>
      <c r="AK2364" s="959"/>
      <c r="AL2364" s="959"/>
      <c r="AM2364" s="959"/>
      <c r="AN2364" s="959"/>
      <c r="AO2364" s="959"/>
      <c r="AP2364" s="959"/>
      <c r="AQ2364" s="959"/>
    </row>
    <row r="2365" spans="2:43" s="18" customFormat="1">
      <c r="B2365" s="16"/>
      <c r="C2365" s="16"/>
      <c r="D2365" s="17"/>
      <c r="E2365" s="16"/>
      <c r="F2365" s="16"/>
      <c r="G2365" s="16"/>
      <c r="H2365" s="16"/>
      <c r="I2365" s="19"/>
      <c r="J2365" s="20"/>
      <c r="K2365" s="21"/>
      <c r="L2365" s="22"/>
      <c r="M2365" s="23"/>
      <c r="N2365" s="24"/>
      <c r="O2365" s="44"/>
      <c r="P2365" s="16"/>
      <c r="S2365" s="959"/>
      <c r="T2365" s="959"/>
      <c r="U2365" s="959"/>
      <c r="V2365" s="959"/>
      <c r="W2365" s="959"/>
      <c r="X2365" s="959"/>
      <c r="Y2365" s="959"/>
      <c r="Z2365" s="959"/>
      <c r="AA2365" s="959"/>
      <c r="AB2365" s="959"/>
      <c r="AC2365" s="959"/>
      <c r="AD2365" s="959"/>
      <c r="AE2365" s="959"/>
      <c r="AF2365" s="959"/>
      <c r="AG2365" s="959"/>
      <c r="AH2365" s="959"/>
      <c r="AI2365" s="959"/>
      <c r="AJ2365" s="959"/>
      <c r="AK2365" s="959"/>
      <c r="AL2365" s="959"/>
      <c r="AM2365" s="959"/>
      <c r="AN2365" s="959"/>
      <c r="AO2365" s="959"/>
      <c r="AP2365" s="959"/>
      <c r="AQ2365" s="959"/>
    </row>
    <row r="2366" spans="2:43" s="18" customFormat="1">
      <c r="B2366" s="16"/>
      <c r="C2366" s="16"/>
      <c r="D2366" s="17"/>
      <c r="E2366" s="16"/>
      <c r="F2366" s="16"/>
      <c r="G2366" s="16"/>
      <c r="H2366" s="16"/>
      <c r="I2366" s="19"/>
      <c r="J2366" s="20"/>
      <c r="K2366" s="21"/>
      <c r="L2366" s="22"/>
      <c r="M2366" s="23"/>
      <c r="N2366" s="24"/>
      <c r="O2366" s="44"/>
      <c r="P2366" s="16"/>
      <c r="S2366" s="959"/>
      <c r="T2366" s="959"/>
      <c r="U2366" s="959"/>
      <c r="V2366" s="959"/>
      <c r="W2366" s="959"/>
      <c r="X2366" s="959"/>
      <c r="Y2366" s="959"/>
      <c r="Z2366" s="959"/>
      <c r="AA2366" s="959"/>
      <c r="AB2366" s="959"/>
      <c r="AC2366" s="959"/>
      <c r="AD2366" s="959"/>
      <c r="AE2366" s="959"/>
      <c r="AF2366" s="959"/>
      <c r="AG2366" s="959"/>
      <c r="AH2366" s="959"/>
      <c r="AI2366" s="959"/>
      <c r="AJ2366" s="959"/>
      <c r="AK2366" s="959"/>
      <c r="AL2366" s="959"/>
      <c r="AM2366" s="959"/>
      <c r="AN2366" s="959"/>
      <c r="AO2366" s="959"/>
      <c r="AP2366" s="959"/>
      <c r="AQ2366" s="959"/>
    </row>
    <row r="2367" spans="2:43" s="18" customFormat="1">
      <c r="B2367" s="16"/>
      <c r="C2367" s="16"/>
      <c r="D2367" s="17"/>
      <c r="E2367" s="16"/>
      <c r="F2367" s="16"/>
      <c r="G2367" s="16"/>
      <c r="H2367" s="16"/>
      <c r="I2367" s="19"/>
      <c r="J2367" s="20"/>
      <c r="K2367" s="21"/>
      <c r="L2367" s="22"/>
      <c r="M2367" s="23"/>
      <c r="N2367" s="24"/>
      <c r="O2367" s="44"/>
      <c r="P2367" s="16"/>
      <c r="S2367" s="959"/>
      <c r="T2367" s="959"/>
      <c r="U2367" s="959"/>
      <c r="V2367" s="959"/>
      <c r="W2367" s="959"/>
      <c r="X2367" s="959"/>
      <c r="Y2367" s="959"/>
      <c r="Z2367" s="959"/>
      <c r="AA2367" s="959"/>
      <c r="AB2367" s="959"/>
      <c r="AC2367" s="959"/>
      <c r="AD2367" s="959"/>
      <c r="AE2367" s="959"/>
      <c r="AF2367" s="959"/>
      <c r="AG2367" s="959"/>
      <c r="AH2367" s="959"/>
      <c r="AI2367" s="959"/>
      <c r="AJ2367" s="959"/>
      <c r="AK2367" s="959"/>
      <c r="AL2367" s="959"/>
      <c r="AM2367" s="959"/>
      <c r="AN2367" s="959"/>
      <c r="AO2367" s="959"/>
      <c r="AP2367" s="959"/>
      <c r="AQ2367" s="959"/>
    </row>
    <row r="2368" spans="2:43" s="18" customFormat="1">
      <c r="B2368" s="16"/>
      <c r="C2368" s="16"/>
      <c r="D2368" s="17"/>
      <c r="E2368" s="16"/>
      <c r="F2368" s="16"/>
      <c r="G2368" s="16"/>
      <c r="H2368" s="16"/>
      <c r="I2368" s="19"/>
      <c r="J2368" s="20"/>
      <c r="K2368" s="21"/>
      <c r="L2368" s="22"/>
      <c r="M2368" s="23"/>
      <c r="N2368" s="24"/>
      <c r="O2368" s="44"/>
      <c r="P2368" s="16"/>
      <c r="S2368" s="959"/>
      <c r="T2368" s="959"/>
      <c r="U2368" s="959"/>
      <c r="V2368" s="959"/>
      <c r="W2368" s="959"/>
      <c r="X2368" s="959"/>
      <c r="Y2368" s="959"/>
      <c r="Z2368" s="959"/>
      <c r="AA2368" s="959"/>
      <c r="AB2368" s="959"/>
      <c r="AC2368" s="959"/>
      <c r="AD2368" s="959"/>
      <c r="AE2368" s="959"/>
      <c r="AF2368" s="959"/>
      <c r="AG2368" s="959"/>
      <c r="AH2368" s="959"/>
      <c r="AI2368" s="959"/>
      <c r="AJ2368" s="959"/>
      <c r="AK2368" s="959"/>
      <c r="AL2368" s="959"/>
      <c r="AM2368" s="959"/>
      <c r="AN2368" s="959"/>
      <c r="AO2368" s="959"/>
      <c r="AP2368" s="959"/>
      <c r="AQ2368" s="959"/>
    </row>
    <row r="2369" spans="2:43" s="18" customFormat="1">
      <c r="B2369" s="16"/>
      <c r="C2369" s="16"/>
      <c r="D2369" s="17"/>
      <c r="E2369" s="16"/>
      <c r="F2369" s="16"/>
      <c r="G2369" s="16"/>
      <c r="H2369" s="16"/>
      <c r="I2369" s="19"/>
      <c r="J2369" s="20"/>
      <c r="K2369" s="21"/>
      <c r="L2369" s="22"/>
      <c r="M2369" s="23"/>
      <c r="N2369" s="24"/>
      <c r="O2369" s="44"/>
      <c r="P2369" s="16"/>
      <c r="S2369" s="959"/>
      <c r="T2369" s="959"/>
      <c r="U2369" s="959"/>
      <c r="V2369" s="959"/>
      <c r="W2369" s="959"/>
      <c r="X2369" s="959"/>
      <c r="Y2369" s="959"/>
      <c r="Z2369" s="959"/>
      <c r="AA2369" s="959"/>
      <c r="AB2369" s="959"/>
      <c r="AC2369" s="959"/>
      <c r="AD2369" s="959"/>
      <c r="AE2369" s="959"/>
      <c r="AF2369" s="959"/>
      <c r="AG2369" s="959"/>
      <c r="AH2369" s="959"/>
      <c r="AI2369" s="959"/>
      <c r="AJ2369" s="959"/>
      <c r="AK2369" s="959"/>
      <c r="AL2369" s="959"/>
      <c r="AM2369" s="959"/>
      <c r="AN2369" s="959"/>
      <c r="AO2369" s="959"/>
      <c r="AP2369" s="959"/>
      <c r="AQ2369" s="959"/>
    </row>
    <row r="2370" spans="2:43" s="18" customFormat="1">
      <c r="B2370" s="16"/>
      <c r="C2370" s="16"/>
      <c r="D2370" s="17"/>
      <c r="E2370" s="16"/>
      <c r="F2370" s="16"/>
      <c r="G2370" s="16"/>
      <c r="H2370" s="16"/>
      <c r="I2370" s="19"/>
      <c r="J2370" s="20"/>
      <c r="K2370" s="21"/>
      <c r="L2370" s="22"/>
      <c r="M2370" s="23"/>
      <c r="N2370" s="24"/>
      <c r="O2370" s="44"/>
      <c r="P2370" s="16"/>
      <c r="S2370" s="959"/>
      <c r="T2370" s="959"/>
      <c r="U2370" s="959"/>
      <c r="V2370" s="959"/>
      <c r="W2370" s="959"/>
      <c r="X2370" s="959"/>
      <c r="Y2370" s="959"/>
      <c r="Z2370" s="959"/>
      <c r="AA2370" s="959"/>
      <c r="AB2370" s="959"/>
      <c r="AC2370" s="959"/>
      <c r="AD2370" s="959"/>
      <c r="AE2370" s="959"/>
      <c r="AF2370" s="959"/>
      <c r="AG2370" s="959"/>
      <c r="AH2370" s="959"/>
      <c r="AI2370" s="959"/>
      <c r="AJ2370" s="959"/>
      <c r="AK2370" s="959"/>
      <c r="AL2370" s="959"/>
      <c r="AM2370" s="959"/>
      <c r="AN2370" s="959"/>
      <c r="AO2370" s="959"/>
      <c r="AP2370" s="959"/>
      <c r="AQ2370" s="959"/>
    </row>
    <row r="2371" spans="2:43" s="18" customFormat="1">
      <c r="B2371" s="16"/>
      <c r="C2371" s="16"/>
      <c r="D2371" s="17"/>
      <c r="E2371" s="16"/>
      <c r="F2371" s="16"/>
      <c r="G2371" s="16"/>
      <c r="H2371" s="16"/>
      <c r="I2371" s="19"/>
      <c r="J2371" s="20"/>
      <c r="K2371" s="21"/>
      <c r="L2371" s="22"/>
      <c r="M2371" s="23"/>
      <c r="N2371" s="24"/>
      <c r="O2371" s="44"/>
      <c r="P2371" s="16"/>
      <c r="S2371" s="959"/>
      <c r="T2371" s="959"/>
      <c r="U2371" s="959"/>
      <c r="V2371" s="959"/>
      <c r="W2371" s="959"/>
      <c r="X2371" s="959"/>
      <c r="Y2371" s="959"/>
      <c r="Z2371" s="959"/>
      <c r="AA2371" s="959"/>
      <c r="AB2371" s="959"/>
      <c r="AC2371" s="959"/>
      <c r="AD2371" s="959"/>
      <c r="AE2371" s="959"/>
      <c r="AF2371" s="959"/>
      <c r="AG2371" s="959"/>
      <c r="AH2371" s="959"/>
      <c r="AI2371" s="959"/>
      <c r="AJ2371" s="959"/>
      <c r="AK2371" s="959"/>
      <c r="AL2371" s="959"/>
      <c r="AM2371" s="959"/>
      <c r="AN2371" s="959"/>
      <c r="AO2371" s="959"/>
      <c r="AP2371" s="959"/>
      <c r="AQ2371" s="959"/>
    </row>
    <row r="2372" spans="2:43" s="18" customFormat="1">
      <c r="B2372" s="16"/>
      <c r="C2372" s="16"/>
      <c r="D2372" s="17"/>
      <c r="E2372" s="16"/>
      <c r="F2372" s="16"/>
      <c r="G2372" s="16"/>
      <c r="H2372" s="16"/>
      <c r="I2372" s="19"/>
      <c r="J2372" s="20"/>
      <c r="K2372" s="21"/>
      <c r="L2372" s="22"/>
      <c r="M2372" s="23"/>
      <c r="N2372" s="24"/>
      <c r="O2372" s="44"/>
      <c r="P2372" s="16"/>
      <c r="S2372" s="959"/>
      <c r="T2372" s="959"/>
      <c r="U2372" s="959"/>
      <c r="V2372" s="959"/>
      <c r="W2372" s="959"/>
      <c r="X2372" s="959"/>
      <c r="Y2372" s="959"/>
      <c r="Z2372" s="959"/>
      <c r="AA2372" s="959"/>
      <c r="AB2372" s="959"/>
      <c r="AC2372" s="959"/>
      <c r="AD2372" s="959"/>
      <c r="AE2372" s="959"/>
      <c r="AF2372" s="959"/>
      <c r="AG2372" s="959"/>
      <c r="AH2372" s="959"/>
      <c r="AI2372" s="959"/>
      <c r="AJ2372" s="959"/>
      <c r="AK2372" s="959"/>
      <c r="AL2372" s="959"/>
      <c r="AM2372" s="959"/>
      <c r="AN2372" s="959"/>
      <c r="AO2372" s="959"/>
      <c r="AP2372" s="959"/>
      <c r="AQ2372" s="959"/>
    </row>
    <row r="2373" spans="2:43" s="18" customFormat="1">
      <c r="B2373" s="16"/>
      <c r="C2373" s="16"/>
      <c r="D2373" s="17"/>
      <c r="E2373" s="16"/>
      <c r="F2373" s="16"/>
      <c r="G2373" s="16"/>
      <c r="H2373" s="16"/>
      <c r="I2373" s="19"/>
      <c r="J2373" s="20"/>
      <c r="K2373" s="21"/>
      <c r="L2373" s="22"/>
      <c r="M2373" s="23"/>
      <c r="N2373" s="24"/>
      <c r="O2373" s="44"/>
      <c r="P2373" s="16"/>
      <c r="S2373" s="959"/>
      <c r="T2373" s="959"/>
      <c r="U2373" s="959"/>
      <c r="V2373" s="959"/>
      <c r="W2373" s="959"/>
      <c r="X2373" s="959"/>
      <c r="Y2373" s="959"/>
      <c r="Z2373" s="959"/>
      <c r="AA2373" s="959"/>
      <c r="AB2373" s="959"/>
      <c r="AC2373" s="959"/>
      <c r="AD2373" s="959"/>
      <c r="AE2373" s="959"/>
      <c r="AF2373" s="959"/>
      <c r="AG2373" s="959"/>
      <c r="AH2373" s="959"/>
      <c r="AI2373" s="959"/>
      <c r="AJ2373" s="959"/>
      <c r="AK2373" s="959"/>
      <c r="AL2373" s="959"/>
      <c r="AM2373" s="959"/>
      <c r="AN2373" s="959"/>
      <c r="AO2373" s="959"/>
      <c r="AP2373" s="959"/>
      <c r="AQ2373" s="959"/>
    </row>
    <row r="2374" spans="2:43" s="18" customFormat="1">
      <c r="B2374" s="16"/>
      <c r="C2374" s="16"/>
      <c r="D2374" s="17"/>
      <c r="E2374" s="16"/>
      <c r="F2374" s="16"/>
      <c r="G2374" s="16"/>
      <c r="H2374" s="16"/>
      <c r="I2374" s="19"/>
      <c r="J2374" s="20"/>
      <c r="K2374" s="21"/>
      <c r="L2374" s="22"/>
      <c r="M2374" s="23"/>
      <c r="N2374" s="24"/>
      <c r="O2374" s="44"/>
      <c r="P2374" s="16"/>
      <c r="S2374" s="959"/>
      <c r="T2374" s="959"/>
      <c r="U2374" s="959"/>
      <c r="V2374" s="959"/>
      <c r="W2374" s="959"/>
      <c r="X2374" s="959"/>
      <c r="Y2374" s="959"/>
      <c r="Z2374" s="959"/>
      <c r="AA2374" s="959"/>
      <c r="AB2374" s="959"/>
      <c r="AC2374" s="959"/>
      <c r="AD2374" s="959"/>
      <c r="AE2374" s="959"/>
      <c r="AF2374" s="959"/>
      <c r="AG2374" s="959"/>
      <c r="AH2374" s="959"/>
      <c r="AI2374" s="959"/>
      <c r="AJ2374" s="959"/>
      <c r="AK2374" s="959"/>
      <c r="AL2374" s="959"/>
      <c r="AM2374" s="959"/>
      <c r="AN2374" s="959"/>
      <c r="AO2374" s="959"/>
      <c r="AP2374" s="959"/>
      <c r="AQ2374" s="959"/>
    </row>
    <row r="2375" spans="2:43" s="18" customFormat="1">
      <c r="B2375" s="16"/>
      <c r="C2375" s="16"/>
      <c r="D2375" s="17"/>
      <c r="E2375" s="16"/>
      <c r="F2375" s="16"/>
      <c r="G2375" s="16"/>
      <c r="H2375" s="16"/>
      <c r="I2375" s="19"/>
      <c r="J2375" s="20"/>
      <c r="K2375" s="21"/>
      <c r="L2375" s="22"/>
      <c r="M2375" s="23"/>
      <c r="N2375" s="24"/>
      <c r="O2375" s="44"/>
      <c r="P2375" s="16"/>
      <c r="S2375" s="959"/>
      <c r="T2375" s="959"/>
      <c r="U2375" s="959"/>
      <c r="V2375" s="959"/>
      <c r="W2375" s="959"/>
      <c r="X2375" s="959"/>
      <c r="Y2375" s="959"/>
      <c r="Z2375" s="959"/>
      <c r="AA2375" s="959"/>
      <c r="AB2375" s="959"/>
      <c r="AC2375" s="959"/>
      <c r="AD2375" s="959"/>
      <c r="AE2375" s="959"/>
      <c r="AF2375" s="959"/>
      <c r="AG2375" s="959"/>
      <c r="AH2375" s="959"/>
      <c r="AI2375" s="959"/>
      <c r="AJ2375" s="959"/>
      <c r="AK2375" s="959"/>
      <c r="AL2375" s="959"/>
      <c r="AM2375" s="959"/>
      <c r="AN2375" s="959"/>
      <c r="AO2375" s="959"/>
      <c r="AP2375" s="959"/>
      <c r="AQ2375" s="959"/>
    </row>
    <row r="2376" spans="2:43" s="18" customFormat="1">
      <c r="B2376" s="16"/>
      <c r="C2376" s="16"/>
      <c r="D2376" s="17"/>
      <c r="E2376" s="16"/>
      <c r="F2376" s="16"/>
      <c r="G2376" s="16"/>
      <c r="H2376" s="16"/>
      <c r="I2376" s="19"/>
      <c r="J2376" s="20"/>
      <c r="K2376" s="21"/>
      <c r="L2376" s="22"/>
      <c r="M2376" s="23"/>
      <c r="N2376" s="24"/>
      <c r="O2376" s="44"/>
      <c r="P2376" s="16"/>
      <c r="S2376" s="959"/>
      <c r="T2376" s="959"/>
      <c r="U2376" s="959"/>
      <c r="V2376" s="959"/>
      <c r="W2376" s="959"/>
      <c r="X2376" s="959"/>
      <c r="Y2376" s="959"/>
      <c r="Z2376" s="959"/>
      <c r="AA2376" s="959"/>
      <c r="AB2376" s="959"/>
      <c r="AC2376" s="959"/>
      <c r="AD2376" s="959"/>
      <c r="AE2376" s="959"/>
      <c r="AF2376" s="959"/>
      <c r="AG2376" s="959"/>
      <c r="AH2376" s="959"/>
      <c r="AI2376" s="959"/>
      <c r="AJ2376" s="959"/>
      <c r="AK2376" s="959"/>
      <c r="AL2376" s="959"/>
      <c r="AM2376" s="959"/>
      <c r="AN2376" s="959"/>
      <c r="AO2376" s="959"/>
      <c r="AP2376" s="959"/>
      <c r="AQ2376" s="959"/>
    </row>
    <row r="2377" spans="2:43" s="18" customFormat="1">
      <c r="B2377" s="16"/>
      <c r="C2377" s="16"/>
      <c r="D2377" s="17"/>
      <c r="E2377" s="16"/>
      <c r="F2377" s="16"/>
      <c r="G2377" s="16"/>
      <c r="H2377" s="16"/>
      <c r="I2377" s="19"/>
      <c r="J2377" s="20"/>
      <c r="K2377" s="21"/>
      <c r="L2377" s="22"/>
      <c r="M2377" s="23"/>
      <c r="N2377" s="24"/>
      <c r="O2377" s="44"/>
      <c r="P2377" s="16"/>
      <c r="S2377" s="959"/>
      <c r="T2377" s="959"/>
      <c r="U2377" s="959"/>
      <c r="V2377" s="959"/>
      <c r="W2377" s="959"/>
      <c r="X2377" s="959"/>
      <c r="Y2377" s="959"/>
      <c r="Z2377" s="959"/>
      <c r="AA2377" s="959"/>
      <c r="AB2377" s="959"/>
      <c r="AC2377" s="959"/>
      <c r="AD2377" s="959"/>
      <c r="AE2377" s="959"/>
      <c r="AF2377" s="959"/>
      <c r="AG2377" s="959"/>
      <c r="AH2377" s="959"/>
      <c r="AI2377" s="959"/>
      <c r="AJ2377" s="959"/>
      <c r="AK2377" s="959"/>
      <c r="AL2377" s="959"/>
      <c r="AM2377" s="959"/>
      <c r="AN2377" s="959"/>
      <c r="AO2377" s="959"/>
      <c r="AP2377" s="959"/>
      <c r="AQ2377" s="959"/>
    </row>
    <row r="2378" spans="2:43" s="18" customFormat="1">
      <c r="B2378" s="16"/>
      <c r="C2378" s="16"/>
      <c r="D2378" s="17"/>
      <c r="E2378" s="16"/>
      <c r="F2378" s="16"/>
      <c r="G2378" s="16"/>
      <c r="H2378" s="16"/>
      <c r="I2378" s="19"/>
      <c r="J2378" s="20"/>
      <c r="K2378" s="21"/>
      <c r="L2378" s="22"/>
      <c r="M2378" s="23"/>
      <c r="N2378" s="24"/>
      <c r="O2378" s="44"/>
      <c r="P2378" s="16"/>
      <c r="S2378" s="959"/>
      <c r="T2378" s="959"/>
      <c r="U2378" s="959"/>
      <c r="V2378" s="959"/>
      <c r="W2378" s="959"/>
      <c r="X2378" s="959"/>
      <c r="Y2378" s="959"/>
      <c r="Z2378" s="959"/>
      <c r="AA2378" s="959"/>
      <c r="AB2378" s="959"/>
      <c r="AC2378" s="959"/>
      <c r="AD2378" s="959"/>
      <c r="AE2378" s="959"/>
      <c r="AF2378" s="959"/>
      <c r="AG2378" s="959"/>
      <c r="AH2378" s="959"/>
      <c r="AI2378" s="959"/>
      <c r="AJ2378" s="959"/>
      <c r="AK2378" s="959"/>
      <c r="AL2378" s="959"/>
      <c r="AM2378" s="959"/>
      <c r="AN2378" s="959"/>
      <c r="AO2378" s="959"/>
      <c r="AP2378" s="959"/>
      <c r="AQ2378" s="959"/>
    </row>
    <row r="2379" spans="2:43" s="18" customFormat="1">
      <c r="B2379" s="16"/>
      <c r="C2379" s="16"/>
      <c r="D2379" s="17"/>
      <c r="E2379" s="16"/>
      <c r="F2379" s="16"/>
      <c r="G2379" s="16"/>
      <c r="H2379" s="16"/>
      <c r="I2379" s="19"/>
      <c r="J2379" s="20"/>
      <c r="K2379" s="21"/>
      <c r="L2379" s="22"/>
      <c r="M2379" s="23"/>
      <c r="N2379" s="24"/>
      <c r="O2379" s="44"/>
      <c r="P2379" s="16"/>
      <c r="S2379" s="959"/>
      <c r="T2379" s="959"/>
      <c r="U2379" s="959"/>
      <c r="V2379" s="959"/>
      <c r="W2379" s="959"/>
      <c r="X2379" s="959"/>
      <c r="Y2379" s="959"/>
      <c r="Z2379" s="959"/>
      <c r="AA2379" s="959"/>
      <c r="AB2379" s="959"/>
      <c r="AC2379" s="959"/>
      <c r="AD2379" s="959"/>
      <c r="AE2379" s="959"/>
      <c r="AF2379" s="959"/>
      <c r="AG2379" s="959"/>
      <c r="AH2379" s="959"/>
      <c r="AI2379" s="959"/>
      <c r="AJ2379" s="959"/>
      <c r="AK2379" s="959"/>
      <c r="AL2379" s="959"/>
      <c r="AM2379" s="959"/>
      <c r="AN2379" s="959"/>
      <c r="AO2379" s="959"/>
      <c r="AP2379" s="959"/>
      <c r="AQ2379" s="959"/>
    </row>
    <row r="2380" spans="2:43" s="18" customFormat="1">
      <c r="B2380" s="16"/>
      <c r="C2380" s="16"/>
      <c r="D2380" s="17"/>
      <c r="E2380" s="16"/>
      <c r="F2380" s="16"/>
      <c r="G2380" s="16"/>
      <c r="H2380" s="16"/>
      <c r="I2380" s="19"/>
      <c r="J2380" s="20"/>
      <c r="K2380" s="21"/>
      <c r="L2380" s="22"/>
      <c r="M2380" s="23"/>
      <c r="N2380" s="24"/>
      <c r="O2380" s="44"/>
      <c r="P2380" s="16"/>
      <c r="S2380" s="959"/>
      <c r="T2380" s="959"/>
      <c r="U2380" s="959"/>
      <c r="V2380" s="959"/>
      <c r="W2380" s="959"/>
      <c r="X2380" s="959"/>
      <c r="Y2380" s="959"/>
      <c r="Z2380" s="959"/>
      <c r="AA2380" s="959"/>
      <c r="AB2380" s="959"/>
      <c r="AC2380" s="959"/>
      <c r="AD2380" s="959"/>
      <c r="AE2380" s="959"/>
      <c r="AF2380" s="959"/>
      <c r="AG2380" s="959"/>
      <c r="AH2380" s="959"/>
      <c r="AI2380" s="959"/>
      <c r="AJ2380" s="959"/>
      <c r="AK2380" s="959"/>
      <c r="AL2380" s="959"/>
      <c r="AM2380" s="959"/>
      <c r="AN2380" s="959"/>
      <c r="AO2380" s="959"/>
      <c r="AP2380" s="959"/>
      <c r="AQ2380" s="959"/>
    </row>
    <row r="2381" spans="2:43" s="18" customFormat="1">
      <c r="B2381" s="16"/>
      <c r="C2381" s="16"/>
      <c r="D2381" s="17"/>
      <c r="E2381" s="16"/>
      <c r="F2381" s="16"/>
      <c r="G2381" s="16"/>
      <c r="H2381" s="16"/>
      <c r="I2381" s="19"/>
      <c r="J2381" s="20"/>
      <c r="K2381" s="21"/>
      <c r="L2381" s="22"/>
      <c r="M2381" s="23"/>
      <c r="N2381" s="24"/>
      <c r="O2381" s="44"/>
      <c r="P2381" s="16"/>
      <c r="S2381" s="959"/>
      <c r="T2381" s="959"/>
      <c r="U2381" s="959"/>
      <c r="V2381" s="959"/>
      <c r="W2381" s="959"/>
      <c r="X2381" s="959"/>
      <c r="Y2381" s="959"/>
      <c r="Z2381" s="959"/>
      <c r="AA2381" s="959"/>
      <c r="AB2381" s="959"/>
      <c r="AC2381" s="959"/>
      <c r="AD2381" s="959"/>
      <c r="AE2381" s="959"/>
      <c r="AF2381" s="959"/>
      <c r="AG2381" s="959"/>
      <c r="AH2381" s="959"/>
      <c r="AI2381" s="959"/>
      <c r="AJ2381" s="959"/>
      <c r="AK2381" s="959"/>
      <c r="AL2381" s="959"/>
      <c r="AM2381" s="959"/>
      <c r="AN2381" s="959"/>
      <c r="AO2381" s="959"/>
      <c r="AP2381" s="959"/>
      <c r="AQ2381" s="959"/>
    </row>
    <row r="2382" spans="2:43" s="18" customFormat="1">
      <c r="B2382" s="16"/>
      <c r="C2382" s="16"/>
      <c r="D2382" s="17"/>
      <c r="E2382" s="16"/>
      <c r="F2382" s="16"/>
      <c r="G2382" s="16"/>
      <c r="H2382" s="16"/>
      <c r="I2382" s="19"/>
      <c r="J2382" s="20"/>
      <c r="K2382" s="21"/>
      <c r="L2382" s="22"/>
      <c r="M2382" s="23"/>
      <c r="N2382" s="24"/>
      <c r="O2382" s="44"/>
      <c r="P2382" s="16"/>
      <c r="S2382" s="959"/>
      <c r="T2382" s="959"/>
      <c r="U2382" s="959"/>
      <c r="V2382" s="959"/>
      <c r="W2382" s="959"/>
      <c r="X2382" s="959"/>
      <c r="Y2382" s="959"/>
      <c r="Z2382" s="959"/>
      <c r="AA2382" s="959"/>
      <c r="AB2382" s="959"/>
      <c r="AC2382" s="959"/>
      <c r="AD2382" s="959"/>
      <c r="AE2382" s="959"/>
      <c r="AF2382" s="959"/>
      <c r="AG2382" s="959"/>
      <c r="AH2382" s="959"/>
      <c r="AI2382" s="959"/>
      <c r="AJ2382" s="959"/>
      <c r="AK2382" s="959"/>
      <c r="AL2382" s="959"/>
      <c r="AM2382" s="959"/>
      <c r="AN2382" s="959"/>
      <c r="AO2382" s="959"/>
      <c r="AP2382" s="959"/>
      <c r="AQ2382" s="959"/>
    </row>
    <row r="2383" spans="2:43" s="18" customFormat="1">
      <c r="B2383" s="16"/>
      <c r="C2383" s="16"/>
      <c r="D2383" s="17"/>
      <c r="E2383" s="16"/>
      <c r="F2383" s="16"/>
      <c r="G2383" s="16"/>
      <c r="H2383" s="16"/>
      <c r="I2383" s="19"/>
      <c r="J2383" s="20"/>
      <c r="K2383" s="21"/>
      <c r="L2383" s="22"/>
      <c r="M2383" s="23"/>
      <c r="N2383" s="24"/>
      <c r="O2383" s="44"/>
      <c r="P2383" s="16"/>
      <c r="S2383" s="959"/>
      <c r="T2383" s="959"/>
      <c r="U2383" s="959"/>
      <c r="V2383" s="959"/>
      <c r="W2383" s="959"/>
      <c r="X2383" s="959"/>
      <c r="Y2383" s="959"/>
      <c r="Z2383" s="959"/>
      <c r="AA2383" s="959"/>
      <c r="AB2383" s="959"/>
      <c r="AC2383" s="959"/>
      <c r="AD2383" s="959"/>
      <c r="AE2383" s="959"/>
      <c r="AF2383" s="959"/>
      <c r="AG2383" s="959"/>
      <c r="AH2383" s="959"/>
      <c r="AI2383" s="959"/>
      <c r="AJ2383" s="959"/>
      <c r="AK2383" s="959"/>
      <c r="AL2383" s="959"/>
      <c r="AM2383" s="959"/>
      <c r="AN2383" s="959"/>
      <c r="AO2383" s="959"/>
      <c r="AP2383" s="959"/>
      <c r="AQ2383" s="959"/>
    </row>
    <row r="2384" spans="2:43" s="18" customFormat="1">
      <c r="B2384" s="16"/>
      <c r="C2384" s="16"/>
      <c r="D2384" s="17"/>
      <c r="E2384" s="16"/>
      <c r="F2384" s="16"/>
      <c r="G2384" s="16"/>
      <c r="H2384" s="16"/>
      <c r="I2384" s="19"/>
      <c r="J2384" s="20"/>
      <c r="K2384" s="21"/>
      <c r="L2384" s="22"/>
      <c r="M2384" s="23"/>
      <c r="N2384" s="24"/>
      <c r="O2384" s="44"/>
      <c r="P2384" s="16"/>
      <c r="S2384" s="959"/>
      <c r="T2384" s="959"/>
      <c r="U2384" s="959"/>
      <c r="V2384" s="959"/>
      <c r="W2384" s="959"/>
      <c r="X2384" s="959"/>
      <c r="Y2384" s="959"/>
      <c r="Z2384" s="959"/>
      <c r="AA2384" s="959"/>
      <c r="AB2384" s="959"/>
      <c r="AC2384" s="959"/>
      <c r="AD2384" s="959"/>
      <c r="AE2384" s="959"/>
      <c r="AF2384" s="959"/>
      <c r="AG2384" s="959"/>
      <c r="AH2384" s="959"/>
      <c r="AI2384" s="959"/>
      <c r="AJ2384" s="959"/>
      <c r="AK2384" s="959"/>
      <c r="AL2384" s="959"/>
      <c r="AM2384" s="959"/>
      <c r="AN2384" s="959"/>
      <c r="AO2384" s="959"/>
      <c r="AP2384" s="959"/>
      <c r="AQ2384" s="959"/>
    </row>
    <row r="2385" spans="2:43" s="18" customFormat="1">
      <c r="B2385" s="16"/>
      <c r="C2385" s="16"/>
      <c r="D2385" s="17"/>
      <c r="E2385" s="16"/>
      <c r="F2385" s="16"/>
      <c r="G2385" s="16"/>
      <c r="H2385" s="16"/>
      <c r="I2385" s="19"/>
      <c r="J2385" s="20"/>
      <c r="K2385" s="21"/>
      <c r="L2385" s="22"/>
      <c r="M2385" s="23"/>
      <c r="N2385" s="24"/>
      <c r="O2385" s="44"/>
      <c r="P2385" s="16"/>
      <c r="S2385" s="959"/>
      <c r="T2385" s="959"/>
      <c r="U2385" s="959"/>
      <c r="V2385" s="959"/>
      <c r="W2385" s="959"/>
      <c r="X2385" s="959"/>
      <c r="Y2385" s="959"/>
      <c r="Z2385" s="959"/>
      <c r="AA2385" s="959"/>
      <c r="AB2385" s="959"/>
      <c r="AC2385" s="959"/>
      <c r="AD2385" s="959"/>
      <c r="AE2385" s="959"/>
      <c r="AF2385" s="959"/>
      <c r="AG2385" s="959"/>
      <c r="AH2385" s="959"/>
      <c r="AI2385" s="959"/>
      <c r="AJ2385" s="959"/>
      <c r="AK2385" s="959"/>
      <c r="AL2385" s="959"/>
      <c r="AM2385" s="959"/>
      <c r="AN2385" s="959"/>
      <c r="AO2385" s="959"/>
      <c r="AP2385" s="959"/>
      <c r="AQ2385" s="959"/>
    </row>
    <row r="2386" spans="2:43" s="18" customFormat="1">
      <c r="B2386" s="16"/>
      <c r="C2386" s="16"/>
      <c r="D2386" s="17"/>
      <c r="E2386" s="16"/>
      <c r="F2386" s="16"/>
      <c r="G2386" s="16"/>
      <c r="H2386" s="16"/>
      <c r="I2386" s="19"/>
      <c r="J2386" s="20"/>
      <c r="K2386" s="21"/>
      <c r="L2386" s="22"/>
      <c r="M2386" s="23"/>
      <c r="N2386" s="24"/>
      <c r="O2386" s="44"/>
      <c r="P2386" s="16"/>
      <c r="S2386" s="959"/>
      <c r="T2386" s="959"/>
      <c r="U2386" s="959"/>
      <c r="V2386" s="959"/>
      <c r="W2386" s="959"/>
      <c r="X2386" s="959"/>
      <c r="Y2386" s="959"/>
      <c r="Z2386" s="959"/>
      <c r="AA2386" s="959"/>
      <c r="AB2386" s="959"/>
      <c r="AC2386" s="959"/>
      <c r="AD2386" s="959"/>
      <c r="AE2386" s="959"/>
      <c r="AF2386" s="959"/>
      <c r="AG2386" s="959"/>
      <c r="AH2386" s="959"/>
      <c r="AI2386" s="959"/>
      <c r="AJ2386" s="959"/>
      <c r="AK2386" s="959"/>
      <c r="AL2386" s="959"/>
      <c r="AM2386" s="959"/>
      <c r="AN2386" s="959"/>
      <c r="AO2386" s="959"/>
      <c r="AP2386" s="959"/>
      <c r="AQ2386" s="959"/>
    </row>
    <row r="2387" spans="2:43" s="18" customFormat="1">
      <c r="B2387" s="16"/>
      <c r="C2387" s="16"/>
      <c r="D2387" s="17"/>
      <c r="E2387" s="16"/>
      <c r="F2387" s="16"/>
      <c r="G2387" s="16"/>
      <c r="H2387" s="16"/>
      <c r="I2387" s="19"/>
      <c r="J2387" s="20"/>
      <c r="K2387" s="21"/>
      <c r="L2387" s="22"/>
      <c r="M2387" s="23"/>
      <c r="N2387" s="24"/>
      <c r="O2387" s="44"/>
      <c r="P2387" s="16"/>
      <c r="S2387" s="959"/>
      <c r="T2387" s="959"/>
      <c r="U2387" s="959"/>
      <c r="V2387" s="959"/>
      <c r="W2387" s="959"/>
      <c r="X2387" s="959"/>
      <c r="Y2387" s="959"/>
      <c r="Z2387" s="959"/>
      <c r="AA2387" s="959"/>
      <c r="AB2387" s="959"/>
      <c r="AC2387" s="959"/>
      <c r="AD2387" s="959"/>
      <c r="AE2387" s="959"/>
      <c r="AF2387" s="959"/>
      <c r="AG2387" s="959"/>
      <c r="AH2387" s="959"/>
      <c r="AI2387" s="959"/>
      <c r="AJ2387" s="959"/>
      <c r="AK2387" s="959"/>
      <c r="AL2387" s="959"/>
      <c r="AM2387" s="959"/>
      <c r="AN2387" s="959"/>
      <c r="AO2387" s="959"/>
      <c r="AP2387" s="959"/>
      <c r="AQ2387" s="959"/>
    </row>
    <row r="2388" spans="2:43" s="18" customFormat="1">
      <c r="B2388" s="16"/>
      <c r="C2388" s="16"/>
      <c r="D2388" s="17"/>
      <c r="E2388" s="16"/>
      <c r="F2388" s="16"/>
      <c r="G2388" s="16"/>
      <c r="H2388" s="16"/>
      <c r="I2388" s="19"/>
      <c r="J2388" s="20"/>
      <c r="K2388" s="21"/>
      <c r="L2388" s="22"/>
      <c r="M2388" s="23"/>
      <c r="N2388" s="24"/>
      <c r="O2388" s="44"/>
      <c r="P2388" s="16"/>
      <c r="S2388" s="959"/>
      <c r="T2388" s="959"/>
      <c r="U2388" s="959"/>
      <c r="V2388" s="959"/>
      <c r="W2388" s="959"/>
      <c r="X2388" s="959"/>
      <c r="Y2388" s="959"/>
      <c r="Z2388" s="959"/>
      <c r="AA2388" s="959"/>
      <c r="AB2388" s="959"/>
      <c r="AC2388" s="959"/>
      <c r="AD2388" s="959"/>
      <c r="AE2388" s="959"/>
      <c r="AF2388" s="959"/>
      <c r="AG2388" s="959"/>
      <c r="AH2388" s="959"/>
      <c r="AI2388" s="959"/>
      <c r="AJ2388" s="959"/>
      <c r="AK2388" s="959"/>
      <c r="AL2388" s="959"/>
      <c r="AM2388" s="959"/>
      <c r="AN2388" s="959"/>
      <c r="AO2388" s="959"/>
      <c r="AP2388" s="959"/>
      <c r="AQ2388" s="959"/>
    </row>
    <row r="2389" spans="2:43" s="18" customFormat="1">
      <c r="B2389" s="16"/>
      <c r="C2389" s="16"/>
      <c r="D2389" s="17"/>
      <c r="E2389" s="16"/>
      <c r="F2389" s="16"/>
      <c r="G2389" s="16"/>
      <c r="H2389" s="16"/>
      <c r="I2389" s="19"/>
      <c r="J2389" s="20"/>
      <c r="K2389" s="21"/>
      <c r="L2389" s="22"/>
      <c r="M2389" s="23"/>
      <c r="N2389" s="24"/>
      <c r="O2389" s="44"/>
      <c r="P2389" s="16"/>
      <c r="S2389" s="959"/>
      <c r="T2389" s="959"/>
      <c r="U2389" s="959"/>
      <c r="V2389" s="959"/>
      <c r="W2389" s="959"/>
      <c r="X2389" s="959"/>
      <c r="Y2389" s="959"/>
      <c r="Z2389" s="959"/>
      <c r="AA2389" s="959"/>
      <c r="AB2389" s="959"/>
      <c r="AC2389" s="959"/>
      <c r="AD2389" s="959"/>
      <c r="AE2389" s="959"/>
      <c r="AF2389" s="959"/>
      <c r="AG2389" s="959"/>
      <c r="AH2389" s="959"/>
      <c r="AI2389" s="959"/>
      <c r="AJ2389" s="959"/>
      <c r="AK2389" s="959"/>
      <c r="AL2389" s="959"/>
      <c r="AM2389" s="959"/>
      <c r="AN2389" s="959"/>
      <c r="AO2389" s="959"/>
      <c r="AP2389" s="959"/>
      <c r="AQ2389" s="959"/>
    </row>
    <row r="2390" spans="2:43" s="18" customFormat="1">
      <c r="B2390" s="16"/>
      <c r="C2390" s="16"/>
      <c r="D2390" s="17"/>
      <c r="E2390" s="16"/>
      <c r="F2390" s="16"/>
      <c r="G2390" s="16"/>
      <c r="H2390" s="16"/>
      <c r="I2390" s="19"/>
      <c r="J2390" s="20"/>
      <c r="K2390" s="21"/>
      <c r="L2390" s="22"/>
      <c r="M2390" s="23"/>
      <c r="N2390" s="24"/>
      <c r="O2390" s="44"/>
      <c r="P2390" s="16"/>
      <c r="S2390" s="959"/>
      <c r="T2390" s="959"/>
      <c r="U2390" s="959"/>
      <c r="V2390" s="959"/>
      <c r="W2390" s="959"/>
      <c r="X2390" s="959"/>
      <c r="Y2390" s="959"/>
      <c r="Z2390" s="959"/>
      <c r="AA2390" s="959"/>
      <c r="AB2390" s="959"/>
      <c r="AC2390" s="959"/>
      <c r="AD2390" s="959"/>
      <c r="AE2390" s="959"/>
      <c r="AF2390" s="959"/>
      <c r="AG2390" s="959"/>
      <c r="AH2390" s="959"/>
      <c r="AI2390" s="959"/>
      <c r="AJ2390" s="959"/>
      <c r="AK2390" s="959"/>
      <c r="AL2390" s="959"/>
      <c r="AM2390" s="959"/>
      <c r="AN2390" s="959"/>
      <c r="AO2390" s="959"/>
      <c r="AP2390" s="959"/>
      <c r="AQ2390" s="959"/>
    </row>
    <row r="2391" spans="2:43" s="18" customFormat="1">
      <c r="B2391" s="16"/>
      <c r="C2391" s="16"/>
      <c r="D2391" s="17"/>
      <c r="E2391" s="16"/>
      <c r="F2391" s="16"/>
      <c r="G2391" s="16"/>
      <c r="H2391" s="16"/>
      <c r="I2391" s="19"/>
      <c r="J2391" s="20"/>
      <c r="K2391" s="21"/>
      <c r="L2391" s="22"/>
      <c r="M2391" s="23"/>
      <c r="N2391" s="24"/>
      <c r="O2391" s="44"/>
      <c r="P2391" s="16"/>
      <c r="S2391" s="959"/>
      <c r="T2391" s="959"/>
      <c r="U2391" s="959"/>
      <c r="V2391" s="959"/>
      <c r="W2391" s="959"/>
      <c r="X2391" s="959"/>
      <c r="Y2391" s="959"/>
      <c r="Z2391" s="959"/>
      <c r="AA2391" s="959"/>
      <c r="AB2391" s="959"/>
      <c r="AC2391" s="959"/>
      <c r="AD2391" s="959"/>
      <c r="AE2391" s="959"/>
      <c r="AF2391" s="959"/>
      <c r="AG2391" s="959"/>
      <c r="AH2391" s="959"/>
      <c r="AI2391" s="959"/>
      <c r="AJ2391" s="959"/>
      <c r="AK2391" s="959"/>
      <c r="AL2391" s="959"/>
      <c r="AM2391" s="959"/>
      <c r="AN2391" s="959"/>
      <c r="AO2391" s="959"/>
      <c r="AP2391" s="959"/>
      <c r="AQ2391" s="959"/>
    </row>
    <row r="2392" spans="2:43" s="18" customFormat="1">
      <c r="B2392" s="16"/>
      <c r="C2392" s="16"/>
      <c r="D2392" s="17"/>
      <c r="E2392" s="16"/>
      <c r="F2392" s="16"/>
      <c r="G2392" s="16"/>
      <c r="H2392" s="16"/>
      <c r="I2392" s="19"/>
      <c r="J2392" s="20"/>
      <c r="K2392" s="21"/>
      <c r="L2392" s="22"/>
      <c r="M2392" s="23"/>
      <c r="N2392" s="24"/>
      <c r="O2392" s="44"/>
      <c r="P2392" s="16"/>
      <c r="S2392" s="959"/>
      <c r="T2392" s="959"/>
      <c r="U2392" s="959"/>
      <c r="V2392" s="959"/>
      <c r="W2392" s="959"/>
      <c r="X2392" s="959"/>
      <c r="Y2392" s="959"/>
      <c r="Z2392" s="959"/>
      <c r="AA2392" s="959"/>
      <c r="AB2392" s="959"/>
      <c r="AC2392" s="959"/>
      <c r="AD2392" s="959"/>
      <c r="AE2392" s="959"/>
      <c r="AF2392" s="959"/>
      <c r="AG2392" s="959"/>
      <c r="AH2392" s="959"/>
      <c r="AI2392" s="959"/>
      <c r="AJ2392" s="959"/>
      <c r="AK2392" s="959"/>
      <c r="AL2392" s="959"/>
      <c r="AM2392" s="959"/>
      <c r="AN2392" s="959"/>
      <c r="AO2392" s="959"/>
      <c r="AP2392" s="959"/>
      <c r="AQ2392" s="959"/>
    </row>
    <row r="2393" spans="2:43" s="18" customFormat="1">
      <c r="B2393" s="16"/>
      <c r="C2393" s="16"/>
      <c r="D2393" s="17"/>
      <c r="E2393" s="16"/>
      <c r="F2393" s="16"/>
      <c r="G2393" s="16"/>
      <c r="H2393" s="16"/>
      <c r="I2393" s="19"/>
      <c r="J2393" s="20"/>
      <c r="K2393" s="21"/>
      <c r="L2393" s="22"/>
      <c r="M2393" s="23"/>
      <c r="N2393" s="24"/>
      <c r="O2393" s="44"/>
      <c r="P2393" s="16"/>
      <c r="S2393" s="959"/>
      <c r="T2393" s="959"/>
      <c r="U2393" s="959"/>
      <c r="V2393" s="959"/>
      <c r="W2393" s="959"/>
      <c r="X2393" s="959"/>
      <c r="Y2393" s="959"/>
      <c r="Z2393" s="959"/>
      <c r="AA2393" s="959"/>
      <c r="AB2393" s="959"/>
      <c r="AC2393" s="959"/>
      <c r="AD2393" s="959"/>
      <c r="AE2393" s="959"/>
      <c r="AF2393" s="959"/>
      <c r="AG2393" s="959"/>
      <c r="AH2393" s="959"/>
      <c r="AI2393" s="959"/>
      <c r="AJ2393" s="959"/>
      <c r="AK2393" s="959"/>
      <c r="AL2393" s="959"/>
      <c r="AM2393" s="959"/>
      <c r="AN2393" s="959"/>
      <c r="AO2393" s="959"/>
      <c r="AP2393" s="959"/>
      <c r="AQ2393" s="959"/>
    </row>
    <row r="2394" spans="2:43" s="18" customFormat="1">
      <c r="B2394" s="16"/>
      <c r="C2394" s="16"/>
      <c r="D2394" s="17"/>
      <c r="E2394" s="16"/>
      <c r="F2394" s="16"/>
      <c r="G2394" s="16"/>
      <c r="H2394" s="16"/>
      <c r="I2394" s="19"/>
      <c r="J2394" s="20"/>
      <c r="K2394" s="21"/>
      <c r="L2394" s="22"/>
      <c r="M2394" s="23"/>
      <c r="N2394" s="24"/>
      <c r="O2394" s="44"/>
      <c r="P2394" s="16"/>
      <c r="S2394" s="959"/>
      <c r="T2394" s="959"/>
      <c r="U2394" s="959"/>
      <c r="V2394" s="959"/>
      <c r="W2394" s="959"/>
      <c r="X2394" s="959"/>
      <c r="Y2394" s="959"/>
      <c r="Z2394" s="959"/>
      <c r="AA2394" s="959"/>
      <c r="AB2394" s="959"/>
      <c r="AC2394" s="959"/>
      <c r="AD2394" s="959"/>
      <c r="AE2394" s="959"/>
      <c r="AF2394" s="959"/>
      <c r="AG2394" s="959"/>
      <c r="AH2394" s="959"/>
      <c r="AI2394" s="959"/>
      <c r="AJ2394" s="959"/>
      <c r="AK2394" s="959"/>
      <c r="AL2394" s="959"/>
      <c r="AM2394" s="959"/>
      <c r="AN2394" s="959"/>
      <c r="AO2394" s="959"/>
      <c r="AP2394" s="959"/>
      <c r="AQ2394" s="959"/>
    </row>
    <row r="2395" spans="2:43" s="18" customFormat="1">
      <c r="B2395" s="16"/>
      <c r="C2395" s="16"/>
      <c r="D2395" s="17"/>
      <c r="E2395" s="16"/>
      <c r="F2395" s="16"/>
      <c r="G2395" s="16"/>
      <c r="H2395" s="16"/>
      <c r="I2395" s="19"/>
      <c r="J2395" s="20"/>
      <c r="K2395" s="21"/>
      <c r="L2395" s="22"/>
      <c r="M2395" s="23"/>
      <c r="N2395" s="24"/>
      <c r="O2395" s="44"/>
      <c r="P2395" s="16"/>
      <c r="S2395" s="959"/>
      <c r="T2395" s="959"/>
      <c r="U2395" s="959"/>
      <c r="V2395" s="959"/>
      <c r="W2395" s="959"/>
      <c r="X2395" s="959"/>
      <c r="Y2395" s="959"/>
      <c r="Z2395" s="959"/>
      <c r="AA2395" s="959"/>
      <c r="AB2395" s="959"/>
      <c r="AC2395" s="959"/>
      <c r="AD2395" s="959"/>
      <c r="AE2395" s="959"/>
      <c r="AF2395" s="959"/>
      <c r="AG2395" s="959"/>
      <c r="AH2395" s="959"/>
      <c r="AI2395" s="959"/>
      <c r="AJ2395" s="959"/>
      <c r="AK2395" s="959"/>
      <c r="AL2395" s="959"/>
      <c r="AM2395" s="959"/>
      <c r="AN2395" s="959"/>
      <c r="AO2395" s="959"/>
      <c r="AP2395" s="959"/>
      <c r="AQ2395" s="959"/>
    </row>
    <row r="2396" spans="2:43" s="18" customFormat="1">
      <c r="B2396" s="16"/>
      <c r="C2396" s="16"/>
      <c r="D2396" s="17"/>
      <c r="E2396" s="16"/>
      <c r="F2396" s="16"/>
      <c r="G2396" s="16"/>
      <c r="H2396" s="16"/>
      <c r="I2396" s="19"/>
      <c r="J2396" s="20"/>
      <c r="K2396" s="21"/>
      <c r="L2396" s="22"/>
      <c r="M2396" s="23"/>
      <c r="N2396" s="24"/>
      <c r="O2396" s="44"/>
      <c r="P2396" s="16"/>
      <c r="S2396" s="959"/>
      <c r="T2396" s="959"/>
      <c r="U2396" s="959"/>
      <c r="V2396" s="959"/>
      <c r="W2396" s="959"/>
      <c r="X2396" s="959"/>
      <c r="Y2396" s="959"/>
      <c r="Z2396" s="959"/>
      <c r="AA2396" s="959"/>
      <c r="AB2396" s="959"/>
      <c r="AC2396" s="959"/>
      <c r="AD2396" s="959"/>
      <c r="AE2396" s="959"/>
      <c r="AF2396" s="959"/>
      <c r="AG2396" s="959"/>
      <c r="AH2396" s="959"/>
      <c r="AI2396" s="959"/>
      <c r="AJ2396" s="959"/>
      <c r="AK2396" s="959"/>
      <c r="AL2396" s="959"/>
      <c r="AM2396" s="959"/>
      <c r="AN2396" s="959"/>
      <c r="AO2396" s="959"/>
      <c r="AP2396" s="959"/>
      <c r="AQ2396" s="959"/>
    </row>
    <row r="2397" spans="2:43" s="18" customFormat="1">
      <c r="B2397" s="16"/>
      <c r="C2397" s="16"/>
      <c r="D2397" s="17"/>
      <c r="E2397" s="16"/>
      <c r="F2397" s="16"/>
      <c r="G2397" s="16"/>
      <c r="H2397" s="16"/>
      <c r="I2397" s="19"/>
      <c r="J2397" s="20"/>
      <c r="K2397" s="21"/>
      <c r="L2397" s="22"/>
      <c r="M2397" s="23"/>
      <c r="N2397" s="24"/>
      <c r="O2397" s="44"/>
      <c r="P2397" s="16"/>
      <c r="S2397" s="959"/>
      <c r="T2397" s="959"/>
      <c r="U2397" s="959"/>
      <c r="V2397" s="959"/>
      <c r="W2397" s="959"/>
      <c r="X2397" s="959"/>
      <c r="Y2397" s="959"/>
      <c r="Z2397" s="959"/>
      <c r="AA2397" s="959"/>
      <c r="AB2397" s="959"/>
      <c r="AC2397" s="959"/>
      <c r="AD2397" s="959"/>
      <c r="AE2397" s="959"/>
      <c r="AF2397" s="959"/>
      <c r="AG2397" s="959"/>
      <c r="AH2397" s="959"/>
      <c r="AI2397" s="959"/>
      <c r="AJ2397" s="959"/>
      <c r="AK2397" s="959"/>
      <c r="AL2397" s="959"/>
      <c r="AM2397" s="959"/>
      <c r="AN2397" s="959"/>
      <c r="AO2397" s="959"/>
      <c r="AP2397" s="959"/>
      <c r="AQ2397" s="959"/>
    </row>
    <row r="2398" spans="2:43" s="18" customFormat="1">
      <c r="B2398" s="16"/>
      <c r="C2398" s="16"/>
      <c r="D2398" s="17"/>
      <c r="E2398" s="16"/>
      <c r="F2398" s="16"/>
      <c r="G2398" s="16"/>
      <c r="H2398" s="16"/>
      <c r="I2398" s="19"/>
      <c r="J2398" s="20"/>
      <c r="K2398" s="21"/>
      <c r="L2398" s="22"/>
      <c r="M2398" s="23"/>
      <c r="N2398" s="24"/>
      <c r="O2398" s="44"/>
      <c r="P2398" s="16"/>
      <c r="S2398" s="959"/>
      <c r="T2398" s="959"/>
      <c r="U2398" s="959"/>
      <c r="V2398" s="959"/>
      <c r="W2398" s="959"/>
      <c r="X2398" s="959"/>
      <c r="Y2398" s="959"/>
      <c r="Z2398" s="959"/>
      <c r="AA2398" s="959"/>
      <c r="AB2398" s="959"/>
      <c r="AC2398" s="959"/>
      <c r="AD2398" s="959"/>
      <c r="AE2398" s="959"/>
      <c r="AF2398" s="959"/>
      <c r="AG2398" s="959"/>
      <c r="AH2398" s="959"/>
      <c r="AI2398" s="959"/>
      <c r="AJ2398" s="959"/>
      <c r="AK2398" s="959"/>
      <c r="AL2398" s="959"/>
      <c r="AM2398" s="959"/>
      <c r="AN2398" s="959"/>
      <c r="AO2398" s="959"/>
      <c r="AP2398" s="959"/>
      <c r="AQ2398" s="959"/>
    </row>
    <row r="2399" spans="2:43" s="18" customFormat="1">
      <c r="B2399" s="16"/>
      <c r="C2399" s="16"/>
      <c r="D2399" s="17"/>
      <c r="E2399" s="16"/>
      <c r="F2399" s="16"/>
      <c r="G2399" s="16"/>
      <c r="H2399" s="16"/>
      <c r="I2399" s="19"/>
      <c r="J2399" s="20"/>
      <c r="K2399" s="21"/>
      <c r="L2399" s="22"/>
      <c r="M2399" s="23"/>
      <c r="N2399" s="24"/>
      <c r="O2399" s="44"/>
      <c r="P2399" s="16"/>
      <c r="S2399" s="959"/>
      <c r="T2399" s="959"/>
      <c r="U2399" s="959"/>
      <c r="V2399" s="959"/>
      <c r="W2399" s="959"/>
      <c r="X2399" s="959"/>
      <c r="Y2399" s="959"/>
      <c r="Z2399" s="959"/>
      <c r="AA2399" s="959"/>
      <c r="AB2399" s="959"/>
      <c r="AC2399" s="959"/>
      <c r="AD2399" s="959"/>
      <c r="AE2399" s="959"/>
      <c r="AF2399" s="959"/>
      <c r="AG2399" s="959"/>
      <c r="AH2399" s="959"/>
      <c r="AI2399" s="959"/>
      <c r="AJ2399" s="959"/>
      <c r="AK2399" s="959"/>
      <c r="AL2399" s="959"/>
      <c r="AM2399" s="959"/>
      <c r="AN2399" s="959"/>
      <c r="AO2399" s="959"/>
      <c r="AP2399" s="959"/>
      <c r="AQ2399" s="959"/>
    </row>
    <row r="2400" spans="2:43" s="18" customFormat="1">
      <c r="B2400" s="16"/>
      <c r="C2400" s="16"/>
      <c r="D2400" s="17"/>
      <c r="E2400" s="16"/>
      <c r="F2400" s="16"/>
      <c r="G2400" s="16"/>
      <c r="H2400" s="16"/>
      <c r="I2400" s="19"/>
      <c r="J2400" s="20"/>
      <c r="K2400" s="21"/>
      <c r="L2400" s="22"/>
      <c r="M2400" s="23"/>
      <c r="N2400" s="24"/>
      <c r="O2400" s="44"/>
      <c r="P2400" s="16"/>
      <c r="S2400" s="959"/>
      <c r="T2400" s="959"/>
      <c r="U2400" s="959"/>
      <c r="V2400" s="959"/>
      <c r="W2400" s="959"/>
      <c r="X2400" s="959"/>
      <c r="Y2400" s="959"/>
      <c r="Z2400" s="959"/>
      <c r="AA2400" s="959"/>
      <c r="AB2400" s="959"/>
      <c r="AC2400" s="959"/>
      <c r="AD2400" s="959"/>
      <c r="AE2400" s="959"/>
      <c r="AF2400" s="959"/>
      <c r="AG2400" s="959"/>
      <c r="AH2400" s="959"/>
      <c r="AI2400" s="959"/>
      <c r="AJ2400" s="959"/>
      <c r="AK2400" s="959"/>
      <c r="AL2400" s="959"/>
      <c r="AM2400" s="959"/>
      <c r="AN2400" s="959"/>
      <c r="AO2400" s="959"/>
      <c r="AP2400" s="959"/>
      <c r="AQ2400" s="959"/>
    </row>
    <row r="2401" spans="2:43" s="18" customFormat="1">
      <c r="B2401" s="16"/>
      <c r="C2401" s="16"/>
      <c r="D2401" s="17"/>
      <c r="E2401" s="16"/>
      <c r="F2401" s="16"/>
      <c r="G2401" s="16"/>
      <c r="H2401" s="16"/>
      <c r="I2401" s="19"/>
      <c r="J2401" s="20"/>
      <c r="K2401" s="21"/>
      <c r="L2401" s="22"/>
      <c r="M2401" s="23"/>
      <c r="N2401" s="24"/>
      <c r="O2401" s="44"/>
      <c r="P2401" s="16"/>
      <c r="S2401" s="959"/>
      <c r="T2401" s="959"/>
      <c r="U2401" s="959"/>
      <c r="V2401" s="959"/>
      <c r="W2401" s="959"/>
      <c r="X2401" s="959"/>
      <c r="Y2401" s="959"/>
      <c r="Z2401" s="959"/>
      <c r="AA2401" s="959"/>
      <c r="AB2401" s="959"/>
      <c r="AC2401" s="959"/>
      <c r="AD2401" s="959"/>
      <c r="AE2401" s="959"/>
      <c r="AF2401" s="959"/>
      <c r="AG2401" s="959"/>
      <c r="AH2401" s="959"/>
      <c r="AI2401" s="959"/>
      <c r="AJ2401" s="959"/>
      <c r="AK2401" s="959"/>
      <c r="AL2401" s="959"/>
      <c r="AM2401" s="959"/>
      <c r="AN2401" s="959"/>
      <c r="AO2401" s="959"/>
      <c r="AP2401" s="959"/>
      <c r="AQ2401" s="959"/>
    </row>
    <row r="2402" spans="2:43" s="18" customFormat="1">
      <c r="B2402" s="16"/>
      <c r="C2402" s="16"/>
      <c r="D2402" s="17"/>
      <c r="E2402" s="16"/>
      <c r="F2402" s="16"/>
      <c r="G2402" s="16"/>
      <c r="H2402" s="16"/>
      <c r="I2402" s="19"/>
      <c r="J2402" s="20"/>
      <c r="K2402" s="21"/>
      <c r="L2402" s="22"/>
      <c r="M2402" s="23"/>
      <c r="N2402" s="24"/>
      <c r="O2402" s="44"/>
      <c r="P2402" s="16"/>
      <c r="S2402" s="959"/>
      <c r="T2402" s="959"/>
      <c r="U2402" s="959"/>
      <c r="V2402" s="959"/>
      <c r="W2402" s="959"/>
      <c r="X2402" s="959"/>
      <c r="Y2402" s="959"/>
      <c r="Z2402" s="959"/>
      <c r="AA2402" s="959"/>
      <c r="AB2402" s="959"/>
      <c r="AC2402" s="959"/>
      <c r="AD2402" s="959"/>
      <c r="AE2402" s="959"/>
      <c r="AF2402" s="959"/>
      <c r="AG2402" s="959"/>
      <c r="AH2402" s="959"/>
      <c r="AI2402" s="959"/>
      <c r="AJ2402" s="959"/>
      <c r="AK2402" s="959"/>
      <c r="AL2402" s="959"/>
      <c r="AM2402" s="959"/>
      <c r="AN2402" s="959"/>
      <c r="AO2402" s="959"/>
      <c r="AP2402" s="959"/>
      <c r="AQ2402" s="959"/>
    </row>
    <row r="2403" spans="2:43" s="18" customFormat="1">
      <c r="B2403" s="16"/>
      <c r="C2403" s="16"/>
      <c r="D2403" s="17"/>
      <c r="E2403" s="16"/>
      <c r="F2403" s="16"/>
      <c r="G2403" s="16"/>
      <c r="H2403" s="16"/>
      <c r="I2403" s="19"/>
      <c r="J2403" s="20"/>
      <c r="K2403" s="21"/>
      <c r="L2403" s="22"/>
      <c r="M2403" s="23"/>
      <c r="N2403" s="24"/>
      <c r="O2403" s="44"/>
      <c r="P2403" s="16"/>
      <c r="S2403" s="959"/>
      <c r="T2403" s="959"/>
      <c r="U2403" s="959"/>
      <c r="V2403" s="959"/>
      <c r="W2403" s="959"/>
      <c r="X2403" s="959"/>
      <c r="Y2403" s="959"/>
      <c r="Z2403" s="959"/>
      <c r="AA2403" s="959"/>
      <c r="AB2403" s="959"/>
      <c r="AC2403" s="959"/>
      <c r="AD2403" s="959"/>
      <c r="AE2403" s="959"/>
      <c r="AF2403" s="959"/>
      <c r="AG2403" s="959"/>
      <c r="AH2403" s="959"/>
      <c r="AI2403" s="959"/>
      <c r="AJ2403" s="959"/>
      <c r="AK2403" s="959"/>
      <c r="AL2403" s="959"/>
      <c r="AM2403" s="959"/>
      <c r="AN2403" s="959"/>
      <c r="AO2403" s="959"/>
      <c r="AP2403" s="959"/>
      <c r="AQ2403" s="959"/>
    </row>
    <row r="2404" spans="2:43" s="18" customFormat="1">
      <c r="B2404" s="16"/>
      <c r="C2404" s="16"/>
      <c r="D2404" s="17"/>
      <c r="E2404" s="16"/>
      <c r="F2404" s="16"/>
      <c r="G2404" s="16"/>
      <c r="H2404" s="16"/>
      <c r="I2404" s="19"/>
      <c r="J2404" s="20"/>
      <c r="K2404" s="21"/>
      <c r="L2404" s="22"/>
      <c r="M2404" s="23"/>
      <c r="N2404" s="24"/>
      <c r="O2404" s="44"/>
      <c r="P2404" s="16"/>
      <c r="S2404" s="959"/>
      <c r="T2404" s="959"/>
      <c r="U2404" s="959"/>
      <c r="V2404" s="959"/>
      <c r="W2404" s="959"/>
      <c r="X2404" s="959"/>
      <c r="Y2404" s="959"/>
      <c r="Z2404" s="959"/>
      <c r="AA2404" s="959"/>
      <c r="AB2404" s="959"/>
      <c r="AC2404" s="959"/>
      <c r="AD2404" s="959"/>
      <c r="AE2404" s="959"/>
      <c r="AF2404" s="959"/>
      <c r="AG2404" s="959"/>
      <c r="AH2404" s="959"/>
      <c r="AI2404" s="959"/>
      <c r="AJ2404" s="959"/>
      <c r="AK2404" s="959"/>
      <c r="AL2404" s="959"/>
      <c r="AM2404" s="959"/>
      <c r="AN2404" s="959"/>
      <c r="AO2404" s="959"/>
      <c r="AP2404" s="959"/>
      <c r="AQ2404" s="959"/>
    </row>
    <row r="2405" spans="2:43" s="18" customFormat="1">
      <c r="B2405" s="16"/>
      <c r="C2405" s="16"/>
      <c r="D2405" s="17"/>
      <c r="E2405" s="16"/>
      <c r="F2405" s="16"/>
      <c r="G2405" s="16"/>
      <c r="H2405" s="16"/>
      <c r="I2405" s="19"/>
      <c r="J2405" s="20"/>
      <c r="K2405" s="21"/>
      <c r="L2405" s="22"/>
      <c r="M2405" s="23"/>
      <c r="N2405" s="24"/>
      <c r="O2405" s="44"/>
      <c r="P2405" s="16"/>
      <c r="S2405" s="959"/>
      <c r="T2405" s="959"/>
      <c r="U2405" s="959"/>
      <c r="V2405" s="959"/>
      <c r="W2405" s="959"/>
      <c r="X2405" s="959"/>
      <c r="Y2405" s="959"/>
      <c r="Z2405" s="959"/>
      <c r="AA2405" s="959"/>
      <c r="AB2405" s="959"/>
      <c r="AC2405" s="959"/>
      <c r="AD2405" s="959"/>
      <c r="AE2405" s="959"/>
      <c r="AF2405" s="959"/>
      <c r="AG2405" s="959"/>
      <c r="AH2405" s="959"/>
      <c r="AI2405" s="959"/>
      <c r="AJ2405" s="959"/>
      <c r="AK2405" s="959"/>
      <c r="AL2405" s="959"/>
      <c r="AM2405" s="959"/>
      <c r="AN2405" s="959"/>
      <c r="AO2405" s="959"/>
      <c r="AP2405" s="959"/>
      <c r="AQ2405" s="959"/>
    </row>
    <row r="2406" spans="2:43" s="18" customFormat="1">
      <c r="B2406" s="16"/>
      <c r="C2406" s="16"/>
      <c r="D2406" s="17"/>
      <c r="E2406" s="16"/>
      <c r="F2406" s="16"/>
      <c r="G2406" s="16"/>
      <c r="H2406" s="16"/>
      <c r="I2406" s="19"/>
      <c r="J2406" s="20"/>
      <c r="K2406" s="21"/>
      <c r="L2406" s="22"/>
      <c r="M2406" s="23"/>
      <c r="N2406" s="24"/>
      <c r="O2406" s="44"/>
      <c r="P2406" s="16"/>
      <c r="S2406" s="959"/>
      <c r="T2406" s="959"/>
      <c r="U2406" s="959"/>
      <c r="V2406" s="959"/>
      <c r="W2406" s="959"/>
      <c r="X2406" s="959"/>
      <c r="Y2406" s="959"/>
      <c r="Z2406" s="959"/>
      <c r="AA2406" s="959"/>
      <c r="AB2406" s="959"/>
      <c r="AC2406" s="959"/>
      <c r="AD2406" s="959"/>
      <c r="AE2406" s="959"/>
      <c r="AF2406" s="959"/>
      <c r="AG2406" s="959"/>
      <c r="AH2406" s="959"/>
      <c r="AI2406" s="959"/>
      <c r="AJ2406" s="959"/>
      <c r="AK2406" s="959"/>
      <c r="AL2406" s="959"/>
      <c r="AM2406" s="959"/>
      <c r="AN2406" s="959"/>
      <c r="AO2406" s="959"/>
      <c r="AP2406" s="959"/>
      <c r="AQ2406" s="959"/>
    </row>
    <row r="2407" spans="2:43" s="18" customFormat="1">
      <c r="B2407" s="16"/>
      <c r="C2407" s="16"/>
      <c r="D2407" s="17"/>
      <c r="E2407" s="16"/>
      <c r="F2407" s="16"/>
      <c r="G2407" s="16"/>
      <c r="H2407" s="16"/>
      <c r="I2407" s="19"/>
      <c r="J2407" s="20"/>
      <c r="K2407" s="21"/>
      <c r="L2407" s="22"/>
      <c r="M2407" s="23"/>
      <c r="N2407" s="24"/>
      <c r="O2407" s="44"/>
      <c r="P2407" s="16"/>
      <c r="S2407" s="959"/>
      <c r="T2407" s="959"/>
      <c r="U2407" s="959"/>
      <c r="V2407" s="959"/>
      <c r="W2407" s="959"/>
      <c r="X2407" s="959"/>
      <c r="Y2407" s="959"/>
      <c r="Z2407" s="959"/>
      <c r="AA2407" s="959"/>
      <c r="AB2407" s="959"/>
      <c r="AC2407" s="959"/>
      <c r="AD2407" s="959"/>
      <c r="AE2407" s="959"/>
      <c r="AF2407" s="959"/>
      <c r="AG2407" s="959"/>
      <c r="AH2407" s="959"/>
      <c r="AI2407" s="959"/>
      <c r="AJ2407" s="959"/>
      <c r="AK2407" s="959"/>
      <c r="AL2407" s="959"/>
      <c r="AM2407" s="959"/>
      <c r="AN2407" s="959"/>
      <c r="AO2407" s="959"/>
      <c r="AP2407" s="959"/>
      <c r="AQ2407" s="959"/>
    </row>
    <row r="2408" spans="2:43" s="18" customFormat="1">
      <c r="B2408" s="16"/>
      <c r="C2408" s="16"/>
      <c r="D2408" s="17"/>
      <c r="E2408" s="16"/>
      <c r="F2408" s="16"/>
      <c r="G2408" s="16"/>
      <c r="H2408" s="16"/>
      <c r="I2408" s="19"/>
      <c r="J2408" s="20"/>
      <c r="K2408" s="21"/>
      <c r="L2408" s="22"/>
      <c r="M2408" s="23"/>
      <c r="N2408" s="24"/>
      <c r="O2408" s="44"/>
      <c r="P2408" s="16"/>
      <c r="S2408" s="959"/>
      <c r="T2408" s="959"/>
      <c r="U2408" s="959"/>
      <c r="V2408" s="959"/>
      <c r="W2408" s="959"/>
      <c r="X2408" s="959"/>
      <c r="Y2408" s="959"/>
      <c r="Z2408" s="959"/>
      <c r="AA2408" s="959"/>
      <c r="AB2408" s="959"/>
      <c r="AC2408" s="959"/>
      <c r="AD2408" s="959"/>
      <c r="AE2408" s="959"/>
      <c r="AF2408" s="959"/>
      <c r="AG2408" s="959"/>
      <c r="AH2408" s="959"/>
      <c r="AI2408" s="959"/>
      <c r="AJ2408" s="959"/>
      <c r="AK2408" s="959"/>
      <c r="AL2408" s="959"/>
      <c r="AM2408" s="959"/>
      <c r="AN2408" s="959"/>
      <c r="AO2408" s="959"/>
      <c r="AP2408" s="959"/>
      <c r="AQ2408" s="959"/>
    </row>
    <row r="2409" spans="2:43" s="18" customFormat="1">
      <c r="B2409" s="16"/>
      <c r="C2409" s="16"/>
      <c r="D2409" s="17"/>
      <c r="E2409" s="16"/>
      <c r="F2409" s="16"/>
      <c r="G2409" s="16"/>
      <c r="H2409" s="16"/>
      <c r="I2409" s="19"/>
      <c r="J2409" s="20"/>
      <c r="K2409" s="21"/>
      <c r="L2409" s="22"/>
      <c r="M2409" s="23"/>
      <c r="N2409" s="24"/>
      <c r="O2409" s="44"/>
      <c r="P2409" s="16"/>
      <c r="S2409" s="959"/>
      <c r="T2409" s="959"/>
      <c r="U2409" s="959"/>
      <c r="V2409" s="959"/>
      <c r="W2409" s="959"/>
      <c r="X2409" s="959"/>
      <c r="Y2409" s="959"/>
      <c r="Z2409" s="959"/>
      <c r="AA2409" s="959"/>
      <c r="AB2409" s="959"/>
      <c r="AC2409" s="959"/>
      <c r="AD2409" s="959"/>
      <c r="AE2409" s="959"/>
      <c r="AF2409" s="959"/>
      <c r="AG2409" s="959"/>
      <c r="AH2409" s="959"/>
      <c r="AI2409" s="959"/>
      <c r="AJ2409" s="959"/>
      <c r="AK2409" s="959"/>
      <c r="AL2409" s="959"/>
      <c r="AM2409" s="959"/>
      <c r="AN2409" s="959"/>
      <c r="AO2409" s="959"/>
      <c r="AP2409" s="959"/>
      <c r="AQ2409" s="959"/>
    </row>
    <row r="2410" spans="2:43" s="18" customFormat="1">
      <c r="B2410" s="16"/>
      <c r="C2410" s="16"/>
      <c r="D2410" s="17"/>
      <c r="E2410" s="16"/>
      <c r="F2410" s="16"/>
      <c r="G2410" s="16"/>
      <c r="H2410" s="16"/>
      <c r="I2410" s="19"/>
      <c r="J2410" s="20"/>
      <c r="K2410" s="21"/>
      <c r="L2410" s="22"/>
      <c r="M2410" s="23"/>
      <c r="N2410" s="24"/>
      <c r="O2410" s="44"/>
      <c r="P2410" s="16"/>
      <c r="S2410" s="959"/>
      <c r="T2410" s="959"/>
      <c r="U2410" s="959"/>
      <c r="V2410" s="959"/>
      <c r="W2410" s="959"/>
      <c r="X2410" s="959"/>
      <c r="Y2410" s="959"/>
      <c r="Z2410" s="959"/>
      <c r="AA2410" s="959"/>
      <c r="AB2410" s="959"/>
      <c r="AC2410" s="959"/>
      <c r="AD2410" s="959"/>
      <c r="AE2410" s="959"/>
      <c r="AF2410" s="959"/>
      <c r="AG2410" s="959"/>
      <c r="AH2410" s="959"/>
      <c r="AI2410" s="959"/>
      <c r="AJ2410" s="959"/>
      <c r="AK2410" s="959"/>
      <c r="AL2410" s="959"/>
      <c r="AM2410" s="959"/>
      <c r="AN2410" s="959"/>
      <c r="AO2410" s="959"/>
      <c r="AP2410" s="959"/>
      <c r="AQ2410" s="959"/>
    </row>
    <row r="2411" spans="2:43" s="18" customFormat="1">
      <c r="B2411" s="16"/>
      <c r="C2411" s="16"/>
      <c r="D2411" s="17"/>
      <c r="E2411" s="16"/>
      <c r="F2411" s="16"/>
      <c r="G2411" s="16"/>
      <c r="H2411" s="16"/>
      <c r="I2411" s="19"/>
      <c r="J2411" s="20"/>
      <c r="K2411" s="21"/>
      <c r="L2411" s="22"/>
      <c r="M2411" s="23"/>
      <c r="N2411" s="24"/>
      <c r="O2411" s="44"/>
      <c r="P2411" s="16"/>
      <c r="S2411" s="959"/>
      <c r="T2411" s="959"/>
      <c r="U2411" s="959"/>
      <c r="V2411" s="959"/>
      <c r="W2411" s="959"/>
      <c r="X2411" s="959"/>
      <c r="Y2411" s="959"/>
      <c r="Z2411" s="959"/>
      <c r="AA2411" s="959"/>
      <c r="AB2411" s="959"/>
      <c r="AC2411" s="959"/>
      <c r="AD2411" s="959"/>
      <c r="AE2411" s="959"/>
      <c r="AF2411" s="959"/>
      <c r="AG2411" s="959"/>
      <c r="AH2411" s="959"/>
      <c r="AI2411" s="959"/>
      <c r="AJ2411" s="959"/>
      <c r="AK2411" s="959"/>
      <c r="AL2411" s="959"/>
      <c r="AM2411" s="959"/>
      <c r="AN2411" s="959"/>
      <c r="AO2411" s="959"/>
      <c r="AP2411" s="959"/>
      <c r="AQ2411" s="959"/>
    </row>
    <row r="2412" spans="2:43" s="18" customFormat="1">
      <c r="B2412" s="16"/>
      <c r="C2412" s="16"/>
      <c r="D2412" s="17"/>
      <c r="E2412" s="16"/>
      <c r="F2412" s="16"/>
      <c r="G2412" s="16"/>
      <c r="H2412" s="16"/>
      <c r="I2412" s="19"/>
      <c r="J2412" s="20"/>
      <c r="K2412" s="21"/>
      <c r="L2412" s="22"/>
      <c r="M2412" s="23"/>
      <c r="N2412" s="24"/>
      <c r="O2412" s="44"/>
      <c r="P2412" s="16"/>
      <c r="S2412" s="959"/>
      <c r="T2412" s="959"/>
      <c r="U2412" s="959"/>
      <c r="V2412" s="959"/>
      <c r="W2412" s="959"/>
      <c r="X2412" s="959"/>
      <c r="Y2412" s="959"/>
      <c r="Z2412" s="959"/>
      <c r="AA2412" s="959"/>
      <c r="AB2412" s="959"/>
      <c r="AC2412" s="959"/>
      <c r="AD2412" s="959"/>
      <c r="AE2412" s="959"/>
      <c r="AF2412" s="959"/>
      <c r="AG2412" s="959"/>
      <c r="AH2412" s="959"/>
      <c r="AI2412" s="959"/>
      <c r="AJ2412" s="959"/>
      <c r="AK2412" s="959"/>
      <c r="AL2412" s="959"/>
      <c r="AM2412" s="959"/>
      <c r="AN2412" s="959"/>
      <c r="AO2412" s="959"/>
      <c r="AP2412" s="959"/>
      <c r="AQ2412" s="959"/>
    </row>
    <row r="2413" spans="2:43" s="18" customFormat="1">
      <c r="B2413" s="16"/>
      <c r="C2413" s="16"/>
      <c r="D2413" s="17"/>
      <c r="E2413" s="16"/>
      <c r="F2413" s="16"/>
      <c r="G2413" s="16"/>
      <c r="H2413" s="16"/>
      <c r="I2413" s="19"/>
      <c r="J2413" s="20"/>
      <c r="K2413" s="21"/>
      <c r="L2413" s="22"/>
      <c r="M2413" s="23"/>
      <c r="N2413" s="24"/>
      <c r="O2413" s="44"/>
      <c r="P2413" s="16"/>
      <c r="S2413" s="959"/>
      <c r="T2413" s="959"/>
      <c r="U2413" s="959"/>
      <c r="V2413" s="959"/>
      <c r="W2413" s="959"/>
      <c r="X2413" s="959"/>
      <c r="Y2413" s="959"/>
      <c r="Z2413" s="959"/>
      <c r="AA2413" s="959"/>
      <c r="AB2413" s="959"/>
      <c r="AC2413" s="959"/>
      <c r="AD2413" s="959"/>
      <c r="AE2413" s="959"/>
      <c r="AF2413" s="959"/>
      <c r="AG2413" s="959"/>
      <c r="AH2413" s="959"/>
      <c r="AI2413" s="959"/>
      <c r="AJ2413" s="959"/>
      <c r="AK2413" s="959"/>
      <c r="AL2413" s="959"/>
      <c r="AM2413" s="959"/>
      <c r="AN2413" s="959"/>
      <c r="AO2413" s="959"/>
      <c r="AP2413" s="959"/>
      <c r="AQ2413" s="959"/>
    </row>
    <row r="2414" spans="2:43" s="18" customFormat="1">
      <c r="B2414" s="16"/>
      <c r="C2414" s="16"/>
      <c r="D2414" s="17"/>
      <c r="E2414" s="16"/>
      <c r="F2414" s="16"/>
      <c r="G2414" s="16"/>
      <c r="H2414" s="16"/>
      <c r="I2414" s="19"/>
      <c r="J2414" s="20"/>
      <c r="K2414" s="21"/>
      <c r="L2414" s="22"/>
      <c r="M2414" s="23"/>
      <c r="N2414" s="24"/>
      <c r="O2414" s="44"/>
      <c r="P2414" s="16"/>
      <c r="S2414" s="959"/>
      <c r="T2414" s="959"/>
      <c r="U2414" s="959"/>
      <c r="V2414" s="959"/>
      <c r="W2414" s="959"/>
      <c r="X2414" s="959"/>
      <c r="Y2414" s="959"/>
      <c r="Z2414" s="959"/>
      <c r="AA2414" s="959"/>
      <c r="AB2414" s="959"/>
      <c r="AC2414" s="959"/>
      <c r="AD2414" s="959"/>
      <c r="AE2414" s="959"/>
      <c r="AF2414" s="959"/>
      <c r="AG2414" s="959"/>
      <c r="AH2414" s="959"/>
      <c r="AI2414" s="959"/>
      <c r="AJ2414" s="959"/>
      <c r="AK2414" s="959"/>
      <c r="AL2414" s="959"/>
      <c r="AM2414" s="959"/>
      <c r="AN2414" s="959"/>
      <c r="AO2414" s="959"/>
      <c r="AP2414" s="959"/>
      <c r="AQ2414" s="959"/>
    </row>
    <row r="2415" spans="2:43" s="18" customFormat="1">
      <c r="B2415" s="16"/>
      <c r="C2415" s="16"/>
      <c r="D2415" s="17"/>
      <c r="E2415" s="16"/>
      <c r="F2415" s="16"/>
      <c r="G2415" s="16"/>
      <c r="H2415" s="16"/>
      <c r="I2415" s="19"/>
      <c r="J2415" s="20"/>
      <c r="K2415" s="21"/>
      <c r="L2415" s="22"/>
      <c r="M2415" s="23"/>
      <c r="N2415" s="24"/>
      <c r="O2415" s="44"/>
      <c r="P2415" s="16"/>
      <c r="S2415" s="959"/>
      <c r="T2415" s="959"/>
      <c r="U2415" s="959"/>
      <c r="V2415" s="959"/>
      <c r="W2415" s="959"/>
      <c r="X2415" s="959"/>
      <c r="Y2415" s="959"/>
      <c r="Z2415" s="959"/>
      <c r="AA2415" s="959"/>
      <c r="AB2415" s="959"/>
      <c r="AC2415" s="959"/>
      <c r="AD2415" s="959"/>
      <c r="AE2415" s="959"/>
      <c r="AF2415" s="959"/>
      <c r="AG2415" s="959"/>
      <c r="AH2415" s="959"/>
      <c r="AI2415" s="959"/>
      <c r="AJ2415" s="959"/>
      <c r="AK2415" s="959"/>
      <c r="AL2415" s="959"/>
      <c r="AM2415" s="959"/>
      <c r="AN2415" s="959"/>
      <c r="AO2415" s="959"/>
      <c r="AP2415" s="959"/>
      <c r="AQ2415" s="959"/>
    </row>
    <row r="2416" spans="2:43" s="18" customFormat="1">
      <c r="B2416" s="16"/>
      <c r="C2416" s="16"/>
      <c r="D2416" s="17"/>
      <c r="E2416" s="16"/>
      <c r="F2416" s="16"/>
      <c r="G2416" s="16"/>
      <c r="H2416" s="16"/>
      <c r="I2416" s="19"/>
      <c r="J2416" s="20"/>
      <c r="K2416" s="21"/>
      <c r="L2416" s="22"/>
      <c r="M2416" s="23"/>
      <c r="N2416" s="24"/>
      <c r="O2416" s="44"/>
      <c r="P2416" s="16"/>
      <c r="S2416" s="959"/>
      <c r="T2416" s="959"/>
      <c r="U2416" s="959"/>
      <c r="V2416" s="959"/>
      <c r="W2416" s="959"/>
      <c r="X2416" s="959"/>
      <c r="Y2416" s="959"/>
      <c r="Z2416" s="959"/>
      <c r="AA2416" s="959"/>
      <c r="AB2416" s="959"/>
      <c r="AC2416" s="959"/>
      <c r="AD2416" s="959"/>
      <c r="AE2416" s="959"/>
      <c r="AF2416" s="959"/>
      <c r="AG2416" s="959"/>
      <c r="AH2416" s="959"/>
      <c r="AI2416" s="959"/>
      <c r="AJ2416" s="959"/>
      <c r="AK2416" s="959"/>
      <c r="AL2416" s="959"/>
      <c r="AM2416" s="959"/>
      <c r="AN2416" s="959"/>
      <c r="AO2416" s="959"/>
      <c r="AP2416" s="959"/>
      <c r="AQ2416" s="959"/>
    </row>
    <row r="2417" spans="2:43" s="18" customFormat="1">
      <c r="B2417" s="16"/>
      <c r="C2417" s="16"/>
      <c r="D2417" s="17"/>
      <c r="E2417" s="16"/>
      <c r="F2417" s="16"/>
      <c r="G2417" s="16"/>
      <c r="H2417" s="16"/>
      <c r="I2417" s="19"/>
      <c r="J2417" s="20"/>
      <c r="K2417" s="21"/>
      <c r="L2417" s="22"/>
      <c r="M2417" s="23"/>
      <c r="N2417" s="24"/>
      <c r="O2417" s="44"/>
      <c r="P2417" s="16"/>
      <c r="S2417" s="959"/>
      <c r="T2417" s="959"/>
      <c r="U2417" s="959"/>
      <c r="V2417" s="959"/>
      <c r="W2417" s="959"/>
      <c r="X2417" s="959"/>
      <c r="Y2417" s="959"/>
      <c r="Z2417" s="959"/>
      <c r="AA2417" s="959"/>
      <c r="AB2417" s="959"/>
      <c r="AC2417" s="959"/>
      <c r="AD2417" s="959"/>
      <c r="AE2417" s="959"/>
      <c r="AF2417" s="959"/>
      <c r="AG2417" s="959"/>
      <c r="AH2417" s="959"/>
      <c r="AI2417" s="959"/>
      <c r="AJ2417" s="959"/>
      <c r="AK2417" s="959"/>
      <c r="AL2417" s="959"/>
      <c r="AM2417" s="959"/>
      <c r="AN2417" s="959"/>
      <c r="AO2417" s="959"/>
      <c r="AP2417" s="959"/>
      <c r="AQ2417" s="959"/>
    </row>
    <row r="2418" spans="2:43" s="18" customFormat="1">
      <c r="B2418" s="16"/>
      <c r="C2418" s="16"/>
      <c r="D2418" s="17"/>
      <c r="E2418" s="16"/>
      <c r="F2418" s="16"/>
      <c r="G2418" s="16"/>
      <c r="H2418" s="16"/>
      <c r="I2418" s="19"/>
      <c r="J2418" s="20"/>
      <c r="K2418" s="21"/>
      <c r="L2418" s="22"/>
      <c r="M2418" s="23"/>
      <c r="N2418" s="24"/>
      <c r="O2418" s="44"/>
      <c r="P2418" s="16"/>
      <c r="S2418" s="959"/>
      <c r="T2418" s="959"/>
      <c r="U2418" s="959"/>
      <c r="V2418" s="959"/>
      <c r="W2418" s="959"/>
      <c r="X2418" s="959"/>
      <c r="Y2418" s="959"/>
      <c r="Z2418" s="959"/>
      <c r="AA2418" s="959"/>
      <c r="AB2418" s="959"/>
      <c r="AC2418" s="959"/>
      <c r="AD2418" s="959"/>
      <c r="AE2418" s="959"/>
      <c r="AF2418" s="959"/>
      <c r="AG2418" s="959"/>
      <c r="AH2418" s="959"/>
      <c r="AI2418" s="959"/>
      <c r="AJ2418" s="959"/>
      <c r="AK2418" s="959"/>
      <c r="AL2418" s="959"/>
      <c r="AM2418" s="959"/>
      <c r="AN2418" s="959"/>
      <c r="AO2418" s="959"/>
      <c r="AP2418" s="959"/>
      <c r="AQ2418" s="959"/>
    </row>
    <row r="2419" spans="2:43" s="18" customFormat="1">
      <c r="B2419" s="16"/>
      <c r="C2419" s="16"/>
      <c r="D2419" s="17"/>
      <c r="E2419" s="16"/>
      <c r="F2419" s="16"/>
      <c r="G2419" s="16"/>
      <c r="H2419" s="16"/>
      <c r="I2419" s="19"/>
      <c r="J2419" s="20"/>
      <c r="K2419" s="21"/>
      <c r="L2419" s="22"/>
      <c r="M2419" s="23"/>
      <c r="N2419" s="24"/>
      <c r="O2419" s="44"/>
      <c r="P2419" s="16"/>
      <c r="S2419" s="959"/>
      <c r="T2419" s="959"/>
      <c r="U2419" s="959"/>
      <c r="V2419" s="959"/>
      <c r="W2419" s="959"/>
      <c r="X2419" s="959"/>
      <c r="Y2419" s="959"/>
      <c r="Z2419" s="959"/>
      <c r="AA2419" s="959"/>
      <c r="AB2419" s="959"/>
      <c r="AC2419" s="959"/>
      <c r="AD2419" s="959"/>
      <c r="AE2419" s="959"/>
      <c r="AF2419" s="959"/>
      <c r="AG2419" s="959"/>
      <c r="AH2419" s="959"/>
      <c r="AI2419" s="959"/>
      <c r="AJ2419" s="959"/>
      <c r="AK2419" s="959"/>
      <c r="AL2419" s="959"/>
      <c r="AM2419" s="959"/>
      <c r="AN2419" s="959"/>
      <c r="AO2419" s="959"/>
      <c r="AP2419" s="959"/>
      <c r="AQ2419" s="959"/>
    </row>
    <row r="2420" spans="2:43" s="18" customFormat="1">
      <c r="B2420" s="16"/>
      <c r="C2420" s="16"/>
      <c r="D2420" s="17"/>
      <c r="E2420" s="16"/>
      <c r="F2420" s="16"/>
      <c r="G2420" s="16"/>
      <c r="H2420" s="16"/>
      <c r="I2420" s="19"/>
      <c r="J2420" s="20"/>
      <c r="K2420" s="21"/>
      <c r="L2420" s="22"/>
      <c r="M2420" s="23"/>
      <c r="N2420" s="24"/>
      <c r="O2420" s="44"/>
      <c r="P2420" s="16"/>
      <c r="S2420" s="959"/>
      <c r="T2420" s="959"/>
      <c r="U2420" s="959"/>
      <c r="V2420" s="959"/>
      <c r="W2420" s="959"/>
      <c r="X2420" s="959"/>
      <c r="Y2420" s="959"/>
      <c r="Z2420" s="959"/>
      <c r="AA2420" s="959"/>
      <c r="AB2420" s="959"/>
      <c r="AC2420" s="959"/>
      <c r="AD2420" s="959"/>
      <c r="AE2420" s="959"/>
      <c r="AF2420" s="959"/>
      <c r="AG2420" s="959"/>
      <c r="AH2420" s="959"/>
      <c r="AI2420" s="959"/>
      <c r="AJ2420" s="959"/>
      <c r="AK2420" s="959"/>
      <c r="AL2420" s="959"/>
      <c r="AM2420" s="959"/>
      <c r="AN2420" s="959"/>
      <c r="AO2420" s="959"/>
      <c r="AP2420" s="959"/>
      <c r="AQ2420" s="959"/>
    </row>
    <row r="2421" spans="2:43" s="18" customFormat="1">
      <c r="B2421" s="16"/>
      <c r="C2421" s="16"/>
      <c r="D2421" s="17"/>
      <c r="E2421" s="16"/>
      <c r="F2421" s="16"/>
      <c r="G2421" s="16"/>
      <c r="H2421" s="16"/>
      <c r="I2421" s="19"/>
      <c r="J2421" s="20"/>
      <c r="K2421" s="21"/>
      <c r="L2421" s="22"/>
      <c r="M2421" s="23"/>
      <c r="N2421" s="24"/>
      <c r="O2421" s="44"/>
      <c r="P2421" s="16"/>
      <c r="S2421" s="959"/>
      <c r="T2421" s="959"/>
      <c r="U2421" s="959"/>
      <c r="V2421" s="959"/>
      <c r="W2421" s="959"/>
      <c r="X2421" s="959"/>
      <c r="Y2421" s="959"/>
      <c r="Z2421" s="959"/>
      <c r="AA2421" s="959"/>
      <c r="AB2421" s="959"/>
      <c r="AC2421" s="959"/>
      <c r="AD2421" s="959"/>
      <c r="AE2421" s="959"/>
      <c r="AF2421" s="959"/>
      <c r="AG2421" s="959"/>
      <c r="AH2421" s="959"/>
      <c r="AI2421" s="959"/>
      <c r="AJ2421" s="959"/>
      <c r="AK2421" s="959"/>
      <c r="AL2421" s="959"/>
      <c r="AM2421" s="959"/>
      <c r="AN2421" s="959"/>
      <c r="AO2421" s="959"/>
      <c r="AP2421" s="959"/>
      <c r="AQ2421" s="959"/>
    </row>
    <row r="2422" spans="2:43" s="18" customFormat="1">
      <c r="B2422" s="16"/>
      <c r="C2422" s="16"/>
      <c r="D2422" s="17"/>
      <c r="E2422" s="16"/>
      <c r="F2422" s="16"/>
      <c r="G2422" s="16"/>
      <c r="H2422" s="16"/>
      <c r="I2422" s="19"/>
      <c r="J2422" s="20"/>
      <c r="K2422" s="21"/>
      <c r="L2422" s="22"/>
      <c r="M2422" s="23"/>
      <c r="N2422" s="24"/>
      <c r="O2422" s="44"/>
      <c r="P2422" s="16"/>
      <c r="S2422" s="959"/>
      <c r="T2422" s="959"/>
      <c r="U2422" s="959"/>
      <c r="V2422" s="959"/>
      <c r="W2422" s="959"/>
      <c r="X2422" s="959"/>
      <c r="Y2422" s="959"/>
      <c r="Z2422" s="959"/>
      <c r="AA2422" s="959"/>
      <c r="AB2422" s="959"/>
      <c r="AC2422" s="959"/>
      <c r="AD2422" s="959"/>
      <c r="AE2422" s="959"/>
      <c r="AF2422" s="959"/>
      <c r="AG2422" s="959"/>
      <c r="AH2422" s="959"/>
      <c r="AI2422" s="959"/>
      <c r="AJ2422" s="959"/>
      <c r="AK2422" s="959"/>
      <c r="AL2422" s="959"/>
      <c r="AM2422" s="959"/>
      <c r="AN2422" s="959"/>
      <c r="AO2422" s="959"/>
      <c r="AP2422" s="959"/>
      <c r="AQ2422" s="959"/>
    </row>
    <row r="2423" spans="2:43" s="18" customFormat="1">
      <c r="B2423" s="16"/>
      <c r="C2423" s="16"/>
      <c r="D2423" s="17"/>
      <c r="E2423" s="16"/>
      <c r="F2423" s="16"/>
      <c r="G2423" s="16"/>
      <c r="H2423" s="16"/>
      <c r="I2423" s="19"/>
      <c r="J2423" s="20"/>
      <c r="K2423" s="21"/>
      <c r="L2423" s="22"/>
      <c r="M2423" s="23"/>
      <c r="N2423" s="24"/>
      <c r="O2423" s="44"/>
      <c r="P2423" s="16"/>
      <c r="S2423" s="959"/>
      <c r="T2423" s="959"/>
      <c r="U2423" s="959"/>
      <c r="V2423" s="959"/>
      <c r="W2423" s="959"/>
      <c r="X2423" s="959"/>
      <c r="Y2423" s="959"/>
      <c r="Z2423" s="959"/>
      <c r="AA2423" s="959"/>
      <c r="AB2423" s="959"/>
      <c r="AC2423" s="959"/>
      <c r="AD2423" s="959"/>
      <c r="AE2423" s="959"/>
      <c r="AF2423" s="959"/>
      <c r="AG2423" s="959"/>
      <c r="AH2423" s="959"/>
      <c r="AI2423" s="959"/>
      <c r="AJ2423" s="959"/>
      <c r="AK2423" s="959"/>
      <c r="AL2423" s="959"/>
      <c r="AM2423" s="959"/>
      <c r="AN2423" s="959"/>
      <c r="AO2423" s="959"/>
      <c r="AP2423" s="959"/>
      <c r="AQ2423" s="959"/>
    </row>
    <row r="2424" spans="2:43" s="18" customFormat="1">
      <c r="B2424" s="16"/>
      <c r="C2424" s="16"/>
      <c r="D2424" s="17"/>
      <c r="E2424" s="16"/>
      <c r="F2424" s="16"/>
      <c r="G2424" s="16"/>
      <c r="H2424" s="16"/>
      <c r="I2424" s="19"/>
      <c r="J2424" s="20"/>
      <c r="K2424" s="21"/>
      <c r="L2424" s="22"/>
      <c r="M2424" s="23"/>
      <c r="N2424" s="24"/>
      <c r="O2424" s="44"/>
      <c r="P2424" s="16"/>
      <c r="S2424" s="959"/>
      <c r="T2424" s="959"/>
      <c r="U2424" s="959"/>
      <c r="V2424" s="959"/>
      <c r="W2424" s="959"/>
      <c r="X2424" s="959"/>
      <c r="Y2424" s="959"/>
      <c r="Z2424" s="959"/>
      <c r="AA2424" s="959"/>
      <c r="AB2424" s="959"/>
      <c r="AC2424" s="959"/>
      <c r="AD2424" s="959"/>
      <c r="AE2424" s="959"/>
      <c r="AF2424" s="959"/>
      <c r="AG2424" s="959"/>
      <c r="AH2424" s="959"/>
      <c r="AI2424" s="959"/>
      <c r="AJ2424" s="959"/>
      <c r="AK2424" s="959"/>
      <c r="AL2424" s="959"/>
      <c r="AM2424" s="959"/>
      <c r="AN2424" s="959"/>
      <c r="AO2424" s="959"/>
      <c r="AP2424" s="959"/>
      <c r="AQ2424" s="959"/>
    </row>
    <row r="2425" spans="2:43" s="18" customFormat="1">
      <c r="B2425" s="16"/>
      <c r="C2425" s="16"/>
      <c r="D2425" s="17"/>
      <c r="E2425" s="16"/>
      <c r="F2425" s="16"/>
      <c r="G2425" s="16"/>
      <c r="H2425" s="16"/>
      <c r="I2425" s="19"/>
      <c r="J2425" s="20"/>
      <c r="K2425" s="21"/>
      <c r="L2425" s="22"/>
      <c r="M2425" s="23"/>
      <c r="N2425" s="24"/>
      <c r="O2425" s="44"/>
      <c r="P2425" s="16"/>
      <c r="S2425" s="959"/>
      <c r="T2425" s="959"/>
      <c r="U2425" s="959"/>
      <c r="V2425" s="959"/>
      <c r="W2425" s="959"/>
      <c r="X2425" s="959"/>
      <c r="Y2425" s="959"/>
      <c r="Z2425" s="959"/>
      <c r="AA2425" s="959"/>
      <c r="AB2425" s="959"/>
      <c r="AC2425" s="959"/>
      <c r="AD2425" s="959"/>
      <c r="AE2425" s="959"/>
      <c r="AF2425" s="959"/>
      <c r="AG2425" s="959"/>
      <c r="AH2425" s="959"/>
      <c r="AI2425" s="959"/>
      <c r="AJ2425" s="959"/>
      <c r="AK2425" s="959"/>
      <c r="AL2425" s="959"/>
      <c r="AM2425" s="959"/>
      <c r="AN2425" s="959"/>
      <c r="AO2425" s="959"/>
      <c r="AP2425" s="959"/>
      <c r="AQ2425" s="959"/>
    </row>
    <row r="2426" spans="2:43" s="18" customFormat="1">
      <c r="B2426" s="16"/>
      <c r="C2426" s="16"/>
      <c r="D2426" s="17"/>
      <c r="E2426" s="16"/>
      <c r="F2426" s="16"/>
      <c r="G2426" s="16"/>
      <c r="H2426" s="16"/>
      <c r="I2426" s="19"/>
      <c r="J2426" s="20"/>
      <c r="K2426" s="21"/>
      <c r="L2426" s="22"/>
      <c r="M2426" s="23"/>
      <c r="N2426" s="24"/>
      <c r="O2426" s="44"/>
      <c r="P2426" s="16"/>
      <c r="S2426" s="959"/>
      <c r="T2426" s="959"/>
      <c r="U2426" s="959"/>
      <c r="V2426" s="959"/>
      <c r="W2426" s="959"/>
      <c r="X2426" s="959"/>
      <c r="Y2426" s="959"/>
      <c r="Z2426" s="959"/>
      <c r="AA2426" s="959"/>
      <c r="AB2426" s="959"/>
      <c r="AC2426" s="959"/>
      <c r="AD2426" s="959"/>
      <c r="AE2426" s="959"/>
      <c r="AF2426" s="959"/>
      <c r="AG2426" s="959"/>
      <c r="AH2426" s="959"/>
      <c r="AI2426" s="959"/>
      <c r="AJ2426" s="959"/>
      <c r="AK2426" s="959"/>
      <c r="AL2426" s="959"/>
      <c r="AM2426" s="959"/>
      <c r="AN2426" s="959"/>
      <c r="AO2426" s="959"/>
      <c r="AP2426" s="959"/>
      <c r="AQ2426" s="959"/>
    </row>
    <row r="2427" spans="2:43" s="18" customFormat="1">
      <c r="B2427" s="16"/>
      <c r="C2427" s="16"/>
      <c r="D2427" s="17"/>
      <c r="E2427" s="16"/>
      <c r="F2427" s="16"/>
      <c r="G2427" s="16"/>
      <c r="H2427" s="16"/>
      <c r="I2427" s="19"/>
      <c r="J2427" s="20"/>
      <c r="K2427" s="21"/>
      <c r="L2427" s="22"/>
      <c r="M2427" s="23"/>
      <c r="N2427" s="24"/>
      <c r="O2427" s="44"/>
      <c r="P2427" s="16"/>
      <c r="S2427" s="959"/>
      <c r="T2427" s="959"/>
      <c r="U2427" s="959"/>
      <c r="V2427" s="959"/>
      <c r="W2427" s="959"/>
      <c r="X2427" s="959"/>
      <c r="Y2427" s="959"/>
      <c r="Z2427" s="959"/>
      <c r="AA2427" s="959"/>
      <c r="AB2427" s="959"/>
      <c r="AC2427" s="959"/>
      <c r="AD2427" s="959"/>
      <c r="AE2427" s="959"/>
      <c r="AF2427" s="959"/>
      <c r="AG2427" s="959"/>
      <c r="AH2427" s="959"/>
      <c r="AI2427" s="959"/>
      <c r="AJ2427" s="959"/>
      <c r="AK2427" s="959"/>
      <c r="AL2427" s="959"/>
      <c r="AM2427" s="959"/>
      <c r="AN2427" s="959"/>
      <c r="AO2427" s="959"/>
      <c r="AP2427" s="959"/>
      <c r="AQ2427" s="959"/>
    </row>
    <row r="2428" spans="2:43" s="18" customFormat="1">
      <c r="B2428" s="16"/>
      <c r="C2428" s="16"/>
      <c r="D2428" s="17"/>
      <c r="E2428" s="16"/>
      <c r="F2428" s="16"/>
      <c r="G2428" s="16"/>
      <c r="H2428" s="16"/>
      <c r="I2428" s="19"/>
      <c r="J2428" s="20"/>
      <c r="K2428" s="21"/>
      <c r="L2428" s="22"/>
      <c r="M2428" s="23"/>
      <c r="N2428" s="24"/>
      <c r="O2428" s="44"/>
      <c r="P2428" s="16"/>
      <c r="S2428" s="959"/>
      <c r="T2428" s="959"/>
      <c r="U2428" s="959"/>
      <c r="V2428" s="959"/>
      <c r="W2428" s="959"/>
      <c r="X2428" s="959"/>
      <c r="Y2428" s="959"/>
      <c r="Z2428" s="959"/>
      <c r="AA2428" s="959"/>
      <c r="AB2428" s="959"/>
      <c r="AC2428" s="959"/>
      <c r="AD2428" s="959"/>
      <c r="AE2428" s="959"/>
      <c r="AF2428" s="959"/>
      <c r="AG2428" s="959"/>
      <c r="AH2428" s="959"/>
      <c r="AI2428" s="959"/>
      <c r="AJ2428" s="959"/>
      <c r="AK2428" s="959"/>
      <c r="AL2428" s="959"/>
      <c r="AM2428" s="959"/>
      <c r="AN2428" s="959"/>
      <c r="AO2428" s="959"/>
      <c r="AP2428" s="959"/>
      <c r="AQ2428" s="959"/>
    </row>
    <row r="2429" spans="2:43" s="18" customFormat="1">
      <c r="B2429" s="16"/>
      <c r="C2429" s="16"/>
      <c r="D2429" s="17"/>
      <c r="E2429" s="16"/>
      <c r="F2429" s="16"/>
      <c r="G2429" s="16"/>
      <c r="H2429" s="16"/>
      <c r="I2429" s="19"/>
      <c r="J2429" s="20"/>
      <c r="K2429" s="21"/>
      <c r="L2429" s="22"/>
      <c r="M2429" s="23"/>
      <c r="N2429" s="24"/>
      <c r="O2429" s="44"/>
      <c r="P2429" s="16"/>
      <c r="S2429" s="959"/>
      <c r="T2429" s="959"/>
      <c r="U2429" s="959"/>
      <c r="V2429" s="959"/>
      <c r="W2429" s="959"/>
      <c r="X2429" s="959"/>
      <c r="Y2429" s="959"/>
      <c r="Z2429" s="959"/>
      <c r="AA2429" s="959"/>
      <c r="AB2429" s="959"/>
      <c r="AC2429" s="959"/>
      <c r="AD2429" s="959"/>
      <c r="AE2429" s="959"/>
      <c r="AF2429" s="959"/>
      <c r="AG2429" s="959"/>
      <c r="AH2429" s="959"/>
      <c r="AI2429" s="959"/>
      <c r="AJ2429" s="959"/>
      <c r="AK2429" s="959"/>
      <c r="AL2429" s="959"/>
      <c r="AM2429" s="959"/>
      <c r="AN2429" s="959"/>
      <c r="AO2429" s="959"/>
      <c r="AP2429" s="959"/>
      <c r="AQ2429" s="959"/>
    </row>
    <row r="2430" spans="2:43" s="18" customFormat="1">
      <c r="B2430" s="16"/>
      <c r="C2430" s="16"/>
      <c r="D2430" s="17"/>
      <c r="E2430" s="16"/>
      <c r="F2430" s="16"/>
      <c r="G2430" s="16"/>
      <c r="H2430" s="16"/>
      <c r="I2430" s="19"/>
      <c r="J2430" s="20"/>
      <c r="K2430" s="21"/>
      <c r="L2430" s="22"/>
      <c r="M2430" s="23"/>
      <c r="N2430" s="24"/>
      <c r="O2430" s="44"/>
      <c r="P2430" s="16"/>
      <c r="S2430" s="959"/>
      <c r="T2430" s="959"/>
      <c r="U2430" s="959"/>
      <c r="V2430" s="959"/>
      <c r="W2430" s="959"/>
      <c r="X2430" s="959"/>
      <c r="Y2430" s="959"/>
      <c r="Z2430" s="959"/>
      <c r="AA2430" s="959"/>
      <c r="AB2430" s="959"/>
      <c r="AC2430" s="959"/>
      <c r="AD2430" s="959"/>
      <c r="AE2430" s="959"/>
      <c r="AF2430" s="959"/>
      <c r="AG2430" s="959"/>
      <c r="AH2430" s="959"/>
      <c r="AI2430" s="959"/>
      <c r="AJ2430" s="959"/>
      <c r="AK2430" s="959"/>
      <c r="AL2430" s="959"/>
      <c r="AM2430" s="959"/>
      <c r="AN2430" s="959"/>
      <c r="AO2430" s="959"/>
      <c r="AP2430" s="959"/>
      <c r="AQ2430" s="959"/>
    </row>
    <row r="2431" spans="2:43" s="18" customFormat="1">
      <c r="B2431" s="16"/>
      <c r="C2431" s="16"/>
      <c r="D2431" s="17"/>
      <c r="E2431" s="16"/>
      <c r="F2431" s="16"/>
      <c r="G2431" s="16"/>
      <c r="H2431" s="16"/>
      <c r="I2431" s="19"/>
      <c r="J2431" s="20"/>
      <c r="K2431" s="21"/>
      <c r="L2431" s="22"/>
      <c r="M2431" s="23"/>
      <c r="N2431" s="24"/>
      <c r="O2431" s="44"/>
      <c r="P2431" s="16"/>
      <c r="S2431" s="959"/>
      <c r="T2431" s="959"/>
      <c r="U2431" s="959"/>
      <c r="V2431" s="959"/>
      <c r="W2431" s="959"/>
      <c r="X2431" s="959"/>
      <c r="Y2431" s="959"/>
      <c r="Z2431" s="959"/>
      <c r="AA2431" s="959"/>
      <c r="AB2431" s="959"/>
      <c r="AC2431" s="959"/>
      <c r="AD2431" s="959"/>
      <c r="AE2431" s="959"/>
      <c r="AF2431" s="959"/>
      <c r="AG2431" s="959"/>
      <c r="AH2431" s="959"/>
      <c r="AI2431" s="959"/>
      <c r="AJ2431" s="959"/>
      <c r="AK2431" s="959"/>
      <c r="AL2431" s="959"/>
      <c r="AM2431" s="959"/>
      <c r="AN2431" s="959"/>
      <c r="AO2431" s="959"/>
      <c r="AP2431" s="959"/>
      <c r="AQ2431" s="959"/>
    </row>
    <row r="2432" spans="2:43" s="18" customFormat="1">
      <c r="B2432" s="16"/>
      <c r="C2432" s="16"/>
      <c r="D2432" s="17"/>
      <c r="E2432" s="16"/>
      <c r="F2432" s="16"/>
      <c r="G2432" s="16"/>
      <c r="H2432" s="16"/>
      <c r="I2432" s="19"/>
      <c r="J2432" s="20"/>
      <c r="K2432" s="21"/>
      <c r="L2432" s="22"/>
      <c r="M2432" s="23"/>
      <c r="N2432" s="24"/>
      <c r="O2432" s="44"/>
      <c r="P2432" s="16"/>
      <c r="S2432" s="959"/>
      <c r="T2432" s="959"/>
      <c r="U2432" s="959"/>
      <c r="V2432" s="959"/>
      <c r="W2432" s="959"/>
      <c r="X2432" s="959"/>
      <c r="Y2432" s="959"/>
      <c r="Z2432" s="959"/>
      <c r="AA2432" s="959"/>
      <c r="AB2432" s="959"/>
      <c r="AC2432" s="959"/>
      <c r="AD2432" s="959"/>
      <c r="AE2432" s="959"/>
      <c r="AF2432" s="959"/>
      <c r="AG2432" s="959"/>
      <c r="AH2432" s="959"/>
      <c r="AI2432" s="959"/>
      <c r="AJ2432" s="959"/>
      <c r="AK2432" s="959"/>
      <c r="AL2432" s="959"/>
      <c r="AM2432" s="959"/>
      <c r="AN2432" s="959"/>
      <c r="AO2432" s="959"/>
      <c r="AP2432" s="959"/>
      <c r="AQ2432" s="959"/>
    </row>
    <row r="2433" spans="2:43" s="18" customFormat="1">
      <c r="B2433" s="16"/>
      <c r="C2433" s="16"/>
      <c r="D2433" s="17"/>
      <c r="E2433" s="16"/>
      <c r="F2433" s="16"/>
      <c r="G2433" s="16"/>
      <c r="H2433" s="16"/>
      <c r="I2433" s="19"/>
      <c r="J2433" s="20"/>
      <c r="K2433" s="21"/>
      <c r="L2433" s="22"/>
      <c r="M2433" s="23"/>
      <c r="N2433" s="24"/>
      <c r="O2433" s="44"/>
      <c r="P2433" s="16"/>
      <c r="S2433" s="959"/>
      <c r="T2433" s="959"/>
      <c r="U2433" s="959"/>
      <c r="V2433" s="959"/>
      <c r="W2433" s="959"/>
      <c r="X2433" s="959"/>
      <c r="Y2433" s="959"/>
      <c r="Z2433" s="959"/>
      <c r="AA2433" s="959"/>
      <c r="AB2433" s="959"/>
      <c r="AC2433" s="959"/>
      <c r="AD2433" s="959"/>
      <c r="AE2433" s="959"/>
      <c r="AF2433" s="959"/>
      <c r="AG2433" s="959"/>
      <c r="AH2433" s="959"/>
      <c r="AI2433" s="959"/>
      <c r="AJ2433" s="959"/>
      <c r="AK2433" s="959"/>
      <c r="AL2433" s="959"/>
      <c r="AM2433" s="959"/>
      <c r="AN2433" s="959"/>
      <c r="AO2433" s="959"/>
      <c r="AP2433" s="959"/>
      <c r="AQ2433" s="959"/>
    </row>
    <row r="2434" spans="2:43" s="18" customFormat="1">
      <c r="B2434" s="16"/>
      <c r="C2434" s="16"/>
      <c r="D2434" s="17"/>
      <c r="E2434" s="16"/>
      <c r="F2434" s="16"/>
      <c r="G2434" s="16"/>
      <c r="H2434" s="16"/>
      <c r="I2434" s="19"/>
      <c r="J2434" s="20"/>
      <c r="K2434" s="21"/>
      <c r="L2434" s="22"/>
      <c r="M2434" s="23"/>
      <c r="N2434" s="24"/>
      <c r="O2434" s="44"/>
      <c r="P2434" s="16"/>
      <c r="S2434" s="959"/>
      <c r="T2434" s="959"/>
      <c r="U2434" s="959"/>
      <c r="V2434" s="959"/>
      <c r="W2434" s="959"/>
      <c r="X2434" s="959"/>
      <c r="Y2434" s="959"/>
      <c r="Z2434" s="959"/>
      <c r="AA2434" s="959"/>
      <c r="AB2434" s="959"/>
      <c r="AC2434" s="959"/>
      <c r="AD2434" s="959"/>
      <c r="AE2434" s="959"/>
      <c r="AF2434" s="959"/>
      <c r="AG2434" s="959"/>
      <c r="AH2434" s="959"/>
      <c r="AI2434" s="959"/>
      <c r="AJ2434" s="959"/>
      <c r="AK2434" s="959"/>
      <c r="AL2434" s="959"/>
      <c r="AM2434" s="959"/>
      <c r="AN2434" s="959"/>
      <c r="AO2434" s="959"/>
      <c r="AP2434" s="959"/>
      <c r="AQ2434" s="959"/>
    </row>
    <row r="2435" spans="2:43" s="18" customFormat="1">
      <c r="B2435" s="16"/>
      <c r="C2435" s="16"/>
      <c r="D2435" s="17"/>
      <c r="E2435" s="16"/>
      <c r="F2435" s="16"/>
      <c r="G2435" s="16"/>
      <c r="H2435" s="16"/>
      <c r="I2435" s="19"/>
      <c r="J2435" s="20"/>
      <c r="K2435" s="21"/>
      <c r="L2435" s="22"/>
      <c r="M2435" s="23"/>
      <c r="N2435" s="24"/>
      <c r="O2435" s="44"/>
      <c r="P2435" s="16"/>
      <c r="S2435" s="959"/>
      <c r="T2435" s="959"/>
      <c r="U2435" s="959"/>
      <c r="V2435" s="959"/>
      <c r="W2435" s="959"/>
      <c r="X2435" s="959"/>
      <c r="Y2435" s="959"/>
      <c r="Z2435" s="959"/>
      <c r="AA2435" s="959"/>
      <c r="AB2435" s="959"/>
      <c r="AC2435" s="959"/>
      <c r="AD2435" s="959"/>
      <c r="AE2435" s="959"/>
      <c r="AF2435" s="959"/>
      <c r="AG2435" s="959"/>
      <c r="AH2435" s="959"/>
      <c r="AI2435" s="959"/>
      <c r="AJ2435" s="959"/>
      <c r="AK2435" s="959"/>
      <c r="AL2435" s="959"/>
      <c r="AM2435" s="959"/>
      <c r="AN2435" s="959"/>
      <c r="AO2435" s="959"/>
      <c r="AP2435" s="959"/>
      <c r="AQ2435" s="959"/>
    </row>
    <row r="2436" spans="2:43" s="18" customFormat="1">
      <c r="B2436" s="16"/>
      <c r="C2436" s="16"/>
      <c r="D2436" s="17"/>
      <c r="E2436" s="16"/>
      <c r="F2436" s="16"/>
      <c r="G2436" s="16"/>
      <c r="H2436" s="16"/>
      <c r="I2436" s="19"/>
      <c r="J2436" s="20"/>
      <c r="K2436" s="21"/>
      <c r="L2436" s="22"/>
      <c r="M2436" s="23"/>
      <c r="N2436" s="24"/>
      <c r="O2436" s="44"/>
      <c r="P2436" s="16"/>
      <c r="S2436" s="959"/>
      <c r="T2436" s="959"/>
      <c r="U2436" s="959"/>
      <c r="V2436" s="959"/>
      <c r="W2436" s="959"/>
      <c r="X2436" s="959"/>
      <c r="Y2436" s="959"/>
      <c r="Z2436" s="959"/>
      <c r="AA2436" s="959"/>
      <c r="AB2436" s="959"/>
      <c r="AC2436" s="959"/>
      <c r="AD2436" s="959"/>
      <c r="AE2436" s="959"/>
      <c r="AF2436" s="959"/>
      <c r="AG2436" s="959"/>
      <c r="AH2436" s="959"/>
      <c r="AI2436" s="959"/>
      <c r="AJ2436" s="959"/>
      <c r="AK2436" s="959"/>
      <c r="AL2436" s="959"/>
      <c r="AM2436" s="959"/>
      <c r="AN2436" s="959"/>
      <c r="AO2436" s="959"/>
      <c r="AP2436" s="959"/>
      <c r="AQ2436" s="959"/>
    </row>
    <row r="2437" spans="2:43" s="18" customFormat="1">
      <c r="B2437" s="16"/>
      <c r="C2437" s="16"/>
      <c r="D2437" s="17"/>
      <c r="E2437" s="16"/>
      <c r="F2437" s="16"/>
      <c r="G2437" s="16"/>
      <c r="H2437" s="16"/>
      <c r="I2437" s="19"/>
      <c r="J2437" s="20"/>
      <c r="K2437" s="21"/>
      <c r="L2437" s="22"/>
      <c r="M2437" s="23"/>
      <c r="N2437" s="24"/>
      <c r="O2437" s="44"/>
      <c r="P2437" s="16"/>
      <c r="S2437" s="959"/>
      <c r="T2437" s="959"/>
      <c r="U2437" s="959"/>
      <c r="V2437" s="959"/>
      <c r="W2437" s="959"/>
      <c r="X2437" s="959"/>
      <c r="Y2437" s="959"/>
      <c r="Z2437" s="959"/>
      <c r="AA2437" s="959"/>
      <c r="AB2437" s="959"/>
      <c r="AC2437" s="959"/>
      <c r="AD2437" s="959"/>
      <c r="AE2437" s="959"/>
      <c r="AF2437" s="959"/>
      <c r="AG2437" s="959"/>
      <c r="AH2437" s="959"/>
      <c r="AI2437" s="959"/>
      <c r="AJ2437" s="959"/>
      <c r="AK2437" s="959"/>
      <c r="AL2437" s="959"/>
      <c r="AM2437" s="959"/>
      <c r="AN2437" s="959"/>
      <c r="AO2437" s="959"/>
      <c r="AP2437" s="959"/>
      <c r="AQ2437" s="959"/>
    </row>
    <row r="2438" spans="2:43" s="18" customFormat="1">
      <c r="B2438" s="16"/>
      <c r="C2438" s="16"/>
      <c r="D2438" s="17"/>
      <c r="E2438" s="16"/>
      <c r="F2438" s="16"/>
      <c r="G2438" s="16"/>
      <c r="H2438" s="16"/>
      <c r="I2438" s="19"/>
      <c r="J2438" s="20"/>
      <c r="K2438" s="21"/>
      <c r="L2438" s="22"/>
      <c r="M2438" s="23"/>
      <c r="N2438" s="24"/>
      <c r="O2438" s="44"/>
      <c r="P2438" s="16"/>
      <c r="S2438" s="959"/>
      <c r="T2438" s="959"/>
      <c r="U2438" s="959"/>
      <c r="V2438" s="959"/>
      <c r="W2438" s="959"/>
      <c r="X2438" s="959"/>
      <c r="Y2438" s="959"/>
      <c r="Z2438" s="959"/>
      <c r="AA2438" s="959"/>
      <c r="AB2438" s="959"/>
      <c r="AC2438" s="959"/>
      <c r="AD2438" s="959"/>
      <c r="AE2438" s="959"/>
      <c r="AF2438" s="959"/>
      <c r="AG2438" s="959"/>
      <c r="AH2438" s="959"/>
      <c r="AI2438" s="959"/>
      <c r="AJ2438" s="959"/>
      <c r="AK2438" s="959"/>
      <c r="AL2438" s="959"/>
      <c r="AM2438" s="959"/>
      <c r="AN2438" s="959"/>
      <c r="AO2438" s="959"/>
      <c r="AP2438" s="959"/>
      <c r="AQ2438" s="959"/>
    </row>
    <row r="2439" spans="2:43" s="18" customFormat="1">
      <c r="B2439" s="16"/>
      <c r="C2439" s="16"/>
      <c r="D2439" s="17"/>
      <c r="E2439" s="16"/>
      <c r="F2439" s="16"/>
      <c r="G2439" s="16"/>
      <c r="H2439" s="16"/>
      <c r="I2439" s="19"/>
      <c r="J2439" s="20"/>
      <c r="K2439" s="21"/>
      <c r="L2439" s="22"/>
      <c r="M2439" s="23"/>
      <c r="N2439" s="24"/>
      <c r="O2439" s="44"/>
      <c r="P2439" s="16"/>
      <c r="S2439" s="959"/>
      <c r="T2439" s="959"/>
      <c r="U2439" s="959"/>
      <c r="V2439" s="959"/>
      <c r="W2439" s="959"/>
      <c r="X2439" s="959"/>
      <c r="Y2439" s="959"/>
      <c r="Z2439" s="959"/>
      <c r="AA2439" s="959"/>
      <c r="AB2439" s="959"/>
      <c r="AC2439" s="959"/>
      <c r="AD2439" s="959"/>
      <c r="AE2439" s="959"/>
      <c r="AF2439" s="959"/>
      <c r="AG2439" s="959"/>
      <c r="AH2439" s="959"/>
      <c r="AI2439" s="959"/>
      <c r="AJ2439" s="959"/>
      <c r="AK2439" s="959"/>
      <c r="AL2439" s="959"/>
      <c r="AM2439" s="959"/>
      <c r="AN2439" s="959"/>
      <c r="AO2439" s="959"/>
      <c r="AP2439" s="959"/>
      <c r="AQ2439" s="959"/>
    </row>
    <row r="2440" spans="2:43" s="18" customFormat="1">
      <c r="B2440" s="16"/>
      <c r="C2440" s="16"/>
      <c r="D2440" s="17"/>
      <c r="E2440" s="16"/>
      <c r="F2440" s="16"/>
      <c r="G2440" s="16"/>
      <c r="H2440" s="16"/>
      <c r="I2440" s="19"/>
      <c r="J2440" s="20"/>
      <c r="K2440" s="21"/>
      <c r="L2440" s="22"/>
      <c r="M2440" s="23"/>
      <c r="N2440" s="24"/>
      <c r="O2440" s="44"/>
      <c r="P2440" s="16"/>
      <c r="S2440" s="959"/>
      <c r="T2440" s="959"/>
      <c r="U2440" s="959"/>
      <c r="V2440" s="959"/>
      <c r="W2440" s="959"/>
      <c r="X2440" s="959"/>
      <c r="Y2440" s="959"/>
      <c r="Z2440" s="959"/>
      <c r="AA2440" s="959"/>
      <c r="AB2440" s="959"/>
      <c r="AC2440" s="959"/>
      <c r="AD2440" s="959"/>
      <c r="AE2440" s="959"/>
      <c r="AF2440" s="959"/>
      <c r="AG2440" s="959"/>
      <c r="AH2440" s="959"/>
      <c r="AI2440" s="959"/>
      <c r="AJ2440" s="959"/>
      <c r="AK2440" s="959"/>
      <c r="AL2440" s="959"/>
      <c r="AM2440" s="959"/>
      <c r="AN2440" s="959"/>
      <c r="AO2440" s="959"/>
      <c r="AP2440" s="959"/>
      <c r="AQ2440" s="959"/>
    </row>
    <row r="2441" spans="2:43" s="18" customFormat="1">
      <c r="B2441" s="16"/>
      <c r="C2441" s="16"/>
      <c r="D2441" s="17"/>
      <c r="E2441" s="16"/>
      <c r="F2441" s="16"/>
      <c r="G2441" s="16"/>
      <c r="H2441" s="16"/>
      <c r="I2441" s="19"/>
      <c r="J2441" s="20"/>
      <c r="K2441" s="21"/>
      <c r="L2441" s="22"/>
      <c r="M2441" s="23"/>
      <c r="N2441" s="24"/>
      <c r="O2441" s="44"/>
      <c r="P2441" s="16"/>
      <c r="S2441" s="959"/>
      <c r="T2441" s="959"/>
      <c r="U2441" s="959"/>
      <c r="V2441" s="959"/>
      <c r="W2441" s="959"/>
      <c r="X2441" s="959"/>
      <c r="Y2441" s="959"/>
      <c r="Z2441" s="959"/>
      <c r="AA2441" s="959"/>
      <c r="AB2441" s="959"/>
      <c r="AC2441" s="959"/>
      <c r="AD2441" s="959"/>
      <c r="AE2441" s="959"/>
      <c r="AF2441" s="959"/>
      <c r="AG2441" s="959"/>
      <c r="AH2441" s="959"/>
      <c r="AI2441" s="959"/>
      <c r="AJ2441" s="959"/>
      <c r="AK2441" s="959"/>
      <c r="AL2441" s="959"/>
      <c r="AM2441" s="959"/>
      <c r="AN2441" s="959"/>
      <c r="AO2441" s="959"/>
      <c r="AP2441" s="959"/>
      <c r="AQ2441" s="959"/>
    </row>
    <row r="2442" spans="2:43" s="18" customFormat="1">
      <c r="B2442" s="16"/>
      <c r="C2442" s="16"/>
      <c r="D2442" s="17"/>
      <c r="E2442" s="16"/>
      <c r="F2442" s="16"/>
      <c r="G2442" s="16"/>
      <c r="H2442" s="16"/>
      <c r="I2442" s="19"/>
      <c r="J2442" s="20"/>
      <c r="K2442" s="21"/>
      <c r="L2442" s="22"/>
      <c r="M2442" s="23"/>
      <c r="N2442" s="24"/>
      <c r="O2442" s="44"/>
      <c r="P2442" s="16"/>
      <c r="S2442" s="959"/>
      <c r="T2442" s="959"/>
      <c r="U2442" s="959"/>
      <c r="V2442" s="959"/>
      <c r="W2442" s="959"/>
      <c r="X2442" s="959"/>
      <c r="Y2442" s="959"/>
      <c r="Z2442" s="959"/>
      <c r="AA2442" s="959"/>
      <c r="AB2442" s="959"/>
      <c r="AC2442" s="959"/>
      <c r="AD2442" s="959"/>
      <c r="AE2442" s="959"/>
      <c r="AF2442" s="959"/>
      <c r="AG2442" s="959"/>
      <c r="AH2442" s="959"/>
      <c r="AI2442" s="959"/>
      <c r="AJ2442" s="959"/>
      <c r="AK2442" s="959"/>
      <c r="AL2442" s="959"/>
      <c r="AM2442" s="959"/>
      <c r="AN2442" s="959"/>
      <c r="AO2442" s="959"/>
      <c r="AP2442" s="959"/>
      <c r="AQ2442" s="959"/>
    </row>
    <row r="2443" spans="2:43" s="18" customFormat="1">
      <c r="B2443" s="16"/>
      <c r="C2443" s="16"/>
      <c r="D2443" s="17"/>
      <c r="E2443" s="16"/>
      <c r="F2443" s="16"/>
      <c r="G2443" s="16"/>
      <c r="H2443" s="16"/>
      <c r="I2443" s="19"/>
      <c r="J2443" s="20"/>
      <c r="K2443" s="21"/>
      <c r="L2443" s="22"/>
      <c r="M2443" s="23"/>
      <c r="N2443" s="24"/>
      <c r="O2443" s="44"/>
      <c r="P2443" s="16"/>
      <c r="S2443" s="959"/>
      <c r="T2443" s="959"/>
      <c r="U2443" s="959"/>
      <c r="V2443" s="959"/>
      <c r="W2443" s="959"/>
      <c r="X2443" s="959"/>
      <c r="Y2443" s="959"/>
      <c r="Z2443" s="959"/>
      <c r="AA2443" s="959"/>
      <c r="AB2443" s="959"/>
      <c r="AC2443" s="959"/>
      <c r="AD2443" s="959"/>
      <c r="AE2443" s="959"/>
      <c r="AF2443" s="959"/>
      <c r="AG2443" s="959"/>
      <c r="AH2443" s="959"/>
      <c r="AI2443" s="959"/>
      <c r="AJ2443" s="959"/>
      <c r="AK2443" s="959"/>
      <c r="AL2443" s="959"/>
      <c r="AM2443" s="959"/>
      <c r="AN2443" s="959"/>
      <c r="AO2443" s="959"/>
      <c r="AP2443" s="959"/>
      <c r="AQ2443" s="959"/>
    </row>
    <row r="2444" spans="2:43" s="18" customFormat="1">
      <c r="B2444" s="16"/>
      <c r="C2444" s="16"/>
      <c r="D2444" s="17"/>
      <c r="E2444" s="16"/>
      <c r="F2444" s="16"/>
      <c r="G2444" s="16"/>
      <c r="H2444" s="16"/>
      <c r="I2444" s="19"/>
      <c r="J2444" s="20"/>
      <c r="K2444" s="21"/>
      <c r="L2444" s="22"/>
      <c r="M2444" s="23"/>
      <c r="N2444" s="24"/>
      <c r="O2444" s="44"/>
      <c r="P2444" s="16"/>
      <c r="S2444" s="959"/>
      <c r="T2444" s="959"/>
      <c r="U2444" s="959"/>
      <c r="V2444" s="959"/>
      <c r="W2444" s="959"/>
      <c r="X2444" s="959"/>
      <c r="Y2444" s="959"/>
      <c r="Z2444" s="959"/>
      <c r="AA2444" s="959"/>
      <c r="AB2444" s="959"/>
      <c r="AC2444" s="959"/>
      <c r="AD2444" s="959"/>
      <c r="AE2444" s="959"/>
      <c r="AF2444" s="959"/>
      <c r="AG2444" s="959"/>
      <c r="AH2444" s="959"/>
      <c r="AI2444" s="959"/>
      <c r="AJ2444" s="959"/>
      <c r="AK2444" s="959"/>
      <c r="AL2444" s="959"/>
      <c r="AM2444" s="959"/>
      <c r="AN2444" s="959"/>
      <c r="AO2444" s="959"/>
      <c r="AP2444" s="959"/>
      <c r="AQ2444" s="959"/>
    </row>
    <row r="2445" spans="2:43" s="18" customFormat="1">
      <c r="B2445" s="16"/>
      <c r="C2445" s="16"/>
      <c r="D2445" s="17"/>
      <c r="E2445" s="16"/>
      <c r="F2445" s="16"/>
      <c r="G2445" s="16"/>
      <c r="H2445" s="16"/>
      <c r="I2445" s="19"/>
      <c r="J2445" s="20"/>
      <c r="K2445" s="21"/>
      <c r="L2445" s="22"/>
      <c r="M2445" s="23"/>
      <c r="N2445" s="24"/>
      <c r="O2445" s="44"/>
      <c r="P2445" s="16"/>
      <c r="S2445" s="959"/>
      <c r="T2445" s="959"/>
      <c r="U2445" s="959"/>
      <c r="V2445" s="959"/>
      <c r="W2445" s="959"/>
      <c r="X2445" s="959"/>
      <c r="Y2445" s="959"/>
      <c r="Z2445" s="959"/>
      <c r="AA2445" s="959"/>
      <c r="AB2445" s="959"/>
      <c r="AC2445" s="959"/>
      <c r="AD2445" s="959"/>
      <c r="AE2445" s="959"/>
      <c r="AF2445" s="959"/>
      <c r="AG2445" s="959"/>
      <c r="AH2445" s="959"/>
      <c r="AI2445" s="959"/>
      <c r="AJ2445" s="959"/>
      <c r="AK2445" s="959"/>
      <c r="AL2445" s="959"/>
      <c r="AM2445" s="959"/>
      <c r="AN2445" s="959"/>
      <c r="AO2445" s="959"/>
      <c r="AP2445" s="959"/>
      <c r="AQ2445" s="959"/>
    </row>
    <row r="2446" spans="2:43" s="18" customFormat="1">
      <c r="B2446" s="16"/>
      <c r="C2446" s="16"/>
      <c r="D2446" s="17"/>
      <c r="E2446" s="16"/>
      <c r="F2446" s="16"/>
      <c r="G2446" s="16"/>
      <c r="H2446" s="16"/>
      <c r="I2446" s="19"/>
      <c r="J2446" s="20"/>
      <c r="K2446" s="21"/>
      <c r="L2446" s="22"/>
      <c r="M2446" s="23"/>
      <c r="N2446" s="24"/>
      <c r="O2446" s="44"/>
      <c r="P2446" s="16"/>
      <c r="S2446" s="959"/>
      <c r="T2446" s="959"/>
      <c r="U2446" s="959"/>
      <c r="V2446" s="959"/>
      <c r="W2446" s="959"/>
      <c r="X2446" s="959"/>
      <c r="Y2446" s="959"/>
      <c r="Z2446" s="959"/>
      <c r="AA2446" s="959"/>
      <c r="AB2446" s="959"/>
      <c r="AC2446" s="959"/>
      <c r="AD2446" s="959"/>
      <c r="AE2446" s="959"/>
      <c r="AF2446" s="959"/>
      <c r="AG2446" s="959"/>
      <c r="AH2446" s="959"/>
      <c r="AI2446" s="959"/>
      <c r="AJ2446" s="959"/>
      <c r="AK2446" s="959"/>
      <c r="AL2446" s="959"/>
      <c r="AM2446" s="959"/>
      <c r="AN2446" s="959"/>
      <c r="AO2446" s="959"/>
      <c r="AP2446" s="959"/>
      <c r="AQ2446" s="959"/>
    </row>
    <row r="2447" spans="2:43" s="18" customFormat="1">
      <c r="B2447" s="16"/>
      <c r="C2447" s="16"/>
      <c r="D2447" s="17"/>
      <c r="E2447" s="16"/>
      <c r="F2447" s="16"/>
      <c r="G2447" s="16"/>
      <c r="H2447" s="16"/>
      <c r="I2447" s="19"/>
      <c r="J2447" s="20"/>
      <c r="K2447" s="21"/>
      <c r="L2447" s="22"/>
      <c r="M2447" s="23"/>
      <c r="N2447" s="24"/>
      <c r="O2447" s="44"/>
      <c r="P2447" s="16"/>
      <c r="S2447" s="959"/>
      <c r="T2447" s="959"/>
      <c r="U2447" s="959"/>
      <c r="V2447" s="959"/>
      <c r="W2447" s="959"/>
      <c r="X2447" s="959"/>
      <c r="Y2447" s="959"/>
      <c r="Z2447" s="959"/>
      <c r="AA2447" s="959"/>
      <c r="AB2447" s="959"/>
      <c r="AC2447" s="959"/>
      <c r="AD2447" s="959"/>
      <c r="AE2447" s="959"/>
      <c r="AF2447" s="959"/>
      <c r="AG2447" s="959"/>
      <c r="AH2447" s="959"/>
      <c r="AI2447" s="959"/>
      <c r="AJ2447" s="959"/>
      <c r="AK2447" s="959"/>
      <c r="AL2447" s="959"/>
      <c r="AM2447" s="959"/>
      <c r="AN2447" s="959"/>
      <c r="AO2447" s="959"/>
      <c r="AP2447" s="959"/>
      <c r="AQ2447" s="959"/>
    </row>
    <row r="2448" spans="2:43" s="18" customFormat="1">
      <c r="B2448" s="16"/>
      <c r="C2448" s="16"/>
      <c r="D2448" s="17"/>
      <c r="E2448" s="16"/>
      <c r="F2448" s="16"/>
      <c r="G2448" s="16"/>
      <c r="H2448" s="16"/>
      <c r="I2448" s="19"/>
      <c r="J2448" s="20"/>
      <c r="K2448" s="21"/>
      <c r="L2448" s="22"/>
      <c r="M2448" s="23"/>
      <c r="N2448" s="24"/>
      <c r="O2448" s="44"/>
      <c r="P2448" s="16"/>
      <c r="S2448" s="959"/>
      <c r="T2448" s="959"/>
      <c r="U2448" s="959"/>
      <c r="V2448" s="959"/>
      <c r="W2448" s="959"/>
      <c r="X2448" s="959"/>
      <c r="Y2448" s="959"/>
      <c r="Z2448" s="959"/>
      <c r="AA2448" s="959"/>
      <c r="AB2448" s="959"/>
      <c r="AC2448" s="959"/>
      <c r="AD2448" s="959"/>
      <c r="AE2448" s="959"/>
      <c r="AF2448" s="959"/>
      <c r="AG2448" s="959"/>
      <c r="AH2448" s="959"/>
      <c r="AI2448" s="959"/>
      <c r="AJ2448" s="959"/>
      <c r="AK2448" s="959"/>
      <c r="AL2448" s="959"/>
      <c r="AM2448" s="959"/>
      <c r="AN2448" s="959"/>
      <c r="AO2448" s="959"/>
      <c r="AP2448" s="959"/>
      <c r="AQ2448" s="959"/>
    </row>
    <row r="2449" spans="2:43" s="18" customFormat="1">
      <c r="B2449" s="16"/>
      <c r="C2449" s="16"/>
      <c r="D2449" s="17"/>
      <c r="E2449" s="16"/>
      <c r="F2449" s="16"/>
      <c r="G2449" s="16"/>
      <c r="H2449" s="16"/>
      <c r="I2449" s="19"/>
      <c r="J2449" s="20"/>
      <c r="K2449" s="21"/>
      <c r="L2449" s="22"/>
      <c r="M2449" s="23"/>
      <c r="N2449" s="24"/>
      <c r="O2449" s="44"/>
      <c r="P2449" s="16"/>
      <c r="S2449" s="959"/>
      <c r="T2449" s="959"/>
      <c r="U2449" s="959"/>
      <c r="V2449" s="959"/>
      <c r="W2449" s="959"/>
      <c r="X2449" s="959"/>
      <c r="Y2449" s="959"/>
      <c r="Z2449" s="959"/>
      <c r="AA2449" s="959"/>
      <c r="AB2449" s="959"/>
      <c r="AC2449" s="959"/>
      <c r="AD2449" s="959"/>
      <c r="AE2449" s="959"/>
      <c r="AF2449" s="959"/>
      <c r="AG2449" s="959"/>
      <c r="AH2449" s="959"/>
      <c r="AI2449" s="959"/>
      <c r="AJ2449" s="959"/>
      <c r="AK2449" s="959"/>
      <c r="AL2449" s="959"/>
      <c r="AM2449" s="959"/>
      <c r="AN2449" s="959"/>
      <c r="AO2449" s="959"/>
      <c r="AP2449" s="959"/>
      <c r="AQ2449" s="959"/>
    </row>
    <row r="2450" spans="2:43" s="18" customFormat="1">
      <c r="B2450" s="16"/>
      <c r="C2450" s="16"/>
      <c r="D2450" s="17"/>
      <c r="E2450" s="16"/>
      <c r="F2450" s="16"/>
      <c r="G2450" s="16"/>
      <c r="H2450" s="16"/>
      <c r="I2450" s="19"/>
      <c r="J2450" s="20"/>
      <c r="K2450" s="21"/>
      <c r="L2450" s="22"/>
      <c r="M2450" s="23"/>
      <c r="N2450" s="24"/>
      <c r="O2450" s="44"/>
      <c r="P2450" s="16"/>
      <c r="S2450" s="959"/>
      <c r="T2450" s="959"/>
      <c r="U2450" s="959"/>
      <c r="V2450" s="959"/>
      <c r="W2450" s="959"/>
      <c r="X2450" s="959"/>
      <c r="Y2450" s="959"/>
      <c r="Z2450" s="959"/>
      <c r="AA2450" s="959"/>
      <c r="AB2450" s="959"/>
      <c r="AC2450" s="959"/>
      <c r="AD2450" s="959"/>
      <c r="AE2450" s="959"/>
      <c r="AF2450" s="959"/>
      <c r="AG2450" s="959"/>
      <c r="AH2450" s="959"/>
      <c r="AI2450" s="959"/>
      <c r="AJ2450" s="959"/>
      <c r="AK2450" s="959"/>
      <c r="AL2450" s="959"/>
      <c r="AM2450" s="959"/>
      <c r="AN2450" s="959"/>
      <c r="AO2450" s="959"/>
      <c r="AP2450" s="959"/>
      <c r="AQ2450" s="959"/>
    </row>
    <row r="2451" spans="2:43" s="18" customFormat="1">
      <c r="B2451" s="16"/>
      <c r="C2451" s="16"/>
      <c r="D2451" s="17"/>
      <c r="E2451" s="16"/>
      <c r="F2451" s="16"/>
      <c r="G2451" s="16"/>
      <c r="H2451" s="16"/>
      <c r="I2451" s="19"/>
      <c r="J2451" s="20"/>
      <c r="K2451" s="21"/>
      <c r="L2451" s="22"/>
      <c r="M2451" s="23"/>
      <c r="N2451" s="24"/>
      <c r="O2451" s="44"/>
      <c r="P2451" s="16"/>
      <c r="S2451" s="959"/>
      <c r="T2451" s="959"/>
      <c r="U2451" s="959"/>
      <c r="V2451" s="959"/>
      <c r="W2451" s="959"/>
      <c r="X2451" s="959"/>
      <c r="Y2451" s="959"/>
      <c r="Z2451" s="959"/>
      <c r="AA2451" s="959"/>
      <c r="AB2451" s="959"/>
      <c r="AC2451" s="959"/>
      <c r="AD2451" s="959"/>
      <c r="AE2451" s="959"/>
      <c r="AF2451" s="959"/>
      <c r="AG2451" s="959"/>
      <c r="AH2451" s="959"/>
      <c r="AI2451" s="959"/>
      <c r="AJ2451" s="959"/>
      <c r="AK2451" s="959"/>
      <c r="AL2451" s="959"/>
      <c r="AM2451" s="959"/>
      <c r="AN2451" s="959"/>
      <c r="AO2451" s="959"/>
      <c r="AP2451" s="959"/>
      <c r="AQ2451" s="959"/>
    </row>
    <row r="2452" spans="2:43" s="18" customFormat="1">
      <c r="B2452" s="16"/>
      <c r="C2452" s="16"/>
      <c r="D2452" s="17"/>
      <c r="E2452" s="16"/>
      <c r="F2452" s="16"/>
      <c r="G2452" s="16"/>
      <c r="H2452" s="16"/>
      <c r="I2452" s="19"/>
      <c r="J2452" s="20"/>
      <c r="K2452" s="21"/>
      <c r="L2452" s="22"/>
      <c r="M2452" s="23"/>
      <c r="N2452" s="24"/>
      <c r="O2452" s="44"/>
      <c r="P2452" s="16"/>
      <c r="S2452" s="959"/>
      <c r="T2452" s="959"/>
      <c r="U2452" s="959"/>
      <c r="V2452" s="959"/>
      <c r="W2452" s="959"/>
      <c r="X2452" s="959"/>
      <c r="Y2452" s="959"/>
      <c r="Z2452" s="959"/>
      <c r="AA2452" s="959"/>
      <c r="AB2452" s="959"/>
      <c r="AC2452" s="959"/>
      <c r="AD2452" s="959"/>
      <c r="AE2452" s="959"/>
      <c r="AF2452" s="959"/>
      <c r="AG2452" s="959"/>
      <c r="AH2452" s="959"/>
      <c r="AI2452" s="959"/>
      <c r="AJ2452" s="959"/>
      <c r="AK2452" s="959"/>
      <c r="AL2452" s="959"/>
      <c r="AM2452" s="959"/>
      <c r="AN2452" s="959"/>
      <c r="AO2452" s="959"/>
      <c r="AP2452" s="959"/>
      <c r="AQ2452" s="959"/>
    </row>
    <row r="2453" spans="2:43" s="18" customFormat="1">
      <c r="B2453" s="16"/>
      <c r="C2453" s="16"/>
      <c r="D2453" s="17"/>
      <c r="E2453" s="16"/>
      <c r="F2453" s="16"/>
      <c r="G2453" s="16"/>
      <c r="H2453" s="16"/>
      <c r="I2453" s="19"/>
      <c r="J2453" s="20"/>
      <c r="K2453" s="21"/>
      <c r="L2453" s="22"/>
      <c r="M2453" s="23"/>
      <c r="N2453" s="24"/>
      <c r="O2453" s="44"/>
      <c r="P2453" s="16"/>
      <c r="S2453" s="959"/>
      <c r="T2453" s="959"/>
      <c r="U2453" s="959"/>
      <c r="V2453" s="959"/>
      <c r="W2453" s="959"/>
      <c r="X2453" s="959"/>
      <c r="Y2453" s="959"/>
      <c r="Z2453" s="959"/>
      <c r="AA2453" s="959"/>
      <c r="AB2453" s="959"/>
      <c r="AC2453" s="959"/>
      <c r="AD2453" s="959"/>
      <c r="AE2453" s="959"/>
      <c r="AF2453" s="959"/>
      <c r="AG2453" s="959"/>
      <c r="AH2453" s="959"/>
      <c r="AI2453" s="959"/>
      <c r="AJ2453" s="959"/>
      <c r="AK2453" s="959"/>
      <c r="AL2453" s="959"/>
      <c r="AM2453" s="959"/>
      <c r="AN2453" s="959"/>
      <c r="AO2453" s="959"/>
      <c r="AP2453" s="959"/>
      <c r="AQ2453" s="959"/>
    </row>
    <row r="2454" spans="2:43" s="18" customFormat="1">
      <c r="B2454" s="16"/>
      <c r="C2454" s="16"/>
      <c r="D2454" s="17"/>
      <c r="E2454" s="16"/>
      <c r="F2454" s="16"/>
      <c r="G2454" s="16"/>
      <c r="H2454" s="16"/>
      <c r="I2454" s="19"/>
      <c r="J2454" s="20"/>
      <c r="K2454" s="21"/>
      <c r="L2454" s="22"/>
      <c r="M2454" s="23"/>
      <c r="N2454" s="24"/>
      <c r="O2454" s="44"/>
      <c r="P2454" s="16"/>
      <c r="S2454" s="959"/>
      <c r="T2454" s="959"/>
      <c r="U2454" s="959"/>
      <c r="V2454" s="959"/>
      <c r="W2454" s="959"/>
      <c r="X2454" s="959"/>
      <c r="Y2454" s="959"/>
      <c r="Z2454" s="959"/>
      <c r="AA2454" s="959"/>
      <c r="AB2454" s="959"/>
      <c r="AC2454" s="959"/>
      <c r="AD2454" s="959"/>
      <c r="AE2454" s="959"/>
      <c r="AF2454" s="959"/>
      <c r="AG2454" s="959"/>
      <c r="AH2454" s="959"/>
      <c r="AI2454" s="959"/>
      <c r="AJ2454" s="959"/>
      <c r="AK2454" s="959"/>
      <c r="AL2454" s="959"/>
      <c r="AM2454" s="959"/>
      <c r="AN2454" s="959"/>
      <c r="AO2454" s="959"/>
      <c r="AP2454" s="959"/>
      <c r="AQ2454" s="959"/>
    </row>
    <row r="2455" spans="2:43" s="18" customFormat="1">
      <c r="B2455" s="16"/>
      <c r="C2455" s="16"/>
      <c r="D2455" s="17"/>
      <c r="E2455" s="16"/>
      <c r="F2455" s="16"/>
      <c r="G2455" s="16"/>
      <c r="H2455" s="16"/>
      <c r="I2455" s="19"/>
      <c r="J2455" s="20"/>
      <c r="K2455" s="21"/>
      <c r="L2455" s="22"/>
      <c r="M2455" s="23"/>
      <c r="N2455" s="24"/>
      <c r="O2455" s="44"/>
      <c r="P2455" s="16"/>
      <c r="S2455" s="959"/>
      <c r="T2455" s="959"/>
      <c r="U2455" s="959"/>
      <c r="V2455" s="959"/>
      <c r="W2455" s="959"/>
      <c r="X2455" s="959"/>
      <c r="Y2455" s="959"/>
      <c r="Z2455" s="959"/>
      <c r="AA2455" s="959"/>
      <c r="AB2455" s="959"/>
      <c r="AC2455" s="959"/>
      <c r="AD2455" s="959"/>
      <c r="AE2455" s="959"/>
      <c r="AF2455" s="959"/>
      <c r="AG2455" s="959"/>
      <c r="AH2455" s="959"/>
      <c r="AI2455" s="959"/>
      <c r="AJ2455" s="959"/>
      <c r="AK2455" s="959"/>
      <c r="AL2455" s="959"/>
      <c r="AM2455" s="959"/>
      <c r="AN2455" s="959"/>
      <c r="AO2455" s="959"/>
      <c r="AP2455" s="959"/>
      <c r="AQ2455" s="959"/>
    </row>
    <row r="2456" spans="2:43" s="18" customFormat="1">
      <c r="B2456" s="16"/>
      <c r="C2456" s="16"/>
      <c r="D2456" s="17"/>
      <c r="E2456" s="16"/>
      <c r="F2456" s="16"/>
      <c r="G2456" s="16"/>
      <c r="H2456" s="16"/>
      <c r="I2456" s="19"/>
      <c r="J2456" s="20"/>
      <c r="K2456" s="21"/>
      <c r="L2456" s="22"/>
      <c r="M2456" s="23"/>
      <c r="N2456" s="24"/>
      <c r="O2456" s="44"/>
      <c r="P2456" s="16"/>
      <c r="S2456" s="959"/>
      <c r="T2456" s="959"/>
      <c r="U2456" s="959"/>
      <c r="V2456" s="959"/>
      <c r="W2456" s="959"/>
      <c r="X2456" s="959"/>
      <c r="Y2456" s="959"/>
      <c r="Z2456" s="959"/>
      <c r="AA2456" s="959"/>
      <c r="AB2456" s="959"/>
      <c r="AC2456" s="959"/>
      <c r="AD2456" s="959"/>
      <c r="AE2456" s="959"/>
      <c r="AF2456" s="959"/>
      <c r="AG2456" s="959"/>
      <c r="AH2456" s="959"/>
      <c r="AI2456" s="959"/>
      <c r="AJ2456" s="959"/>
      <c r="AK2456" s="959"/>
      <c r="AL2456" s="959"/>
      <c r="AM2456" s="959"/>
      <c r="AN2456" s="959"/>
      <c r="AO2456" s="959"/>
      <c r="AP2456" s="959"/>
      <c r="AQ2456" s="959"/>
    </row>
    <row r="2457" spans="2:43" s="18" customFormat="1">
      <c r="B2457" s="16"/>
      <c r="C2457" s="16"/>
      <c r="D2457" s="17"/>
      <c r="E2457" s="16"/>
      <c r="F2457" s="16"/>
      <c r="G2457" s="16"/>
      <c r="H2457" s="16"/>
      <c r="I2457" s="19"/>
      <c r="J2457" s="20"/>
      <c r="K2457" s="21"/>
      <c r="L2457" s="22"/>
      <c r="M2457" s="23"/>
      <c r="N2457" s="24"/>
      <c r="O2457" s="44"/>
      <c r="P2457" s="16"/>
      <c r="S2457" s="959"/>
      <c r="T2457" s="959"/>
      <c r="U2457" s="959"/>
      <c r="V2457" s="959"/>
      <c r="W2457" s="959"/>
      <c r="X2457" s="959"/>
      <c r="Y2457" s="959"/>
      <c r="Z2457" s="959"/>
      <c r="AA2457" s="959"/>
      <c r="AB2457" s="959"/>
      <c r="AC2457" s="959"/>
      <c r="AD2457" s="959"/>
      <c r="AE2457" s="959"/>
      <c r="AF2457" s="959"/>
      <c r="AG2457" s="959"/>
      <c r="AH2457" s="959"/>
      <c r="AI2457" s="959"/>
      <c r="AJ2457" s="959"/>
      <c r="AK2457" s="959"/>
      <c r="AL2457" s="959"/>
      <c r="AM2457" s="959"/>
      <c r="AN2457" s="959"/>
      <c r="AO2457" s="959"/>
      <c r="AP2457" s="959"/>
      <c r="AQ2457" s="959"/>
    </row>
    <row r="2458" spans="2:43" s="18" customFormat="1">
      <c r="B2458" s="16"/>
      <c r="C2458" s="16"/>
      <c r="D2458" s="17"/>
      <c r="E2458" s="16"/>
      <c r="F2458" s="16"/>
      <c r="G2458" s="16"/>
      <c r="H2458" s="16"/>
      <c r="I2458" s="19"/>
      <c r="J2458" s="20"/>
      <c r="K2458" s="21"/>
      <c r="L2458" s="22"/>
      <c r="M2458" s="23"/>
      <c r="N2458" s="24"/>
      <c r="O2458" s="44"/>
      <c r="P2458" s="16"/>
      <c r="S2458" s="959"/>
      <c r="T2458" s="959"/>
      <c r="U2458" s="959"/>
      <c r="V2458" s="959"/>
      <c r="W2458" s="959"/>
      <c r="X2458" s="959"/>
      <c r="Y2458" s="959"/>
      <c r="Z2458" s="959"/>
      <c r="AA2458" s="959"/>
      <c r="AB2458" s="959"/>
      <c r="AC2458" s="959"/>
      <c r="AD2458" s="959"/>
      <c r="AE2458" s="959"/>
      <c r="AF2458" s="959"/>
      <c r="AG2458" s="959"/>
      <c r="AH2458" s="959"/>
      <c r="AI2458" s="959"/>
      <c r="AJ2458" s="959"/>
      <c r="AK2458" s="959"/>
      <c r="AL2458" s="959"/>
      <c r="AM2458" s="959"/>
      <c r="AN2458" s="959"/>
      <c r="AO2458" s="959"/>
      <c r="AP2458" s="959"/>
      <c r="AQ2458" s="959"/>
    </row>
    <row r="2459" spans="2:43" s="18" customFormat="1">
      <c r="B2459" s="16"/>
      <c r="C2459" s="16"/>
      <c r="D2459" s="17"/>
      <c r="E2459" s="16"/>
      <c r="F2459" s="16"/>
      <c r="G2459" s="16"/>
      <c r="H2459" s="16"/>
      <c r="I2459" s="19"/>
      <c r="J2459" s="20"/>
      <c r="K2459" s="21"/>
      <c r="L2459" s="22"/>
      <c r="M2459" s="23"/>
      <c r="N2459" s="24"/>
      <c r="O2459" s="44"/>
      <c r="P2459" s="16"/>
      <c r="S2459" s="959"/>
      <c r="T2459" s="959"/>
      <c r="U2459" s="959"/>
      <c r="V2459" s="959"/>
      <c r="W2459" s="959"/>
      <c r="X2459" s="959"/>
      <c r="Y2459" s="959"/>
      <c r="Z2459" s="959"/>
      <c r="AA2459" s="959"/>
      <c r="AB2459" s="959"/>
      <c r="AC2459" s="959"/>
      <c r="AD2459" s="959"/>
      <c r="AE2459" s="959"/>
      <c r="AF2459" s="959"/>
      <c r="AG2459" s="959"/>
      <c r="AH2459" s="959"/>
      <c r="AI2459" s="959"/>
      <c r="AJ2459" s="959"/>
      <c r="AK2459" s="959"/>
      <c r="AL2459" s="959"/>
      <c r="AM2459" s="959"/>
      <c r="AN2459" s="959"/>
      <c r="AO2459" s="959"/>
      <c r="AP2459" s="959"/>
      <c r="AQ2459" s="959"/>
    </row>
    <row r="2460" spans="2:43" s="18" customFormat="1">
      <c r="B2460" s="16"/>
      <c r="C2460" s="16"/>
      <c r="D2460" s="17"/>
      <c r="E2460" s="16"/>
      <c r="F2460" s="16"/>
      <c r="G2460" s="16"/>
      <c r="H2460" s="16"/>
      <c r="I2460" s="19"/>
      <c r="J2460" s="20"/>
      <c r="K2460" s="21"/>
      <c r="L2460" s="22"/>
      <c r="M2460" s="23"/>
      <c r="N2460" s="24"/>
      <c r="O2460" s="44"/>
      <c r="P2460" s="16"/>
      <c r="S2460" s="959"/>
      <c r="T2460" s="959"/>
      <c r="U2460" s="959"/>
      <c r="V2460" s="959"/>
      <c r="W2460" s="959"/>
      <c r="X2460" s="959"/>
      <c r="Y2460" s="959"/>
      <c r="Z2460" s="959"/>
      <c r="AA2460" s="959"/>
      <c r="AB2460" s="959"/>
      <c r="AC2460" s="959"/>
      <c r="AD2460" s="959"/>
      <c r="AE2460" s="959"/>
      <c r="AF2460" s="959"/>
      <c r="AG2460" s="959"/>
      <c r="AH2460" s="959"/>
      <c r="AI2460" s="959"/>
      <c r="AJ2460" s="959"/>
      <c r="AK2460" s="959"/>
      <c r="AL2460" s="959"/>
      <c r="AM2460" s="959"/>
      <c r="AN2460" s="959"/>
      <c r="AO2460" s="959"/>
      <c r="AP2460" s="959"/>
      <c r="AQ2460" s="959"/>
    </row>
    <row r="2461" spans="2:43" s="18" customFormat="1">
      <c r="B2461" s="16"/>
      <c r="C2461" s="16"/>
      <c r="D2461" s="17"/>
      <c r="E2461" s="16"/>
      <c r="F2461" s="16"/>
      <c r="G2461" s="16"/>
      <c r="H2461" s="16"/>
      <c r="I2461" s="19"/>
      <c r="J2461" s="20"/>
      <c r="K2461" s="21"/>
      <c r="L2461" s="22"/>
      <c r="M2461" s="23"/>
      <c r="N2461" s="24"/>
      <c r="O2461" s="44"/>
      <c r="P2461" s="16"/>
      <c r="S2461" s="959"/>
      <c r="T2461" s="959"/>
      <c r="U2461" s="959"/>
      <c r="V2461" s="959"/>
      <c r="W2461" s="959"/>
      <c r="X2461" s="959"/>
      <c r="Y2461" s="959"/>
      <c r="Z2461" s="959"/>
      <c r="AA2461" s="959"/>
      <c r="AB2461" s="959"/>
      <c r="AC2461" s="959"/>
      <c r="AD2461" s="959"/>
      <c r="AE2461" s="959"/>
      <c r="AF2461" s="959"/>
      <c r="AG2461" s="959"/>
      <c r="AH2461" s="959"/>
      <c r="AI2461" s="959"/>
      <c r="AJ2461" s="959"/>
      <c r="AK2461" s="959"/>
      <c r="AL2461" s="959"/>
      <c r="AM2461" s="959"/>
      <c r="AN2461" s="959"/>
      <c r="AO2461" s="959"/>
      <c r="AP2461" s="959"/>
      <c r="AQ2461" s="959"/>
    </row>
    <row r="2462" spans="2:43" s="18" customFormat="1">
      <c r="B2462" s="16"/>
      <c r="C2462" s="16"/>
      <c r="D2462" s="17"/>
      <c r="E2462" s="16"/>
      <c r="F2462" s="16"/>
      <c r="G2462" s="16"/>
      <c r="H2462" s="16"/>
      <c r="I2462" s="19"/>
      <c r="J2462" s="20"/>
      <c r="K2462" s="21"/>
      <c r="L2462" s="22"/>
      <c r="M2462" s="23"/>
      <c r="N2462" s="24"/>
      <c r="O2462" s="44"/>
      <c r="P2462" s="16"/>
      <c r="S2462" s="959"/>
      <c r="T2462" s="959"/>
      <c r="U2462" s="959"/>
      <c r="V2462" s="959"/>
      <c r="W2462" s="959"/>
      <c r="X2462" s="959"/>
      <c r="Y2462" s="959"/>
      <c r="Z2462" s="959"/>
      <c r="AA2462" s="959"/>
      <c r="AB2462" s="959"/>
      <c r="AC2462" s="959"/>
      <c r="AD2462" s="959"/>
      <c r="AE2462" s="959"/>
      <c r="AF2462" s="959"/>
      <c r="AG2462" s="959"/>
      <c r="AH2462" s="959"/>
      <c r="AI2462" s="959"/>
      <c r="AJ2462" s="959"/>
      <c r="AK2462" s="959"/>
      <c r="AL2462" s="959"/>
      <c r="AM2462" s="959"/>
      <c r="AN2462" s="959"/>
      <c r="AO2462" s="959"/>
      <c r="AP2462" s="959"/>
      <c r="AQ2462" s="959"/>
    </row>
    <row r="2463" spans="2:43" s="18" customFormat="1">
      <c r="B2463" s="16"/>
      <c r="C2463" s="16"/>
      <c r="D2463" s="17"/>
      <c r="E2463" s="16"/>
      <c r="F2463" s="16"/>
      <c r="G2463" s="16"/>
      <c r="H2463" s="16"/>
      <c r="I2463" s="19"/>
      <c r="J2463" s="20"/>
      <c r="K2463" s="21"/>
      <c r="L2463" s="22"/>
      <c r="M2463" s="23"/>
      <c r="N2463" s="24"/>
      <c r="O2463" s="44"/>
      <c r="P2463" s="16"/>
      <c r="S2463" s="959"/>
      <c r="T2463" s="959"/>
      <c r="U2463" s="959"/>
      <c r="V2463" s="959"/>
      <c r="W2463" s="959"/>
      <c r="X2463" s="959"/>
      <c r="Y2463" s="959"/>
      <c r="Z2463" s="959"/>
      <c r="AA2463" s="959"/>
      <c r="AB2463" s="959"/>
      <c r="AC2463" s="959"/>
      <c r="AD2463" s="959"/>
      <c r="AE2463" s="959"/>
      <c r="AF2463" s="959"/>
      <c r="AG2463" s="959"/>
      <c r="AH2463" s="959"/>
      <c r="AI2463" s="959"/>
      <c r="AJ2463" s="959"/>
      <c r="AK2463" s="959"/>
      <c r="AL2463" s="959"/>
      <c r="AM2463" s="959"/>
      <c r="AN2463" s="959"/>
      <c r="AO2463" s="959"/>
      <c r="AP2463" s="959"/>
      <c r="AQ2463" s="959"/>
    </row>
    <row r="2464" spans="2:43" s="18" customFormat="1">
      <c r="B2464" s="16"/>
      <c r="C2464" s="16"/>
      <c r="D2464" s="17"/>
      <c r="E2464" s="16"/>
      <c r="F2464" s="16"/>
      <c r="G2464" s="16"/>
      <c r="H2464" s="16"/>
      <c r="I2464" s="19"/>
      <c r="J2464" s="20"/>
      <c r="K2464" s="21"/>
      <c r="L2464" s="22"/>
      <c r="M2464" s="23"/>
      <c r="N2464" s="24"/>
      <c r="O2464" s="44"/>
      <c r="P2464" s="16"/>
      <c r="S2464" s="959"/>
      <c r="T2464" s="959"/>
      <c r="U2464" s="959"/>
      <c r="V2464" s="959"/>
      <c r="W2464" s="959"/>
      <c r="X2464" s="959"/>
      <c r="Y2464" s="959"/>
      <c r="Z2464" s="959"/>
      <c r="AA2464" s="959"/>
      <c r="AB2464" s="959"/>
      <c r="AC2464" s="959"/>
      <c r="AD2464" s="959"/>
      <c r="AE2464" s="959"/>
      <c r="AF2464" s="959"/>
      <c r="AG2464" s="959"/>
      <c r="AH2464" s="959"/>
      <c r="AI2464" s="959"/>
      <c r="AJ2464" s="959"/>
      <c r="AK2464" s="959"/>
      <c r="AL2464" s="959"/>
      <c r="AM2464" s="959"/>
      <c r="AN2464" s="959"/>
      <c r="AO2464" s="959"/>
      <c r="AP2464" s="959"/>
      <c r="AQ2464" s="959"/>
    </row>
    <row r="2465" spans="2:43" s="18" customFormat="1">
      <c r="B2465" s="16"/>
      <c r="C2465" s="16"/>
      <c r="D2465" s="17"/>
      <c r="E2465" s="16"/>
      <c r="F2465" s="16"/>
      <c r="G2465" s="16"/>
      <c r="H2465" s="16"/>
      <c r="I2465" s="19"/>
      <c r="J2465" s="20"/>
      <c r="K2465" s="21"/>
      <c r="L2465" s="22"/>
      <c r="M2465" s="23"/>
      <c r="N2465" s="24"/>
      <c r="O2465" s="44"/>
      <c r="P2465" s="16"/>
      <c r="S2465" s="959"/>
      <c r="T2465" s="959"/>
      <c r="U2465" s="959"/>
      <c r="V2465" s="959"/>
      <c r="W2465" s="959"/>
      <c r="X2465" s="959"/>
      <c r="Y2465" s="959"/>
      <c r="Z2465" s="959"/>
      <c r="AA2465" s="959"/>
      <c r="AB2465" s="959"/>
      <c r="AC2465" s="959"/>
      <c r="AD2465" s="959"/>
      <c r="AE2465" s="959"/>
      <c r="AF2465" s="959"/>
      <c r="AG2465" s="959"/>
      <c r="AH2465" s="959"/>
      <c r="AI2465" s="959"/>
      <c r="AJ2465" s="959"/>
      <c r="AK2465" s="959"/>
      <c r="AL2465" s="959"/>
      <c r="AM2465" s="959"/>
      <c r="AN2465" s="959"/>
      <c r="AO2465" s="959"/>
      <c r="AP2465" s="959"/>
      <c r="AQ2465" s="959"/>
    </row>
    <row r="2466" spans="2:43" s="18" customFormat="1">
      <c r="B2466" s="16"/>
      <c r="C2466" s="16"/>
      <c r="D2466" s="17"/>
      <c r="E2466" s="16"/>
      <c r="F2466" s="16"/>
      <c r="G2466" s="16"/>
      <c r="H2466" s="16"/>
      <c r="I2466" s="19"/>
      <c r="J2466" s="20"/>
      <c r="K2466" s="21"/>
      <c r="L2466" s="22"/>
      <c r="M2466" s="23"/>
      <c r="N2466" s="24"/>
      <c r="O2466" s="44"/>
      <c r="P2466" s="16"/>
      <c r="S2466" s="959"/>
      <c r="T2466" s="959"/>
      <c r="U2466" s="959"/>
      <c r="V2466" s="959"/>
      <c r="W2466" s="959"/>
      <c r="X2466" s="959"/>
      <c r="Y2466" s="959"/>
      <c r="Z2466" s="959"/>
      <c r="AA2466" s="959"/>
      <c r="AB2466" s="959"/>
      <c r="AC2466" s="959"/>
      <c r="AD2466" s="959"/>
      <c r="AE2466" s="959"/>
      <c r="AF2466" s="959"/>
      <c r="AG2466" s="959"/>
      <c r="AH2466" s="959"/>
      <c r="AI2466" s="959"/>
      <c r="AJ2466" s="959"/>
      <c r="AK2466" s="959"/>
      <c r="AL2466" s="959"/>
      <c r="AM2466" s="959"/>
      <c r="AN2466" s="959"/>
      <c r="AO2466" s="959"/>
      <c r="AP2466" s="959"/>
      <c r="AQ2466" s="959"/>
    </row>
    <row r="2467" spans="2:43" s="18" customFormat="1">
      <c r="B2467" s="16"/>
      <c r="C2467" s="16"/>
      <c r="D2467" s="17"/>
      <c r="E2467" s="16"/>
      <c r="F2467" s="16"/>
      <c r="G2467" s="16"/>
      <c r="H2467" s="16"/>
      <c r="I2467" s="19"/>
      <c r="J2467" s="20"/>
      <c r="K2467" s="21"/>
      <c r="L2467" s="22"/>
      <c r="M2467" s="23"/>
      <c r="N2467" s="24"/>
      <c r="O2467" s="44"/>
      <c r="P2467" s="16"/>
      <c r="S2467" s="959"/>
      <c r="T2467" s="959"/>
      <c r="U2467" s="959"/>
      <c r="V2467" s="959"/>
      <c r="W2467" s="959"/>
      <c r="X2467" s="959"/>
      <c r="Y2467" s="959"/>
      <c r="Z2467" s="959"/>
      <c r="AA2467" s="959"/>
      <c r="AB2467" s="959"/>
      <c r="AC2467" s="959"/>
      <c r="AD2467" s="959"/>
      <c r="AE2467" s="959"/>
      <c r="AF2467" s="959"/>
      <c r="AG2467" s="959"/>
      <c r="AH2467" s="959"/>
      <c r="AI2467" s="959"/>
      <c r="AJ2467" s="959"/>
      <c r="AK2467" s="959"/>
      <c r="AL2467" s="959"/>
      <c r="AM2467" s="959"/>
      <c r="AN2467" s="959"/>
      <c r="AO2467" s="959"/>
      <c r="AP2467" s="959"/>
      <c r="AQ2467" s="959"/>
    </row>
    <row r="2468" spans="2:43" s="18" customFormat="1">
      <c r="B2468" s="16"/>
      <c r="C2468" s="16"/>
      <c r="D2468" s="17"/>
      <c r="E2468" s="16"/>
      <c r="F2468" s="16"/>
      <c r="G2468" s="16"/>
      <c r="H2468" s="16"/>
      <c r="I2468" s="19"/>
      <c r="J2468" s="20"/>
      <c r="K2468" s="21"/>
      <c r="L2468" s="22"/>
      <c r="M2468" s="23"/>
      <c r="N2468" s="24"/>
      <c r="O2468" s="44"/>
      <c r="P2468" s="16"/>
      <c r="S2468" s="959"/>
      <c r="T2468" s="959"/>
      <c r="U2468" s="959"/>
      <c r="V2468" s="959"/>
      <c r="W2468" s="959"/>
      <c r="X2468" s="959"/>
      <c r="Y2468" s="959"/>
      <c r="Z2468" s="959"/>
      <c r="AA2468" s="959"/>
      <c r="AB2468" s="959"/>
      <c r="AC2468" s="959"/>
      <c r="AD2468" s="959"/>
      <c r="AE2468" s="959"/>
      <c r="AF2468" s="959"/>
      <c r="AG2468" s="959"/>
      <c r="AH2468" s="959"/>
      <c r="AI2468" s="959"/>
      <c r="AJ2468" s="959"/>
      <c r="AK2468" s="959"/>
      <c r="AL2468" s="959"/>
      <c r="AM2468" s="959"/>
      <c r="AN2468" s="959"/>
      <c r="AO2468" s="959"/>
      <c r="AP2468" s="959"/>
      <c r="AQ2468" s="959"/>
    </row>
    <row r="2469" spans="2:43" s="18" customFormat="1">
      <c r="B2469" s="16"/>
      <c r="C2469" s="16"/>
      <c r="D2469" s="17"/>
      <c r="E2469" s="16"/>
      <c r="F2469" s="16"/>
      <c r="G2469" s="16"/>
      <c r="H2469" s="16"/>
      <c r="I2469" s="19"/>
      <c r="J2469" s="20"/>
      <c r="K2469" s="21"/>
      <c r="L2469" s="22"/>
      <c r="M2469" s="23"/>
      <c r="N2469" s="24"/>
      <c r="O2469" s="44"/>
      <c r="P2469" s="16"/>
      <c r="S2469" s="959"/>
      <c r="T2469" s="959"/>
      <c r="U2469" s="959"/>
      <c r="V2469" s="959"/>
      <c r="W2469" s="959"/>
      <c r="X2469" s="959"/>
      <c r="Y2469" s="959"/>
      <c r="Z2469" s="959"/>
      <c r="AA2469" s="959"/>
      <c r="AB2469" s="959"/>
      <c r="AC2469" s="959"/>
      <c r="AD2469" s="959"/>
      <c r="AE2469" s="959"/>
      <c r="AF2469" s="959"/>
      <c r="AG2469" s="959"/>
      <c r="AH2469" s="959"/>
      <c r="AI2469" s="959"/>
      <c r="AJ2469" s="959"/>
      <c r="AK2469" s="959"/>
      <c r="AL2469" s="959"/>
      <c r="AM2469" s="959"/>
      <c r="AN2469" s="959"/>
      <c r="AO2469" s="959"/>
      <c r="AP2469" s="959"/>
      <c r="AQ2469" s="959"/>
    </row>
    <row r="2470" spans="2:43" s="18" customFormat="1">
      <c r="B2470" s="16"/>
      <c r="C2470" s="16"/>
      <c r="D2470" s="17"/>
      <c r="E2470" s="16"/>
      <c r="F2470" s="16"/>
      <c r="G2470" s="16"/>
      <c r="H2470" s="16"/>
      <c r="I2470" s="19"/>
      <c r="J2470" s="20"/>
      <c r="K2470" s="21"/>
      <c r="L2470" s="22"/>
      <c r="M2470" s="23"/>
      <c r="N2470" s="24"/>
      <c r="O2470" s="44"/>
      <c r="P2470" s="16"/>
      <c r="S2470" s="959"/>
      <c r="T2470" s="959"/>
      <c r="U2470" s="959"/>
      <c r="V2470" s="959"/>
      <c r="W2470" s="959"/>
      <c r="X2470" s="959"/>
      <c r="Y2470" s="959"/>
      <c r="Z2470" s="959"/>
      <c r="AA2470" s="959"/>
      <c r="AB2470" s="959"/>
      <c r="AC2470" s="959"/>
      <c r="AD2470" s="959"/>
      <c r="AE2470" s="959"/>
      <c r="AF2470" s="959"/>
      <c r="AG2470" s="959"/>
      <c r="AH2470" s="959"/>
      <c r="AI2470" s="959"/>
      <c r="AJ2470" s="959"/>
      <c r="AK2470" s="959"/>
      <c r="AL2470" s="959"/>
      <c r="AM2470" s="959"/>
      <c r="AN2470" s="959"/>
      <c r="AO2470" s="959"/>
      <c r="AP2470" s="959"/>
      <c r="AQ2470" s="959"/>
    </row>
    <row r="2471" spans="2:43" s="18" customFormat="1">
      <c r="B2471" s="16"/>
      <c r="C2471" s="16"/>
      <c r="D2471" s="17"/>
      <c r="E2471" s="16"/>
      <c r="F2471" s="16"/>
      <c r="G2471" s="16"/>
      <c r="H2471" s="16"/>
      <c r="I2471" s="19"/>
      <c r="J2471" s="20"/>
      <c r="K2471" s="21"/>
      <c r="L2471" s="22"/>
      <c r="M2471" s="23"/>
      <c r="N2471" s="24"/>
      <c r="O2471" s="44"/>
      <c r="P2471" s="16"/>
      <c r="S2471" s="959"/>
      <c r="T2471" s="959"/>
      <c r="U2471" s="959"/>
      <c r="V2471" s="959"/>
      <c r="W2471" s="959"/>
      <c r="X2471" s="959"/>
      <c r="Y2471" s="959"/>
      <c r="Z2471" s="959"/>
      <c r="AA2471" s="959"/>
      <c r="AB2471" s="959"/>
      <c r="AC2471" s="959"/>
      <c r="AD2471" s="959"/>
      <c r="AE2471" s="959"/>
      <c r="AF2471" s="959"/>
      <c r="AG2471" s="959"/>
      <c r="AH2471" s="959"/>
      <c r="AI2471" s="959"/>
      <c r="AJ2471" s="959"/>
      <c r="AK2471" s="959"/>
      <c r="AL2471" s="959"/>
      <c r="AM2471" s="959"/>
      <c r="AN2471" s="959"/>
      <c r="AO2471" s="959"/>
      <c r="AP2471" s="959"/>
      <c r="AQ2471" s="959"/>
    </row>
    <row r="2472" spans="2:43" s="18" customFormat="1">
      <c r="B2472" s="16"/>
      <c r="C2472" s="16"/>
      <c r="D2472" s="17"/>
      <c r="E2472" s="16"/>
      <c r="F2472" s="16"/>
      <c r="G2472" s="16"/>
      <c r="H2472" s="16"/>
      <c r="I2472" s="19"/>
      <c r="J2472" s="20"/>
      <c r="K2472" s="21"/>
      <c r="L2472" s="22"/>
      <c r="M2472" s="23"/>
      <c r="N2472" s="24"/>
      <c r="O2472" s="44"/>
      <c r="P2472" s="16"/>
      <c r="S2472" s="959"/>
      <c r="T2472" s="959"/>
      <c r="U2472" s="959"/>
      <c r="V2472" s="959"/>
      <c r="W2472" s="959"/>
      <c r="X2472" s="959"/>
      <c r="Y2472" s="959"/>
      <c r="Z2472" s="959"/>
      <c r="AA2472" s="959"/>
      <c r="AB2472" s="959"/>
      <c r="AC2472" s="959"/>
      <c r="AD2472" s="959"/>
      <c r="AE2472" s="959"/>
      <c r="AF2472" s="959"/>
      <c r="AG2472" s="959"/>
      <c r="AH2472" s="959"/>
      <c r="AI2472" s="959"/>
      <c r="AJ2472" s="959"/>
      <c r="AK2472" s="959"/>
      <c r="AL2472" s="959"/>
      <c r="AM2472" s="959"/>
      <c r="AN2472" s="959"/>
      <c r="AO2472" s="959"/>
      <c r="AP2472" s="959"/>
      <c r="AQ2472" s="959"/>
    </row>
    <row r="2473" spans="2:43" s="18" customFormat="1">
      <c r="B2473" s="16"/>
      <c r="C2473" s="16"/>
      <c r="D2473" s="17"/>
      <c r="E2473" s="16"/>
      <c r="F2473" s="16"/>
      <c r="G2473" s="16"/>
      <c r="H2473" s="16"/>
      <c r="I2473" s="19"/>
      <c r="J2473" s="20"/>
      <c r="K2473" s="21"/>
      <c r="L2473" s="22"/>
      <c r="M2473" s="23"/>
      <c r="N2473" s="24"/>
      <c r="O2473" s="44"/>
      <c r="P2473" s="16"/>
      <c r="S2473" s="959"/>
      <c r="T2473" s="959"/>
      <c r="U2473" s="959"/>
      <c r="V2473" s="959"/>
      <c r="W2473" s="959"/>
      <c r="X2473" s="959"/>
      <c r="Y2473" s="959"/>
      <c r="Z2473" s="959"/>
      <c r="AA2473" s="959"/>
      <c r="AB2473" s="959"/>
      <c r="AC2473" s="959"/>
      <c r="AD2473" s="959"/>
      <c r="AE2473" s="959"/>
      <c r="AF2473" s="959"/>
      <c r="AG2473" s="959"/>
      <c r="AH2473" s="959"/>
      <c r="AI2473" s="959"/>
      <c r="AJ2473" s="959"/>
      <c r="AK2473" s="959"/>
      <c r="AL2473" s="959"/>
      <c r="AM2473" s="959"/>
      <c r="AN2473" s="959"/>
      <c r="AO2473" s="959"/>
      <c r="AP2473" s="959"/>
      <c r="AQ2473" s="959"/>
    </row>
    <row r="2474" spans="2:43" s="18" customFormat="1">
      <c r="B2474" s="16"/>
      <c r="C2474" s="16"/>
      <c r="D2474" s="17"/>
      <c r="E2474" s="16"/>
      <c r="F2474" s="16"/>
      <c r="G2474" s="16"/>
      <c r="H2474" s="16"/>
      <c r="I2474" s="19"/>
      <c r="J2474" s="20"/>
      <c r="K2474" s="21"/>
      <c r="L2474" s="22"/>
      <c r="M2474" s="23"/>
      <c r="N2474" s="24"/>
      <c r="O2474" s="44"/>
      <c r="P2474" s="16"/>
      <c r="S2474" s="959"/>
      <c r="T2474" s="959"/>
      <c r="U2474" s="959"/>
      <c r="V2474" s="959"/>
      <c r="W2474" s="959"/>
      <c r="X2474" s="959"/>
      <c r="Y2474" s="959"/>
      <c r="Z2474" s="959"/>
      <c r="AA2474" s="959"/>
      <c r="AB2474" s="959"/>
      <c r="AC2474" s="959"/>
      <c r="AD2474" s="959"/>
      <c r="AE2474" s="959"/>
      <c r="AF2474" s="959"/>
      <c r="AG2474" s="959"/>
      <c r="AH2474" s="959"/>
      <c r="AI2474" s="959"/>
      <c r="AJ2474" s="959"/>
      <c r="AK2474" s="959"/>
      <c r="AL2474" s="959"/>
      <c r="AM2474" s="959"/>
      <c r="AN2474" s="959"/>
      <c r="AO2474" s="959"/>
      <c r="AP2474" s="959"/>
      <c r="AQ2474" s="959"/>
    </row>
    <row r="2475" spans="2:43" s="18" customFormat="1">
      <c r="B2475" s="16"/>
      <c r="C2475" s="16"/>
      <c r="D2475" s="17"/>
      <c r="E2475" s="16"/>
      <c r="F2475" s="16"/>
      <c r="G2475" s="16"/>
      <c r="H2475" s="16"/>
      <c r="I2475" s="19"/>
      <c r="J2475" s="20"/>
      <c r="K2475" s="21"/>
      <c r="L2475" s="22"/>
      <c r="M2475" s="23"/>
      <c r="N2475" s="24"/>
      <c r="O2475" s="44"/>
      <c r="P2475" s="16"/>
      <c r="S2475" s="959"/>
      <c r="T2475" s="959"/>
      <c r="U2475" s="959"/>
      <c r="V2475" s="959"/>
      <c r="W2475" s="959"/>
      <c r="X2475" s="959"/>
      <c r="Y2475" s="959"/>
      <c r="Z2475" s="959"/>
      <c r="AA2475" s="959"/>
      <c r="AB2475" s="959"/>
      <c r="AC2475" s="959"/>
      <c r="AD2475" s="959"/>
      <c r="AE2475" s="959"/>
      <c r="AF2475" s="959"/>
      <c r="AG2475" s="959"/>
      <c r="AH2475" s="959"/>
      <c r="AI2475" s="959"/>
      <c r="AJ2475" s="959"/>
      <c r="AK2475" s="959"/>
      <c r="AL2475" s="959"/>
      <c r="AM2475" s="959"/>
      <c r="AN2475" s="959"/>
      <c r="AO2475" s="959"/>
      <c r="AP2475" s="959"/>
      <c r="AQ2475" s="959"/>
    </row>
    <row r="2476" spans="2:43" s="18" customFormat="1">
      <c r="B2476" s="16"/>
      <c r="C2476" s="16"/>
      <c r="D2476" s="17"/>
      <c r="E2476" s="16"/>
      <c r="F2476" s="16"/>
      <c r="G2476" s="16"/>
      <c r="H2476" s="16"/>
      <c r="I2476" s="19"/>
      <c r="J2476" s="20"/>
      <c r="K2476" s="21"/>
      <c r="L2476" s="22"/>
      <c r="M2476" s="23"/>
      <c r="N2476" s="24"/>
      <c r="O2476" s="44"/>
      <c r="P2476" s="16"/>
      <c r="S2476" s="959"/>
      <c r="T2476" s="959"/>
      <c r="U2476" s="959"/>
      <c r="V2476" s="959"/>
      <c r="W2476" s="959"/>
      <c r="X2476" s="959"/>
      <c r="Y2476" s="959"/>
      <c r="Z2476" s="959"/>
      <c r="AA2476" s="959"/>
      <c r="AB2476" s="959"/>
      <c r="AC2476" s="959"/>
      <c r="AD2476" s="959"/>
      <c r="AE2476" s="959"/>
      <c r="AF2476" s="959"/>
      <c r="AG2476" s="959"/>
      <c r="AH2476" s="959"/>
      <c r="AI2476" s="959"/>
      <c r="AJ2476" s="959"/>
      <c r="AK2476" s="959"/>
      <c r="AL2476" s="959"/>
      <c r="AM2476" s="959"/>
      <c r="AN2476" s="959"/>
      <c r="AO2476" s="959"/>
      <c r="AP2476" s="959"/>
      <c r="AQ2476" s="959"/>
    </row>
    <row r="2477" spans="2:43" s="18" customFormat="1">
      <c r="B2477" s="16"/>
      <c r="C2477" s="16"/>
      <c r="D2477" s="17"/>
      <c r="E2477" s="16"/>
      <c r="F2477" s="16"/>
      <c r="G2477" s="16"/>
      <c r="H2477" s="16"/>
      <c r="I2477" s="19"/>
      <c r="J2477" s="20"/>
      <c r="K2477" s="21"/>
      <c r="L2477" s="22"/>
      <c r="M2477" s="23"/>
      <c r="N2477" s="24"/>
      <c r="O2477" s="44"/>
      <c r="P2477" s="16"/>
      <c r="S2477" s="959"/>
      <c r="T2477" s="959"/>
      <c r="U2477" s="959"/>
      <c r="V2477" s="959"/>
      <c r="W2477" s="959"/>
      <c r="X2477" s="959"/>
      <c r="Y2477" s="959"/>
      <c r="Z2477" s="959"/>
      <c r="AA2477" s="959"/>
      <c r="AB2477" s="959"/>
      <c r="AC2477" s="959"/>
      <c r="AD2477" s="959"/>
      <c r="AE2477" s="959"/>
      <c r="AF2477" s="959"/>
      <c r="AG2477" s="959"/>
      <c r="AH2477" s="959"/>
      <c r="AI2477" s="959"/>
      <c r="AJ2477" s="959"/>
      <c r="AK2477" s="959"/>
      <c r="AL2477" s="959"/>
      <c r="AM2477" s="959"/>
      <c r="AN2477" s="959"/>
      <c r="AO2477" s="959"/>
      <c r="AP2477" s="959"/>
      <c r="AQ2477" s="959"/>
    </row>
    <row r="2478" spans="2:43" s="18" customFormat="1">
      <c r="B2478" s="16"/>
      <c r="C2478" s="16"/>
      <c r="D2478" s="17"/>
      <c r="E2478" s="16"/>
      <c r="F2478" s="16"/>
      <c r="G2478" s="16"/>
      <c r="H2478" s="16"/>
      <c r="I2478" s="19"/>
      <c r="J2478" s="20"/>
      <c r="K2478" s="21"/>
      <c r="L2478" s="22"/>
      <c r="M2478" s="23"/>
      <c r="N2478" s="24"/>
      <c r="O2478" s="44"/>
      <c r="P2478" s="16"/>
      <c r="S2478" s="959"/>
      <c r="T2478" s="959"/>
      <c r="U2478" s="959"/>
      <c r="V2478" s="959"/>
      <c r="W2478" s="959"/>
      <c r="X2478" s="959"/>
      <c r="Y2478" s="959"/>
      <c r="Z2478" s="959"/>
      <c r="AA2478" s="959"/>
      <c r="AB2478" s="959"/>
      <c r="AC2478" s="959"/>
      <c r="AD2478" s="959"/>
      <c r="AE2478" s="959"/>
      <c r="AF2478" s="959"/>
      <c r="AG2478" s="959"/>
      <c r="AH2478" s="959"/>
      <c r="AI2478" s="959"/>
      <c r="AJ2478" s="959"/>
      <c r="AK2478" s="959"/>
      <c r="AL2478" s="959"/>
      <c r="AM2478" s="959"/>
      <c r="AN2478" s="959"/>
      <c r="AO2478" s="959"/>
      <c r="AP2478" s="959"/>
      <c r="AQ2478" s="959"/>
    </row>
    <row r="2479" spans="2:43" s="18" customFormat="1">
      <c r="B2479" s="16"/>
      <c r="C2479" s="16"/>
      <c r="D2479" s="17"/>
      <c r="E2479" s="16"/>
      <c r="F2479" s="16"/>
      <c r="G2479" s="16"/>
      <c r="H2479" s="16"/>
      <c r="I2479" s="19"/>
      <c r="J2479" s="20"/>
      <c r="K2479" s="21"/>
      <c r="L2479" s="22"/>
      <c r="M2479" s="23"/>
      <c r="N2479" s="24"/>
      <c r="O2479" s="44"/>
      <c r="P2479" s="16"/>
      <c r="S2479" s="959"/>
      <c r="T2479" s="959"/>
      <c r="U2479" s="959"/>
      <c r="V2479" s="959"/>
      <c r="W2479" s="959"/>
      <c r="X2479" s="959"/>
      <c r="Y2479" s="959"/>
      <c r="Z2479" s="959"/>
      <c r="AA2479" s="959"/>
      <c r="AB2479" s="959"/>
      <c r="AC2479" s="959"/>
      <c r="AD2479" s="959"/>
      <c r="AE2479" s="959"/>
      <c r="AF2479" s="959"/>
      <c r="AG2479" s="959"/>
      <c r="AH2479" s="959"/>
      <c r="AI2479" s="959"/>
      <c r="AJ2479" s="959"/>
      <c r="AK2479" s="959"/>
      <c r="AL2479" s="959"/>
      <c r="AM2479" s="959"/>
      <c r="AN2479" s="959"/>
      <c r="AO2479" s="959"/>
      <c r="AP2479" s="959"/>
      <c r="AQ2479" s="959"/>
    </row>
    <row r="2480" spans="2:43" s="18" customFormat="1">
      <c r="B2480" s="16"/>
      <c r="C2480" s="16"/>
      <c r="D2480" s="17"/>
      <c r="E2480" s="16"/>
      <c r="F2480" s="16"/>
      <c r="G2480" s="16"/>
      <c r="H2480" s="16"/>
      <c r="I2480" s="19"/>
      <c r="J2480" s="20"/>
      <c r="K2480" s="21"/>
      <c r="L2480" s="22"/>
      <c r="M2480" s="23"/>
      <c r="N2480" s="24"/>
      <c r="O2480" s="44"/>
      <c r="P2480" s="16"/>
      <c r="S2480" s="959"/>
      <c r="T2480" s="959"/>
      <c r="U2480" s="959"/>
      <c r="V2480" s="959"/>
      <c r="W2480" s="959"/>
      <c r="X2480" s="959"/>
      <c r="Y2480" s="959"/>
      <c r="Z2480" s="959"/>
      <c r="AA2480" s="959"/>
      <c r="AB2480" s="959"/>
      <c r="AC2480" s="959"/>
      <c r="AD2480" s="959"/>
      <c r="AE2480" s="959"/>
      <c r="AF2480" s="959"/>
      <c r="AG2480" s="959"/>
      <c r="AH2480" s="959"/>
      <c r="AI2480" s="959"/>
      <c r="AJ2480" s="959"/>
      <c r="AK2480" s="959"/>
      <c r="AL2480" s="959"/>
      <c r="AM2480" s="959"/>
      <c r="AN2480" s="959"/>
      <c r="AO2480" s="959"/>
      <c r="AP2480" s="959"/>
      <c r="AQ2480" s="959"/>
    </row>
    <row r="2481" spans="2:43" s="18" customFormat="1">
      <c r="B2481" s="16"/>
      <c r="C2481" s="16"/>
      <c r="D2481" s="17"/>
      <c r="E2481" s="16"/>
      <c r="F2481" s="16"/>
      <c r="G2481" s="16"/>
      <c r="H2481" s="16"/>
      <c r="I2481" s="19"/>
      <c r="J2481" s="20"/>
      <c r="K2481" s="21"/>
      <c r="L2481" s="22"/>
      <c r="M2481" s="23"/>
      <c r="N2481" s="24"/>
      <c r="O2481" s="44"/>
      <c r="P2481" s="16"/>
      <c r="S2481" s="959"/>
      <c r="T2481" s="959"/>
      <c r="U2481" s="959"/>
      <c r="V2481" s="959"/>
      <c r="W2481" s="959"/>
      <c r="X2481" s="959"/>
      <c r="Y2481" s="959"/>
      <c r="Z2481" s="959"/>
      <c r="AA2481" s="959"/>
      <c r="AB2481" s="959"/>
      <c r="AC2481" s="959"/>
      <c r="AD2481" s="959"/>
      <c r="AE2481" s="959"/>
      <c r="AF2481" s="959"/>
      <c r="AG2481" s="959"/>
      <c r="AH2481" s="959"/>
      <c r="AI2481" s="959"/>
      <c r="AJ2481" s="959"/>
      <c r="AK2481" s="959"/>
      <c r="AL2481" s="959"/>
      <c r="AM2481" s="959"/>
      <c r="AN2481" s="959"/>
      <c r="AO2481" s="959"/>
      <c r="AP2481" s="959"/>
      <c r="AQ2481" s="959"/>
    </row>
    <row r="2482" spans="2:43" s="18" customFormat="1">
      <c r="B2482" s="16"/>
      <c r="C2482" s="16"/>
      <c r="D2482" s="17"/>
      <c r="E2482" s="16"/>
      <c r="F2482" s="16"/>
      <c r="G2482" s="16"/>
      <c r="H2482" s="16"/>
      <c r="I2482" s="19"/>
      <c r="J2482" s="20"/>
      <c r="K2482" s="21"/>
      <c r="L2482" s="22"/>
      <c r="M2482" s="23"/>
      <c r="N2482" s="24"/>
      <c r="O2482" s="44"/>
      <c r="P2482" s="16"/>
      <c r="S2482" s="959"/>
      <c r="T2482" s="959"/>
      <c r="U2482" s="959"/>
      <c r="V2482" s="959"/>
      <c r="W2482" s="959"/>
      <c r="X2482" s="959"/>
      <c r="Y2482" s="959"/>
      <c r="Z2482" s="959"/>
      <c r="AA2482" s="959"/>
      <c r="AB2482" s="959"/>
      <c r="AC2482" s="959"/>
      <c r="AD2482" s="959"/>
      <c r="AE2482" s="959"/>
      <c r="AF2482" s="959"/>
      <c r="AG2482" s="959"/>
      <c r="AH2482" s="959"/>
      <c r="AI2482" s="959"/>
      <c r="AJ2482" s="959"/>
      <c r="AK2482" s="959"/>
      <c r="AL2482" s="959"/>
      <c r="AM2482" s="959"/>
      <c r="AN2482" s="959"/>
      <c r="AO2482" s="959"/>
      <c r="AP2482" s="959"/>
      <c r="AQ2482" s="959"/>
    </row>
    <row r="2483" spans="2:43" s="18" customFormat="1">
      <c r="B2483" s="16"/>
      <c r="C2483" s="16"/>
      <c r="D2483" s="17"/>
      <c r="E2483" s="16"/>
      <c r="F2483" s="16"/>
      <c r="G2483" s="16"/>
      <c r="H2483" s="16"/>
      <c r="I2483" s="19"/>
      <c r="J2483" s="20"/>
      <c r="K2483" s="21"/>
      <c r="L2483" s="22"/>
      <c r="M2483" s="23"/>
      <c r="N2483" s="24"/>
      <c r="O2483" s="44"/>
      <c r="P2483" s="16"/>
      <c r="S2483" s="959"/>
      <c r="T2483" s="959"/>
      <c r="U2483" s="959"/>
      <c r="V2483" s="959"/>
      <c r="W2483" s="959"/>
      <c r="X2483" s="959"/>
      <c r="Y2483" s="959"/>
      <c r="Z2483" s="959"/>
      <c r="AA2483" s="959"/>
      <c r="AB2483" s="959"/>
      <c r="AC2483" s="959"/>
      <c r="AD2483" s="959"/>
      <c r="AE2483" s="959"/>
      <c r="AF2483" s="959"/>
      <c r="AG2483" s="959"/>
      <c r="AH2483" s="959"/>
      <c r="AI2483" s="959"/>
      <c r="AJ2483" s="959"/>
      <c r="AK2483" s="959"/>
      <c r="AL2483" s="959"/>
      <c r="AM2483" s="959"/>
      <c r="AN2483" s="959"/>
      <c r="AO2483" s="959"/>
      <c r="AP2483" s="959"/>
      <c r="AQ2483" s="959"/>
    </row>
    <row r="2484" spans="2:43" s="18" customFormat="1">
      <c r="B2484" s="16"/>
      <c r="C2484" s="16"/>
      <c r="D2484" s="17"/>
      <c r="E2484" s="16"/>
      <c r="F2484" s="16"/>
      <c r="G2484" s="16"/>
      <c r="H2484" s="16"/>
      <c r="I2484" s="19"/>
      <c r="J2484" s="20"/>
      <c r="K2484" s="21"/>
      <c r="L2484" s="22"/>
      <c r="M2484" s="23"/>
      <c r="N2484" s="24"/>
      <c r="O2484" s="44"/>
      <c r="P2484" s="16"/>
      <c r="S2484" s="959"/>
      <c r="T2484" s="959"/>
      <c r="U2484" s="959"/>
      <c r="V2484" s="959"/>
      <c r="W2484" s="959"/>
      <c r="X2484" s="959"/>
      <c r="Y2484" s="959"/>
      <c r="Z2484" s="959"/>
      <c r="AA2484" s="959"/>
      <c r="AB2484" s="959"/>
      <c r="AC2484" s="959"/>
      <c r="AD2484" s="959"/>
      <c r="AE2484" s="959"/>
      <c r="AF2484" s="959"/>
      <c r="AG2484" s="959"/>
      <c r="AH2484" s="959"/>
      <c r="AI2484" s="959"/>
      <c r="AJ2484" s="959"/>
      <c r="AK2484" s="959"/>
      <c r="AL2484" s="959"/>
      <c r="AM2484" s="959"/>
      <c r="AN2484" s="959"/>
      <c r="AO2484" s="959"/>
      <c r="AP2484" s="959"/>
      <c r="AQ2484" s="959"/>
    </row>
    <row r="2485" spans="2:43" s="18" customFormat="1">
      <c r="B2485" s="16"/>
      <c r="C2485" s="16"/>
      <c r="D2485" s="17"/>
      <c r="E2485" s="16"/>
      <c r="F2485" s="16"/>
      <c r="G2485" s="16"/>
      <c r="H2485" s="16"/>
      <c r="I2485" s="19"/>
      <c r="J2485" s="20"/>
      <c r="K2485" s="21"/>
      <c r="L2485" s="22"/>
      <c r="M2485" s="23"/>
      <c r="N2485" s="24"/>
      <c r="O2485" s="44"/>
      <c r="P2485" s="16"/>
      <c r="S2485" s="959"/>
      <c r="T2485" s="959"/>
      <c r="U2485" s="959"/>
      <c r="V2485" s="959"/>
      <c r="W2485" s="959"/>
      <c r="X2485" s="959"/>
      <c r="Y2485" s="959"/>
      <c r="Z2485" s="959"/>
      <c r="AA2485" s="959"/>
      <c r="AB2485" s="959"/>
      <c r="AC2485" s="959"/>
      <c r="AD2485" s="959"/>
      <c r="AE2485" s="959"/>
      <c r="AF2485" s="959"/>
      <c r="AG2485" s="959"/>
      <c r="AH2485" s="959"/>
      <c r="AI2485" s="959"/>
      <c r="AJ2485" s="959"/>
      <c r="AK2485" s="959"/>
      <c r="AL2485" s="959"/>
      <c r="AM2485" s="959"/>
      <c r="AN2485" s="959"/>
      <c r="AO2485" s="959"/>
      <c r="AP2485" s="959"/>
      <c r="AQ2485" s="959"/>
    </row>
    <row r="2486" spans="2:43" s="18" customFormat="1">
      <c r="B2486" s="16"/>
      <c r="C2486" s="16"/>
      <c r="D2486" s="17"/>
      <c r="E2486" s="16"/>
      <c r="F2486" s="16"/>
      <c r="G2486" s="16"/>
      <c r="H2486" s="16"/>
      <c r="I2486" s="19"/>
      <c r="J2486" s="20"/>
      <c r="K2486" s="21"/>
      <c r="L2486" s="22"/>
      <c r="M2486" s="23"/>
      <c r="N2486" s="24"/>
      <c r="O2486" s="44"/>
      <c r="P2486" s="16"/>
      <c r="S2486" s="959"/>
      <c r="T2486" s="959"/>
      <c r="U2486" s="959"/>
      <c r="V2486" s="959"/>
      <c r="W2486" s="959"/>
      <c r="X2486" s="959"/>
      <c r="Y2486" s="959"/>
      <c r="Z2486" s="959"/>
      <c r="AA2486" s="959"/>
      <c r="AB2486" s="959"/>
      <c r="AC2486" s="959"/>
      <c r="AD2486" s="959"/>
      <c r="AE2486" s="959"/>
      <c r="AF2486" s="959"/>
      <c r="AG2486" s="959"/>
      <c r="AH2486" s="959"/>
      <c r="AI2486" s="959"/>
      <c r="AJ2486" s="959"/>
      <c r="AK2486" s="959"/>
      <c r="AL2486" s="959"/>
      <c r="AM2486" s="959"/>
      <c r="AN2486" s="959"/>
      <c r="AO2486" s="959"/>
      <c r="AP2486" s="959"/>
      <c r="AQ2486" s="959"/>
    </row>
    <row r="2487" spans="2:43" s="18" customFormat="1">
      <c r="B2487" s="16"/>
      <c r="C2487" s="16"/>
      <c r="D2487" s="17"/>
      <c r="E2487" s="16"/>
      <c r="F2487" s="16"/>
      <c r="G2487" s="16"/>
      <c r="H2487" s="16"/>
      <c r="I2487" s="19"/>
      <c r="J2487" s="20"/>
      <c r="K2487" s="21"/>
      <c r="L2487" s="22"/>
      <c r="M2487" s="23"/>
      <c r="N2487" s="24"/>
      <c r="O2487" s="44"/>
      <c r="P2487" s="16"/>
      <c r="S2487" s="959"/>
      <c r="T2487" s="959"/>
      <c r="U2487" s="959"/>
      <c r="V2487" s="959"/>
      <c r="W2487" s="959"/>
      <c r="X2487" s="959"/>
      <c r="Y2487" s="959"/>
      <c r="Z2487" s="959"/>
      <c r="AA2487" s="959"/>
      <c r="AB2487" s="959"/>
      <c r="AC2487" s="959"/>
      <c r="AD2487" s="959"/>
      <c r="AE2487" s="959"/>
      <c r="AF2487" s="959"/>
      <c r="AG2487" s="959"/>
      <c r="AH2487" s="959"/>
      <c r="AI2487" s="959"/>
      <c r="AJ2487" s="959"/>
      <c r="AK2487" s="959"/>
      <c r="AL2487" s="959"/>
      <c r="AM2487" s="959"/>
      <c r="AN2487" s="959"/>
      <c r="AO2487" s="959"/>
      <c r="AP2487" s="959"/>
      <c r="AQ2487" s="959"/>
    </row>
    <row r="2488" spans="2:43" s="18" customFormat="1">
      <c r="B2488" s="16"/>
      <c r="C2488" s="16"/>
      <c r="D2488" s="17"/>
      <c r="E2488" s="16"/>
      <c r="F2488" s="16"/>
      <c r="G2488" s="16"/>
      <c r="H2488" s="16"/>
      <c r="I2488" s="19"/>
      <c r="J2488" s="20"/>
      <c r="K2488" s="21"/>
      <c r="L2488" s="22"/>
      <c r="M2488" s="23"/>
      <c r="N2488" s="24"/>
      <c r="O2488" s="44"/>
      <c r="P2488" s="16"/>
      <c r="S2488" s="959"/>
      <c r="T2488" s="959"/>
      <c r="U2488" s="959"/>
      <c r="V2488" s="959"/>
      <c r="W2488" s="959"/>
      <c r="X2488" s="959"/>
      <c r="Y2488" s="959"/>
      <c r="Z2488" s="959"/>
      <c r="AA2488" s="959"/>
      <c r="AB2488" s="959"/>
      <c r="AC2488" s="959"/>
      <c r="AD2488" s="959"/>
      <c r="AE2488" s="959"/>
      <c r="AF2488" s="959"/>
      <c r="AG2488" s="959"/>
      <c r="AH2488" s="959"/>
      <c r="AI2488" s="959"/>
      <c r="AJ2488" s="959"/>
      <c r="AK2488" s="959"/>
      <c r="AL2488" s="959"/>
      <c r="AM2488" s="959"/>
      <c r="AN2488" s="959"/>
      <c r="AO2488" s="959"/>
      <c r="AP2488" s="959"/>
      <c r="AQ2488" s="959"/>
    </row>
    <row r="2489" spans="2:43" s="18" customFormat="1">
      <c r="B2489" s="16"/>
      <c r="C2489" s="16"/>
      <c r="D2489" s="17"/>
      <c r="E2489" s="16"/>
      <c r="F2489" s="16"/>
      <c r="G2489" s="16"/>
      <c r="H2489" s="16"/>
      <c r="I2489" s="19"/>
      <c r="J2489" s="20"/>
      <c r="K2489" s="21"/>
      <c r="L2489" s="22"/>
      <c r="M2489" s="23"/>
      <c r="N2489" s="24"/>
      <c r="O2489" s="44"/>
      <c r="P2489" s="16"/>
      <c r="S2489" s="959"/>
      <c r="T2489" s="959"/>
      <c r="U2489" s="959"/>
      <c r="V2489" s="959"/>
      <c r="W2489" s="959"/>
      <c r="X2489" s="959"/>
      <c r="Y2489" s="959"/>
      <c r="Z2489" s="959"/>
      <c r="AA2489" s="959"/>
      <c r="AB2489" s="959"/>
      <c r="AC2489" s="959"/>
      <c r="AD2489" s="959"/>
      <c r="AE2489" s="959"/>
      <c r="AF2489" s="959"/>
      <c r="AG2489" s="959"/>
      <c r="AH2489" s="959"/>
      <c r="AI2489" s="959"/>
      <c r="AJ2489" s="959"/>
      <c r="AK2489" s="959"/>
      <c r="AL2489" s="959"/>
      <c r="AM2489" s="959"/>
      <c r="AN2489" s="959"/>
      <c r="AO2489" s="959"/>
      <c r="AP2489" s="959"/>
      <c r="AQ2489" s="959"/>
    </row>
    <row r="2490" spans="2:43" s="18" customFormat="1">
      <c r="B2490" s="16"/>
      <c r="C2490" s="16"/>
      <c r="D2490" s="17"/>
      <c r="E2490" s="16"/>
      <c r="F2490" s="16"/>
      <c r="G2490" s="16"/>
      <c r="H2490" s="16"/>
      <c r="I2490" s="19"/>
      <c r="J2490" s="20"/>
      <c r="K2490" s="21"/>
      <c r="L2490" s="22"/>
      <c r="M2490" s="23"/>
      <c r="N2490" s="24"/>
      <c r="O2490" s="44"/>
      <c r="P2490" s="16"/>
      <c r="S2490" s="959"/>
      <c r="T2490" s="959"/>
      <c r="U2490" s="959"/>
      <c r="V2490" s="959"/>
      <c r="W2490" s="959"/>
      <c r="X2490" s="959"/>
      <c r="Y2490" s="959"/>
      <c r="Z2490" s="959"/>
      <c r="AA2490" s="959"/>
      <c r="AB2490" s="959"/>
      <c r="AC2490" s="959"/>
      <c r="AD2490" s="959"/>
      <c r="AE2490" s="959"/>
      <c r="AF2490" s="959"/>
      <c r="AG2490" s="959"/>
      <c r="AH2490" s="959"/>
      <c r="AI2490" s="959"/>
      <c r="AJ2490" s="959"/>
      <c r="AK2490" s="959"/>
      <c r="AL2490" s="959"/>
      <c r="AM2490" s="959"/>
      <c r="AN2490" s="959"/>
      <c r="AO2490" s="959"/>
      <c r="AP2490" s="959"/>
      <c r="AQ2490" s="959"/>
    </row>
    <row r="2491" spans="2:43" s="18" customFormat="1">
      <c r="B2491" s="16"/>
      <c r="C2491" s="16"/>
      <c r="D2491" s="17"/>
      <c r="E2491" s="16"/>
      <c r="F2491" s="16"/>
      <c r="G2491" s="16"/>
      <c r="H2491" s="16"/>
      <c r="I2491" s="19"/>
      <c r="J2491" s="20"/>
      <c r="K2491" s="21"/>
      <c r="L2491" s="22"/>
      <c r="M2491" s="23"/>
      <c r="N2491" s="24"/>
      <c r="O2491" s="44"/>
      <c r="P2491" s="16"/>
      <c r="S2491" s="959"/>
      <c r="T2491" s="959"/>
      <c r="U2491" s="959"/>
      <c r="V2491" s="959"/>
      <c r="W2491" s="959"/>
      <c r="X2491" s="959"/>
      <c r="Y2491" s="959"/>
      <c r="Z2491" s="959"/>
      <c r="AA2491" s="959"/>
      <c r="AB2491" s="959"/>
      <c r="AC2491" s="959"/>
      <c r="AD2491" s="959"/>
      <c r="AE2491" s="959"/>
      <c r="AF2491" s="959"/>
      <c r="AG2491" s="959"/>
      <c r="AH2491" s="959"/>
      <c r="AI2491" s="959"/>
      <c r="AJ2491" s="959"/>
      <c r="AK2491" s="959"/>
      <c r="AL2491" s="959"/>
      <c r="AM2491" s="959"/>
      <c r="AN2491" s="959"/>
      <c r="AO2491" s="959"/>
      <c r="AP2491" s="959"/>
      <c r="AQ2491" s="959"/>
    </row>
    <row r="2492" spans="2:43" s="18" customFormat="1">
      <c r="B2492" s="16"/>
      <c r="C2492" s="16"/>
      <c r="D2492" s="17"/>
      <c r="E2492" s="16"/>
      <c r="F2492" s="16"/>
      <c r="G2492" s="16"/>
      <c r="H2492" s="16"/>
      <c r="I2492" s="19"/>
      <c r="J2492" s="20"/>
      <c r="K2492" s="21"/>
      <c r="L2492" s="22"/>
      <c r="M2492" s="23"/>
      <c r="N2492" s="24"/>
      <c r="O2492" s="44"/>
      <c r="P2492" s="16"/>
      <c r="S2492" s="959"/>
      <c r="T2492" s="959"/>
      <c r="U2492" s="959"/>
      <c r="V2492" s="959"/>
      <c r="W2492" s="959"/>
      <c r="X2492" s="959"/>
      <c r="Y2492" s="959"/>
      <c r="Z2492" s="959"/>
      <c r="AA2492" s="959"/>
      <c r="AB2492" s="959"/>
      <c r="AC2492" s="959"/>
      <c r="AD2492" s="959"/>
      <c r="AE2492" s="959"/>
      <c r="AF2492" s="959"/>
      <c r="AG2492" s="959"/>
      <c r="AH2492" s="959"/>
      <c r="AI2492" s="959"/>
      <c r="AJ2492" s="959"/>
      <c r="AK2492" s="959"/>
      <c r="AL2492" s="959"/>
      <c r="AM2492" s="959"/>
      <c r="AN2492" s="959"/>
      <c r="AO2492" s="959"/>
      <c r="AP2492" s="959"/>
      <c r="AQ2492" s="959"/>
    </row>
    <row r="2493" spans="2:43" s="18" customFormat="1">
      <c r="B2493" s="16"/>
      <c r="C2493" s="16"/>
      <c r="D2493" s="17"/>
      <c r="E2493" s="16"/>
      <c r="F2493" s="16"/>
      <c r="G2493" s="16"/>
      <c r="H2493" s="16"/>
      <c r="I2493" s="19"/>
      <c r="J2493" s="20"/>
      <c r="K2493" s="21"/>
      <c r="L2493" s="22"/>
      <c r="M2493" s="23"/>
      <c r="N2493" s="24"/>
      <c r="O2493" s="44"/>
      <c r="P2493" s="16"/>
      <c r="S2493" s="959"/>
      <c r="T2493" s="959"/>
      <c r="U2493" s="959"/>
      <c r="V2493" s="959"/>
      <c r="W2493" s="959"/>
      <c r="X2493" s="959"/>
      <c r="Y2493" s="959"/>
      <c r="Z2493" s="959"/>
      <c r="AA2493" s="959"/>
      <c r="AB2493" s="959"/>
      <c r="AC2493" s="959"/>
      <c r="AD2493" s="959"/>
      <c r="AE2493" s="959"/>
      <c r="AF2493" s="959"/>
      <c r="AG2493" s="959"/>
      <c r="AH2493" s="959"/>
      <c r="AI2493" s="959"/>
      <c r="AJ2493" s="959"/>
      <c r="AK2493" s="959"/>
      <c r="AL2493" s="959"/>
      <c r="AM2493" s="959"/>
      <c r="AN2493" s="959"/>
      <c r="AO2493" s="959"/>
      <c r="AP2493" s="959"/>
      <c r="AQ2493" s="959"/>
    </row>
    <row r="2494" spans="2:43" s="18" customFormat="1">
      <c r="B2494" s="16"/>
      <c r="C2494" s="16"/>
      <c r="D2494" s="17"/>
      <c r="E2494" s="16"/>
      <c r="F2494" s="16"/>
      <c r="G2494" s="16"/>
      <c r="H2494" s="16"/>
      <c r="I2494" s="19"/>
      <c r="J2494" s="20"/>
      <c r="K2494" s="21"/>
      <c r="L2494" s="22"/>
      <c r="M2494" s="23"/>
      <c r="N2494" s="24"/>
      <c r="O2494" s="44"/>
      <c r="P2494" s="16"/>
      <c r="S2494" s="959"/>
      <c r="T2494" s="959"/>
      <c r="U2494" s="959"/>
      <c r="V2494" s="959"/>
      <c r="W2494" s="959"/>
      <c r="X2494" s="959"/>
      <c r="Y2494" s="959"/>
      <c r="Z2494" s="959"/>
      <c r="AA2494" s="959"/>
      <c r="AB2494" s="959"/>
      <c r="AC2494" s="959"/>
      <c r="AD2494" s="959"/>
      <c r="AE2494" s="959"/>
      <c r="AF2494" s="959"/>
      <c r="AG2494" s="959"/>
      <c r="AH2494" s="959"/>
      <c r="AI2494" s="959"/>
      <c r="AJ2494" s="959"/>
      <c r="AK2494" s="959"/>
      <c r="AL2494" s="959"/>
      <c r="AM2494" s="959"/>
      <c r="AN2494" s="959"/>
      <c r="AO2494" s="959"/>
      <c r="AP2494" s="959"/>
      <c r="AQ2494" s="959"/>
    </row>
    <row r="2495" spans="2:43" s="18" customFormat="1">
      <c r="B2495" s="16"/>
      <c r="C2495" s="16"/>
      <c r="D2495" s="17"/>
      <c r="E2495" s="16"/>
      <c r="F2495" s="16"/>
      <c r="G2495" s="16"/>
      <c r="H2495" s="16"/>
      <c r="I2495" s="19"/>
      <c r="J2495" s="20"/>
      <c r="K2495" s="21"/>
      <c r="L2495" s="22"/>
      <c r="M2495" s="23"/>
      <c r="N2495" s="24"/>
      <c r="O2495" s="44"/>
      <c r="P2495" s="16"/>
      <c r="S2495" s="959"/>
      <c r="T2495" s="959"/>
      <c r="U2495" s="959"/>
      <c r="V2495" s="959"/>
      <c r="W2495" s="959"/>
      <c r="X2495" s="959"/>
      <c r="Y2495" s="959"/>
      <c r="Z2495" s="959"/>
      <c r="AA2495" s="959"/>
      <c r="AB2495" s="959"/>
      <c r="AC2495" s="959"/>
      <c r="AD2495" s="959"/>
      <c r="AE2495" s="959"/>
      <c r="AF2495" s="959"/>
      <c r="AG2495" s="959"/>
      <c r="AH2495" s="959"/>
      <c r="AI2495" s="959"/>
      <c r="AJ2495" s="959"/>
      <c r="AK2495" s="959"/>
      <c r="AL2495" s="959"/>
      <c r="AM2495" s="959"/>
      <c r="AN2495" s="959"/>
      <c r="AO2495" s="959"/>
      <c r="AP2495" s="959"/>
      <c r="AQ2495" s="959"/>
    </row>
    <row r="2496" spans="2:43" s="18" customFormat="1">
      <c r="B2496" s="16"/>
      <c r="C2496" s="16"/>
      <c r="D2496" s="17"/>
      <c r="E2496" s="16"/>
      <c r="F2496" s="16"/>
      <c r="G2496" s="16"/>
      <c r="H2496" s="16"/>
      <c r="I2496" s="19"/>
      <c r="J2496" s="20"/>
      <c r="K2496" s="21"/>
      <c r="L2496" s="22"/>
      <c r="M2496" s="23"/>
      <c r="N2496" s="24"/>
      <c r="O2496" s="44"/>
      <c r="P2496" s="16"/>
      <c r="S2496" s="959"/>
      <c r="T2496" s="959"/>
      <c r="U2496" s="959"/>
      <c r="V2496" s="959"/>
      <c r="W2496" s="959"/>
      <c r="X2496" s="959"/>
      <c r="Y2496" s="959"/>
      <c r="Z2496" s="959"/>
      <c r="AA2496" s="959"/>
      <c r="AB2496" s="959"/>
      <c r="AC2496" s="959"/>
      <c r="AD2496" s="959"/>
      <c r="AE2496" s="959"/>
      <c r="AF2496" s="959"/>
      <c r="AG2496" s="959"/>
      <c r="AH2496" s="959"/>
      <c r="AI2496" s="959"/>
      <c r="AJ2496" s="959"/>
      <c r="AK2496" s="959"/>
      <c r="AL2496" s="959"/>
      <c r="AM2496" s="959"/>
      <c r="AN2496" s="959"/>
      <c r="AO2496" s="959"/>
      <c r="AP2496" s="959"/>
      <c r="AQ2496" s="959"/>
    </row>
    <row r="2497" spans="2:43" s="18" customFormat="1">
      <c r="B2497" s="16"/>
      <c r="C2497" s="16"/>
      <c r="D2497" s="17"/>
      <c r="E2497" s="16"/>
      <c r="F2497" s="16"/>
      <c r="G2497" s="16"/>
      <c r="H2497" s="16"/>
      <c r="I2497" s="19"/>
      <c r="J2497" s="20"/>
      <c r="K2497" s="21"/>
      <c r="L2497" s="22"/>
      <c r="M2497" s="23"/>
      <c r="N2497" s="24"/>
      <c r="O2497" s="44"/>
      <c r="P2497" s="16"/>
      <c r="S2497" s="959"/>
      <c r="T2497" s="959"/>
      <c r="U2497" s="959"/>
      <c r="V2497" s="959"/>
      <c r="W2497" s="959"/>
      <c r="X2497" s="959"/>
      <c r="Y2497" s="959"/>
      <c r="Z2497" s="959"/>
      <c r="AA2497" s="959"/>
      <c r="AB2497" s="959"/>
      <c r="AC2497" s="959"/>
      <c r="AD2497" s="959"/>
      <c r="AE2497" s="959"/>
      <c r="AF2497" s="959"/>
      <c r="AG2497" s="959"/>
      <c r="AH2497" s="959"/>
      <c r="AI2497" s="959"/>
      <c r="AJ2497" s="959"/>
      <c r="AK2497" s="959"/>
      <c r="AL2497" s="959"/>
      <c r="AM2497" s="959"/>
      <c r="AN2497" s="959"/>
      <c r="AO2497" s="959"/>
      <c r="AP2497" s="959"/>
      <c r="AQ2497" s="959"/>
    </row>
    <row r="2498" spans="2:43" s="18" customFormat="1">
      <c r="B2498" s="16"/>
      <c r="C2498" s="16"/>
      <c r="D2498" s="17"/>
      <c r="E2498" s="16"/>
      <c r="F2498" s="16"/>
      <c r="G2498" s="16"/>
      <c r="H2498" s="16"/>
      <c r="I2498" s="19"/>
      <c r="J2498" s="20"/>
      <c r="K2498" s="21"/>
      <c r="L2498" s="22"/>
      <c r="M2498" s="23"/>
      <c r="N2498" s="24"/>
      <c r="O2498" s="44"/>
      <c r="P2498" s="16"/>
      <c r="S2498" s="959"/>
      <c r="T2498" s="959"/>
      <c r="U2498" s="959"/>
      <c r="V2498" s="959"/>
      <c r="W2498" s="959"/>
      <c r="X2498" s="959"/>
      <c r="Y2498" s="959"/>
      <c r="Z2498" s="959"/>
      <c r="AA2498" s="959"/>
      <c r="AB2498" s="959"/>
      <c r="AC2498" s="959"/>
      <c r="AD2498" s="959"/>
      <c r="AE2498" s="959"/>
      <c r="AF2498" s="959"/>
      <c r="AG2498" s="959"/>
      <c r="AH2498" s="959"/>
      <c r="AI2498" s="959"/>
      <c r="AJ2498" s="959"/>
      <c r="AK2498" s="959"/>
      <c r="AL2498" s="959"/>
      <c r="AM2498" s="959"/>
      <c r="AN2498" s="959"/>
      <c r="AO2498" s="959"/>
      <c r="AP2498" s="959"/>
      <c r="AQ2498" s="959"/>
    </row>
    <row r="2499" spans="2:43" s="18" customFormat="1">
      <c r="B2499" s="16"/>
      <c r="C2499" s="16"/>
      <c r="D2499" s="17"/>
      <c r="E2499" s="16"/>
      <c r="F2499" s="16"/>
      <c r="G2499" s="16"/>
      <c r="H2499" s="16"/>
      <c r="I2499" s="19"/>
      <c r="J2499" s="20"/>
      <c r="K2499" s="21"/>
      <c r="L2499" s="22"/>
      <c r="M2499" s="23"/>
      <c r="N2499" s="24"/>
      <c r="O2499" s="44"/>
      <c r="P2499" s="16"/>
      <c r="S2499" s="959"/>
      <c r="T2499" s="959"/>
      <c r="U2499" s="959"/>
      <c r="V2499" s="959"/>
      <c r="W2499" s="959"/>
      <c r="X2499" s="959"/>
      <c r="Y2499" s="959"/>
      <c r="Z2499" s="959"/>
      <c r="AA2499" s="959"/>
      <c r="AB2499" s="959"/>
      <c r="AC2499" s="959"/>
      <c r="AD2499" s="959"/>
      <c r="AE2499" s="959"/>
      <c r="AF2499" s="959"/>
      <c r="AG2499" s="959"/>
      <c r="AH2499" s="959"/>
      <c r="AI2499" s="959"/>
      <c r="AJ2499" s="959"/>
      <c r="AK2499" s="959"/>
      <c r="AL2499" s="959"/>
      <c r="AM2499" s="959"/>
      <c r="AN2499" s="959"/>
      <c r="AO2499" s="959"/>
      <c r="AP2499" s="959"/>
      <c r="AQ2499" s="959"/>
    </row>
    <row r="2500" spans="2:43" s="18" customFormat="1">
      <c r="B2500" s="16"/>
      <c r="C2500" s="16"/>
      <c r="D2500" s="17"/>
      <c r="E2500" s="16"/>
      <c r="F2500" s="16"/>
      <c r="G2500" s="16"/>
      <c r="H2500" s="16"/>
      <c r="I2500" s="19"/>
      <c r="J2500" s="20"/>
      <c r="K2500" s="21"/>
      <c r="L2500" s="22"/>
      <c r="M2500" s="23"/>
      <c r="N2500" s="24"/>
      <c r="O2500" s="44"/>
      <c r="P2500" s="16"/>
      <c r="S2500" s="959"/>
      <c r="T2500" s="959"/>
      <c r="U2500" s="959"/>
      <c r="V2500" s="959"/>
      <c r="W2500" s="959"/>
      <c r="X2500" s="959"/>
      <c r="Y2500" s="959"/>
      <c r="Z2500" s="959"/>
      <c r="AA2500" s="959"/>
      <c r="AB2500" s="959"/>
      <c r="AC2500" s="959"/>
      <c r="AD2500" s="959"/>
      <c r="AE2500" s="959"/>
      <c r="AF2500" s="959"/>
      <c r="AG2500" s="959"/>
      <c r="AH2500" s="959"/>
      <c r="AI2500" s="959"/>
      <c r="AJ2500" s="959"/>
      <c r="AK2500" s="959"/>
      <c r="AL2500" s="959"/>
      <c r="AM2500" s="959"/>
      <c r="AN2500" s="959"/>
      <c r="AO2500" s="959"/>
      <c r="AP2500" s="959"/>
      <c r="AQ2500" s="959"/>
    </row>
    <row r="2501" spans="2:43" s="18" customFormat="1">
      <c r="B2501" s="16"/>
      <c r="C2501" s="16"/>
      <c r="D2501" s="17"/>
      <c r="E2501" s="16"/>
      <c r="F2501" s="16"/>
      <c r="G2501" s="16"/>
      <c r="H2501" s="16"/>
      <c r="I2501" s="19"/>
      <c r="J2501" s="20"/>
      <c r="K2501" s="21"/>
      <c r="L2501" s="22"/>
      <c r="M2501" s="23"/>
      <c r="N2501" s="24"/>
      <c r="O2501" s="44"/>
      <c r="P2501" s="16"/>
      <c r="S2501" s="959"/>
      <c r="T2501" s="959"/>
      <c r="U2501" s="959"/>
      <c r="V2501" s="959"/>
      <c r="W2501" s="959"/>
      <c r="X2501" s="959"/>
      <c r="Y2501" s="959"/>
      <c r="Z2501" s="959"/>
      <c r="AA2501" s="959"/>
      <c r="AB2501" s="959"/>
      <c r="AC2501" s="959"/>
      <c r="AD2501" s="959"/>
      <c r="AE2501" s="959"/>
      <c r="AF2501" s="959"/>
      <c r="AG2501" s="959"/>
      <c r="AH2501" s="959"/>
      <c r="AI2501" s="959"/>
      <c r="AJ2501" s="959"/>
      <c r="AK2501" s="959"/>
      <c r="AL2501" s="959"/>
      <c r="AM2501" s="959"/>
      <c r="AN2501" s="959"/>
      <c r="AO2501" s="959"/>
      <c r="AP2501" s="959"/>
      <c r="AQ2501" s="959"/>
    </row>
    <row r="2502" spans="2:43" s="18" customFormat="1">
      <c r="B2502" s="16"/>
      <c r="C2502" s="16"/>
      <c r="D2502" s="17"/>
      <c r="E2502" s="16"/>
      <c r="F2502" s="16"/>
      <c r="G2502" s="16"/>
      <c r="H2502" s="16"/>
      <c r="I2502" s="19"/>
      <c r="J2502" s="20"/>
      <c r="K2502" s="21"/>
      <c r="L2502" s="22"/>
      <c r="M2502" s="23"/>
      <c r="N2502" s="24"/>
      <c r="O2502" s="44"/>
      <c r="P2502" s="16"/>
      <c r="S2502" s="959"/>
      <c r="T2502" s="959"/>
      <c r="U2502" s="959"/>
      <c r="V2502" s="959"/>
      <c r="W2502" s="959"/>
      <c r="X2502" s="959"/>
      <c r="Y2502" s="959"/>
      <c r="Z2502" s="959"/>
      <c r="AA2502" s="959"/>
      <c r="AB2502" s="959"/>
      <c r="AC2502" s="959"/>
      <c r="AD2502" s="959"/>
      <c r="AE2502" s="959"/>
      <c r="AF2502" s="959"/>
      <c r="AG2502" s="959"/>
      <c r="AH2502" s="959"/>
      <c r="AI2502" s="959"/>
      <c r="AJ2502" s="959"/>
      <c r="AK2502" s="959"/>
      <c r="AL2502" s="959"/>
      <c r="AM2502" s="959"/>
      <c r="AN2502" s="959"/>
      <c r="AO2502" s="959"/>
      <c r="AP2502" s="959"/>
      <c r="AQ2502" s="959"/>
    </row>
    <row r="2503" spans="2:43" s="18" customFormat="1">
      <c r="B2503" s="16"/>
      <c r="C2503" s="16"/>
      <c r="D2503" s="17"/>
      <c r="E2503" s="16"/>
      <c r="F2503" s="16"/>
      <c r="G2503" s="16"/>
      <c r="H2503" s="16"/>
      <c r="I2503" s="19"/>
      <c r="J2503" s="20"/>
      <c r="K2503" s="21"/>
      <c r="L2503" s="22"/>
      <c r="M2503" s="23"/>
      <c r="N2503" s="24"/>
      <c r="O2503" s="44"/>
      <c r="P2503" s="16"/>
      <c r="S2503" s="959"/>
      <c r="T2503" s="959"/>
      <c r="U2503" s="959"/>
      <c r="V2503" s="959"/>
      <c r="W2503" s="959"/>
      <c r="X2503" s="959"/>
      <c r="Y2503" s="959"/>
      <c r="Z2503" s="959"/>
      <c r="AA2503" s="959"/>
      <c r="AB2503" s="959"/>
      <c r="AC2503" s="959"/>
      <c r="AD2503" s="959"/>
      <c r="AE2503" s="959"/>
      <c r="AF2503" s="959"/>
      <c r="AG2503" s="959"/>
      <c r="AH2503" s="959"/>
      <c r="AI2503" s="959"/>
      <c r="AJ2503" s="959"/>
      <c r="AK2503" s="959"/>
      <c r="AL2503" s="959"/>
      <c r="AM2503" s="959"/>
      <c r="AN2503" s="959"/>
      <c r="AO2503" s="959"/>
      <c r="AP2503" s="959"/>
      <c r="AQ2503" s="959"/>
    </row>
    <row r="2504" spans="2:43" s="18" customFormat="1">
      <c r="B2504" s="16"/>
      <c r="C2504" s="16"/>
      <c r="D2504" s="17"/>
      <c r="E2504" s="16"/>
      <c r="F2504" s="16"/>
      <c r="G2504" s="16"/>
      <c r="H2504" s="16"/>
      <c r="I2504" s="19"/>
      <c r="J2504" s="20"/>
      <c r="K2504" s="21"/>
      <c r="L2504" s="22"/>
      <c r="M2504" s="23"/>
      <c r="N2504" s="24"/>
      <c r="O2504" s="44"/>
      <c r="P2504" s="16"/>
      <c r="S2504" s="959"/>
      <c r="T2504" s="959"/>
      <c r="U2504" s="959"/>
      <c r="V2504" s="959"/>
      <c r="W2504" s="959"/>
      <c r="X2504" s="959"/>
      <c r="Y2504" s="959"/>
      <c r="Z2504" s="959"/>
      <c r="AA2504" s="959"/>
      <c r="AB2504" s="959"/>
      <c r="AC2504" s="959"/>
      <c r="AD2504" s="959"/>
      <c r="AE2504" s="959"/>
      <c r="AF2504" s="959"/>
      <c r="AG2504" s="959"/>
      <c r="AH2504" s="959"/>
      <c r="AI2504" s="959"/>
      <c r="AJ2504" s="959"/>
      <c r="AK2504" s="959"/>
      <c r="AL2504" s="959"/>
      <c r="AM2504" s="959"/>
      <c r="AN2504" s="959"/>
      <c r="AO2504" s="959"/>
      <c r="AP2504" s="959"/>
      <c r="AQ2504" s="959"/>
    </row>
    <row r="2505" spans="2:43" s="18" customFormat="1">
      <c r="B2505" s="16"/>
      <c r="C2505" s="16"/>
      <c r="D2505" s="17"/>
      <c r="E2505" s="16"/>
      <c r="F2505" s="16"/>
      <c r="G2505" s="16"/>
      <c r="H2505" s="16"/>
      <c r="I2505" s="19"/>
      <c r="J2505" s="20"/>
      <c r="K2505" s="21"/>
      <c r="L2505" s="22"/>
      <c r="M2505" s="23"/>
      <c r="N2505" s="24"/>
      <c r="O2505" s="44"/>
      <c r="P2505" s="16"/>
      <c r="S2505" s="959"/>
      <c r="T2505" s="959"/>
      <c r="U2505" s="959"/>
      <c r="V2505" s="959"/>
      <c r="W2505" s="959"/>
      <c r="X2505" s="959"/>
      <c r="Y2505" s="959"/>
      <c r="Z2505" s="959"/>
      <c r="AA2505" s="959"/>
      <c r="AB2505" s="959"/>
      <c r="AC2505" s="959"/>
      <c r="AD2505" s="959"/>
      <c r="AE2505" s="959"/>
      <c r="AF2505" s="959"/>
      <c r="AG2505" s="959"/>
      <c r="AH2505" s="959"/>
      <c r="AI2505" s="959"/>
      <c r="AJ2505" s="959"/>
      <c r="AK2505" s="959"/>
      <c r="AL2505" s="959"/>
      <c r="AM2505" s="959"/>
      <c r="AN2505" s="959"/>
      <c r="AO2505" s="959"/>
      <c r="AP2505" s="959"/>
      <c r="AQ2505" s="959"/>
    </row>
    <row r="2506" spans="2:43" s="18" customFormat="1">
      <c r="B2506" s="16"/>
      <c r="C2506" s="16"/>
      <c r="D2506" s="17"/>
      <c r="E2506" s="16"/>
      <c r="F2506" s="16"/>
      <c r="G2506" s="16"/>
      <c r="H2506" s="16"/>
      <c r="I2506" s="19"/>
      <c r="J2506" s="20"/>
      <c r="K2506" s="21"/>
      <c r="L2506" s="22"/>
      <c r="M2506" s="23"/>
      <c r="N2506" s="24"/>
      <c r="O2506" s="44"/>
      <c r="P2506" s="16"/>
      <c r="S2506" s="959"/>
      <c r="T2506" s="959"/>
      <c r="U2506" s="959"/>
      <c r="V2506" s="959"/>
      <c r="W2506" s="959"/>
      <c r="X2506" s="959"/>
      <c r="Y2506" s="959"/>
      <c r="Z2506" s="959"/>
      <c r="AA2506" s="959"/>
      <c r="AB2506" s="959"/>
      <c r="AC2506" s="959"/>
      <c r="AD2506" s="959"/>
      <c r="AE2506" s="959"/>
      <c r="AF2506" s="959"/>
      <c r="AG2506" s="959"/>
      <c r="AH2506" s="959"/>
      <c r="AI2506" s="959"/>
      <c r="AJ2506" s="959"/>
      <c r="AK2506" s="959"/>
      <c r="AL2506" s="959"/>
      <c r="AM2506" s="959"/>
      <c r="AN2506" s="959"/>
      <c r="AO2506" s="959"/>
      <c r="AP2506" s="959"/>
      <c r="AQ2506" s="959"/>
    </row>
    <row r="2507" spans="2:43" s="18" customFormat="1">
      <c r="B2507" s="16"/>
      <c r="C2507" s="16"/>
      <c r="D2507" s="17"/>
      <c r="E2507" s="16"/>
      <c r="F2507" s="16"/>
      <c r="G2507" s="16"/>
      <c r="H2507" s="16"/>
      <c r="I2507" s="19"/>
      <c r="J2507" s="20"/>
      <c r="K2507" s="21"/>
      <c r="L2507" s="22"/>
      <c r="M2507" s="23"/>
      <c r="N2507" s="24"/>
      <c r="O2507" s="44"/>
      <c r="P2507" s="16"/>
      <c r="S2507" s="959"/>
      <c r="T2507" s="959"/>
      <c r="U2507" s="959"/>
      <c r="V2507" s="959"/>
      <c r="W2507" s="959"/>
      <c r="X2507" s="959"/>
      <c r="Y2507" s="959"/>
      <c r="Z2507" s="959"/>
      <c r="AA2507" s="959"/>
      <c r="AB2507" s="959"/>
      <c r="AC2507" s="959"/>
      <c r="AD2507" s="959"/>
      <c r="AE2507" s="959"/>
      <c r="AF2507" s="959"/>
      <c r="AG2507" s="959"/>
      <c r="AH2507" s="959"/>
      <c r="AI2507" s="959"/>
      <c r="AJ2507" s="959"/>
      <c r="AK2507" s="959"/>
      <c r="AL2507" s="959"/>
      <c r="AM2507" s="959"/>
      <c r="AN2507" s="959"/>
      <c r="AO2507" s="959"/>
      <c r="AP2507" s="959"/>
      <c r="AQ2507" s="959"/>
    </row>
    <row r="2508" spans="2:43" s="18" customFormat="1">
      <c r="B2508" s="16"/>
      <c r="C2508" s="16"/>
      <c r="D2508" s="17"/>
      <c r="E2508" s="16"/>
      <c r="F2508" s="16"/>
      <c r="G2508" s="16"/>
      <c r="H2508" s="16"/>
      <c r="I2508" s="19"/>
      <c r="J2508" s="20"/>
      <c r="K2508" s="21"/>
      <c r="L2508" s="22"/>
      <c r="M2508" s="23"/>
      <c r="N2508" s="24"/>
      <c r="O2508" s="44"/>
      <c r="P2508" s="16"/>
      <c r="S2508" s="959"/>
      <c r="T2508" s="959"/>
      <c r="U2508" s="959"/>
      <c r="V2508" s="959"/>
      <c r="W2508" s="959"/>
      <c r="X2508" s="959"/>
      <c r="Y2508" s="959"/>
      <c r="Z2508" s="959"/>
      <c r="AA2508" s="959"/>
      <c r="AB2508" s="959"/>
      <c r="AC2508" s="959"/>
      <c r="AD2508" s="959"/>
      <c r="AE2508" s="959"/>
      <c r="AF2508" s="959"/>
      <c r="AG2508" s="959"/>
      <c r="AH2508" s="959"/>
      <c r="AI2508" s="959"/>
      <c r="AJ2508" s="959"/>
      <c r="AK2508" s="959"/>
      <c r="AL2508" s="959"/>
      <c r="AM2508" s="959"/>
      <c r="AN2508" s="959"/>
      <c r="AO2508" s="959"/>
      <c r="AP2508" s="959"/>
      <c r="AQ2508" s="959"/>
    </row>
    <row r="2509" spans="2:43" s="18" customFormat="1">
      <c r="B2509" s="16"/>
      <c r="C2509" s="16"/>
      <c r="D2509" s="17"/>
      <c r="E2509" s="16"/>
      <c r="F2509" s="16"/>
      <c r="G2509" s="16"/>
      <c r="H2509" s="16"/>
      <c r="I2509" s="19"/>
      <c r="J2509" s="20"/>
      <c r="K2509" s="21"/>
      <c r="L2509" s="22"/>
      <c r="M2509" s="23"/>
      <c r="N2509" s="24"/>
      <c r="O2509" s="44"/>
      <c r="P2509" s="16"/>
      <c r="S2509" s="959"/>
      <c r="T2509" s="959"/>
      <c r="U2509" s="959"/>
      <c r="V2509" s="959"/>
      <c r="W2509" s="959"/>
      <c r="X2509" s="959"/>
      <c r="Y2509" s="959"/>
      <c r="Z2509" s="959"/>
      <c r="AA2509" s="959"/>
      <c r="AB2509" s="959"/>
      <c r="AC2509" s="959"/>
      <c r="AD2509" s="959"/>
      <c r="AE2509" s="959"/>
      <c r="AF2509" s="959"/>
      <c r="AG2509" s="959"/>
      <c r="AH2509" s="959"/>
      <c r="AI2509" s="959"/>
      <c r="AJ2509" s="959"/>
      <c r="AK2509" s="959"/>
      <c r="AL2509" s="959"/>
      <c r="AM2509" s="959"/>
      <c r="AN2509" s="959"/>
      <c r="AO2509" s="959"/>
      <c r="AP2509" s="959"/>
      <c r="AQ2509" s="959"/>
    </row>
    <row r="2510" spans="2:43" s="18" customFormat="1">
      <c r="B2510" s="16"/>
      <c r="C2510" s="16"/>
      <c r="D2510" s="17"/>
      <c r="E2510" s="16"/>
      <c r="F2510" s="16"/>
      <c r="G2510" s="16"/>
      <c r="H2510" s="16"/>
      <c r="I2510" s="19"/>
      <c r="J2510" s="20"/>
      <c r="K2510" s="21"/>
      <c r="L2510" s="22"/>
      <c r="M2510" s="23"/>
      <c r="N2510" s="24"/>
      <c r="O2510" s="44"/>
      <c r="P2510" s="16"/>
      <c r="S2510" s="959"/>
      <c r="T2510" s="959"/>
      <c r="U2510" s="959"/>
      <c r="V2510" s="959"/>
      <c r="W2510" s="959"/>
      <c r="X2510" s="959"/>
      <c r="Y2510" s="959"/>
      <c r="Z2510" s="959"/>
      <c r="AA2510" s="959"/>
      <c r="AB2510" s="959"/>
      <c r="AC2510" s="959"/>
      <c r="AD2510" s="959"/>
      <c r="AE2510" s="959"/>
      <c r="AF2510" s="959"/>
      <c r="AG2510" s="959"/>
      <c r="AH2510" s="959"/>
      <c r="AI2510" s="959"/>
      <c r="AJ2510" s="959"/>
      <c r="AK2510" s="959"/>
      <c r="AL2510" s="959"/>
      <c r="AM2510" s="959"/>
      <c r="AN2510" s="959"/>
      <c r="AO2510" s="959"/>
      <c r="AP2510" s="959"/>
      <c r="AQ2510" s="959"/>
    </row>
    <row r="2511" spans="2:43" s="18" customFormat="1">
      <c r="B2511" s="16"/>
      <c r="C2511" s="16"/>
      <c r="D2511" s="17"/>
      <c r="E2511" s="16"/>
      <c r="F2511" s="16"/>
      <c r="G2511" s="16"/>
      <c r="H2511" s="16"/>
      <c r="I2511" s="19"/>
      <c r="J2511" s="20"/>
      <c r="K2511" s="21"/>
      <c r="L2511" s="22"/>
      <c r="M2511" s="23"/>
      <c r="N2511" s="24"/>
      <c r="O2511" s="44"/>
      <c r="P2511" s="16"/>
      <c r="S2511" s="959"/>
      <c r="T2511" s="959"/>
      <c r="U2511" s="959"/>
      <c r="V2511" s="959"/>
      <c r="W2511" s="959"/>
      <c r="X2511" s="959"/>
      <c r="Y2511" s="959"/>
      <c r="Z2511" s="959"/>
      <c r="AA2511" s="959"/>
      <c r="AB2511" s="959"/>
      <c r="AC2511" s="959"/>
      <c r="AD2511" s="959"/>
      <c r="AE2511" s="959"/>
      <c r="AF2511" s="959"/>
      <c r="AG2511" s="959"/>
      <c r="AH2511" s="959"/>
      <c r="AI2511" s="959"/>
      <c r="AJ2511" s="959"/>
      <c r="AK2511" s="959"/>
      <c r="AL2511" s="959"/>
      <c r="AM2511" s="959"/>
      <c r="AN2511" s="959"/>
      <c r="AO2511" s="959"/>
      <c r="AP2511" s="959"/>
      <c r="AQ2511" s="959"/>
    </row>
    <row r="2512" spans="2:43" s="18" customFormat="1">
      <c r="B2512" s="16"/>
      <c r="C2512" s="16"/>
      <c r="D2512" s="17"/>
      <c r="E2512" s="16"/>
      <c r="F2512" s="16"/>
      <c r="G2512" s="16"/>
      <c r="H2512" s="16"/>
      <c r="I2512" s="19"/>
      <c r="J2512" s="20"/>
      <c r="K2512" s="21"/>
      <c r="L2512" s="22"/>
      <c r="M2512" s="23"/>
      <c r="N2512" s="24"/>
      <c r="O2512" s="44"/>
      <c r="P2512" s="16"/>
      <c r="S2512" s="959"/>
      <c r="T2512" s="959"/>
      <c r="U2512" s="959"/>
      <c r="V2512" s="959"/>
      <c r="W2512" s="959"/>
      <c r="X2512" s="959"/>
      <c r="Y2512" s="959"/>
      <c r="Z2512" s="959"/>
      <c r="AA2512" s="959"/>
      <c r="AB2512" s="959"/>
      <c r="AC2512" s="959"/>
      <c r="AD2512" s="959"/>
      <c r="AE2512" s="959"/>
      <c r="AF2512" s="959"/>
      <c r="AG2512" s="959"/>
      <c r="AH2512" s="959"/>
      <c r="AI2512" s="959"/>
      <c r="AJ2512" s="959"/>
      <c r="AK2512" s="959"/>
      <c r="AL2512" s="959"/>
      <c r="AM2512" s="959"/>
      <c r="AN2512" s="959"/>
      <c r="AO2512" s="959"/>
      <c r="AP2512" s="959"/>
      <c r="AQ2512" s="959"/>
    </row>
    <row r="2513" spans="2:43" s="18" customFormat="1">
      <c r="B2513" s="16"/>
      <c r="C2513" s="16"/>
      <c r="D2513" s="17"/>
      <c r="E2513" s="16"/>
      <c r="F2513" s="16"/>
      <c r="G2513" s="16"/>
      <c r="H2513" s="16"/>
      <c r="I2513" s="19"/>
      <c r="J2513" s="20"/>
      <c r="K2513" s="21"/>
      <c r="L2513" s="22"/>
      <c r="M2513" s="23"/>
      <c r="N2513" s="24"/>
      <c r="O2513" s="44"/>
      <c r="P2513" s="16"/>
      <c r="S2513" s="959"/>
      <c r="T2513" s="959"/>
      <c r="U2513" s="959"/>
      <c r="V2513" s="959"/>
      <c r="W2513" s="959"/>
      <c r="X2513" s="959"/>
      <c r="Y2513" s="959"/>
      <c r="Z2513" s="959"/>
      <c r="AA2513" s="959"/>
      <c r="AB2513" s="959"/>
      <c r="AC2513" s="959"/>
      <c r="AD2513" s="959"/>
      <c r="AE2513" s="959"/>
      <c r="AF2513" s="959"/>
      <c r="AG2513" s="959"/>
      <c r="AH2513" s="959"/>
      <c r="AI2513" s="959"/>
      <c r="AJ2513" s="959"/>
      <c r="AK2513" s="959"/>
      <c r="AL2513" s="959"/>
      <c r="AM2513" s="959"/>
      <c r="AN2513" s="959"/>
      <c r="AO2513" s="959"/>
      <c r="AP2513" s="959"/>
      <c r="AQ2513" s="959"/>
    </row>
    <row r="2514" spans="2:43" s="18" customFormat="1">
      <c r="B2514" s="16"/>
      <c r="C2514" s="16"/>
      <c r="D2514" s="17"/>
      <c r="E2514" s="16"/>
      <c r="F2514" s="16"/>
      <c r="G2514" s="16"/>
      <c r="H2514" s="16"/>
      <c r="I2514" s="19"/>
      <c r="J2514" s="20"/>
      <c r="K2514" s="21"/>
      <c r="L2514" s="22"/>
      <c r="M2514" s="23"/>
      <c r="N2514" s="24"/>
      <c r="O2514" s="44"/>
      <c r="P2514" s="16"/>
      <c r="S2514" s="959"/>
      <c r="T2514" s="959"/>
      <c r="U2514" s="959"/>
      <c r="V2514" s="959"/>
      <c r="W2514" s="959"/>
      <c r="X2514" s="959"/>
      <c r="Y2514" s="959"/>
      <c r="Z2514" s="959"/>
      <c r="AA2514" s="959"/>
      <c r="AB2514" s="959"/>
      <c r="AC2514" s="959"/>
      <c r="AD2514" s="959"/>
      <c r="AE2514" s="959"/>
      <c r="AF2514" s="959"/>
      <c r="AG2514" s="959"/>
      <c r="AH2514" s="959"/>
      <c r="AI2514" s="959"/>
      <c r="AJ2514" s="959"/>
      <c r="AK2514" s="959"/>
      <c r="AL2514" s="959"/>
      <c r="AM2514" s="959"/>
      <c r="AN2514" s="959"/>
      <c r="AO2514" s="959"/>
      <c r="AP2514" s="959"/>
      <c r="AQ2514" s="959"/>
    </row>
    <row r="2515" spans="2:43" s="18" customFormat="1">
      <c r="B2515" s="16"/>
      <c r="C2515" s="16"/>
      <c r="D2515" s="17"/>
      <c r="E2515" s="16"/>
      <c r="F2515" s="16"/>
      <c r="G2515" s="16"/>
      <c r="H2515" s="16"/>
      <c r="I2515" s="19"/>
      <c r="J2515" s="20"/>
      <c r="K2515" s="21"/>
      <c r="L2515" s="22"/>
      <c r="M2515" s="23"/>
      <c r="N2515" s="24"/>
      <c r="O2515" s="44"/>
      <c r="P2515" s="16"/>
      <c r="S2515" s="959"/>
      <c r="T2515" s="959"/>
      <c r="U2515" s="959"/>
      <c r="V2515" s="959"/>
      <c r="W2515" s="959"/>
      <c r="X2515" s="959"/>
      <c r="Y2515" s="959"/>
      <c r="Z2515" s="959"/>
      <c r="AA2515" s="959"/>
      <c r="AB2515" s="959"/>
      <c r="AC2515" s="959"/>
      <c r="AD2515" s="959"/>
      <c r="AE2515" s="959"/>
      <c r="AF2515" s="959"/>
      <c r="AG2515" s="959"/>
      <c r="AH2515" s="959"/>
      <c r="AI2515" s="959"/>
      <c r="AJ2515" s="959"/>
      <c r="AK2515" s="959"/>
      <c r="AL2515" s="959"/>
      <c r="AM2515" s="959"/>
      <c r="AN2515" s="959"/>
      <c r="AO2515" s="959"/>
      <c r="AP2515" s="959"/>
      <c r="AQ2515" s="959"/>
    </row>
    <row r="2516" spans="2:43" s="18" customFormat="1">
      <c r="B2516" s="16"/>
      <c r="C2516" s="16"/>
      <c r="D2516" s="17"/>
      <c r="E2516" s="16"/>
      <c r="F2516" s="16"/>
      <c r="G2516" s="16"/>
      <c r="H2516" s="16"/>
      <c r="I2516" s="19"/>
      <c r="J2516" s="20"/>
      <c r="K2516" s="21"/>
      <c r="L2516" s="22"/>
      <c r="M2516" s="23"/>
      <c r="N2516" s="24"/>
      <c r="O2516" s="44"/>
      <c r="P2516" s="16"/>
      <c r="S2516" s="959"/>
      <c r="T2516" s="959"/>
      <c r="U2516" s="959"/>
      <c r="V2516" s="959"/>
      <c r="W2516" s="959"/>
      <c r="X2516" s="959"/>
      <c r="Y2516" s="959"/>
      <c r="Z2516" s="959"/>
      <c r="AA2516" s="959"/>
      <c r="AB2516" s="959"/>
      <c r="AC2516" s="959"/>
      <c r="AD2516" s="959"/>
      <c r="AE2516" s="959"/>
      <c r="AF2516" s="959"/>
      <c r="AG2516" s="959"/>
      <c r="AH2516" s="959"/>
      <c r="AI2516" s="959"/>
      <c r="AJ2516" s="959"/>
      <c r="AK2516" s="959"/>
      <c r="AL2516" s="959"/>
      <c r="AM2516" s="959"/>
      <c r="AN2516" s="959"/>
      <c r="AO2516" s="959"/>
      <c r="AP2516" s="959"/>
      <c r="AQ2516" s="959"/>
    </row>
    <row r="2517" spans="2:43" s="18" customFormat="1">
      <c r="B2517" s="16"/>
      <c r="C2517" s="16"/>
      <c r="D2517" s="17"/>
      <c r="E2517" s="16"/>
      <c r="F2517" s="16"/>
      <c r="G2517" s="16"/>
      <c r="H2517" s="16"/>
      <c r="I2517" s="19"/>
      <c r="J2517" s="20"/>
      <c r="K2517" s="21"/>
      <c r="L2517" s="22"/>
      <c r="M2517" s="23"/>
      <c r="N2517" s="24"/>
      <c r="O2517" s="44"/>
      <c r="P2517" s="16"/>
      <c r="S2517" s="959"/>
      <c r="T2517" s="959"/>
      <c r="U2517" s="959"/>
      <c r="V2517" s="959"/>
      <c r="W2517" s="959"/>
      <c r="X2517" s="959"/>
      <c r="Y2517" s="959"/>
      <c r="Z2517" s="959"/>
      <c r="AA2517" s="959"/>
      <c r="AB2517" s="959"/>
      <c r="AC2517" s="959"/>
      <c r="AD2517" s="959"/>
      <c r="AE2517" s="959"/>
      <c r="AF2517" s="959"/>
      <c r="AG2517" s="959"/>
      <c r="AH2517" s="959"/>
      <c r="AI2517" s="959"/>
      <c r="AJ2517" s="959"/>
      <c r="AK2517" s="959"/>
      <c r="AL2517" s="959"/>
      <c r="AM2517" s="959"/>
      <c r="AN2517" s="959"/>
      <c r="AO2517" s="959"/>
      <c r="AP2517" s="959"/>
      <c r="AQ2517" s="959"/>
    </row>
    <row r="2518" spans="2:43" s="18" customFormat="1">
      <c r="B2518" s="16"/>
      <c r="C2518" s="16"/>
      <c r="D2518" s="17"/>
      <c r="E2518" s="16"/>
      <c r="F2518" s="16"/>
      <c r="G2518" s="16"/>
      <c r="H2518" s="16"/>
      <c r="I2518" s="19"/>
      <c r="J2518" s="20"/>
      <c r="K2518" s="21"/>
      <c r="L2518" s="22"/>
      <c r="M2518" s="23"/>
      <c r="N2518" s="24"/>
      <c r="O2518" s="44"/>
      <c r="P2518" s="16"/>
      <c r="S2518" s="959"/>
      <c r="T2518" s="959"/>
      <c r="U2518" s="959"/>
      <c r="V2518" s="959"/>
      <c r="W2518" s="959"/>
      <c r="X2518" s="959"/>
      <c r="Y2518" s="959"/>
      <c r="Z2518" s="959"/>
      <c r="AA2518" s="959"/>
      <c r="AB2518" s="959"/>
      <c r="AC2518" s="959"/>
      <c r="AD2518" s="959"/>
      <c r="AE2518" s="959"/>
      <c r="AF2518" s="959"/>
      <c r="AG2518" s="959"/>
      <c r="AH2518" s="959"/>
      <c r="AI2518" s="959"/>
      <c r="AJ2518" s="959"/>
      <c r="AK2518" s="959"/>
      <c r="AL2518" s="959"/>
      <c r="AM2518" s="959"/>
      <c r="AN2518" s="959"/>
      <c r="AO2518" s="959"/>
      <c r="AP2518" s="959"/>
      <c r="AQ2518" s="959"/>
    </row>
    <row r="2519" spans="2:43" s="18" customFormat="1">
      <c r="B2519" s="16"/>
      <c r="C2519" s="16"/>
      <c r="D2519" s="17"/>
      <c r="E2519" s="16"/>
      <c r="F2519" s="16"/>
      <c r="G2519" s="16"/>
      <c r="H2519" s="16"/>
      <c r="I2519" s="19"/>
      <c r="J2519" s="20"/>
      <c r="K2519" s="21"/>
      <c r="L2519" s="22"/>
      <c r="M2519" s="23"/>
      <c r="N2519" s="24"/>
      <c r="O2519" s="44"/>
      <c r="P2519" s="16"/>
      <c r="S2519" s="959"/>
      <c r="T2519" s="959"/>
      <c r="U2519" s="959"/>
      <c r="V2519" s="959"/>
      <c r="W2519" s="959"/>
      <c r="X2519" s="959"/>
      <c r="Y2519" s="959"/>
      <c r="Z2519" s="959"/>
      <c r="AA2519" s="959"/>
      <c r="AB2519" s="959"/>
      <c r="AC2519" s="959"/>
      <c r="AD2519" s="959"/>
      <c r="AE2519" s="959"/>
      <c r="AF2519" s="959"/>
      <c r="AG2519" s="959"/>
      <c r="AH2519" s="959"/>
      <c r="AI2519" s="959"/>
      <c r="AJ2519" s="959"/>
      <c r="AK2519" s="959"/>
      <c r="AL2519" s="959"/>
      <c r="AM2519" s="959"/>
      <c r="AN2519" s="959"/>
      <c r="AO2519" s="959"/>
      <c r="AP2519" s="959"/>
      <c r="AQ2519" s="959"/>
    </row>
    <row r="2520" spans="2:43" s="18" customFormat="1">
      <c r="B2520" s="16"/>
      <c r="C2520" s="16"/>
      <c r="D2520" s="17"/>
      <c r="E2520" s="16"/>
      <c r="F2520" s="16"/>
      <c r="G2520" s="16"/>
      <c r="H2520" s="16"/>
      <c r="I2520" s="19"/>
      <c r="J2520" s="20"/>
      <c r="K2520" s="21"/>
      <c r="L2520" s="22"/>
      <c r="M2520" s="23"/>
      <c r="N2520" s="24"/>
      <c r="O2520" s="44"/>
      <c r="P2520" s="16"/>
      <c r="S2520" s="959"/>
      <c r="T2520" s="959"/>
      <c r="U2520" s="959"/>
      <c r="V2520" s="959"/>
      <c r="W2520" s="959"/>
      <c r="X2520" s="959"/>
      <c r="Y2520" s="959"/>
      <c r="Z2520" s="959"/>
      <c r="AA2520" s="959"/>
      <c r="AB2520" s="959"/>
      <c r="AC2520" s="959"/>
      <c r="AD2520" s="959"/>
      <c r="AE2520" s="959"/>
      <c r="AF2520" s="959"/>
      <c r="AG2520" s="959"/>
      <c r="AH2520" s="959"/>
      <c r="AI2520" s="959"/>
      <c r="AJ2520" s="959"/>
      <c r="AK2520" s="959"/>
      <c r="AL2520" s="959"/>
      <c r="AM2520" s="959"/>
      <c r="AN2520" s="959"/>
      <c r="AO2520" s="959"/>
      <c r="AP2520" s="959"/>
      <c r="AQ2520" s="959"/>
    </row>
    <row r="2521" spans="2:43" s="18" customFormat="1">
      <c r="B2521" s="16"/>
      <c r="C2521" s="16"/>
      <c r="D2521" s="17"/>
      <c r="E2521" s="16"/>
      <c r="F2521" s="16"/>
      <c r="G2521" s="16"/>
      <c r="H2521" s="16"/>
      <c r="I2521" s="19"/>
      <c r="J2521" s="20"/>
      <c r="K2521" s="21"/>
      <c r="L2521" s="22"/>
      <c r="M2521" s="23"/>
      <c r="N2521" s="24"/>
      <c r="O2521" s="44"/>
      <c r="P2521" s="16"/>
      <c r="S2521" s="959"/>
      <c r="T2521" s="959"/>
      <c r="U2521" s="959"/>
      <c r="V2521" s="959"/>
      <c r="W2521" s="959"/>
      <c r="X2521" s="959"/>
      <c r="Y2521" s="959"/>
      <c r="Z2521" s="959"/>
      <c r="AA2521" s="959"/>
      <c r="AB2521" s="959"/>
      <c r="AC2521" s="959"/>
      <c r="AD2521" s="959"/>
      <c r="AE2521" s="959"/>
      <c r="AF2521" s="959"/>
      <c r="AG2521" s="959"/>
      <c r="AH2521" s="959"/>
      <c r="AI2521" s="959"/>
      <c r="AJ2521" s="959"/>
      <c r="AK2521" s="959"/>
      <c r="AL2521" s="959"/>
      <c r="AM2521" s="959"/>
      <c r="AN2521" s="959"/>
      <c r="AO2521" s="959"/>
      <c r="AP2521" s="959"/>
      <c r="AQ2521" s="959"/>
    </row>
    <row r="2522" spans="2:43" s="18" customFormat="1">
      <c r="B2522" s="16"/>
      <c r="C2522" s="16"/>
      <c r="D2522" s="17"/>
      <c r="E2522" s="16"/>
      <c r="F2522" s="16"/>
      <c r="G2522" s="16"/>
      <c r="H2522" s="16"/>
      <c r="I2522" s="19"/>
      <c r="J2522" s="20"/>
      <c r="K2522" s="21"/>
      <c r="L2522" s="22"/>
      <c r="M2522" s="23"/>
      <c r="N2522" s="24"/>
      <c r="O2522" s="44"/>
      <c r="P2522" s="16"/>
      <c r="S2522" s="959"/>
      <c r="T2522" s="959"/>
      <c r="U2522" s="959"/>
      <c r="V2522" s="959"/>
      <c r="W2522" s="959"/>
      <c r="X2522" s="959"/>
      <c r="Y2522" s="959"/>
      <c r="Z2522" s="959"/>
      <c r="AA2522" s="959"/>
      <c r="AB2522" s="959"/>
      <c r="AC2522" s="959"/>
      <c r="AD2522" s="959"/>
      <c r="AE2522" s="959"/>
      <c r="AF2522" s="959"/>
      <c r="AG2522" s="959"/>
      <c r="AH2522" s="959"/>
      <c r="AI2522" s="959"/>
      <c r="AJ2522" s="959"/>
      <c r="AK2522" s="959"/>
      <c r="AL2522" s="959"/>
      <c r="AM2522" s="959"/>
      <c r="AN2522" s="959"/>
      <c r="AO2522" s="959"/>
      <c r="AP2522" s="959"/>
      <c r="AQ2522" s="959"/>
    </row>
    <row r="2523" spans="2:43" s="18" customFormat="1">
      <c r="B2523" s="16"/>
      <c r="C2523" s="16"/>
      <c r="D2523" s="17"/>
      <c r="E2523" s="16"/>
      <c r="F2523" s="16"/>
      <c r="G2523" s="16"/>
      <c r="H2523" s="16"/>
      <c r="I2523" s="19"/>
      <c r="J2523" s="20"/>
      <c r="K2523" s="21"/>
      <c r="L2523" s="22"/>
      <c r="M2523" s="23"/>
      <c r="N2523" s="24"/>
      <c r="O2523" s="44"/>
      <c r="P2523" s="16"/>
      <c r="S2523" s="959"/>
      <c r="T2523" s="959"/>
      <c r="U2523" s="959"/>
      <c r="V2523" s="959"/>
      <c r="W2523" s="959"/>
      <c r="X2523" s="959"/>
      <c r="Y2523" s="959"/>
      <c r="Z2523" s="959"/>
      <c r="AA2523" s="959"/>
      <c r="AB2523" s="959"/>
      <c r="AC2523" s="959"/>
      <c r="AD2523" s="959"/>
      <c r="AE2523" s="959"/>
      <c r="AF2523" s="959"/>
      <c r="AG2523" s="959"/>
      <c r="AH2523" s="959"/>
      <c r="AI2523" s="959"/>
      <c r="AJ2523" s="959"/>
      <c r="AK2523" s="959"/>
      <c r="AL2523" s="959"/>
      <c r="AM2523" s="959"/>
      <c r="AN2523" s="959"/>
      <c r="AO2523" s="959"/>
      <c r="AP2523" s="959"/>
      <c r="AQ2523" s="959"/>
    </row>
    <row r="2524" spans="2:43" s="18" customFormat="1">
      <c r="B2524" s="16"/>
      <c r="C2524" s="16"/>
      <c r="D2524" s="17"/>
      <c r="E2524" s="16"/>
      <c r="F2524" s="16"/>
      <c r="G2524" s="16"/>
      <c r="H2524" s="16"/>
      <c r="I2524" s="19"/>
      <c r="J2524" s="20"/>
      <c r="K2524" s="21"/>
      <c r="L2524" s="22"/>
      <c r="M2524" s="23"/>
      <c r="N2524" s="24"/>
      <c r="O2524" s="44"/>
      <c r="P2524" s="16"/>
      <c r="S2524" s="959"/>
      <c r="T2524" s="959"/>
      <c r="U2524" s="959"/>
      <c r="V2524" s="959"/>
      <c r="W2524" s="959"/>
      <c r="X2524" s="959"/>
      <c r="Y2524" s="959"/>
      <c r="Z2524" s="959"/>
      <c r="AA2524" s="959"/>
      <c r="AB2524" s="959"/>
      <c r="AC2524" s="959"/>
      <c r="AD2524" s="959"/>
      <c r="AE2524" s="959"/>
      <c r="AF2524" s="959"/>
      <c r="AG2524" s="959"/>
      <c r="AH2524" s="959"/>
      <c r="AI2524" s="959"/>
      <c r="AJ2524" s="959"/>
      <c r="AK2524" s="959"/>
      <c r="AL2524" s="959"/>
      <c r="AM2524" s="959"/>
      <c r="AN2524" s="959"/>
      <c r="AO2524" s="959"/>
      <c r="AP2524" s="959"/>
      <c r="AQ2524" s="959"/>
    </row>
    <row r="2525" spans="2:43" s="18" customFormat="1">
      <c r="B2525" s="16"/>
      <c r="C2525" s="16"/>
      <c r="D2525" s="17"/>
      <c r="E2525" s="16"/>
      <c r="F2525" s="16"/>
      <c r="G2525" s="16"/>
      <c r="H2525" s="16"/>
      <c r="I2525" s="19"/>
      <c r="J2525" s="20"/>
      <c r="K2525" s="21"/>
      <c r="L2525" s="22"/>
      <c r="M2525" s="23"/>
      <c r="N2525" s="24"/>
      <c r="O2525" s="44"/>
      <c r="P2525" s="16"/>
      <c r="S2525" s="959"/>
      <c r="T2525" s="959"/>
      <c r="U2525" s="959"/>
      <c r="V2525" s="959"/>
      <c r="W2525" s="959"/>
      <c r="X2525" s="959"/>
      <c r="Y2525" s="959"/>
      <c r="Z2525" s="959"/>
      <c r="AA2525" s="959"/>
      <c r="AB2525" s="959"/>
      <c r="AC2525" s="959"/>
      <c r="AD2525" s="959"/>
      <c r="AE2525" s="959"/>
      <c r="AF2525" s="959"/>
      <c r="AG2525" s="959"/>
      <c r="AH2525" s="959"/>
      <c r="AI2525" s="959"/>
      <c r="AJ2525" s="959"/>
      <c r="AK2525" s="959"/>
      <c r="AL2525" s="959"/>
      <c r="AM2525" s="959"/>
      <c r="AN2525" s="959"/>
      <c r="AO2525" s="959"/>
      <c r="AP2525" s="959"/>
      <c r="AQ2525" s="959"/>
    </row>
    <row r="2526" spans="2:43" s="18" customFormat="1">
      <c r="B2526" s="16"/>
      <c r="C2526" s="16"/>
      <c r="D2526" s="17"/>
      <c r="E2526" s="16"/>
      <c r="F2526" s="16"/>
      <c r="G2526" s="16"/>
      <c r="H2526" s="16"/>
      <c r="I2526" s="19"/>
      <c r="J2526" s="20"/>
      <c r="K2526" s="21"/>
      <c r="L2526" s="22"/>
      <c r="M2526" s="23"/>
      <c r="N2526" s="24"/>
      <c r="O2526" s="44"/>
      <c r="P2526" s="16"/>
      <c r="S2526" s="959"/>
      <c r="T2526" s="959"/>
      <c r="U2526" s="959"/>
      <c r="V2526" s="959"/>
      <c r="W2526" s="959"/>
      <c r="X2526" s="959"/>
      <c r="Y2526" s="959"/>
      <c r="Z2526" s="959"/>
      <c r="AA2526" s="959"/>
      <c r="AB2526" s="959"/>
      <c r="AC2526" s="959"/>
      <c r="AD2526" s="959"/>
      <c r="AE2526" s="959"/>
      <c r="AF2526" s="959"/>
      <c r="AG2526" s="959"/>
      <c r="AH2526" s="959"/>
      <c r="AI2526" s="959"/>
      <c r="AJ2526" s="959"/>
      <c r="AK2526" s="959"/>
      <c r="AL2526" s="959"/>
      <c r="AM2526" s="959"/>
      <c r="AN2526" s="959"/>
      <c r="AO2526" s="959"/>
      <c r="AP2526" s="959"/>
      <c r="AQ2526" s="959"/>
    </row>
    <row r="2527" spans="2:43" s="18" customFormat="1">
      <c r="B2527" s="16"/>
      <c r="C2527" s="16"/>
      <c r="D2527" s="17"/>
      <c r="E2527" s="16"/>
      <c r="F2527" s="16"/>
      <c r="G2527" s="16"/>
      <c r="H2527" s="16"/>
      <c r="I2527" s="19"/>
      <c r="J2527" s="20"/>
      <c r="K2527" s="21"/>
      <c r="L2527" s="22"/>
      <c r="M2527" s="23"/>
      <c r="N2527" s="24"/>
      <c r="O2527" s="44"/>
      <c r="P2527" s="16"/>
      <c r="S2527" s="959"/>
      <c r="T2527" s="959"/>
      <c r="U2527" s="959"/>
      <c r="V2527" s="959"/>
      <c r="W2527" s="959"/>
      <c r="X2527" s="959"/>
      <c r="Y2527" s="959"/>
      <c r="Z2527" s="959"/>
      <c r="AA2527" s="959"/>
      <c r="AB2527" s="959"/>
      <c r="AC2527" s="959"/>
      <c r="AD2527" s="959"/>
      <c r="AE2527" s="959"/>
      <c r="AF2527" s="959"/>
      <c r="AG2527" s="959"/>
      <c r="AH2527" s="959"/>
      <c r="AI2527" s="959"/>
      <c r="AJ2527" s="959"/>
      <c r="AK2527" s="959"/>
      <c r="AL2527" s="959"/>
      <c r="AM2527" s="959"/>
      <c r="AN2527" s="959"/>
      <c r="AO2527" s="959"/>
      <c r="AP2527" s="959"/>
      <c r="AQ2527" s="959"/>
    </row>
    <row r="2528" spans="2:43" s="18" customFormat="1">
      <c r="B2528" s="16"/>
      <c r="C2528" s="16"/>
      <c r="D2528" s="17"/>
      <c r="E2528" s="16"/>
      <c r="F2528" s="16"/>
      <c r="G2528" s="16"/>
      <c r="H2528" s="16"/>
      <c r="I2528" s="19"/>
      <c r="J2528" s="20"/>
      <c r="K2528" s="21"/>
      <c r="L2528" s="22"/>
      <c r="M2528" s="23"/>
      <c r="N2528" s="24"/>
      <c r="O2528" s="44"/>
      <c r="P2528" s="16"/>
      <c r="S2528" s="959"/>
      <c r="T2528" s="959"/>
      <c r="U2528" s="959"/>
      <c r="V2528" s="959"/>
      <c r="W2528" s="959"/>
      <c r="X2528" s="959"/>
      <c r="Y2528" s="959"/>
      <c r="Z2528" s="959"/>
      <c r="AA2528" s="959"/>
      <c r="AB2528" s="959"/>
      <c r="AC2528" s="959"/>
      <c r="AD2528" s="959"/>
      <c r="AE2528" s="959"/>
      <c r="AF2528" s="959"/>
      <c r="AG2528" s="959"/>
      <c r="AH2528" s="959"/>
      <c r="AI2528" s="959"/>
      <c r="AJ2528" s="959"/>
      <c r="AK2528" s="959"/>
      <c r="AL2528" s="959"/>
      <c r="AM2528" s="959"/>
      <c r="AN2528" s="959"/>
      <c r="AO2528" s="959"/>
      <c r="AP2528" s="959"/>
      <c r="AQ2528" s="959"/>
    </row>
    <row r="2529" spans="2:43" s="18" customFormat="1">
      <c r="B2529" s="16"/>
      <c r="C2529" s="16"/>
      <c r="D2529" s="17"/>
      <c r="E2529" s="16"/>
      <c r="F2529" s="16"/>
      <c r="G2529" s="16"/>
      <c r="H2529" s="16"/>
      <c r="I2529" s="19"/>
      <c r="J2529" s="20"/>
      <c r="K2529" s="21"/>
      <c r="L2529" s="22"/>
      <c r="M2529" s="23"/>
      <c r="N2529" s="24"/>
      <c r="O2529" s="44"/>
      <c r="P2529" s="16"/>
      <c r="S2529" s="959"/>
      <c r="T2529" s="959"/>
      <c r="U2529" s="959"/>
      <c r="V2529" s="959"/>
      <c r="W2529" s="959"/>
      <c r="X2529" s="959"/>
      <c r="Y2529" s="959"/>
      <c r="Z2529" s="959"/>
      <c r="AA2529" s="959"/>
      <c r="AB2529" s="959"/>
      <c r="AC2529" s="959"/>
      <c r="AD2529" s="959"/>
      <c r="AE2529" s="959"/>
      <c r="AF2529" s="959"/>
      <c r="AG2529" s="959"/>
      <c r="AH2529" s="959"/>
      <c r="AI2529" s="959"/>
      <c r="AJ2529" s="959"/>
      <c r="AK2529" s="959"/>
      <c r="AL2529" s="959"/>
      <c r="AM2529" s="959"/>
      <c r="AN2529" s="959"/>
      <c r="AO2529" s="959"/>
      <c r="AP2529" s="959"/>
      <c r="AQ2529" s="959"/>
    </row>
    <row r="2530" spans="2:43" s="18" customFormat="1">
      <c r="B2530" s="16"/>
      <c r="C2530" s="16"/>
      <c r="D2530" s="17"/>
      <c r="E2530" s="16"/>
      <c r="F2530" s="16"/>
      <c r="G2530" s="16"/>
      <c r="H2530" s="16"/>
      <c r="I2530" s="19"/>
      <c r="J2530" s="20"/>
      <c r="K2530" s="21"/>
      <c r="L2530" s="22"/>
      <c r="M2530" s="23"/>
      <c r="N2530" s="24"/>
      <c r="O2530" s="44"/>
      <c r="P2530" s="16"/>
      <c r="S2530" s="959"/>
      <c r="T2530" s="959"/>
      <c r="U2530" s="959"/>
      <c r="V2530" s="959"/>
      <c r="W2530" s="959"/>
      <c r="X2530" s="959"/>
      <c r="Y2530" s="959"/>
      <c r="Z2530" s="959"/>
      <c r="AA2530" s="959"/>
      <c r="AB2530" s="959"/>
      <c r="AC2530" s="959"/>
      <c r="AD2530" s="959"/>
      <c r="AE2530" s="959"/>
      <c r="AF2530" s="959"/>
      <c r="AG2530" s="959"/>
      <c r="AH2530" s="959"/>
      <c r="AI2530" s="959"/>
      <c r="AJ2530" s="959"/>
      <c r="AK2530" s="959"/>
      <c r="AL2530" s="959"/>
      <c r="AM2530" s="959"/>
      <c r="AN2530" s="959"/>
      <c r="AO2530" s="959"/>
      <c r="AP2530" s="959"/>
      <c r="AQ2530" s="959"/>
    </row>
    <row r="2531" spans="2:43" s="18" customFormat="1">
      <c r="B2531" s="16"/>
      <c r="C2531" s="16"/>
      <c r="D2531" s="17"/>
      <c r="E2531" s="16"/>
      <c r="F2531" s="16"/>
      <c r="G2531" s="16"/>
      <c r="H2531" s="16"/>
      <c r="I2531" s="19"/>
      <c r="J2531" s="20"/>
      <c r="K2531" s="21"/>
      <c r="L2531" s="22"/>
      <c r="M2531" s="23"/>
      <c r="N2531" s="24"/>
      <c r="O2531" s="44"/>
      <c r="P2531" s="16"/>
      <c r="S2531" s="959"/>
      <c r="T2531" s="959"/>
      <c r="U2531" s="959"/>
      <c r="V2531" s="959"/>
      <c r="W2531" s="959"/>
      <c r="X2531" s="959"/>
      <c r="Y2531" s="959"/>
      <c r="Z2531" s="959"/>
      <c r="AA2531" s="959"/>
      <c r="AB2531" s="959"/>
      <c r="AC2531" s="959"/>
      <c r="AD2531" s="959"/>
      <c r="AE2531" s="959"/>
      <c r="AF2531" s="959"/>
      <c r="AG2531" s="959"/>
      <c r="AH2531" s="959"/>
      <c r="AI2531" s="959"/>
      <c r="AJ2531" s="959"/>
      <c r="AK2531" s="959"/>
      <c r="AL2531" s="959"/>
      <c r="AM2531" s="959"/>
      <c r="AN2531" s="959"/>
      <c r="AO2531" s="959"/>
      <c r="AP2531" s="959"/>
      <c r="AQ2531" s="959"/>
    </row>
    <row r="2532" spans="2:43" s="18" customFormat="1">
      <c r="B2532" s="16"/>
      <c r="C2532" s="16"/>
      <c r="D2532" s="17"/>
      <c r="E2532" s="16"/>
      <c r="F2532" s="16"/>
      <c r="G2532" s="16"/>
      <c r="H2532" s="16"/>
      <c r="I2532" s="19"/>
      <c r="J2532" s="20"/>
      <c r="K2532" s="21"/>
      <c r="L2532" s="22"/>
      <c r="M2532" s="23"/>
      <c r="N2532" s="24"/>
      <c r="O2532" s="44"/>
      <c r="P2532" s="16"/>
      <c r="S2532" s="959"/>
      <c r="T2532" s="959"/>
      <c r="U2532" s="959"/>
      <c r="V2532" s="959"/>
      <c r="W2532" s="959"/>
      <c r="X2532" s="959"/>
      <c r="Y2532" s="959"/>
      <c r="Z2532" s="959"/>
      <c r="AA2532" s="959"/>
      <c r="AB2532" s="959"/>
      <c r="AC2532" s="959"/>
      <c r="AD2532" s="959"/>
      <c r="AE2532" s="959"/>
      <c r="AF2532" s="959"/>
      <c r="AG2532" s="959"/>
      <c r="AH2532" s="959"/>
      <c r="AI2532" s="959"/>
      <c r="AJ2532" s="959"/>
      <c r="AK2532" s="959"/>
      <c r="AL2532" s="959"/>
      <c r="AM2532" s="959"/>
      <c r="AN2532" s="959"/>
      <c r="AO2532" s="959"/>
      <c r="AP2532" s="959"/>
      <c r="AQ2532" s="959"/>
    </row>
    <row r="2533" spans="2:43" s="18" customFormat="1">
      <c r="B2533" s="16"/>
      <c r="C2533" s="16"/>
      <c r="D2533" s="17"/>
      <c r="E2533" s="16"/>
      <c r="F2533" s="16"/>
      <c r="G2533" s="16"/>
      <c r="H2533" s="16"/>
      <c r="I2533" s="19"/>
      <c r="J2533" s="20"/>
      <c r="K2533" s="21"/>
      <c r="L2533" s="22"/>
      <c r="M2533" s="23"/>
      <c r="N2533" s="24"/>
      <c r="O2533" s="44"/>
      <c r="P2533" s="16"/>
      <c r="S2533" s="959"/>
      <c r="T2533" s="959"/>
      <c r="U2533" s="959"/>
      <c r="V2533" s="959"/>
      <c r="W2533" s="959"/>
      <c r="X2533" s="959"/>
      <c r="Y2533" s="959"/>
      <c r="Z2533" s="959"/>
      <c r="AA2533" s="959"/>
      <c r="AB2533" s="959"/>
      <c r="AC2533" s="959"/>
      <c r="AD2533" s="959"/>
      <c r="AE2533" s="959"/>
      <c r="AF2533" s="959"/>
      <c r="AG2533" s="959"/>
      <c r="AH2533" s="959"/>
      <c r="AI2533" s="959"/>
      <c r="AJ2533" s="959"/>
      <c r="AK2533" s="959"/>
      <c r="AL2533" s="959"/>
      <c r="AM2533" s="959"/>
      <c r="AN2533" s="959"/>
      <c r="AO2533" s="959"/>
      <c r="AP2533" s="959"/>
      <c r="AQ2533" s="959"/>
    </row>
    <row r="2534" spans="2:43" s="18" customFormat="1">
      <c r="B2534" s="16"/>
      <c r="C2534" s="16"/>
      <c r="D2534" s="17"/>
      <c r="E2534" s="16"/>
      <c r="F2534" s="16"/>
      <c r="G2534" s="16"/>
      <c r="H2534" s="16"/>
      <c r="I2534" s="19"/>
      <c r="J2534" s="20"/>
      <c r="K2534" s="21"/>
      <c r="L2534" s="22"/>
      <c r="M2534" s="23"/>
      <c r="N2534" s="24"/>
      <c r="O2534" s="44"/>
      <c r="P2534" s="16"/>
      <c r="S2534" s="959"/>
      <c r="T2534" s="959"/>
      <c r="U2534" s="959"/>
      <c r="V2534" s="959"/>
      <c r="W2534" s="959"/>
      <c r="X2534" s="959"/>
      <c r="Y2534" s="959"/>
      <c r="Z2534" s="959"/>
      <c r="AA2534" s="959"/>
      <c r="AB2534" s="959"/>
      <c r="AC2534" s="959"/>
      <c r="AD2534" s="959"/>
      <c r="AE2534" s="959"/>
      <c r="AF2534" s="959"/>
      <c r="AG2534" s="959"/>
      <c r="AH2534" s="959"/>
      <c r="AI2534" s="959"/>
      <c r="AJ2534" s="959"/>
      <c r="AK2534" s="959"/>
      <c r="AL2534" s="959"/>
      <c r="AM2534" s="959"/>
      <c r="AN2534" s="959"/>
      <c r="AO2534" s="959"/>
      <c r="AP2534" s="959"/>
      <c r="AQ2534" s="959"/>
    </row>
    <row r="2535" spans="2:43" s="18" customFormat="1">
      <c r="B2535" s="16"/>
      <c r="C2535" s="16"/>
      <c r="D2535" s="17"/>
      <c r="E2535" s="16"/>
      <c r="F2535" s="16"/>
      <c r="G2535" s="16"/>
      <c r="H2535" s="16"/>
      <c r="I2535" s="19"/>
      <c r="J2535" s="20"/>
      <c r="K2535" s="21"/>
      <c r="L2535" s="22"/>
      <c r="M2535" s="23"/>
      <c r="N2535" s="24"/>
      <c r="O2535" s="44"/>
      <c r="P2535" s="16"/>
      <c r="S2535" s="959"/>
      <c r="T2535" s="959"/>
      <c r="U2535" s="959"/>
      <c r="V2535" s="959"/>
      <c r="W2535" s="959"/>
      <c r="X2535" s="959"/>
      <c r="Y2535" s="959"/>
      <c r="Z2535" s="959"/>
      <c r="AA2535" s="959"/>
      <c r="AB2535" s="959"/>
      <c r="AC2535" s="959"/>
      <c r="AD2535" s="959"/>
      <c r="AE2535" s="959"/>
      <c r="AF2535" s="959"/>
      <c r="AG2535" s="959"/>
      <c r="AH2535" s="959"/>
      <c r="AI2535" s="959"/>
      <c r="AJ2535" s="959"/>
      <c r="AK2535" s="959"/>
      <c r="AL2535" s="959"/>
      <c r="AM2535" s="959"/>
      <c r="AN2535" s="959"/>
      <c r="AO2535" s="959"/>
      <c r="AP2535" s="959"/>
      <c r="AQ2535" s="959"/>
    </row>
    <row r="2536" spans="2:43" s="18" customFormat="1">
      <c r="B2536" s="16"/>
      <c r="C2536" s="16"/>
      <c r="D2536" s="17"/>
      <c r="E2536" s="16"/>
      <c r="F2536" s="16"/>
      <c r="G2536" s="16"/>
      <c r="H2536" s="16"/>
      <c r="I2536" s="19"/>
      <c r="J2536" s="20"/>
      <c r="K2536" s="21"/>
      <c r="L2536" s="22"/>
      <c r="M2536" s="23"/>
      <c r="N2536" s="24"/>
      <c r="O2536" s="44"/>
      <c r="P2536" s="16"/>
      <c r="S2536" s="959"/>
      <c r="T2536" s="959"/>
      <c r="U2536" s="959"/>
      <c r="V2536" s="959"/>
      <c r="W2536" s="959"/>
      <c r="X2536" s="959"/>
      <c r="Y2536" s="959"/>
      <c r="Z2536" s="959"/>
      <c r="AA2536" s="959"/>
      <c r="AB2536" s="959"/>
      <c r="AC2536" s="959"/>
      <c r="AD2536" s="959"/>
      <c r="AE2536" s="959"/>
      <c r="AF2536" s="959"/>
      <c r="AG2536" s="959"/>
      <c r="AH2536" s="959"/>
      <c r="AI2536" s="959"/>
      <c r="AJ2536" s="959"/>
      <c r="AK2536" s="959"/>
      <c r="AL2536" s="959"/>
      <c r="AM2536" s="959"/>
      <c r="AN2536" s="959"/>
      <c r="AO2536" s="959"/>
      <c r="AP2536" s="959"/>
      <c r="AQ2536" s="959"/>
    </row>
    <row r="2537" spans="2:43" s="18" customFormat="1">
      <c r="B2537" s="16"/>
      <c r="C2537" s="16"/>
      <c r="D2537" s="17"/>
      <c r="E2537" s="16"/>
      <c r="F2537" s="16"/>
      <c r="G2537" s="16"/>
      <c r="H2537" s="16"/>
      <c r="I2537" s="19"/>
      <c r="J2537" s="20"/>
      <c r="K2537" s="21"/>
      <c r="L2537" s="22"/>
      <c r="M2537" s="23"/>
      <c r="N2537" s="24"/>
      <c r="O2537" s="44"/>
      <c r="P2537" s="16"/>
      <c r="S2537" s="959"/>
      <c r="T2537" s="959"/>
      <c r="U2537" s="959"/>
      <c r="V2537" s="959"/>
      <c r="W2537" s="959"/>
      <c r="X2537" s="959"/>
      <c r="Y2537" s="959"/>
      <c r="Z2537" s="959"/>
      <c r="AA2537" s="959"/>
      <c r="AB2537" s="959"/>
      <c r="AC2537" s="959"/>
      <c r="AD2537" s="959"/>
      <c r="AE2537" s="959"/>
      <c r="AF2537" s="959"/>
      <c r="AG2537" s="959"/>
      <c r="AH2537" s="959"/>
      <c r="AI2537" s="959"/>
      <c r="AJ2537" s="959"/>
      <c r="AK2537" s="959"/>
      <c r="AL2537" s="959"/>
      <c r="AM2537" s="959"/>
      <c r="AN2537" s="959"/>
      <c r="AO2537" s="959"/>
      <c r="AP2537" s="959"/>
      <c r="AQ2537" s="959"/>
    </row>
    <row r="2538" spans="2:43" s="18" customFormat="1">
      <c r="B2538" s="16"/>
      <c r="C2538" s="16"/>
      <c r="D2538" s="17"/>
      <c r="E2538" s="16"/>
      <c r="F2538" s="16"/>
      <c r="G2538" s="16"/>
      <c r="H2538" s="16"/>
      <c r="I2538" s="19"/>
      <c r="J2538" s="20"/>
      <c r="K2538" s="21"/>
      <c r="L2538" s="22"/>
      <c r="M2538" s="23"/>
      <c r="N2538" s="24"/>
      <c r="O2538" s="44"/>
      <c r="P2538" s="16"/>
      <c r="S2538" s="959"/>
      <c r="T2538" s="959"/>
      <c r="U2538" s="959"/>
      <c r="V2538" s="959"/>
      <c r="W2538" s="959"/>
      <c r="X2538" s="959"/>
      <c r="Y2538" s="959"/>
      <c r="Z2538" s="959"/>
      <c r="AA2538" s="959"/>
      <c r="AB2538" s="959"/>
      <c r="AC2538" s="959"/>
      <c r="AD2538" s="959"/>
      <c r="AE2538" s="959"/>
      <c r="AF2538" s="959"/>
      <c r="AG2538" s="959"/>
      <c r="AH2538" s="959"/>
      <c r="AI2538" s="959"/>
      <c r="AJ2538" s="959"/>
      <c r="AK2538" s="959"/>
      <c r="AL2538" s="959"/>
      <c r="AM2538" s="959"/>
      <c r="AN2538" s="959"/>
      <c r="AO2538" s="959"/>
      <c r="AP2538" s="959"/>
      <c r="AQ2538" s="959"/>
    </row>
    <row r="2539" spans="2:43" s="18" customFormat="1">
      <c r="B2539" s="16"/>
      <c r="C2539" s="16"/>
      <c r="D2539" s="17"/>
      <c r="E2539" s="16"/>
      <c r="F2539" s="16"/>
      <c r="G2539" s="16"/>
      <c r="H2539" s="16"/>
      <c r="I2539" s="19"/>
      <c r="J2539" s="20"/>
      <c r="K2539" s="21"/>
      <c r="L2539" s="22"/>
      <c r="M2539" s="23"/>
      <c r="N2539" s="24"/>
      <c r="O2539" s="44"/>
      <c r="P2539" s="16"/>
      <c r="S2539" s="959"/>
      <c r="T2539" s="959"/>
      <c r="U2539" s="959"/>
      <c r="V2539" s="959"/>
      <c r="W2539" s="959"/>
      <c r="X2539" s="959"/>
      <c r="Y2539" s="959"/>
      <c r="Z2539" s="959"/>
      <c r="AA2539" s="959"/>
      <c r="AB2539" s="959"/>
      <c r="AC2539" s="959"/>
      <c r="AD2539" s="959"/>
      <c r="AE2539" s="959"/>
      <c r="AF2539" s="959"/>
      <c r="AG2539" s="959"/>
      <c r="AH2539" s="959"/>
      <c r="AI2539" s="959"/>
      <c r="AJ2539" s="959"/>
      <c r="AK2539" s="959"/>
      <c r="AL2539" s="959"/>
      <c r="AM2539" s="959"/>
      <c r="AN2539" s="959"/>
      <c r="AO2539" s="959"/>
      <c r="AP2539" s="959"/>
      <c r="AQ2539" s="959"/>
    </row>
    <row r="2540" spans="2:43" s="18" customFormat="1">
      <c r="B2540" s="16"/>
      <c r="C2540" s="16"/>
      <c r="D2540" s="17"/>
      <c r="E2540" s="16"/>
      <c r="F2540" s="16"/>
      <c r="G2540" s="16"/>
      <c r="H2540" s="16"/>
      <c r="I2540" s="19"/>
      <c r="J2540" s="20"/>
      <c r="K2540" s="21"/>
      <c r="L2540" s="22"/>
      <c r="M2540" s="23"/>
      <c r="N2540" s="24"/>
      <c r="O2540" s="44"/>
      <c r="P2540" s="16"/>
      <c r="S2540" s="959"/>
      <c r="T2540" s="959"/>
      <c r="U2540" s="959"/>
      <c r="V2540" s="959"/>
      <c r="W2540" s="959"/>
      <c r="X2540" s="959"/>
      <c r="Y2540" s="959"/>
      <c r="Z2540" s="959"/>
      <c r="AA2540" s="959"/>
      <c r="AB2540" s="959"/>
      <c r="AC2540" s="959"/>
      <c r="AD2540" s="959"/>
      <c r="AE2540" s="959"/>
      <c r="AF2540" s="959"/>
      <c r="AG2540" s="959"/>
      <c r="AH2540" s="959"/>
      <c r="AI2540" s="959"/>
      <c r="AJ2540" s="959"/>
      <c r="AK2540" s="959"/>
      <c r="AL2540" s="959"/>
      <c r="AM2540" s="959"/>
      <c r="AN2540" s="959"/>
      <c r="AO2540" s="959"/>
      <c r="AP2540" s="959"/>
      <c r="AQ2540" s="959"/>
    </row>
    <row r="2541" spans="2:43" s="18" customFormat="1">
      <c r="B2541" s="16"/>
      <c r="C2541" s="16"/>
      <c r="D2541" s="17"/>
      <c r="E2541" s="16"/>
      <c r="F2541" s="16"/>
      <c r="G2541" s="16"/>
      <c r="H2541" s="16"/>
      <c r="I2541" s="19"/>
      <c r="J2541" s="20"/>
      <c r="K2541" s="21"/>
      <c r="L2541" s="22"/>
      <c r="M2541" s="23"/>
      <c r="N2541" s="24"/>
      <c r="O2541" s="44"/>
      <c r="P2541" s="16"/>
      <c r="S2541" s="959"/>
      <c r="T2541" s="959"/>
      <c r="U2541" s="959"/>
      <c r="V2541" s="959"/>
      <c r="W2541" s="959"/>
      <c r="X2541" s="959"/>
      <c r="Y2541" s="959"/>
      <c r="Z2541" s="959"/>
      <c r="AA2541" s="959"/>
      <c r="AB2541" s="959"/>
      <c r="AC2541" s="959"/>
      <c r="AD2541" s="959"/>
      <c r="AE2541" s="959"/>
      <c r="AF2541" s="959"/>
      <c r="AG2541" s="959"/>
      <c r="AH2541" s="959"/>
      <c r="AI2541" s="959"/>
      <c r="AJ2541" s="959"/>
      <c r="AK2541" s="959"/>
      <c r="AL2541" s="959"/>
      <c r="AM2541" s="959"/>
      <c r="AN2541" s="959"/>
      <c r="AO2541" s="959"/>
      <c r="AP2541" s="959"/>
      <c r="AQ2541" s="959"/>
    </row>
    <row r="2542" spans="2:43" s="18" customFormat="1">
      <c r="B2542" s="16"/>
      <c r="C2542" s="16"/>
      <c r="D2542" s="17"/>
      <c r="E2542" s="16"/>
      <c r="F2542" s="16"/>
      <c r="G2542" s="16"/>
      <c r="H2542" s="16"/>
      <c r="I2542" s="19"/>
      <c r="J2542" s="20"/>
      <c r="K2542" s="21"/>
      <c r="L2542" s="22"/>
      <c r="M2542" s="23"/>
      <c r="N2542" s="24"/>
      <c r="O2542" s="44"/>
      <c r="P2542" s="16"/>
      <c r="S2542" s="959"/>
      <c r="T2542" s="959"/>
      <c r="U2542" s="959"/>
      <c r="V2542" s="959"/>
      <c r="W2542" s="959"/>
      <c r="X2542" s="959"/>
      <c r="Y2542" s="959"/>
      <c r="Z2542" s="959"/>
      <c r="AA2542" s="959"/>
      <c r="AB2542" s="959"/>
      <c r="AC2542" s="959"/>
      <c r="AD2542" s="959"/>
      <c r="AE2542" s="959"/>
      <c r="AF2542" s="959"/>
      <c r="AG2542" s="959"/>
      <c r="AH2542" s="959"/>
      <c r="AI2542" s="959"/>
      <c r="AJ2542" s="959"/>
      <c r="AK2542" s="959"/>
      <c r="AL2542" s="959"/>
      <c r="AM2542" s="959"/>
      <c r="AN2542" s="959"/>
      <c r="AO2542" s="959"/>
      <c r="AP2542" s="959"/>
      <c r="AQ2542" s="959"/>
    </row>
    <row r="2543" spans="2:43" s="18" customFormat="1">
      <c r="B2543" s="16"/>
      <c r="C2543" s="16"/>
      <c r="D2543" s="17"/>
      <c r="E2543" s="16"/>
      <c r="F2543" s="16"/>
      <c r="G2543" s="16"/>
      <c r="H2543" s="16"/>
      <c r="I2543" s="19"/>
      <c r="J2543" s="20"/>
      <c r="K2543" s="21"/>
      <c r="L2543" s="22"/>
      <c r="M2543" s="23"/>
      <c r="N2543" s="24"/>
      <c r="O2543" s="44"/>
      <c r="P2543" s="16"/>
      <c r="S2543" s="959"/>
      <c r="T2543" s="959"/>
      <c r="U2543" s="959"/>
      <c r="V2543" s="959"/>
      <c r="W2543" s="959"/>
      <c r="X2543" s="959"/>
      <c r="Y2543" s="959"/>
      <c r="Z2543" s="959"/>
      <c r="AA2543" s="959"/>
      <c r="AB2543" s="959"/>
      <c r="AC2543" s="959"/>
      <c r="AD2543" s="959"/>
      <c r="AE2543" s="959"/>
      <c r="AF2543" s="959"/>
      <c r="AG2543" s="959"/>
      <c r="AH2543" s="959"/>
      <c r="AI2543" s="959"/>
      <c r="AJ2543" s="959"/>
      <c r="AK2543" s="959"/>
      <c r="AL2543" s="959"/>
      <c r="AM2543" s="959"/>
      <c r="AN2543" s="959"/>
      <c r="AO2543" s="959"/>
      <c r="AP2543" s="959"/>
      <c r="AQ2543" s="959"/>
    </row>
    <row r="2544" spans="2:43" s="18" customFormat="1">
      <c r="B2544" s="16"/>
      <c r="C2544" s="16"/>
      <c r="D2544" s="17"/>
      <c r="E2544" s="16"/>
      <c r="F2544" s="16"/>
      <c r="G2544" s="16"/>
      <c r="H2544" s="16"/>
      <c r="I2544" s="19"/>
      <c r="J2544" s="20"/>
      <c r="K2544" s="21"/>
      <c r="L2544" s="22"/>
      <c r="M2544" s="23"/>
      <c r="N2544" s="24"/>
      <c r="O2544" s="44"/>
      <c r="P2544" s="16"/>
      <c r="S2544" s="959"/>
      <c r="T2544" s="959"/>
      <c r="U2544" s="959"/>
      <c r="V2544" s="959"/>
      <c r="W2544" s="959"/>
      <c r="X2544" s="959"/>
      <c r="Y2544" s="959"/>
      <c r="Z2544" s="959"/>
      <c r="AA2544" s="959"/>
      <c r="AB2544" s="959"/>
      <c r="AC2544" s="959"/>
      <c r="AD2544" s="959"/>
      <c r="AE2544" s="959"/>
      <c r="AF2544" s="959"/>
      <c r="AG2544" s="959"/>
      <c r="AH2544" s="959"/>
      <c r="AI2544" s="959"/>
      <c r="AJ2544" s="959"/>
      <c r="AK2544" s="959"/>
      <c r="AL2544" s="959"/>
      <c r="AM2544" s="959"/>
      <c r="AN2544" s="959"/>
      <c r="AO2544" s="959"/>
      <c r="AP2544" s="959"/>
      <c r="AQ2544" s="959"/>
    </row>
    <row r="2545" spans="2:43" s="18" customFormat="1">
      <c r="B2545" s="16"/>
      <c r="C2545" s="16"/>
      <c r="D2545" s="17"/>
      <c r="E2545" s="16"/>
      <c r="F2545" s="16"/>
      <c r="G2545" s="16"/>
      <c r="H2545" s="16"/>
      <c r="I2545" s="19"/>
      <c r="J2545" s="20"/>
      <c r="K2545" s="21"/>
      <c r="L2545" s="22"/>
      <c r="M2545" s="23"/>
      <c r="N2545" s="24"/>
      <c r="O2545" s="44"/>
      <c r="P2545" s="16"/>
      <c r="S2545" s="959"/>
      <c r="T2545" s="959"/>
      <c r="U2545" s="959"/>
      <c r="V2545" s="959"/>
      <c r="W2545" s="959"/>
      <c r="X2545" s="959"/>
      <c r="Y2545" s="959"/>
      <c r="Z2545" s="959"/>
      <c r="AA2545" s="959"/>
      <c r="AB2545" s="959"/>
      <c r="AC2545" s="959"/>
      <c r="AD2545" s="959"/>
      <c r="AE2545" s="959"/>
      <c r="AF2545" s="959"/>
      <c r="AG2545" s="959"/>
      <c r="AH2545" s="959"/>
      <c r="AI2545" s="959"/>
      <c r="AJ2545" s="959"/>
      <c r="AK2545" s="959"/>
      <c r="AL2545" s="959"/>
      <c r="AM2545" s="959"/>
      <c r="AN2545" s="959"/>
      <c r="AO2545" s="959"/>
      <c r="AP2545" s="959"/>
      <c r="AQ2545" s="959"/>
    </row>
    <row r="2546" spans="2:43" s="18" customFormat="1">
      <c r="B2546" s="16"/>
      <c r="C2546" s="16"/>
      <c r="D2546" s="17"/>
      <c r="E2546" s="16"/>
      <c r="F2546" s="16"/>
      <c r="G2546" s="16"/>
      <c r="H2546" s="16"/>
      <c r="I2546" s="19"/>
      <c r="J2546" s="20"/>
      <c r="K2546" s="21"/>
      <c r="L2546" s="22"/>
      <c r="M2546" s="23"/>
      <c r="N2546" s="24"/>
      <c r="O2546" s="44"/>
      <c r="P2546" s="16"/>
      <c r="S2546" s="959"/>
      <c r="T2546" s="959"/>
      <c r="U2546" s="959"/>
      <c r="V2546" s="959"/>
      <c r="W2546" s="959"/>
      <c r="X2546" s="959"/>
      <c r="Y2546" s="959"/>
      <c r="Z2546" s="959"/>
      <c r="AA2546" s="959"/>
      <c r="AB2546" s="959"/>
      <c r="AC2546" s="959"/>
      <c r="AD2546" s="959"/>
      <c r="AE2546" s="959"/>
      <c r="AF2546" s="959"/>
      <c r="AG2546" s="959"/>
      <c r="AH2546" s="959"/>
      <c r="AI2546" s="959"/>
      <c r="AJ2546" s="959"/>
      <c r="AK2546" s="959"/>
      <c r="AL2546" s="959"/>
      <c r="AM2546" s="959"/>
      <c r="AN2546" s="959"/>
      <c r="AO2546" s="959"/>
      <c r="AP2546" s="959"/>
      <c r="AQ2546" s="959"/>
    </row>
    <row r="2547" spans="2:43" s="18" customFormat="1">
      <c r="B2547" s="16"/>
      <c r="C2547" s="16"/>
      <c r="D2547" s="17"/>
      <c r="E2547" s="16"/>
      <c r="F2547" s="16"/>
      <c r="G2547" s="16"/>
      <c r="H2547" s="16"/>
      <c r="I2547" s="19"/>
      <c r="J2547" s="20"/>
      <c r="K2547" s="21"/>
      <c r="L2547" s="22"/>
      <c r="M2547" s="23"/>
      <c r="N2547" s="24"/>
      <c r="O2547" s="44"/>
      <c r="P2547" s="16"/>
      <c r="S2547" s="959"/>
      <c r="T2547" s="959"/>
      <c r="U2547" s="959"/>
      <c r="V2547" s="959"/>
      <c r="W2547" s="959"/>
      <c r="X2547" s="959"/>
      <c r="Y2547" s="959"/>
      <c r="Z2547" s="959"/>
      <c r="AA2547" s="959"/>
      <c r="AB2547" s="959"/>
      <c r="AC2547" s="959"/>
      <c r="AD2547" s="959"/>
      <c r="AE2547" s="959"/>
      <c r="AF2547" s="959"/>
      <c r="AG2547" s="959"/>
      <c r="AH2547" s="959"/>
      <c r="AI2547" s="959"/>
      <c r="AJ2547" s="959"/>
      <c r="AK2547" s="959"/>
      <c r="AL2547" s="959"/>
      <c r="AM2547" s="959"/>
      <c r="AN2547" s="959"/>
      <c r="AO2547" s="959"/>
      <c r="AP2547" s="959"/>
      <c r="AQ2547" s="959"/>
    </row>
    <row r="2548" spans="2:43" s="18" customFormat="1">
      <c r="B2548" s="16"/>
      <c r="C2548" s="16"/>
      <c r="D2548" s="17"/>
      <c r="E2548" s="16"/>
      <c r="F2548" s="16"/>
      <c r="G2548" s="16"/>
      <c r="H2548" s="16"/>
      <c r="I2548" s="19"/>
      <c r="J2548" s="20"/>
      <c r="K2548" s="21"/>
      <c r="L2548" s="22"/>
      <c r="M2548" s="23"/>
      <c r="N2548" s="24"/>
      <c r="O2548" s="44"/>
      <c r="P2548" s="16"/>
      <c r="S2548" s="959"/>
      <c r="T2548" s="959"/>
      <c r="U2548" s="959"/>
      <c r="V2548" s="959"/>
      <c r="W2548" s="959"/>
      <c r="X2548" s="959"/>
      <c r="Y2548" s="959"/>
      <c r="Z2548" s="959"/>
      <c r="AA2548" s="959"/>
      <c r="AB2548" s="959"/>
      <c r="AC2548" s="959"/>
      <c r="AD2548" s="959"/>
      <c r="AE2548" s="959"/>
      <c r="AF2548" s="959"/>
      <c r="AG2548" s="959"/>
      <c r="AH2548" s="959"/>
      <c r="AI2548" s="959"/>
      <c r="AJ2548" s="959"/>
      <c r="AK2548" s="959"/>
      <c r="AL2548" s="959"/>
      <c r="AM2548" s="959"/>
      <c r="AN2548" s="959"/>
      <c r="AO2548" s="959"/>
      <c r="AP2548" s="959"/>
      <c r="AQ2548" s="959"/>
    </row>
    <row r="2549" spans="2:43" s="18" customFormat="1">
      <c r="B2549" s="16"/>
      <c r="C2549" s="16"/>
      <c r="D2549" s="17"/>
      <c r="E2549" s="16"/>
      <c r="F2549" s="16"/>
      <c r="G2549" s="16"/>
      <c r="H2549" s="16"/>
      <c r="I2549" s="19"/>
      <c r="J2549" s="20"/>
      <c r="K2549" s="21"/>
      <c r="L2549" s="22"/>
      <c r="M2549" s="23"/>
      <c r="N2549" s="24"/>
      <c r="O2549" s="44"/>
      <c r="P2549" s="16"/>
      <c r="S2549" s="959"/>
      <c r="T2549" s="959"/>
      <c r="U2549" s="959"/>
      <c r="V2549" s="959"/>
      <c r="W2549" s="959"/>
      <c r="X2549" s="959"/>
      <c r="Y2549" s="959"/>
      <c r="Z2549" s="959"/>
      <c r="AA2549" s="959"/>
      <c r="AB2549" s="959"/>
      <c r="AC2549" s="959"/>
      <c r="AD2549" s="959"/>
      <c r="AE2549" s="959"/>
      <c r="AF2549" s="959"/>
      <c r="AG2549" s="959"/>
      <c r="AH2549" s="959"/>
      <c r="AI2549" s="959"/>
      <c r="AJ2549" s="959"/>
      <c r="AK2549" s="959"/>
      <c r="AL2549" s="959"/>
      <c r="AM2549" s="959"/>
      <c r="AN2549" s="959"/>
      <c r="AO2549" s="959"/>
      <c r="AP2549" s="959"/>
      <c r="AQ2549" s="959"/>
    </row>
    <row r="2550" spans="2:43" s="18" customFormat="1">
      <c r="B2550" s="16"/>
      <c r="C2550" s="16"/>
      <c r="D2550" s="17"/>
      <c r="E2550" s="16"/>
      <c r="F2550" s="16"/>
      <c r="G2550" s="16"/>
      <c r="H2550" s="16"/>
      <c r="I2550" s="19"/>
      <c r="J2550" s="20"/>
      <c r="K2550" s="21"/>
      <c r="L2550" s="22"/>
      <c r="M2550" s="23"/>
      <c r="N2550" s="24"/>
      <c r="O2550" s="44"/>
      <c r="P2550" s="16"/>
      <c r="S2550" s="959"/>
      <c r="T2550" s="959"/>
      <c r="U2550" s="959"/>
      <c r="V2550" s="959"/>
      <c r="W2550" s="959"/>
      <c r="X2550" s="959"/>
      <c r="Y2550" s="959"/>
      <c r="Z2550" s="959"/>
      <c r="AA2550" s="959"/>
      <c r="AB2550" s="959"/>
      <c r="AC2550" s="959"/>
      <c r="AD2550" s="959"/>
      <c r="AE2550" s="959"/>
      <c r="AF2550" s="959"/>
      <c r="AG2550" s="959"/>
      <c r="AH2550" s="959"/>
      <c r="AI2550" s="959"/>
      <c r="AJ2550" s="959"/>
      <c r="AK2550" s="959"/>
      <c r="AL2550" s="959"/>
      <c r="AM2550" s="959"/>
      <c r="AN2550" s="959"/>
      <c r="AO2550" s="959"/>
      <c r="AP2550" s="959"/>
      <c r="AQ2550" s="959"/>
    </row>
    <row r="2551" spans="2:43" s="18" customFormat="1">
      <c r="B2551" s="16"/>
      <c r="C2551" s="16"/>
      <c r="D2551" s="17"/>
      <c r="E2551" s="16"/>
      <c r="F2551" s="16"/>
      <c r="G2551" s="16"/>
      <c r="H2551" s="16"/>
      <c r="I2551" s="19"/>
      <c r="J2551" s="20"/>
      <c r="K2551" s="21"/>
      <c r="L2551" s="22"/>
      <c r="M2551" s="23"/>
      <c r="N2551" s="24"/>
      <c r="O2551" s="44"/>
      <c r="P2551" s="16"/>
      <c r="S2551" s="959"/>
      <c r="T2551" s="959"/>
      <c r="U2551" s="959"/>
      <c r="V2551" s="959"/>
      <c r="W2551" s="959"/>
      <c r="X2551" s="959"/>
      <c r="Y2551" s="959"/>
      <c r="Z2551" s="959"/>
      <c r="AA2551" s="959"/>
      <c r="AB2551" s="959"/>
      <c r="AC2551" s="959"/>
      <c r="AD2551" s="959"/>
      <c r="AE2551" s="959"/>
      <c r="AF2551" s="959"/>
      <c r="AG2551" s="959"/>
      <c r="AH2551" s="959"/>
      <c r="AI2551" s="959"/>
      <c r="AJ2551" s="959"/>
      <c r="AK2551" s="959"/>
      <c r="AL2551" s="959"/>
      <c r="AM2551" s="959"/>
      <c r="AN2551" s="959"/>
      <c r="AO2551" s="959"/>
      <c r="AP2551" s="959"/>
      <c r="AQ2551" s="959"/>
    </row>
    <row r="2552" spans="2:43" s="18" customFormat="1">
      <c r="B2552" s="16"/>
      <c r="C2552" s="16"/>
      <c r="D2552" s="17"/>
      <c r="E2552" s="16"/>
      <c r="F2552" s="16"/>
      <c r="G2552" s="16"/>
      <c r="H2552" s="16"/>
      <c r="I2552" s="19"/>
      <c r="J2552" s="20"/>
      <c r="K2552" s="21"/>
      <c r="L2552" s="22"/>
      <c r="M2552" s="23"/>
      <c r="N2552" s="24"/>
      <c r="O2552" s="44"/>
      <c r="P2552" s="16"/>
      <c r="S2552" s="959"/>
      <c r="T2552" s="959"/>
      <c r="U2552" s="959"/>
      <c r="V2552" s="959"/>
      <c r="W2552" s="959"/>
      <c r="X2552" s="959"/>
      <c r="Y2552" s="959"/>
      <c r="Z2552" s="959"/>
      <c r="AA2552" s="959"/>
      <c r="AB2552" s="959"/>
      <c r="AC2552" s="959"/>
      <c r="AD2552" s="959"/>
      <c r="AE2552" s="959"/>
      <c r="AF2552" s="959"/>
      <c r="AG2552" s="959"/>
      <c r="AH2552" s="959"/>
      <c r="AI2552" s="959"/>
      <c r="AJ2552" s="959"/>
      <c r="AK2552" s="959"/>
      <c r="AL2552" s="959"/>
      <c r="AM2552" s="959"/>
      <c r="AN2552" s="959"/>
      <c r="AO2552" s="959"/>
      <c r="AP2552" s="959"/>
      <c r="AQ2552" s="959"/>
    </row>
    <row r="2553" spans="2:43" s="18" customFormat="1">
      <c r="B2553" s="16"/>
      <c r="C2553" s="16"/>
      <c r="D2553" s="17"/>
      <c r="E2553" s="16"/>
      <c r="F2553" s="16"/>
      <c r="G2553" s="16"/>
      <c r="H2553" s="16"/>
      <c r="I2553" s="19"/>
      <c r="J2553" s="20"/>
      <c r="K2553" s="21"/>
      <c r="L2553" s="22"/>
      <c r="M2553" s="23"/>
      <c r="N2553" s="24"/>
      <c r="O2553" s="44"/>
      <c r="P2553" s="16"/>
      <c r="S2553" s="959"/>
      <c r="T2553" s="959"/>
      <c r="U2553" s="959"/>
      <c r="V2553" s="959"/>
      <c r="W2553" s="959"/>
      <c r="X2553" s="959"/>
      <c r="Y2553" s="959"/>
      <c r="Z2553" s="959"/>
      <c r="AA2553" s="959"/>
      <c r="AB2553" s="959"/>
      <c r="AC2553" s="959"/>
      <c r="AD2553" s="959"/>
      <c r="AE2553" s="959"/>
      <c r="AF2553" s="959"/>
      <c r="AG2553" s="959"/>
      <c r="AH2553" s="959"/>
      <c r="AI2553" s="959"/>
      <c r="AJ2553" s="959"/>
      <c r="AK2553" s="959"/>
      <c r="AL2553" s="959"/>
      <c r="AM2553" s="959"/>
      <c r="AN2553" s="959"/>
      <c r="AO2553" s="959"/>
      <c r="AP2553" s="959"/>
      <c r="AQ2553" s="959"/>
    </row>
    <row r="2554" spans="2:43" s="18" customFormat="1">
      <c r="B2554" s="16"/>
      <c r="C2554" s="16"/>
      <c r="D2554" s="17"/>
      <c r="E2554" s="16"/>
      <c r="F2554" s="16"/>
      <c r="G2554" s="16"/>
      <c r="H2554" s="16"/>
      <c r="I2554" s="19"/>
      <c r="J2554" s="20"/>
      <c r="K2554" s="21"/>
      <c r="L2554" s="22"/>
      <c r="M2554" s="23"/>
      <c r="N2554" s="24"/>
      <c r="O2554" s="44"/>
      <c r="P2554" s="16"/>
      <c r="S2554" s="959"/>
      <c r="T2554" s="959"/>
      <c r="U2554" s="959"/>
      <c r="V2554" s="959"/>
      <c r="W2554" s="959"/>
      <c r="X2554" s="959"/>
      <c r="Y2554" s="959"/>
      <c r="Z2554" s="959"/>
      <c r="AA2554" s="959"/>
      <c r="AB2554" s="959"/>
      <c r="AC2554" s="959"/>
      <c r="AD2554" s="959"/>
      <c r="AE2554" s="959"/>
      <c r="AF2554" s="959"/>
      <c r="AG2554" s="959"/>
      <c r="AH2554" s="959"/>
      <c r="AI2554" s="959"/>
      <c r="AJ2554" s="959"/>
      <c r="AK2554" s="959"/>
      <c r="AL2554" s="959"/>
      <c r="AM2554" s="959"/>
      <c r="AN2554" s="959"/>
      <c r="AO2554" s="959"/>
      <c r="AP2554" s="959"/>
      <c r="AQ2554" s="959"/>
    </row>
    <row r="2555" spans="2:43" s="18" customFormat="1">
      <c r="B2555" s="16"/>
      <c r="C2555" s="16"/>
      <c r="D2555" s="17"/>
      <c r="E2555" s="16"/>
      <c r="F2555" s="16"/>
      <c r="G2555" s="16"/>
      <c r="H2555" s="16"/>
      <c r="I2555" s="19"/>
      <c r="J2555" s="20"/>
      <c r="K2555" s="21"/>
      <c r="L2555" s="22"/>
      <c r="M2555" s="23"/>
      <c r="N2555" s="24"/>
      <c r="O2555" s="44"/>
      <c r="P2555" s="16"/>
      <c r="S2555" s="959"/>
      <c r="T2555" s="959"/>
      <c r="U2555" s="959"/>
      <c r="V2555" s="959"/>
      <c r="W2555" s="959"/>
      <c r="X2555" s="959"/>
      <c r="Y2555" s="959"/>
      <c r="Z2555" s="959"/>
      <c r="AA2555" s="959"/>
      <c r="AB2555" s="959"/>
      <c r="AC2555" s="959"/>
      <c r="AD2555" s="959"/>
      <c r="AE2555" s="959"/>
      <c r="AF2555" s="959"/>
      <c r="AG2555" s="959"/>
      <c r="AH2555" s="959"/>
      <c r="AI2555" s="959"/>
      <c r="AJ2555" s="959"/>
      <c r="AK2555" s="959"/>
      <c r="AL2555" s="959"/>
      <c r="AM2555" s="959"/>
      <c r="AN2555" s="959"/>
      <c r="AO2555" s="959"/>
      <c r="AP2555" s="959"/>
      <c r="AQ2555" s="959"/>
    </row>
    <row r="2556" spans="2:43" s="18" customFormat="1">
      <c r="B2556" s="16"/>
      <c r="C2556" s="16"/>
      <c r="D2556" s="17"/>
      <c r="E2556" s="16"/>
      <c r="F2556" s="16"/>
      <c r="G2556" s="16"/>
      <c r="H2556" s="16"/>
      <c r="I2556" s="19"/>
      <c r="J2556" s="20"/>
      <c r="K2556" s="21"/>
      <c r="L2556" s="22"/>
      <c r="M2556" s="23"/>
      <c r="N2556" s="24"/>
      <c r="O2556" s="44"/>
      <c r="P2556" s="16"/>
      <c r="S2556" s="959"/>
      <c r="T2556" s="959"/>
      <c r="U2556" s="959"/>
      <c r="V2556" s="959"/>
      <c r="W2556" s="959"/>
      <c r="X2556" s="959"/>
      <c r="Y2556" s="959"/>
      <c r="Z2556" s="959"/>
      <c r="AA2556" s="959"/>
      <c r="AB2556" s="959"/>
      <c r="AC2556" s="959"/>
      <c r="AD2556" s="959"/>
      <c r="AE2556" s="959"/>
      <c r="AF2556" s="959"/>
      <c r="AG2556" s="959"/>
      <c r="AH2556" s="959"/>
      <c r="AI2556" s="959"/>
      <c r="AJ2556" s="959"/>
      <c r="AK2556" s="959"/>
      <c r="AL2556" s="959"/>
      <c r="AM2556" s="959"/>
      <c r="AN2556" s="959"/>
      <c r="AO2556" s="959"/>
      <c r="AP2556" s="959"/>
      <c r="AQ2556" s="959"/>
    </row>
    <row r="2557" spans="2:43" s="18" customFormat="1">
      <c r="B2557" s="16"/>
      <c r="C2557" s="16"/>
      <c r="D2557" s="17"/>
      <c r="E2557" s="16"/>
      <c r="F2557" s="16"/>
      <c r="G2557" s="16"/>
      <c r="H2557" s="16"/>
      <c r="I2557" s="19"/>
      <c r="J2557" s="20"/>
      <c r="K2557" s="21"/>
      <c r="L2557" s="22"/>
      <c r="M2557" s="23"/>
      <c r="N2557" s="24"/>
      <c r="O2557" s="44"/>
      <c r="P2557" s="16"/>
      <c r="S2557" s="959"/>
      <c r="T2557" s="959"/>
      <c r="U2557" s="959"/>
      <c r="V2557" s="959"/>
      <c r="W2557" s="959"/>
      <c r="X2557" s="959"/>
      <c r="Y2557" s="959"/>
      <c r="Z2557" s="959"/>
      <c r="AA2557" s="959"/>
      <c r="AB2557" s="959"/>
      <c r="AC2557" s="959"/>
      <c r="AD2557" s="959"/>
      <c r="AE2557" s="959"/>
      <c r="AF2557" s="959"/>
      <c r="AG2557" s="959"/>
      <c r="AH2557" s="959"/>
      <c r="AI2557" s="959"/>
      <c r="AJ2557" s="959"/>
      <c r="AK2557" s="959"/>
      <c r="AL2557" s="959"/>
      <c r="AM2557" s="959"/>
      <c r="AN2557" s="959"/>
      <c r="AO2557" s="959"/>
      <c r="AP2557" s="959"/>
      <c r="AQ2557" s="959"/>
    </row>
    <row r="2558" spans="2:43" s="18" customFormat="1">
      <c r="B2558" s="16"/>
      <c r="C2558" s="16"/>
      <c r="D2558" s="17"/>
      <c r="E2558" s="16"/>
      <c r="F2558" s="16"/>
      <c r="G2558" s="16"/>
      <c r="H2558" s="16"/>
      <c r="I2558" s="19"/>
      <c r="J2558" s="20"/>
      <c r="K2558" s="21"/>
      <c r="L2558" s="22"/>
      <c r="M2558" s="23"/>
      <c r="N2558" s="24"/>
      <c r="O2558" s="44"/>
      <c r="P2558" s="16"/>
      <c r="S2558" s="959"/>
      <c r="T2558" s="959"/>
      <c r="U2558" s="959"/>
      <c r="V2558" s="959"/>
      <c r="W2558" s="959"/>
      <c r="X2558" s="959"/>
      <c r="Y2558" s="959"/>
      <c r="Z2558" s="959"/>
      <c r="AA2558" s="959"/>
      <c r="AB2558" s="959"/>
      <c r="AC2558" s="959"/>
      <c r="AD2558" s="959"/>
      <c r="AE2558" s="959"/>
      <c r="AF2558" s="959"/>
      <c r="AG2558" s="959"/>
      <c r="AH2558" s="959"/>
      <c r="AI2558" s="959"/>
      <c r="AJ2558" s="959"/>
      <c r="AK2558" s="959"/>
      <c r="AL2558" s="959"/>
      <c r="AM2558" s="959"/>
      <c r="AN2558" s="959"/>
      <c r="AO2558" s="959"/>
      <c r="AP2558" s="959"/>
      <c r="AQ2558" s="959"/>
    </row>
    <row r="2559" spans="2:43" s="18" customFormat="1">
      <c r="B2559" s="16"/>
      <c r="C2559" s="16"/>
      <c r="D2559" s="17"/>
      <c r="E2559" s="16"/>
      <c r="F2559" s="16"/>
      <c r="G2559" s="16"/>
      <c r="H2559" s="16"/>
      <c r="I2559" s="19"/>
      <c r="J2559" s="20"/>
      <c r="K2559" s="21"/>
      <c r="L2559" s="22"/>
      <c r="M2559" s="23"/>
      <c r="N2559" s="24"/>
      <c r="O2559" s="44"/>
      <c r="P2559" s="16"/>
      <c r="S2559" s="959"/>
      <c r="T2559" s="959"/>
      <c r="U2559" s="959"/>
      <c r="V2559" s="959"/>
      <c r="W2559" s="959"/>
      <c r="X2559" s="959"/>
      <c r="Y2559" s="959"/>
      <c r="Z2559" s="959"/>
      <c r="AA2559" s="959"/>
      <c r="AB2559" s="959"/>
      <c r="AC2559" s="959"/>
      <c r="AD2559" s="959"/>
      <c r="AE2559" s="959"/>
      <c r="AF2559" s="959"/>
      <c r="AG2559" s="959"/>
      <c r="AH2559" s="959"/>
      <c r="AI2559" s="959"/>
      <c r="AJ2559" s="959"/>
      <c r="AK2559" s="959"/>
      <c r="AL2559" s="959"/>
      <c r="AM2559" s="959"/>
      <c r="AN2559" s="959"/>
      <c r="AO2559" s="959"/>
      <c r="AP2559" s="959"/>
      <c r="AQ2559" s="959"/>
    </row>
    <row r="2560" spans="2:43" s="18" customFormat="1">
      <c r="B2560" s="16"/>
      <c r="C2560" s="16"/>
      <c r="D2560" s="17"/>
      <c r="E2560" s="16"/>
      <c r="F2560" s="16"/>
      <c r="G2560" s="16"/>
      <c r="H2560" s="16"/>
      <c r="I2560" s="19"/>
      <c r="J2560" s="20"/>
      <c r="K2560" s="21"/>
      <c r="L2560" s="22"/>
      <c r="M2560" s="23"/>
      <c r="N2560" s="24"/>
      <c r="O2560" s="44"/>
      <c r="P2560" s="16"/>
      <c r="S2560" s="959"/>
      <c r="T2560" s="959"/>
      <c r="U2560" s="959"/>
      <c r="V2560" s="959"/>
      <c r="W2560" s="959"/>
      <c r="X2560" s="959"/>
      <c r="Y2560" s="959"/>
      <c r="Z2560" s="959"/>
      <c r="AA2560" s="959"/>
      <c r="AB2560" s="959"/>
      <c r="AC2560" s="959"/>
      <c r="AD2560" s="959"/>
      <c r="AE2560" s="959"/>
      <c r="AF2560" s="959"/>
      <c r="AG2560" s="959"/>
      <c r="AH2560" s="959"/>
      <c r="AI2560" s="959"/>
      <c r="AJ2560" s="959"/>
      <c r="AK2560" s="959"/>
      <c r="AL2560" s="959"/>
      <c r="AM2560" s="959"/>
      <c r="AN2560" s="959"/>
      <c r="AO2560" s="959"/>
      <c r="AP2560" s="959"/>
      <c r="AQ2560" s="959"/>
    </row>
    <row r="2561" spans="2:43" s="18" customFormat="1">
      <c r="B2561" s="16"/>
      <c r="C2561" s="16"/>
      <c r="D2561" s="17"/>
      <c r="E2561" s="16"/>
      <c r="F2561" s="16"/>
      <c r="G2561" s="16"/>
      <c r="H2561" s="16"/>
      <c r="I2561" s="19"/>
      <c r="J2561" s="20"/>
      <c r="K2561" s="21"/>
      <c r="L2561" s="22"/>
      <c r="M2561" s="23"/>
      <c r="N2561" s="24"/>
      <c r="O2561" s="44"/>
      <c r="P2561" s="16"/>
      <c r="S2561" s="959"/>
      <c r="T2561" s="959"/>
      <c r="U2561" s="959"/>
      <c r="V2561" s="959"/>
      <c r="W2561" s="959"/>
      <c r="X2561" s="959"/>
      <c r="Y2561" s="959"/>
      <c r="Z2561" s="959"/>
      <c r="AA2561" s="959"/>
      <c r="AB2561" s="959"/>
      <c r="AC2561" s="959"/>
      <c r="AD2561" s="959"/>
      <c r="AE2561" s="959"/>
      <c r="AF2561" s="959"/>
      <c r="AG2561" s="959"/>
      <c r="AH2561" s="959"/>
      <c r="AI2561" s="959"/>
      <c r="AJ2561" s="959"/>
      <c r="AK2561" s="959"/>
      <c r="AL2561" s="959"/>
      <c r="AM2561" s="959"/>
      <c r="AN2561" s="959"/>
      <c r="AO2561" s="959"/>
      <c r="AP2561" s="959"/>
      <c r="AQ2561" s="959"/>
    </row>
    <row r="2562" spans="2:43" s="18" customFormat="1">
      <c r="B2562" s="16"/>
      <c r="C2562" s="16"/>
      <c r="D2562" s="17"/>
      <c r="E2562" s="16"/>
      <c r="F2562" s="16"/>
      <c r="G2562" s="16"/>
      <c r="H2562" s="16"/>
      <c r="I2562" s="19"/>
      <c r="J2562" s="20"/>
      <c r="K2562" s="21"/>
      <c r="L2562" s="22"/>
      <c r="M2562" s="23"/>
      <c r="N2562" s="24"/>
      <c r="O2562" s="44"/>
      <c r="P2562" s="16"/>
      <c r="S2562" s="959"/>
      <c r="T2562" s="959"/>
      <c r="U2562" s="959"/>
      <c r="V2562" s="959"/>
      <c r="W2562" s="959"/>
      <c r="X2562" s="959"/>
      <c r="Y2562" s="959"/>
      <c r="Z2562" s="959"/>
      <c r="AA2562" s="959"/>
      <c r="AB2562" s="959"/>
      <c r="AC2562" s="959"/>
      <c r="AD2562" s="959"/>
      <c r="AE2562" s="959"/>
      <c r="AF2562" s="959"/>
      <c r="AG2562" s="959"/>
      <c r="AH2562" s="959"/>
      <c r="AI2562" s="959"/>
      <c r="AJ2562" s="959"/>
      <c r="AK2562" s="959"/>
      <c r="AL2562" s="959"/>
      <c r="AM2562" s="959"/>
      <c r="AN2562" s="959"/>
      <c r="AO2562" s="959"/>
      <c r="AP2562" s="959"/>
      <c r="AQ2562" s="959"/>
    </row>
    <row r="2563" spans="2:43" s="18" customFormat="1">
      <c r="B2563" s="16"/>
      <c r="C2563" s="16"/>
      <c r="D2563" s="17"/>
      <c r="E2563" s="16"/>
      <c r="F2563" s="16"/>
      <c r="G2563" s="16"/>
      <c r="H2563" s="16"/>
      <c r="I2563" s="19"/>
      <c r="J2563" s="20"/>
      <c r="K2563" s="21"/>
      <c r="L2563" s="22"/>
      <c r="M2563" s="23"/>
      <c r="N2563" s="24"/>
      <c r="O2563" s="44"/>
      <c r="P2563" s="16"/>
      <c r="S2563" s="959"/>
      <c r="T2563" s="959"/>
      <c r="U2563" s="959"/>
      <c r="V2563" s="959"/>
      <c r="W2563" s="959"/>
      <c r="X2563" s="959"/>
      <c r="Y2563" s="959"/>
      <c r="Z2563" s="959"/>
      <c r="AA2563" s="959"/>
      <c r="AB2563" s="959"/>
      <c r="AC2563" s="959"/>
      <c r="AD2563" s="959"/>
      <c r="AE2563" s="959"/>
      <c r="AF2563" s="959"/>
      <c r="AG2563" s="959"/>
      <c r="AH2563" s="959"/>
      <c r="AI2563" s="959"/>
      <c r="AJ2563" s="959"/>
      <c r="AK2563" s="959"/>
      <c r="AL2563" s="959"/>
      <c r="AM2563" s="959"/>
      <c r="AN2563" s="959"/>
      <c r="AO2563" s="959"/>
      <c r="AP2563" s="959"/>
      <c r="AQ2563" s="959"/>
    </row>
    <row r="2564" spans="2:43" s="18" customFormat="1">
      <c r="B2564" s="16"/>
      <c r="C2564" s="16"/>
      <c r="D2564" s="17"/>
      <c r="E2564" s="16"/>
      <c r="F2564" s="16"/>
      <c r="G2564" s="16"/>
      <c r="H2564" s="16"/>
      <c r="I2564" s="19"/>
      <c r="J2564" s="20"/>
      <c r="K2564" s="21"/>
      <c r="L2564" s="22"/>
      <c r="M2564" s="23"/>
      <c r="N2564" s="24"/>
      <c r="O2564" s="44"/>
      <c r="P2564" s="16"/>
      <c r="S2564" s="959"/>
      <c r="T2564" s="959"/>
      <c r="U2564" s="959"/>
      <c r="V2564" s="959"/>
      <c r="W2564" s="959"/>
      <c r="X2564" s="959"/>
      <c r="Y2564" s="959"/>
      <c r="Z2564" s="959"/>
      <c r="AA2564" s="959"/>
      <c r="AB2564" s="959"/>
      <c r="AC2564" s="959"/>
      <c r="AD2564" s="959"/>
      <c r="AE2564" s="959"/>
      <c r="AF2564" s="959"/>
      <c r="AG2564" s="959"/>
      <c r="AH2564" s="959"/>
      <c r="AI2564" s="959"/>
      <c r="AJ2564" s="959"/>
      <c r="AK2564" s="959"/>
      <c r="AL2564" s="959"/>
      <c r="AM2564" s="959"/>
      <c r="AN2564" s="959"/>
      <c r="AO2564" s="959"/>
      <c r="AP2564" s="959"/>
      <c r="AQ2564" s="959"/>
    </row>
    <row r="2565" spans="2:43" s="18" customFormat="1">
      <c r="B2565" s="16"/>
      <c r="C2565" s="16"/>
      <c r="D2565" s="17"/>
      <c r="E2565" s="16"/>
      <c r="F2565" s="16"/>
      <c r="G2565" s="16"/>
      <c r="H2565" s="16"/>
      <c r="I2565" s="19"/>
      <c r="J2565" s="20"/>
      <c r="K2565" s="21"/>
      <c r="L2565" s="22"/>
      <c r="M2565" s="23"/>
      <c r="N2565" s="24"/>
      <c r="O2565" s="44"/>
      <c r="P2565" s="16"/>
      <c r="S2565" s="959"/>
      <c r="T2565" s="959"/>
      <c r="U2565" s="959"/>
      <c r="V2565" s="959"/>
      <c r="W2565" s="959"/>
      <c r="X2565" s="959"/>
      <c r="Y2565" s="959"/>
      <c r="Z2565" s="959"/>
      <c r="AA2565" s="959"/>
      <c r="AB2565" s="959"/>
      <c r="AC2565" s="959"/>
      <c r="AD2565" s="959"/>
      <c r="AE2565" s="959"/>
      <c r="AF2565" s="959"/>
      <c r="AG2565" s="959"/>
      <c r="AH2565" s="959"/>
      <c r="AI2565" s="959"/>
      <c r="AJ2565" s="959"/>
      <c r="AK2565" s="959"/>
      <c r="AL2565" s="959"/>
      <c r="AM2565" s="959"/>
      <c r="AN2565" s="959"/>
      <c r="AO2565" s="959"/>
      <c r="AP2565" s="959"/>
      <c r="AQ2565" s="959"/>
    </row>
    <row r="2566" spans="2:43" s="18" customFormat="1">
      <c r="B2566" s="16"/>
      <c r="C2566" s="16"/>
      <c r="D2566" s="17"/>
      <c r="E2566" s="16"/>
      <c r="F2566" s="16"/>
      <c r="G2566" s="16"/>
      <c r="H2566" s="16"/>
      <c r="I2566" s="19"/>
      <c r="J2566" s="20"/>
      <c r="K2566" s="21"/>
      <c r="L2566" s="22"/>
      <c r="M2566" s="23"/>
      <c r="N2566" s="24"/>
      <c r="O2566" s="44"/>
      <c r="P2566" s="16"/>
      <c r="S2566" s="959"/>
      <c r="T2566" s="959"/>
      <c r="U2566" s="959"/>
      <c r="V2566" s="959"/>
      <c r="W2566" s="959"/>
      <c r="X2566" s="959"/>
      <c r="Y2566" s="959"/>
      <c r="Z2566" s="959"/>
      <c r="AA2566" s="959"/>
      <c r="AB2566" s="959"/>
      <c r="AC2566" s="959"/>
      <c r="AD2566" s="959"/>
      <c r="AE2566" s="959"/>
      <c r="AF2566" s="959"/>
      <c r="AG2566" s="959"/>
      <c r="AH2566" s="959"/>
      <c r="AI2566" s="959"/>
      <c r="AJ2566" s="959"/>
      <c r="AK2566" s="959"/>
      <c r="AL2566" s="959"/>
      <c r="AM2566" s="959"/>
      <c r="AN2566" s="959"/>
      <c r="AO2566" s="959"/>
      <c r="AP2566" s="959"/>
      <c r="AQ2566" s="959"/>
    </row>
    <row r="2567" spans="2:43" s="18" customFormat="1">
      <c r="B2567" s="16"/>
      <c r="C2567" s="16"/>
      <c r="D2567" s="17"/>
      <c r="E2567" s="16"/>
      <c r="F2567" s="16"/>
      <c r="G2567" s="16"/>
      <c r="H2567" s="16"/>
      <c r="I2567" s="19"/>
      <c r="J2567" s="20"/>
      <c r="K2567" s="21"/>
      <c r="L2567" s="22"/>
      <c r="M2567" s="23"/>
      <c r="N2567" s="24"/>
      <c r="O2567" s="44"/>
      <c r="P2567" s="16"/>
      <c r="S2567" s="959"/>
      <c r="T2567" s="959"/>
      <c r="U2567" s="959"/>
      <c r="V2567" s="959"/>
      <c r="W2567" s="959"/>
      <c r="X2567" s="959"/>
      <c r="Y2567" s="959"/>
      <c r="Z2567" s="959"/>
      <c r="AA2567" s="959"/>
      <c r="AB2567" s="959"/>
      <c r="AC2567" s="959"/>
      <c r="AD2567" s="959"/>
      <c r="AE2567" s="959"/>
      <c r="AF2567" s="959"/>
      <c r="AG2567" s="959"/>
      <c r="AH2567" s="959"/>
      <c r="AI2567" s="959"/>
      <c r="AJ2567" s="959"/>
      <c r="AK2567" s="959"/>
      <c r="AL2567" s="959"/>
      <c r="AM2567" s="959"/>
      <c r="AN2567" s="959"/>
      <c r="AO2567" s="959"/>
      <c r="AP2567" s="959"/>
      <c r="AQ2567" s="959"/>
    </row>
    <row r="2568" spans="2:43" s="18" customFormat="1">
      <c r="B2568" s="16"/>
      <c r="C2568" s="16"/>
      <c r="D2568" s="17"/>
      <c r="E2568" s="16"/>
      <c r="F2568" s="16"/>
      <c r="G2568" s="16"/>
      <c r="H2568" s="16"/>
      <c r="I2568" s="19"/>
      <c r="J2568" s="20"/>
      <c r="K2568" s="21"/>
      <c r="L2568" s="22"/>
      <c r="M2568" s="23"/>
      <c r="N2568" s="24"/>
      <c r="O2568" s="44"/>
      <c r="P2568" s="16"/>
      <c r="S2568" s="959"/>
      <c r="T2568" s="959"/>
      <c r="U2568" s="959"/>
      <c r="V2568" s="959"/>
      <c r="W2568" s="959"/>
      <c r="X2568" s="959"/>
      <c r="Y2568" s="959"/>
      <c r="Z2568" s="959"/>
      <c r="AA2568" s="959"/>
      <c r="AB2568" s="959"/>
      <c r="AC2568" s="959"/>
      <c r="AD2568" s="959"/>
      <c r="AE2568" s="959"/>
      <c r="AF2568" s="959"/>
      <c r="AG2568" s="959"/>
      <c r="AH2568" s="959"/>
      <c r="AI2568" s="959"/>
      <c r="AJ2568" s="959"/>
      <c r="AK2568" s="959"/>
      <c r="AL2568" s="959"/>
      <c r="AM2568" s="959"/>
      <c r="AN2568" s="959"/>
      <c r="AO2568" s="959"/>
      <c r="AP2568" s="959"/>
      <c r="AQ2568" s="959"/>
    </row>
    <row r="2569" spans="2:43" s="18" customFormat="1">
      <c r="B2569" s="16"/>
      <c r="C2569" s="16"/>
      <c r="D2569" s="17"/>
      <c r="E2569" s="16"/>
      <c r="F2569" s="16"/>
      <c r="G2569" s="16"/>
      <c r="H2569" s="16"/>
      <c r="I2569" s="19"/>
      <c r="J2569" s="20"/>
      <c r="K2569" s="21"/>
      <c r="L2569" s="22"/>
      <c r="M2569" s="23"/>
      <c r="N2569" s="24"/>
      <c r="O2569" s="44"/>
      <c r="P2569" s="16"/>
      <c r="S2569" s="959"/>
      <c r="T2569" s="959"/>
      <c r="U2569" s="959"/>
      <c r="V2569" s="959"/>
      <c r="W2569" s="959"/>
      <c r="X2569" s="959"/>
      <c r="Y2569" s="959"/>
      <c r="Z2569" s="959"/>
      <c r="AA2569" s="959"/>
      <c r="AB2569" s="959"/>
      <c r="AC2569" s="959"/>
      <c r="AD2569" s="959"/>
      <c r="AE2569" s="959"/>
      <c r="AF2569" s="959"/>
      <c r="AG2569" s="959"/>
      <c r="AH2569" s="959"/>
      <c r="AI2569" s="959"/>
      <c r="AJ2569" s="959"/>
      <c r="AK2569" s="959"/>
      <c r="AL2569" s="959"/>
      <c r="AM2569" s="959"/>
      <c r="AN2569" s="959"/>
      <c r="AO2569" s="959"/>
      <c r="AP2569" s="959"/>
      <c r="AQ2569" s="959"/>
    </row>
    <row r="2570" spans="2:43" s="18" customFormat="1">
      <c r="B2570" s="16"/>
      <c r="C2570" s="16"/>
      <c r="D2570" s="17"/>
      <c r="E2570" s="16"/>
      <c r="F2570" s="16"/>
      <c r="G2570" s="16"/>
      <c r="H2570" s="16"/>
      <c r="I2570" s="19"/>
      <c r="J2570" s="20"/>
      <c r="K2570" s="21"/>
      <c r="L2570" s="22"/>
      <c r="M2570" s="23"/>
      <c r="N2570" s="24"/>
      <c r="O2570" s="44"/>
      <c r="P2570" s="16"/>
      <c r="S2570" s="959"/>
      <c r="T2570" s="959"/>
      <c r="U2570" s="959"/>
      <c r="V2570" s="959"/>
      <c r="W2570" s="959"/>
      <c r="X2570" s="959"/>
      <c r="Y2570" s="959"/>
      <c r="Z2570" s="959"/>
      <c r="AA2570" s="959"/>
      <c r="AB2570" s="959"/>
      <c r="AC2570" s="959"/>
      <c r="AD2570" s="959"/>
      <c r="AE2570" s="959"/>
      <c r="AF2570" s="959"/>
      <c r="AG2570" s="959"/>
      <c r="AH2570" s="959"/>
      <c r="AI2570" s="959"/>
      <c r="AJ2570" s="959"/>
      <c r="AK2570" s="959"/>
      <c r="AL2570" s="959"/>
      <c r="AM2570" s="959"/>
      <c r="AN2570" s="959"/>
      <c r="AO2570" s="959"/>
      <c r="AP2570" s="959"/>
      <c r="AQ2570" s="959"/>
    </row>
    <row r="2571" spans="2:43" s="18" customFormat="1">
      <c r="B2571" s="16"/>
      <c r="C2571" s="16"/>
      <c r="D2571" s="17"/>
      <c r="E2571" s="16"/>
      <c r="F2571" s="16"/>
      <c r="G2571" s="16"/>
      <c r="H2571" s="16"/>
      <c r="I2571" s="19"/>
      <c r="J2571" s="20"/>
      <c r="K2571" s="21"/>
      <c r="L2571" s="22"/>
      <c r="M2571" s="23"/>
      <c r="N2571" s="24"/>
      <c r="O2571" s="44"/>
      <c r="P2571" s="16"/>
      <c r="S2571" s="959"/>
      <c r="T2571" s="959"/>
      <c r="U2571" s="959"/>
      <c r="V2571" s="959"/>
      <c r="W2571" s="959"/>
      <c r="X2571" s="959"/>
      <c r="Y2571" s="959"/>
      <c r="Z2571" s="959"/>
      <c r="AA2571" s="959"/>
      <c r="AB2571" s="959"/>
      <c r="AC2571" s="959"/>
      <c r="AD2571" s="959"/>
      <c r="AE2571" s="959"/>
      <c r="AF2571" s="959"/>
      <c r="AG2571" s="959"/>
      <c r="AH2571" s="959"/>
      <c r="AI2571" s="959"/>
      <c r="AJ2571" s="959"/>
      <c r="AK2571" s="959"/>
      <c r="AL2571" s="959"/>
      <c r="AM2571" s="959"/>
      <c r="AN2571" s="959"/>
      <c r="AO2571" s="959"/>
      <c r="AP2571" s="959"/>
      <c r="AQ2571" s="959"/>
    </row>
    <row r="2572" spans="2:43" s="18" customFormat="1">
      <c r="B2572" s="16"/>
      <c r="C2572" s="16"/>
      <c r="D2572" s="17"/>
      <c r="E2572" s="16"/>
      <c r="F2572" s="16"/>
      <c r="G2572" s="16"/>
      <c r="H2572" s="16"/>
      <c r="I2572" s="19"/>
      <c r="J2572" s="20"/>
      <c r="K2572" s="21"/>
      <c r="L2572" s="22"/>
      <c r="M2572" s="23"/>
      <c r="N2572" s="24"/>
      <c r="O2572" s="44"/>
      <c r="P2572" s="16"/>
      <c r="S2572" s="959"/>
      <c r="T2572" s="959"/>
      <c r="U2572" s="959"/>
      <c r="V2572" s="959"/>
      <c r="W2572" s="959"/>
      <c r="X2572" s="959"/>
      <c r="Y2572" s="959"/>
      <c r="Z2572" s="959"/>
      <c r="AA2572" s="959"/>
      <c r="AB2572" s="959"/>
      <c r="AC2572" s="959"/>
      <c r="AD2572" s="959"/>
      <c r="AE2572" s="959"/>
      <c r="AF2572" s="959"/>
      <c r="AG2572" s="959"/>
      <c r="AH2572" s="959"/>
      <c r="AI2572" s="959"/>
      <c r="AJ2572" s="959"/>
      <c r="AK2572" s="959"/>
      <c r="AL2572" s="959"/>
      <c r="AM2572" s="959"/>
      <c r="AN2572" s="959"/>
      <c r="AO2572" s="959"/>
      <c r="AP2572" s="959"/>
      <c r="AQ2572" s="959"/>
    </row>
    <row r="2573" spans="2:43" s="18" customFormat="1">
      <c r="B2573" s="16"/>
      <c r="C2573" s="16"/>
      <c r="D2573" s="17"/>
      <c r="E2573" s="16"/>
      <c r="F2573" s="16"/>
      <c r="G2573" s="16"/>
      <c r="H2573" s="16"/>
      <c r="I2573" s="19"/>
      <c r="J2573" s="20"/>
      <c r="K2573" s="21"/>
      <c r="L2573" s="22"/>
      <c r="M2573" s="23"/>
      <c r="N2573" s="24"/>
      <c r="O2573" s="44"/>
      <c r="P2573" s="16"/>
      <c r="S2573" s="959"/>
      <c r="T2573" s="959"/>
      <c r="U2573" s="959"/>
      <c r="V2573" s="959"/>
      <c r="W2573" s="959"/>
      <c r="X2573" s="959"/>
      <c r="Y2573" s="959"/>
      <c r="Z2573" s="959"/>
      <c r="AA2573" s="959"/>
      <c r="AB2573" s="959"/>
      <c r="AC2573" s="959"/>
      <c r="AD2573" s="959"/>
      <c r="AE2573" s="959"/>
      <c r="AF2573" s="959"/>
      <c r="AG2573" s="959"/>
      <c r="AH2573" s="959"/>
      <c r="AI2573" s="959"/>
      <c r="AJ2573" s="959"/>
      <c r="AK2573" s="959"/>
      <c r="AL2573" s="959"/>
      <c r="AM2573" s="959"/>
      <c r="AN2573" s="959"/>
      <c r="AO2573" s="959"/>
      <c r="AP2573" s="959"/>
      <c r="AQ2573" s="959"/>
    </row>
    <row r="2574" spans="2:43" s="18" customFormat="1">
      <c r="B2574" s="16"/>
      <c r="C2574" s="16"/>
      <c r="D2574" s="17"/>
      <c r="E2574" s="16"/>
      <c r="F2574" s="16"/>
      <c r="G2574" s="16"/>
      <c r="H2574" s="16"/>
      <c r="I2574" s="19"/>
      <c r="J2574" s="20"/>
      <c r="K2574" s="21"/>
      <c r="L2574" s="22"/>
      <c r="M2574" s="23"/>
      <c r="N2574" s="24"/>
      <c r="O2574" s="44"/>
      <c r="P2574" s="16"/>
      <c r="S2574" s="959"/>
      <c r="T2574" s="959"/>
      <c r="U2574" s="959"/>
      <c r="V2574" s="959"/>
      <c r="W2574" s="959"/>
      <c r="X2574" s="959"/>
      <c r="Y2574" s="959"/>
      <c r="Z2574" s="959"/>
      <c r="AA2574" s="959"/>
      <c r="AB2574" s="959"/>
      <c r="AC2574" s="959"/>
      <c r="AD2574" s="959"/>
      <c r="AE2574" s="959"/>
      <c r="AF2574" s="959"/>
      <c r="AG2574" s="959"/>
      <c r="AH2574" s="959"/>
      <c r="AI2574" s="959"/>
      <c r="AJ2574" s="959"/>
      <c r="AK2574" s="959"/>
      <c r="AL2574" s="959"/>
      <c r="AM2574" s="959"/>
      <c r="AN2574" s="959"/>
      <c r="AO2574" s="959"/>
      <c r="AP2574" s="959"/>
      <c r="AQ2574" s="959"/>
    </row>
    <row r="2575" spans="2:43" s="18" customFormat="1">
      <c r="B2575" s="16"/>
      <c r="C2575" s="16"/>
      <c r="D2575" s="17"/>
      <c r="E2575" s="16"/>
      <c r="F2575" s="16"/>
      <c r="G2575" s="16"/>
      <c r="H2575" s="16"/>
      <c r="I2575" s="19"/>
      <c r="J2575" s="20"/>
      <c r="K2575" s="21"/>
      <c r="L2575" s="22"/>
      <c r="M2575" s="23"/>
      <c r="N2575" s="24"/>
      <c r="O2575" s="44"/>
      <c r="P2575" s="16"/>
      <c r="S2575" s="959"/>
      <c r="T2575" s="959"/>
      <c r="U2575" s="959"/>
      <c r="V2575" s="959"/>
      <c r="W2575" s="959"/>
      <c r="X2575" s="959"/>
      <c r="Y2575" s="959"/>
      <c r="Z2575" s="959"/>
      <c r="AA2575" s="959"/>
      <c r="AB2575" s="959"/>
      <c r="AC2575" s="959"/>
      <c r="AD2575" s="959"/>
      <c r="AE2575" s="959"/>
      <c r="AF2575" s="959"/>
      <c r="AG2575" s="959"/>
      <c r="AH2575" s="959"/>
      <c r="AI2575" s="959"/>
      <c r="AJ2575" s="959"/>
      <c r="AK2575" s="959"/>
      <c r="AL2575" s="959"/>
      <c r="AM2575" s="959"/>
      <c r="AN2575" s="959"/>
      <c r="AO2575" s="959"/>
      <c r="AP2575" s="959"/>
      <c r="AQ2575" s="959"/>
    </row>
    <row r="2576" spans="2:43" s="18" customFormat="1">
      <c r="B2576" s="16"/>
      <c r="C2576" s="16"/>
      <c r="D2576" s="17"/>
      <c r="E2576" s="16"/>
      <c r="F2576" s="16"/>
      <c r="G2576" s="16"/>
      <c r="H2576" s="16"/>
      <c r="I2576" s="19"/>
      <c r="J2576" s="20"/>
      <c r="K2576" s="21"/>
      <c r="L2576" s="22"/>
      <c r="M2576" s="23"/>
      <c r="N2576" s="24"/>
      <c r="O2576" s="44"/>
      <c r="P2576" s="16"/>
      <c r="S2576" s="959"/>
      <c r="T2576" s="959"/>
      <c r="U2576" s="959"/>
      <c r="V2576" s="959"/>
      <c r="W2576" s="959"/>
      <c r="X2576" s="959"/>
      <c r="Y2576" s="959"/>
      <c r="Z2576" s="959"/>
      <c r="AA2576" s="959"/>
      <c r="AB2576" s="959"/>
      <c r="AC2576" s="959"/>
      <c r="AD2576" s="959"/>
      <c r="AE2576" s="959"/>
      <c r="AF2576" s="959"/>
      <c r="AG2576" s="959"/>
      <c r="AH2576" s="959"/>
      <c r="AI2576" s="959"/>
      <c r="AJ2576" s="959"/>
      <c r="AK2576" s="959"/>
      <c r="AL2576" s="959"/>
      <c r="AM2576" s="959"/>
      <c r="AN2576" s="959"/>
      <c r="AO2576" s="959"/>
      <c r="AP2576" s="959"/>
      <c r="AQ2576" s="959"/>
    </row>
    <row r="2577" spans="2:43" s="18" customFormat="1">
      <c r="B2577" s="16"/>
      <c r="C2577" s="16"/>
      <c r="D2577" s="17"/>
      <c r="E2577" s="16"/>
      <c r="F2577" s="16"/>
      <c r="G2577" s="16"/>
      <c r="H2577" s="16"/>
      <c r="I2577" s="19"/>
      <c r="J2577" s="20"/>
      <c r="K2577" s="21"/>
      <c r="L2577" s="22"/>
      <c r="M2577" s="23"/>
      <c r="N2577" s="24"/>
      <c r="O2577" s="44"/>
      <c r="P2577" s="16"/>
      <c r="S2577" s="959"/>
      <c r="T2577" s="959"/>
      <c r="U2577" s="959"/>
      <c r="V2577" s="959"/>
      <c r="W2577" s="959"/>
      <c r="X2577" s="959"/>
      <c r="Y2577" s="959"/>
      <c r="Z2577" s="959"/>
      <c r="AA2577" s="959"/>
      <c r="AB2577" s="959"/>
      <c r="AC2577" s="959"/>
      <c r="AD2577" s="959"/>
      <c r="AE2577" s="959"/>
      <c r="AF2577" s="959"/>
      <c r="AG2577" s="959"/>
      <c r="AH2577" s="959"/>
      <c r="AI2577" s="959"/>
      <c r="AJ2577" s="959"/>
      <c r="AK2577" s="959"/>
      <c r="AL2577" s="959"/>
      <c r="AM2577" s="959"/>
      <c r="AN2577" s="959"/>
      <c r="AO2577" s="959"/>
      <c r="AP2577" s="959"/>
      <c r="AQ2577" s="959"/>
    </row>
    <row r="2578" spans="2:43" s="18" customFormat="1">
      <c r="B2578" s="16"/>
      <c r="C2578" s="16"/>
      <c r="D2578" s="17"/>
      <c r="E2578" s="16"/>
      <c r="F2578" s="16"/>
      <c r="G2578" s="16"/>
      <c r="H2578" s="16"/>
      <c r="I2578" s="19"/>
      <c r="J2578" s="20"/>
      <c r="K2578" s="21"/>
      <c r="L2578" s="22"/>
      <c r="M2578" s="23"/>
      <c r="N2578" s="24"/>
      <c r="O2578" s="44"/>
      <c r="P2578" s="16"/>
      <c r="S2578" s="959"/>
      <c r="T2578" s="959"/>
      <c r="U2578" s="959"/>
      <c r="V2578" s="959"/>
      <c r="W2578" s="959"/>
      <c r="X2578" s="959"/>
      <c r="Y2578" s="959"/>
      <c r="Z2578" s="959"/>
      <c r="AA2578" s="959"/>
      <c r="AB2578" s="959"/>
      <c r="AC2578" s="959"/>
      <c r="AD2578" s="959"/>
      <c r="AE2578" s="959"/>
      <c r="AF2578" s="959"/>
      <c r="AG2578" s="959"/>
      <c r="AH2578" s="959"/>
      <c r="AI2578" s="959"/>
      <c r="AJ2578" s="959"/>
      <c r="AK2578" s="959"/>
      <c r="AL2578" s="959"/>
      <c r="AM2578" s="959"/>
      <c r="AN2578" s="959"/>
      <c r="AO2578" s="959"/>
      <c r="AP2578" s="959"/>
      <c r="AQ2578" s="959"/>
    </row>
    <row r="2579" spans="2:43" s="18" customFormat="1">
      <c r="B2579" s="16"/>
      <c r="C2579" s="16"/>
      <c r="D2579" s="17"/>
      <c r="E2579" s="16"/>
      <c r="F2579" s="16"/>
      <c r="G2579" s="16"/>
      <c r="H2579" s="16"/>
      <c r="I2579" s="19"/>
      <c r="J2579" s="20"/>
      <c r="K2579" s="21"/>
      <c r="L2579" s="22"/>
      <c r="M2579" s="23"/>
      <c r="N2579" s="24"/>
      <c r="O2579" s="44"/>
      <c r="P2579" s="16"/>
      <c r="S2579" s="959"/>
      <c r="T2579" s="959"/>
      <c r="U2579" s="959"/>
      <c r="V2579" s="959"/>
      <c r="W2579" s="959"/>
      <c r="X2579" s="959"/>
      <c r="Y2579" s="959"/>
      <c r="Z2579" s="959"/>
      <c r="AA2579" s="959"/>
      <c r="AB2579" s="959"/>
      <c r="AC2579" s="959"/>
      <c r="AD2579" s="959"/>
      <c r="AE2579" s="959"/>
      <c r="AF2579" s="959"/>
      <c r="AG2579" s="959"/>
      <c r="AH2579" s="959"/>
      <c r="AI2579" s="959"/>
      <c r="AJ2579" s="959"/>
      <c r="AK2579" s="959"/>
      <c r="AL2579" s="959"/>
      <c r="AM2579" s="959"/>
      <c r="AN2579" s="959"/>
      <c r="AO2579" s="959"/>
      <c r="AP2579" s="959"/>
      <c r="AQ2579" s="959"/>
    </row>
    <row r="2580" spans="2:43" s="18" customFormat="1">
      <c r="B2580" s="16"/>
      <c r="C2580" s="16"/>
      <c r="D2580" s="17"/>
      <c r="E2580" s="16"/>
      <c r="F2580" s="16"/>
      <c r="G2580" s="16"/>
      <c r="H2580" s="16"/>
      <c r="I2580" s="19"/>
      <c r="J2580" s="20"/>
      <c r="K2580" s="21"/>
      <c r="L2580" s="22"/>
      <c r="M2580" s="23"/>
      <c r="N2580" s="24"/>
      <c r="O2580" s="44"/>
      <c r="P2580" s="16"/>
      <c r="S2580" s="959"/>
      <c r="T2580" s="959"/>
      <c r="U2580" s="959"/>
      <c r="V2580" s="959"/>
      <c r="W2580" s="959"/>
      <c r="X2580" s="959"/>
      <c r="Y2580" s="959"/>
      <c r="Z2580" s="959"/>
      <c r="AA2580" s="959"/>
      <c r="AB2580" s="959"/>
      <c r="AC2580" s="959"/>
      <c r="AD2580" s="959"/>
      <c r="AE2580" s="959"/>
      <c r="AF2580" s="959"/>
      <c r="AG2580" s="959"/>
      <c r="AH2580" s="959"/>
      <c r="AI2580" s="959"/>
      <c r="AJ2580" s="959"/>
      <c r="AK2580" s="959"/>
      <c r="AL2580" s="959"/>
      <c r="AM2580" s="959"/>
      <c r="AN2580" s="959"/>
      <c r="AO2580" s="959"/>
      <c r="AP2580" s="959"/>
      <c r="AQ2580" s="959"/>
    </row>
    <row r="2581" spans="2:43" s="18" customFormat="1">
      <c r="B2581" s="16"/>
      <c r="C2581" s="16"/>
      <c r="D2581" s="17"/>
      <c r="E2581" s="16"/>
      <c r="F2581" s="16"/>
      <c r="G2581" s="16"/>
      <c r="H2581" s="16"/>
      <c r="I2581" s="19"/>
      <c r="J2581" s="20"/>
      <c r="K2581" s="21"/>
      <c r="L2581" s="22"/>
      <c r="M2581" s="23"/>
      <c r="N2581" s="24"/>
      <c r="O2581" s="44"/>
      <c r="P2581" s="16"/>
      <c r="S2581" s="959"/>
      <c r="T2581" s="959"/>
      <c r="U2581" s="959"/>
      <c r="V2581" s="959"/>
      <c r="W2581" s="959"/>
      <c r="X2581" s="959"/>
      <c r="Y2581" s="959"/>
      <c r="Z2581" s="959"/>
      <c r="AA2581" s="959"/>
      <c r="AB2581" s="959"/>
      <c r="AC2581" s="959"/>
      <c r="AD2581" s="959"/>
      <c r="AE2581" s="959"/>
      <c r="AF2581" s="959"/>
      <c r="AG2581" s="959"/>
      <c r="AH2581" s="959"/>
      <c r="AI2581" s="959"/>
      <c r="AJ2581" s="959"/>
      <c r="AK2581" s="959"/>
      <c r="AL2581" s="959"/>
      <c r="AM2581" s="959"/>
      <c r="AN2581" s="959"/>
      <c r="AO2581" s="959"/>
      <c r="AP2581" s="959"/>
      <c r="AQ2581" s="959"/>
    </row>
    <row r="2582" spans="2:43" s="18" customFormat="1">
      <c r="B2582" s="16"/>
      <c r="C2582" s="16"/>
      <c r="D2582" s="17"/>
      <c r="E2582" s="16"/>
      <c r="F2582" s="16"/>
      <c r="G2582" s="16"/>
      <c r="H2582" s="16"/>
      <c r="I2582" s="19"/>
      <c r="J2582" s="20"/>
      <c r="K2582" s="21"/>
      <c r="L2582" s="22"/>
      <c r="M2582" s="23"/>
      <c r="N2582" s="24"/>
      <c r="O2582" s="44"/>
      <c r="P2582" s="16"/>
      <c r="S2582" s="959"/>
      <c r="T2582" s="959"/>
      <c r="U2582" s="959"/>
      <c r="V2582" s="959"/>
      <c r="W2582" s="959"/>
      <c r="X2582" s="959"/>
      <c r="Y2582" s="959"/>
      <c r="Z2582" s="959"/>
      <c r="AA2582" s="959"/>
      <c r="AB2582" s="959"/>
      <c r="AC2582" s="959"/>
      <c r="AD2582" s="959"/>
      <c r="AE2582" s="959"/>
      <c r="AF2582" s="959"/>
      <c r="AG2582" s="959"/>
      <c r="AH2582" s="959"/>
      <c r="AI2582" s="959"/>
      <c r="AJ2582" s="959"/>
      <c r="AK2582" s="959"/>
      <c r="AL2582" s="959"/>
      <c r="AM2582" s="959"/>
      <c r="AN2582" s="959"/>
      <c r="AO2582" s="959"/>
      <c r="AP2582" s="959"/>
      <c r="AQ2582" s="959"/>
    </row>
    <row r="2583" spans="2:43" s="18" customFormat="1">
      <c r="B2583" s="16"/>
      <c r="C2583" s="16"/>
      <c r="D2583" s="17"/>
      <c r="E2583" s="16"/>
      <c r="F2583" s="16"/>
      <c r="G2583" s="16"/>
      <c r="H2583" s="16"/>
      <c r="I2583" s="19"/>
      <c r="J2583" s="20"/>
      <c r="K2583" s="21"/>
      <c r="L2583" s="22"/>
      <c r="M2583" s="23"/>
      <c r="N2583" s="24"/>
      <c r="O2583" s="44"/>
      <c r="P2583" s="16"/>
      <c r="S2583" s="959"/>
      <c r="T2583" s="959"/>
      <c r="U2583" s="959"/>
      <c r="V2583" s="959"/>
      <c r="W2583" s="959"/>
      <c r="X2583" s="959"/>
      <c r="Y2583" s="959"/>
      <c r="Z2583" s="959"/>
      <c r="AA2583" s="959"/>
      <c r="AB2583" s="959"/>
      <c r="AC2583" s="959"/>
      <c r="AD2583" s="959"/>
      <c r="AE2583" s="959"/>
      <c r="AF2583" s="959"/>
      <c r="AG2583" s="959"/>
      <c r="AH2583" s="959"/>
      <c r="AI2583" s="959"/>
      <c r="AJ2583" s="959"/>
      <c r="AK2583" s="959"/>
      <c r="AL2583" s="959"/>
      <c r="AM2583" s="959"/>
      <c r="AN2583" s="959"/>
      <c r="AO2583" s="959"/>
      <c r="AP2583" s="959"/>
      <c r="AQ2583" s="959"/>
    </row>
    <row r="2584" spans="2:43" s="18" customFormat="1">
      <c r="B2584" s="16"/>
      <c r="C2584" s="16"/>
      <c r="D2584" s="17"/>
      <c r="E2584" s="16"/>
      <c r="F2584" s="16"/>
      <c r="G2584" s="16"/>
      <c r="H2584" s="16"/>
      <c r="I2584" s="19"/>
      <c r="J2584" s="20"/>
      <c r="K2584" s="21"/>
      <c r="L2584" s="22"/>
      <c r="M2584" s="23"/>
      <c r="N2584" s="24"/>
      <c r="O2584" s="44"/>
      <c r="P2584" s="16"/>
      <c r="S2584" s="959"/>
      <c r="T2584" s="959"/>
      <c r="U2584" s="959"/>
      <c r="V2584" s="959"/>
      <c r="W2584" s="959"/>
      <c r="X2584" s="959"/>
      <c r="Y2584" s="959"/>
      <c r="Z2584" s="959"/>
      <c r="AA2584" s="959"/>
      <c r="AB2584" s="959"/>
      <c r="AC2584" s="959"/>
      <c r="AD2584" s="959"/>
      <c r="AE2584" s="959"/>
      <c r="AF2584" s="959"/>
      <c r="AG2584" s="959"/>
      <c r="AH2584" s="959"/>
      <c r="AI2584" s="959"/>
      <c r="AJ2584" s="959"/>
      <c r="AK2584" s="959"/>
      <c r="AL2584" s="959"/>
      <c r="AM2584" s="959"/>
      <c r="AN2584" s="959"/>
      <c r="AO2584" s="959"/>
      <c r="AP2584" s="959"/>
      <c r="AQ2584" s="959"/>
    </row>
    <row r="2585" spans="2:43" s="18" customFormat="1">
      <c r="B2585" s="16"/>
      <c r="C2585" s="16"/>
      <c r="D2585" s="17"/>
      <c r="E2585" s="16"/>
      <c r="F2585" s="16"/>
      <c r="G2585" s="16"/>
      <c r="H2585" s="16"/>
      <c r="I2585" s="19"/>
      <c r="J2585" s="20"/>
      <c r="K2585" s="21"/>
      <c r="L2585" s="22"/>
      <c r="M2585" s="23"/>
      <c r="N2585" s="24"/>
      <c r="O2585" s="44"/>
      <c r="P2585" s="16"/>
      <c r="S2585" s="959"/>
      <c r="T2585" s="959"/>
      <c r="U2585" s="959"/>
      <c r="V2585" s="959"/>
      <c r="W2585" s="959"/>
      <c r="X2585" s="959"/>
      <c r="Y2585" s="959"/>
      <c r="Z2585" s="959"/>
      <c r="AA2585" s="959"/>
      <c r="AB2585" s="959"/>
      <c r="AC2585" s="959"/>
      <c r="AD2585" s="959"/>
      <c r="AE2585" s="959"/>
      <c r="AF2585" s="959"/>
      <c r="AG2585" s="959"/>
      <c r="AH2585" s="959"/>
      <c r="AI2585" s="959"/>
      <c r="AJ2585" s="959"/>
      <c r="AK2585" s="959"/>
      <c r="AL2585" s="959"/>
      <c r="AM2585" s="959"/>
      <c r="AN2585" s="959"/>
      <c r="AO2585" s="959"/>
      <c r="AP2585" s="959"/>
      <c r="AQ2585" s="959"/>
    </row>
    <row r="2586" spans="2:43" s="18" customFormat="1">
      <c r="B2586" s="16"/>
      <c r="C2586" s="16"/>
      <c r="D2586" s="17"/>
      <c r="E2586" s="16"/>
      <c r="F2586" s="16"/>
      <c r="G2586" s="16"/>
      <c r="H2586" s="16"/>
      <c r="I2586" s="19"/>
      <c r="J2586" s="20"/>
      <c r="K2586" s="21"/>
      <c r="L2586" s="22"/>
      <c r="M2586" s="23"/>
      <c r="N2586" s="24"/>
      <c r="O2586" s="44"/>
      <c r="P2586" s="16"/>
      <c r="S2586" s="959"/>
      <c r="T2586" s="959"/>
      <c r="U2586" s="959"/>
      <c r="V2586" s="959"/>
      <c r="W2586" s="959"/>
      <c r="X2586" s="959"/>
      <c r="Y2586" s="959"/>
      <c r="Z2586" s="959"/>
      <c r="AA2586" s="959"/>
      <c r="AB2586" s="959"/>
      <c r="AC2586" s="959"/>
      <c r="AD2586" s="959"/>
      <c r="AE2586" s="959"/>
      <c r="AF2586" s="959"/>
      <c r="AG2586" s="959"/>
      <c r="AH2586" s="959"/>
      <c r="AI2586" s="959"/>
      <c r="AJ2586" s="959"/>
      <c r="AK2586" s="959"/>
      <c r="AL2586" s="959"/>
      <c r="AM2586" s="959"/>
      <c r="AN2586" s="959"/>
      <c r="AO2586" s="959"/>
      <c r="AP2586" s="959"/>
      <c r="AQ2586" s="959"/>
    </row>
    <row r="2587" spans="2:43" s="18" customFormat="1">
      <c r="B2587" s="16"/>
      <c r="C2587" s="16"/>
      <c r="D2587" s="17"/>
      <c r="E2587" s="16"/>
      <c r="F2587" s="16"/>
      <c r="G2587" s="16"/>
      <c r="H2587" s="16"/>
      <c r="I2587" s="19"/>
      <c r="J2587" s="20"/>
      <c r="K2587" s="21"/>
      <c r="L2587" s="22"/>
      <c r="M2587" s="23"/>
      <c r="N2587" s="24"/>
      <c r="O2587" s="44"/>
      <c r="P2587" s="16"/>
      <c r="S2587" s="959"/>
      <c r="T2587" s="959"/>
      <c r="U2587" s="959"/>
      <c r="V2587" s="959"/>
      <c r="W2587" s="959"/>
      <c r="X2587" s="959"/>
      <c r="Y2587" s="959"/>
      <c r="Z2587" s="959"/>
      <c r="AA2587" s="959"/>
      <c r="AB2587" s="959"/>
      <c r="AC2587" s="959"/>
      <c r="AD2587" s="959"/>
      <c r="AE2587" s="959"/>
      <c r="AF2587" s="959"/>
      <c r="AG2587" s="959"/>
      <c r="AH2587" s="959"/>
      <c r="AI2587" s="959"/>
      <c r="AJ2587" s="959"/>
      <c r="AK2587" s="959"/>
      <c r="AL2587" s="959"/>
      <c r="AM2587" s="959"/>
      <c r="AN2587" s="959"/>
      <c r="AO2587" s="959"/>
      <c r="AP2587" s="959"/>
      <c r="AQ2587" s="959"/>
    </row>
    <row r="2588" spans="2:43" s="18" customFormat="1">
      <c r="B2588" s="16"/>
      <c r="C2588" s="16"/>
      <c r="D2588" s="17"/>
      <c r="E2588" s="16"/>
      <c r="F2588" s="16"/>
      <c r="G2588" s="16"/>
      <c r="H2588" s="16"/>
      <c r="I2588" s="19"/>
      <c r="J2588" s="20"/>
      <c r="K2588" s="21"/>
      <c r="L2588" s="22"/>
      <c r="M2588" s="23"/>
      <c r="N2588" s="24"/>
      <c r="O2588" s="44"/>
      <c r="P2588" s="16"/>
      <c r="S2588" s="959"/>
      <c r="T2588" s="959"/>
      <c r="U2588" s="959"/>
      <c r="V2588" s="959"/>
      <c r="W2588" s="959"/>
      <c r="X2588" s="959"/>
      <c r="Y2588" s="959"/>
      <c r="Z2588" s="959"/>
      <c r="AA2588" s="959"/>
      <c r="AB2588" s="959"/>
      <c r="AC2588" s="959"/>
      <c r="AD2588" s="959"/>
      <c r="AE2588" s="959"/>
      <c r="AF2588" s="959"/>
      <c r="AG2588" s="959"/>
      <c r="AH2588" s="959"/>
      <c r="AI2588" s="959"/>
      <c r="AJ2588" s="959"/>
      <c r="AK2588" s="959"/>
      <c r="AL2588" s="959"/>
      <c r="AM2588" s="959"/>
      <c r="AN2588" s="959"/>
      <c r="AO2588" s="959"/>
      <c r="AP2588" s="959"/>
      <c r="AQ2588" s="959"/>
    </row>
    <row r="2589" spans="2:43" s="18" customFormat="1">
      <c r="B2589" s="16"/>
      <c r="C2589" s="16"/>
      <c r="D2589" s="17"/>
      <c r="E2589" s="16"/>
      <c r="F2589" s="16"/>
      <c r="G2589" s="16"/>
      <c r="H2589" s="16"/>
      <c r="I2589" s="19"/>
      <c r="J2589" s="20"/>
      <c r="K2589" s="21"/>
      <c r="L2589" s="22"/>
      <c r="M2589" s="23"/>
      <c r="N2589" s="24"/>
      <c r="O2589" s="44"/>
      <c r="P2589" s="16"/>
      <c r="S2589" s="959"/>
      <c r="T2589" s="959"/>
      <c r="U2589" s="959"/>
      <c r="V2589" s="959"/>
      <c r="W2589" s="959"/>
      <c r="X2589" s="959"/>
      <c r="Y2589" s="959"/>
      <c r="Z2589" s="959"/>
      <c r="AA2589" s="959"/>
      <c r="AB2589" s="959"/>
      <c r="AC2589" s="959"/>
      <c r="AD2589" s="959"/>
      <c r="AE2589" s="959"/>
      <c r="AF2589" s="959"/>
      <c r="AG2589" s="959"/>
      <c r="AH2589" s="959"/>
      <c r="AI2589" s="959"/>
      <c r="AJ2589" s="959"/>
      <c r="AK2589" s="959"/>
      <c r="AL2589" s="959"/>
      <c r="AM2589" s="959"/>
      <c r="AN2589" s="959"/>
      <c r="AO2589" s="959"/>
      <c r="AP2589" s="959"/>
      <c r="AQ2589" s="959"/>
    </row>
    <row r="2590" spans="2:43" s="18" customFormat="1">
      <c r="B2590" s="16"/>
      <c r="C2590" s="16"/>
      <c r="D2590" s="17"/>
      <c r="E2590" s="16"/>
      <c r="F2590" s="16"/>
      <c r="G2590" s="16"/>
      <c r="H2590" s="16"/>
      <c r="I2590" s="19"/>
      <c r="J2590" s="20"/>
      <c r="K2590" s="21"/>
      <c r="L2590" s="22"/>
      <c r="M2590" s="23"/>
      <c r="N2590" s="24"/>
      <c r="O2590" s="44"/>
      <c r="P2590" s="16"/>
      <c r="S2590" s="959"/>
      <c r="T2590" s="959"/>
      <c r="U2590" s="959"/>
      <c r="V2590" s="959"/>
      <c r="W2590" s="959"/>
      <c r="X2590" s="959"/>
      <c r="Y2590" s="959"/>
      <c r="Z2590" s="959"/>
      <c r="AA2590" s="959"/>
      <c r="AB2590" s="959"/>
      <c r="AC2590" s="959"/>
      <c r="AD2590" s="959"/>
      <c r="AE2590" s="959"/>
      <c r="AF2590" s="959"/>
      <c r="AG2590" s="959"/>
      <c r="AH2590" s="959"/>
      <c r="AI2590" s="959"/>
      <c r="AJ2590" s="959"/>
      <c r="AK2590" s="959"/>
      <c r="AL2590" s="959"/>
      <c r="AM2590" s="959"/>
      <c r="AN2590" s="959"/>
      <c r="AO2590" s="959"/>
      <c r="AP2590" s="959"/>
      <c r="AQ2590" s="959"/>
    </row>
    <row r="2591" spans="2:43" s="18" customFormat="1">
      <c r="B2591" s="16"/>
      <c r="C2591" s="16"/>
      <c r="D2591" s="17"/>
      <c r="E2591" s="16"/>
      <c r="F2591" s="16"/>
      <c r="G2591" s="16"/>
      <c r="H2591" s="16"/>
      <c r="I2591" s="19"/>
      <c r="J2591" s="20"/>
      <c r="K2591" s="21"/>
      <c r="L2591" s="22"/>
      <c r="M2591" s="23"/>
      <c r="N2591" s="24"/>
      <c r="O2591" s="44"/>
      <c r="P2591" s="16"/>
      <c r="S2591" s="959"/>
      <c r="T2591" s="959"/>
      <c r="U2591" s="959"/>
      <c r="V2591" s="959"/>
      <c r="W2591" s="959"/>
      <c r="X2591" s="959"/>
      <c r="Y2591" s="959"/>
      <c r="Z2591" s="959"/>
      <c r="AA2591" s="959"/>
      <c r="AB2591" s="959"/>
      <c r="AC2591" s="959"/>
      <c r="AD2591" s="959"/>
      <c r="AE2591" s="959"/>
      <c r="AF2591" s="959"/>
      <c r="AG2591" s="959"/>
      <c r="AH2591" s="959"/>
      <c r="AI2591" s="959"/>
      <c r="AJ2591" s="959"/>
      <c r="AK2591" s="959"/>
      <c r="AL2591" s="959"/>
      <c r="AM2591" s="959"/>
      <c r="AN2591" s="959"/>
      <c r="AO2591" s="959"/>
      <c r="AP2591" s="959"/>
      <c r="AQ2591" s="959"/>
    </row>
    <row r="2592" spans="2:43" s="18" customFormat="1">
      <c r="B2592" s="16"/>
      <c r="C2592" s="16"/>
      <c r="D2592" s="17"/>
      <c r="E2592" s="16"/>
      <c r="F2592" s="16"/>
      <c r="G2592" s="16"/>
      <c r="H2592" s="16"/>
      <c r="I2592" s="19"/>
      <c r="J2592" s="20"/>
      <c r="K2592" s="21"/>
      <c r="L2592" s="22"/>
      <c r="M2592" s="23"/>
      <c r="N2592" s="24"/>
      <c r="O2592" s="44"/>
      <c r="P2592" s="16"/>
      <c r="S2592" s="959"/>
      <c r="T2592" s="959"/>
      <c r="U2592" s="959"/>
      <c r="V2592" s="959"/>
      <c r="W2592" s="959"/>
      <c r="X2592" s="959"/>
      <c r="Y2592" s="959"/>
      <c r="Z2592" s="959"/>
      <c r="AA2592" s="959"/>
      <c r="AB2592" s="959"/>
      <c r="AC2592" s="959"/>
      <c r="AD2592" s="959"/>
      <c r="AE2592" s="959"/>
      <c r="AF2592" s="959"/>
      <c r="AG2592" s="959"/>
      <c r="AH2592" s="959"/>
      <c r="AI2592" s="959"/>
      <c r="AJ2592" s="959"/>
      <c r="AK2592" s="959"/>
      <c r="AL2592" s="959"/>
      <c r="AM2592" s="959"/>
      <c r="AN2592" s="959"/>
      <c r="AO2592" s="959"/>
      <c r="AP2592" s="959"/>
      <c r="AQ2592" s="959"/>
    </row>
    <row r="2593" spans="2:43" s="18" customFormat="1">
      <c r="B2593" s="16"/>
      <c r="C2593" s="16"/>
      <c r="D2593" s="17"/>
      <c r="E2593" s="16"/>
      <c r="F2593" s="16"/>
      <c r="G2593" s="16"/>
      <c r="H2593" s="16"/>
      <c r="I2593" s="19"/>
      <c r="J2593" s="20"/>
      <c r="K2593" s="21"/>
      <c r="L2593" s="22"/>
      <c r="M2593" s="23"/>
      <c r="N2593" s="24"/>
      <c r="O2593" s="44"/>
      <c r="P2593" s="16"/>
      <c r="S2593" s="959"/>
      <c r="T2593" s="959"/>
      <c r="U2593" s="959"/>
      <c r="V2593" s="959"/>
      <c r="W2593" s="959"/>
      <c r="X2593" s="959"/>
      <c r="Y2593" s="959"/>
      <c r="Z2593" s="959"/>
      <c r="AA2593" s="959"/>
      <c r="AB2593" s="959"/>
      <c r="AC2593" s="959"/>
      <c r="AD2593" s="959"/>
      <c r="AE2593" s="959"/>
      <c r="AF2593" s="959"/>
      <c r="AG2593" s="959"/>
      <c r="AH2593" s="959"/>
      <c r="AI2593" s="959"/>
      <c r="AJ2593" s="959"/>
      <c r="AK2593" s="959"/>
      <c r="AL2593" s="959"/>
      <c r="AM2593" s="959"/>
      <c r="AN2593" s="959"/>
      <c r="AO2593" s="959"/>
      <c r="AP2593" s="959"/>
      <c r="AQ2593" s="959"/>
    </row>
    <row r="2594" spans="2:43" s="18" customFormat="1">
      <c r="B2594" s="16"/>
      <c r="C2594" s="16"/>
      <c r="D2594" s="17"/>
      <c r="E2594" s="16"/>
      <c r="F2594" s="16"/>
      <c r="G2594" s="16"/>
      <c r="H2594" s="16"/>
      <c r="I2594" s="19"/>
      <c r="J2594" s="20"/>
      <c r="K2594" s="21"/>
      <c r="L2594" s="22"/>
      <c r="M2594" s="23"/>
      <c r="N2594" s="24"/>
      <c r="O2594" s="44"/>
      <c r="P2594" s="16"/>
      <c r="S2594" s="959"/>
      <c r="T2594" s="959"/>
      <c r="U2594" s="959"/>
      <c r="V2594" s="959"/>
      <c r="W2594" s="959"/>
      <c r="X2594" s="959"/>
      <c r="Y2594" s="959"/>
      <c r="Z2594" s="959"/>
      <c r="AA2594" s="959"/>
      <c r="AB2594" s="959"/>
      <c r="AC2594" s="959"/>
      <c r="AD2594" s="959"/>
      <c r="AE2594" s="959"/>
      <c r="AF2594" s="959"/>
      <c r="AG2594" s="959"/>
      <c r="AH2594" s="959"/>
      <c r="AI2594" s="959"/>
      <c r="AJ2594" s="959"/>
      <c r="AK2594" s="959"/>
      <c r="AL2594" s="959"/>
      <c r="AM2594" s="959"/>
      <c r="AN2594" s="959"/>
      <c r="AO2594" s="959"/>
      <c r="AP2594" s="959"/>
      <c r="AQ2594" s="959"/>
    </row>
    <row r="2595" spans="2:43" s="18" customFormat="1">
      <c r="B2595" s="16"/>
      <c r="C2595" s="16"/>
      <c r="D2595" s="17"/>
      <c r="E2595" s="16"/>
      <c r="F2595" s="16"/>
      <c r="G2595" s="16"/>
      <c r="H2595" s="16"/>
      <c r="I2595" s="19"/>
      <c r="J2595" s="20"/>
      <c r="K2595" s="21"/>
      <c r="L2595" s="22"/>
      <c r="M2595" s="23"/>
      <c r="N2595" s="24"/>
      <c r="O2595" s="44"/>
      <c r="P2595" s="16"/>
      <c r="S2595" s="959"/>
      <c r="T2595" s="959"/>
      <c r="U2595" s="959"/>
      <c r="V2595" s="959"/>
      <c r="W2595" s="959"/>
      <c r="X2595" s="959"/>
      <c r="Y2595" s="959"/>
      <c r="Z2595" s="959"/>
      <c r="AA2595" s="959"/>
      <c r="AB2595" s="959"/>
      <c r="AC2595" s="959"/>
      <c r="AD2595" s="959"/>
      <c r="AE2595" s="959"/>
      <c r="AF2595" s="959"/>
      <c r="AG2595" s="959"/>
      <c r="AH2595" s="959"/>
      <c r="AI2595" s="959"/>
      <c r="AJ2595" s="959"/>
      <c r="AK2595" s="959"/>
      <c r="AL2595" s="959"/>
      <c r="AM2595" s="959"/>
      <c r="AN2595" s="959"/>
      <c r="AO2595" s="959"/>
      <c r="AP2595" s="959"/>
      <c r="AQ2595" s="959"/>
    </row>
    <row r="2596" spans="2:43" s="18" customFormat="1">
      <c r="B2596" s="16"/>
      <c r="C2596" s="16"/>
      <c r="D2596" s="17"/>
      <c r="E2596" s="16"/>
      <c r="F2596" s="16"/>
      <c r="G2596" s="16"/>
      <c r="H2596" s="16"/>
      <c r="I2596" s="19"/>
      <c r="J2596" s="20"/>
      <c r="K2596" s="21"/>
      <c r="L2596" s="22"/>
      <c r="M2596" s="23"/>
      <c r="N2596" s="24"/>
      <c r="O2596" s="44"/>
      <c r="P2596" s="16"/>
      <c r="S2596" s="959"/>
      <c r="T2596" s="959"/>
      <c r="U2596" s="959"/>
      <c r="V2596" s="959"/>
      <c r="W2596" s="959"/>
      <c r="X2596" s="959"/>
      <c r="Y2596" s="959"/>
      <c r="Z2596" s="959"/>
      <c r="AA2596" s="959"/>
      <c r="AB2596" s="959"/>
      <c r="AC2596" s="959"/>
      <c r="AD2596" s="959"/>
      <c r="AE2596" s="959"/>
      <c r="AF2596" s="959"/>
      <c r="AG2596" s="959"/>
      <c r="AH2596" s="959"/>
      <c r="AI2596" s="959"/>
      <c r="AJ2596" s="959"/>
      <c r="AK2596" s="959"/>
      <c r="AL2596" s="959"/>
      <c r="AM2596" s="959"/>
      <c r="AN2596" s="959"/>
      <c r="AO2596" s="959"/>
      <c r="AP2596" s="959"/>
      <c r="AQ2596" s="959"/>
    </row>
    <row r="2597" spans="2:43" s="18" customFormat="1">
      <c r="B2597" s="16"/>
      <c r="C2597" s="16"/>
      <c r="D2597" s="17"/>
      <c r="E2597" s="16"/>
      <c r="F2597" s="16"/>
      <c r="G2597" s="16"/>
      <c r="H2597" s="16"/>
      <c r="I2597" s="19"/>
      <c r="J2597" s="20"/>
      <c r="K2597" s="21"/>
      <c r="L2597" s="22"/>
      <c r="M2597" s="23"/>
      <c r="N2597" s="24"/>
      <c r="O2597" s="44"/>
      <c r="P2597" s="16"/>
      <c r="S2597" s="959"/>
      <c r="T2597" s="959"/>
      <c r="U2597" s="959"/>
      <c r="V2597" s="959"/>
      <c r="W2597" s="959"/>
      <c r="X2597" s="959"/>
      <c r="Y2597" s="959"/>
      <c r="Z2597" s="959"/>
      <c r="AA2597" s="959"/>
      <c r="AB2597" s="959"/>
      <c r="AC2597" s="959"/>
      <c r="AD2597" s="959"/>
      <c r="AE2597" s="959"/>
      <c r="AF2597" s="959"/>
      <c r="AG2597" s="959"/>
      <c r="AH2597" s="959"/>
      <c r="AI2597" s="959"/>
      <c r="AJ2597" s="959"/>
      <c r="AK2597" s="959"/>
      <c r="AL2597" s="959"/>
      <c r="AM2597" s="959"/>
      <c r="AN2597" s="959"/>
      <c r="AO2597" s="959"/>
      <c r="AP2597" s="959"/>
      <c r="AQ2597" s="959"/>
    </row>
    <row r="2598" spans="2:43" s="18" customFormat="1">
      <c r="B2598" s="16"/>
      <c r="C2598" s="16"/>
      <c r="D2598" s="17"/>
      <c r="E2598" s="16"/>
      <c r="F2598" s="16"/>
      <c r="G2598" s="16"/>
      <c r="H2598" s="16"/>
      <c r="I2598" s="19"/>
      <c r="J2598" s="20"/>
      <c r="K2598" s="21"/>
      <c r="L2598" s="22"/>
      <c r="M2598" s="23"/>
      <c r="N2598" s="24"/>
      <c r="O2598" s="44"/>
      <c r="P2598" s="16"/>
      <c r="S2598" s="959"/>
      <c r="T2598" s="959"/>
      <c r="U2598" s="959"/>
      <c r="V2598" s="959"/>
      <c r="W2598" s="959"/>
      <c r="X2598" s="959"/>
      <c r="Y2598" s="959"/>
      <c r="Z2598" s="959"/>
      <c r="AA2598" s="959"/>
      <c r="AB2598" s="959"/>
      <c r="AC2598" s="959"/>
      <c r="AD2598" s="959"/>
      <c r="AE2598" s="959"/>
      <c r="AF2598" s="959"/>
      <c r="AG2598" s="959"/>
      <c r="AH2598" s="959"/>
      <c r="AI2598" s="959"/>
      <c r="AJ2598" s="959"/>
      <c r="AK2598" s="959"/>
      <c r="AL2598" s="959"/>
      <c r="AM2598" s="959"/>
      <c r="AN2598" s="959"/>
      <c r="AO2598" s="959"/>
      <c r="AP2598" s="959"/>
      <c r="AQ2598" s="959"/>
    </row>
    <row r="2599" spans="2:43" s="18" customFormat="1">
      <c r="B2599" s="16"/>
      <c r="C2599" s="16"/>
      <c r="D2599" s="17"/>
      <c r="E2599" s="16"/>
      <c r="F2599" s="16"/>
      <c r="G2599" s="16"/>
      <c r="H2599" s="16"/>
      <c r="I2599" s="19"/>
      <c r="J2599" s="20"/>
      <c r="K2599" s="21"/>
      <c r="L2599" s="22"/>
      <c r="M2599" s="23"/>
      <c r="N2599" s="24"/>
      <c r="O2599" s="44"/>
      <c r="P2599" s="16"/>
      <c r="S2599" s="959"/>
      <c r="T2599" s="959"/>
      <c r="U2599" s="959"/>
      <c r="V2599" s="959"/>
      <c r="W2599" s="959"/>
      <c r="X2599" s="959"/>
      <c r="Y2599" s="959"/>
      <c r="Z2599" s="959"/>
      <c r="AA2599" s="959"/>
      <c r="AB2599" s="959"/>
      <c r="AC2599" s="959"/>
      <c r="AD2599" s="959"/>
      <c r="AE2599" s="959"/>
      <c r="AF2599" s="959"/>
      <c r="AG2599" s="959"/>
      <c r="AH2599" s="959"/>
      <c r="AI2599" s="959"/>
      <c r="AJ2599" s="959"/>
      <c r="AK2599" s="959"/>
      <c r="AL2599" s="959"/>
      <c r="AM2599" s="959"/>
      <c r="AN2599" s="959"/>
      <c r="AO2599" s="959"/>
      <c r="AP2599" s="959"/>
      <c r="AQ2599" s="959"/>
    </row>
    <row r="2600" spans="2:43" s="18" customFormat="1">
      <c r="B2600" s="16"/>
      <c r="C2600" s="16"/>
      <c r="D2600" s="17"/>
      <c r="E2600" s="16"/>
      <c r="F2600" s="16"/>
      <c r="G2600" s="16"/>
      <c r="H2600" s="16"/>
      <c r="I2600" s="19"/>
      <c r="J2600" s="20"/>
      <c r="K2600" s="21"/>
      <c r="L2600" s="22"/>
      <c r="M2600" s="23"/>
      <c r="N2600" s="24"/>
      <c r="O2600" s="44"/>
      <c r="P2600" s="16"/>
      <c r="S2600" s="959"/>
      <c r="T2600" s="959"/>
      <c r="U2600" s="959"/>
      <c r="V2600" s="959"/>
      <c r="W2600" s="959"/>
      <c r="X2600" s="959"/>
      <c r="Y2600" s="959"/>
      <c r="Z2600" s="959"/>
      <c r="AA2600" s="959"/>
      <c r="AB2600" s="959"/>
      <c r="AC2600" s="959"/>
      <c r="AD2600" s="959"/>
      <c r="AE2600" s="959"/>
      <c r="AF2600" s="959"/>
      <c r="AG2600" s="959"/>
      <c r="AH2600" s="959"/>
      <c r="AI2600" s="959"/>
      <c r="AJ2600" s="959"/>
      <c r="AK2600" s="959"/>
      <c r="AL2600" s="959"/>
      <c r="AM2600" s="959"/>
      <c r="AN2600" s="959"/>
      <c r="AO2600" s="959"/>
      <c r="AP2600" s="959"/>
      <c r="AQ2600" s="959"/>
    </row>
    <row r="2601" spans="2:43" s="18" customFormat="1">
      <c r="B2601" s="16"/>
      <c r="C2601" s="16"/>
      <c r="D2601" s="17"/>
      <c r="E2601" s="16"/>
      <c r="F2601" s="16"/>
      <c r="G2601" s="16"/>
      <c r="H2601" s="16"/>
      <c r="I2601" s="19"/>
      <c r="J2601" s="20"/>
      <c r="K2601" s="21"/>
      <c r="L2601" s="22"/>
      <c r="M2601" s="23"/>
      <c r="N2601" s="24"/>
      <c r="O2601" s="44"/>
      <c r="P2601" s="16"/>
      <c r="S2601" s="959"/>
      <c r="T2601" s="959"/>
      <c r="U2601" s="959"/>
      <c r="V2601" s="959"/>
      <c r="W2601" s="959"/>
      <c r="X2601" s="959"/>
      <c r="Y2601" s="959"/>
      <c r="Z2601" s="959"/>
      <c r="AA2601" s="959"/>
      <c r="AB2601" s="959"/>
      <c r="AC2601" s="959"/>
      <c r="AD2601" s="959"/>
      <c r="AE2601" s="959"/>
      <c r="AF2601" s="959"/>
      <c r="AG2601" s="959"/>
      <c r="AH2601" s="959"/>
      <c r="AI2601" s="959"/>
      <c r="AJ2601" s="959"/>
      <c r="AK2601" s="959"/>
      <c r="AL2601" s="959"/>
      <c r="AM2601" s="959"/>
      <c r="AN2601" s="959"/>
      <c r="AO2601" s="959"/>
      <c r="AP2601" s="959"/>
      <c r="AQ2601" s="959"/>
    </row>
    <row r="2602" spans="2:43" s="18" customFormat="1">
      <c r="B2602" s="16"/>
      <c r="C2602" s="16"/>
      <c r="D2602" s="17"/>
      <c r="E2602" s="16"/>
      <c r="F2602" s="16"/>
      <c r="G2602" s="16"/>
      <c r="H2602" s="16"/>
      <c r="I2602" s="19"/>
      <c r="J2602" s="20"/>
      <c r="K2602" s="21"/>
      <c r="L2602" s="22"/>
      <c r="M2602" s="23"/>
      <c r="N2602" s="24"/>
      <c r="O2602" s="44"/>
      <c r="P2602" s="16"/>
      <c r="S2602" s="959"/>
      <c r="T2602" s="959"/>
      <c r="U2602" s="959"/>
      <c r="V2602" s="959"/>
      <c r="W2602" s="959"/>
      <c r="X2602" s="959"/>
      <c r="Y2602" s="959"/>
      <c r="Z2602" s="959"/>
      <c r="AA2602" s="959"/>
      <c r="AB2602" s="959"/>
      <c r="AC2602" s="959"/>
      <c r="AD2602" s="959"/>
      <c r="AE2602" s="959"/>
      <c r="AF2602" s="959"/>
      <c r="AG2602" s="959"/>
      <c r="AH2602" s="959"/>
      <c r="AI2602" s="959"/>
      <c r="AJ2602" s="959"/>
      <c r="AK2602" s="959"/>
      <c r="AL2602" s="959"/>
      <c r="AM2602" s="959"/>
      <c r="AN2602" s="959"/>
      <c r="AO2602" s="959"/>
      <c r="AP2602" s="959"/>
      <c r="AQ2602" s="959"/>
    </row>
    <row r="2603" spans="2:43" s="18" customFormat="1">
      <c r="B2603" s="16"/>
      <c r="C2603" s="16"/>
      <c r="D2603" s="17"/>
      <c r="E2603" s="16"/>
      <c r="F2603" s="16"/>
      <c r="G2603" s="16"/>
      <c r="H2603" s="16"/>
      <c r="I2603" s="19"/>
      <c r="J2603" s="20"/>
      <c r="K2603" s="21"/>
      <c r="L2603" s="22"/>
      <c r="M2603" s="23"/>
      <c r="N2603" s="24"/>
      <c r="O2603" s="44"/>
      <c r="P2603" s="16"/>
      <c r="S2603" s="959"/>
      <c r="T2603" s="959"/>
      <c r="U2603" s="959"/>
      <c r="V2603" s="959"/>
      <c r="W2603" s="959"/>
      <c r="X2603" s="959"/>
      <c r="Y2603" s="959"/>
      <c r="Z2603" s="959"/>
      <c r="AA2603" s="959"/>
      <c r="AB2603" s="959"/>
      <c r="AC2603" s="959"/>
      <c r="AD2603" s="959"/>
      <c r="AE2603" s="959"/>
      <c r="AF2603" s="959"/>
      <c r="AG2603" s="959"/>
      <c r="AH2603" s="959"/>
      <c r="AI2603" s="959"/>
      <c r="AJ2603" s="959"/>
      <c r="AK2603" s="959"/>
      <c r="AL2603" s="959"/>
      <c r="AM2603" s="959"/>
      <c r="AN2603" s="959"/>
      <c r="AO2603" s="959"/>
      <c r="AP2603" s="959"/>
      <c r="AQ2603" s="959"/>
    </row>
    <row r="2604" spans="2:43" s="18" customFormat="1">
      <c r="B2604" s="16"/>
      <c r="C2604" s="16"/>
      <c r="D2604" s="17"/>
      <c r="E2604" s="16"/>
      <c r="F2604" s="16"/>
      <c r="G2604" s="16"/>
      <c r="H2604" s="16"/>
      <c r="I2604" s="19"/>
      <c r="J2604" s="20"/>
      <c r="K2604" s="21"/>
      <c r="L2604" s="22"/>
      <c r="M2604" s="23"/>
      <c r="N2604" s="24"/>
      <c r="O2604" s="44"/>
      <c r="P2604" s="16"/>
      <c r="S2604" s="959"/>
      <c r="T2604" s="959"/>
      <c r="U2604" s="959"/>
      <c r="V2604" s="959"/>
      <c r="W2604" s="959"/>
      <c r="X2604" s="959"/>
      <c r="Y2604" s="959"/>
      <c r="Z2604" s="959"/>
      <c r="AA2604" s="959"/>
      <c r="AB2604" s="959"/>
      <c r="AC2604" s="959"/>
      <c r="AD2604" s="959"/>
      <c r="AE2604" s="959"/>
      <c r="AF2604" s="959"/>
      <c r="AG2604" s="959"/>
      <c r="AH2604" s="959"/>
      <c r="AI2604" s="959"/>
      <c r="AJ2604" s="959"/>
      <c r="AK2604" s="959"/>
      <c r="AL2604" s="959"/>
      <c r="AM2604" s="959"/>
      <c r="AN2604" s="959"/>
      <c r="AO2604" s="959"/>
      <c r="AP2604" s="959"/>
      <c r="AQ2604" s="959"/>
    </row>
    <row r="2605" spans="2:43" s="18" customFormat="1">
      <c r="B2605" s="16"/>
      <c r="C2605" s="16"/>
      <c r="D2605" s="17"/>
      <c r="E2605" s="16"/>
      <c r="F2605" s="16"/>
      <c r="G2605" s="16"/>
      <c r="H2605" s="16"/>
      <c r="I2605" s="19"/>
      <c r="J2605" s="20"/>
      <c r="K2605" s="21"/>
      <c r="L2605" s="22"/>
      <c r="M2605" s="23"/>
      <c r="N2605" s="24"/>
      <c r="O2605" s="44"/>
      <c r="P2605" s="16"/>
      <c r="S2605" s="959"/>
      <c r="T2605" s="959"/>
      <c r="U2605" s="959"/>
      <c r="V2605" s="959"/>
      <c r="W2605" s="959"/>
      <c r="X2605" s="959"/>
      <c r="Y2605" s="959"/>
      <c r="Z2605" s="959"/>
      <c r="AA2605" s="959"/>
      <c r="AB2605" s="959"/>
      <c r="AC2605" s="959"/>
      <c r="AD2605" s="959"/>
      <c r="AE2605" s="959"/>
      <c r="AF2605" s="959"/>
      <c r="AG2605" s="959"/>
      <c r="AH2605" s="959"/>
      <c r="AI2605" s="959"/>
      <c r="AJ2605" s="959"/>
      <c r="AK2605" s="959"/>
      <c r="AL2605" s="959"/>
      <c r="AM2605" s="959"/>
      <c r="AN2605" s="959"/>
      <c r="AO2605" s="959"/>
      <c r="AP2605" s="959"/>
      <c r="AQ2605" s="959"/>
    </row>
    <row r="2606" spans="2:43" s="18" customFormat="1">
      <c r="B2606" s="16"/>
      <c r="C2606" s="16"/>
      <c r="D2606" s="17"/>
      <c r="E2606" s="16"/>
      <c r="F2606" s="16"/>
      <c r="G2606" s="16"/>
      <c r="H2606" s="16"/>
      <c r="I2606" s="19"/>
      <c r="J2606" s="20"/>
      <c r="K2606" s="21"/>
      <c r="L2606" s="22"/>
      <c r="M2606" s="23"/>
      <c r="N2606" s="24"/>
      <c r="O2606" s="44"/>
      <c r="P2606" s="16"/>
      <c r="S2606" s="959"/>
      <c r="T2606" s="959"/>
      <c r="U2606" s="959"/>
      <c r="V2606" s="959"/>
      <c r="W2606" s="959"/>
      <c r="X2606" s="959"/>
      <c r="Y2606" s="959"/>
      <c r="Z2606" s="959"/>
      <c r="AA2606" s="959"/>
      <c r="AB2606" s="959"/>
      <c r="AC2606" s="959"/>
      <c r="AD2606" s="959"/>
      <c r="AE2606" s="959"/>
      <c r="AF2606" s="959"/>
      <c r="AG2606" s="959"/>
      <c r="AH2606" s="959"/>
      <c r="AI2606" s="959"/>
      <c r="AJ2606" s="959"/>
      <c r="AK2606" s="959"/>
      <c r="AL2606" s="959"/>
      <c r="AM2606" s="959"/>
      <c r="AN2606" s="959"/>
      <c r="AO2606" s="959"/>
      <c r="AP2606" s="959"/>
      <c r="AQ2606" s="959"/>
    </row>
    <row r="2607" spans="2:43" s="18" customFormat="1">
      <c r="B2607" s="16"/>
      <c r="C2607" s="16"/>
      <c r="D2607" s="17"/>
      <c r="E2607" s="16"/>
      <c r="F2607" s="16"/>
      <c r="G2607" s="16"/>
      <c r="H2607" s="16"/>
      <c r="I2607" s="19"/>
      <c r="J2607" s="20"/>
      <c r="K2607" s="21"/>
      <c r="L2607" s="22"/>
      <c r="M2607" s="23"/>
      <c r="N2607" s="24"/>
      <c r="O2607" s="44"/>
      <c r="P2607" s="16"/>
      <c r="S2607" s="959"/>
      <c r="T2607" s="959"/>
      <c r="U2607" s="959"/>
      <c r="V2607" s="959"/>
      <c r="W2607" s="959"/>
      <c r="X2607" s="959"/>
      <c r="Y2607" s="959"/>
      <c r="Z2607" s="959"/>
      <c r="AA2607" s="959"/>
      <c r="AB2607" s="959"/>
      <c r="AC2607" s="959"/>
      <c r="AD2607" s="959"/>
      <c r="AE2607" s="959"/>
      <c r="AF2607" s="959"/>
      <c r="AG2607" s="959"/>
      <c r="AH2607" s="959"/>
      <c r="AI2607" s="959"/>
      <c r="AJ2607" s="959"/>
      <c r="AK2607" s="959"/>
      <c r="AL2607" s="959"/>
      <c r="AM2607" s="959"/>
      <c r="AN2607" s="959"/>
      <c r="AO2607" s="959"/>
      <c r="AP2607" s="959"/>
      <c r="AQ2607" s="959"/>
    </row>
    <row r="2608" spans="2:43" s="18" customFormat="1">
      <c r="B2608" s="16"/>
      <c r="C2608" s="16"/>
      <c r="D2608" s="17"/>
      <c r="E2608" s="16"/>
      <c r="F2608" s="16"/>
      <c r="G2608" s="16"/>
      <c r="H2608" s="16"/>
      <c r="I2608" s="19"/>
      <c r="J2608" s="20"/>
      <c r="K2608" s="21"/>
      <c r="L2608" s="22"/>
      <c r="M2608" s="23"/>
      <c r="N2608" s="24"/>
      <c r="O2608" s="44"/>
      <c r="P2608" s="16"/>
      <c r="S2608" s="959"/>
      <c r="T2608" s="959"/>
      <c r="U2608" s="959"/>
      <c r="V2608" s="959"/>
      <c r="W2608" s="959"/>
      <c r="X2608" s="959"/>
      <c r="Y2608" s="959"/>
      <c r="Z2608" s="959"/>
      <c r="AA2608" s="959"/>
      <c r="AB2608" s="959"/>
      <c r="AC2608" s="959"/>
      <c r="AD2608" s="959"/>
      <c r="AE2608" s="959"/>
      <c r="AF2608" s="959"/>
      <c r="AG2608" s="959"/>
      <c r="AH2608" s="959"/>
      <c r="AI2608" s="959"/>
      <c r="AJ2608" s="959"/>
      <c r="AK2608" s="959"/>
      <c r="AL2608" s="959"/>
      <c r="AM2608" s="959"/>
      <c r="AN2608" s="959"/>
      <c r="AO2608" s="959"/>
      <c r="AP2608" s="959"/>
      <c r="AQ2608" s="959"/>
    </row>
    <row r="2609" spans="2:43" s="18" customFormat="1">
      <c r="B2609" s="16"/>
      <c r="C2609" s="16"/>
      <c r="D2609" s="17"/>
      <c r="E2609" s="16"/>
      <c r="F2609" s="16"/>
      <c r="G2609" s="16"/>
      <c r="H2609" s="16"/>
      <c r="I2609" s="19"/>
      <c r="J2609" s="20"/>
      <c r="K2609" s="21"/>
      <c r="L2609" s="22"/>
      <c r="M2609" s="23"/>
      <c r="N2609" s="24"/>
      <c r="O2609" s="44"/>
      <c r="P2609" s="16"/>
      <c r="S2609" s="959"/>
      <c r="T2609" s="959"/>
      <c r="U2609" s="959"/>
      <c r="V2609" s="959"/>
      <c r="W2609" s="959"/>
      <c r="X2609" s="959"/>
      <c r="Y2609" s="959"/>
      <c r="Z2609" s="959"/>
      <c r="AA2609" s="959"/>
      <c r="AB2609" s="959"/>
      <c r="AC2609" s="959"/>
      <c r="AD2609" s="959"/>
      <c r="AE2609" s="959"/>
      <c r="AF2609" s="959"/>
      <c r="AG2609" s="959"/>
      <c r="AH2609" s="959"/>
      <c r="AI2609" s="959"/>
      <c r="AJ2609" s="959"/>
      <c r="AK2609" s="959"/>
      <c r="AL2609" s="959"/>
      <c r="AM2609" s="959"/>
      <c r="AN2609" s="959"/>
      <c r="AO2609" s="959"/>
      <c r="AP2609" s="959"/>
      <c r="AQ2609" s="959"/>
    </row>
    <row r="2610" spans="2:43" s="18" customFormat="1">
      <c r="B2610" s="16"/>
      <c r="C2610" s="16"/>
      <c r="D2610" s="17"/>
      <c r="E2610" s="16"/>
      <c r="F2610" s="16"/>
      <c r="G2610" s="16"/>
      <c r="H2610" s="16"/>
      <c r="I2610" s="19"/>
      <c r="J2610" s="20"/>
      <c r="K2610" s="21"/>
      <c r="L2610" s="22"/>
      <c r="M2610" s="23"/>
      <c r="N2610" s="24"/>
      <c r="O2610" s="44"/>
      <c r="P2610" s="16"/>
      <c r="S2610" s="959"/>
      <c r="T2610" s="959"/>
      <c r="U2610" s="959"/>
      <c r="V2610" s="959"/>
      <c r="W2610" s="959"/>
      <c r="X2610" s="959"/>
      <c r="Y2610" s="959"/>
      <c r="Z2610" s="959"/>
      <c r="AA2610" s="959"/>
      <c r="AB2610" s="959"/>
      <c r="AC2610" s="959"/>
      <c r="AD2610" s="959"/>
      <c r="AE2610" s="959"/>
      <c r="AF2610" s="959"/>
      <c r="AG2610" s="959"/>
      <c r="AH2610" s="959"/>
      <c r="AI2610" s="959"/>
      <c r="AJ2610" s="959"/>
      <c r="AK2610" s="959"/>
      <c r="AL2610" s="959"/>
      <c r="AM2610" s="959"/>
      <c r="AN2610" s="959"/>
      <c r="AO2610" s="959"/>
      <c r="AP2610" s="959"/>
      <c r="AQ2610" s="959"/>
    </row>
    <row r="2611" spans="2:43" s="18" customFormat="1">
      <c r="B2611" s="16"/>
      <c r="C2611" s="16"/>
      <c r="D2611" s="17"/>
      <c r="E2611" s="16"/>
      <c r="F2611" s="16"/>
      <c r="G2611" s="16"/>
      <c r="H2611" s="16"/>
      <c r="I2611" s="19"/>
      <c r="J2611" s="20"/>
      <c r="K2611" s="21"/>
      <c r="L2611" s="22"/>
      <c r="M2611" s="23"/>
      <c r="N2611" s="24"/>
      <c r="O2611" s="44"/>
      <c r="P2611" s="16"/>
      <c r="S2611" s="959"/>
      <c r="T2611" s="959"/>
      <c r="U2611" s="959"/>
      <c r="V2611" s="959"/>
      <c r="W2611" s="959"/>
      <c r="X2611" s="959"/>
      <c r="Y2611" s="959"/>
      <c r="Z2611" s="959"/>
      <c r="AA2611" s="959"/>
      <c r="AB2611" s="959"/>
      <c r="AC2611" s="959"/>
      <c r="AD2611" s="959"/>
      <c r="AE2611" s="959"/>
      <c r="AF2611" s="959"/>
      <c r="AG2611" s="959"/>
      <c r="AH2611" s="959"/>
      <c r="AI2611" s="959"/>
      <c r="AJ2611" s="959"/>
      <c r="AK2611" s="959"/>
      <c r="AL2611" s="959"/>
      <c r="AM2611" s="959"/>
      <c r="AN2611" s="959"/>
      <c r="AO2611" s="959"/>
      <c r="AP2611" s="959"/>
      <c r="AQ2611" s="959"/>
    </row>
    <row r="2612" spans="2:43" s="18" customFormat="1">
      <c r="B2612" s="16"/>
      <c r="C2612" s="16"/>
      <c r="D2612" s="17"/>
      <c r="E2612" s="16"/>
      <c r="F2612" s="16"/>
      <c r="G2612" s="16"/>
      <c r="H2612" s="16"/>
      <c r="I2612" s="19"/>
      <c r="J2612" s="20"/>
      <c r="K2612" s="21"/>
      <c r="L2612" s="22"/>
      <c r="M2612" s="23"/>
      <c r="N2612" s="24"/>
      <c r="O2612" s="44"/>
      <c r="P2612" s="16"/>
      <c r="S2612" s="959"/>
      <c r="T2612" s="959"/>
      <c r="U2612" s="959"/>
      <c r="V2612" s="959"/>
      <c r="W2612" s="959"/>
      <c r="X2612" s="959"/>
      <c r="Y2612" s="959"/>
      <c r="Z2612" s="959"/>
      <c r="AA2612" s="959"/>
      <c r="AB2612" s="959"/>
      <c r="AC2612" s="959"/>
      <c r="AD2612" s="959"/>
      <c r="AE2612" s="959"/>
      <c r="AF2612" s="959"/>
      <c r="AG2612" s="959"/>
      <c r="AH2612" s="959"/>
      <c r="AI2612" s="959"/>
      <c r="AJ2612" s="959"/>
      <c r="AK2612" s="959"/>
      <c r="AL2612" s="959"/>
      <c r="AM2612" s="959"/>
      <c r="AN2612" s="959"/>
      <c r="AO2612" s="959"/>
      <c r="AP2612" s="959"/>
      <c r="AQ2612" s="959"/>
    </row>
    <row r="2613" spans="2:43" s="18" customFormat="1">
      <c r="B2613" s="16"/>
      <c r="C2613" s="16"/>
      <c r="D2613" s="17"/>
      <c r="E2613" s="16"/>
      <c r="F2613" s="16"/>
      <c r="G2613" s="16"/>
      <c r="H2613" s="16"/>
      <c r="I2613" s="19"/>
      <c r="J2613" s="20"/>
      <c r="K2613" s="21"/>
      <c r="L2613" s="22"/>
      <c r="M2613" s="23"/>
      <c r="N2613" s="24"/>
      <c r="O2613" s="44"/>
      <c r="P2613" s="16"/>
      <c r="S2613" s="959"/>
      <c r="T2613" s="959"/>
      <c r="U2613" s="959"/>
      <c r="V2613" s="959"/>
      <c r="W2613" s="959"/>
      <c r="X2613" s="959"/>
      <c r="Y2613" s="959"/>
      <c r="Z2613" s="959"/>
      <c r="AA2613" s="959"/>
      <c r="AB2613" s="959"/>
      <c r="AC2613" s="959"/>
      <c r="AD2613" s="959"/>
      <c r="AE2613" s="959"/>
      <c r="AF2613" s="959"/>
      <c r="AG2613" s="959"/>
      <c r="AH2613" s="959"/>
      <c r="AI2613" s="959"/>
      <c r="AJ2613" s="959"/>
      <c r="AK2613" s="959"/>
      <c r="AL2613" s="959"/>
      <c r="AM2613" s="959"/>
      <c r="AN2613" s="959"/>
      <c r="AO2613" s="959"/>
      <c r="AP2613" s="959"/>
      <c r="AQ2613" s="959"/>
    </row>
    <row r="2614" spans="2:43" s="18" customFormat="1">
      <c r="B2614" s="16"/>
      <c r="C2614" s="16"/>
      <c r="D2614" s="17"/>
      <c r="E2614" s="16"/>
      <c r="F2614" s="16"/>
      <c r="G2614" s="16"/>
      <c r="H2614" s="16"/>
      <c r="I2614" s="19"/>
      <c r="J2614" s="20"/>
      <c r="K2614" s="21"/>
      <c r="L2614" s="22"/>
      <c r="M2614" s="23"/>
      <c r="N2614" s="24"/>
      <c r="O2614" s="44"/>
      <c r="P2614" s="16"/>
      <c r="S2614" s="959"/>
      <c r="T2614" s="959"/>
      <c r="U2614" s="959"/>
      <c r="V2614" s="959"/>
      <c r="W2614" s="959"/>
      <c r="X2614" s="959"/>
      <c r="Y2614" s="959"/>
      <c r="Z2614" s="959"/>
      <c r="AA2614" s="959"/>
      <c r="AB2614" s="959"/>
      <c r="AC2614" s="959"/>
      <c r="AD2614" s="959"/>
      <c r="AE2614" s="959"/>
      <c r="AF2614" s="959"/>
      <c r="AG2614" s="959"/>
      <c r="AH2614" s="959"/>
      <c r="AI2614" s="959"/>
      <c r="AJ2614" s="959"/>
      <c r="AK2614" s="959"/>
      <c r="AL2614" s="959"/>
      <c r="AM2614" s="959"/>
      <c r="AN2614" s="959"/>
      <c r="AO2614" s="959"/>
      <c r="AP2614" s="959"/>
      <c r="AQ2614" s="959"/>
    </row>
    <row r="2615" spans="2:43" s="18" customFormat="1">
      <c r="B2615" s="16"/>
      <c r="C2615" s="16"/>
      <c r="D2615" s="17"/>
      <c r="E2615" s="16"/>
      <c r="F2615" s="16"/>
      <c r="G2615" s="16"/>
      <c r="H2615" s="16"/>
      <c r="I2615" s="19"/>
      <c r="J2615" s="20"/>
      <c r="K2615" s="21"/>
      <c r="L2615" s="22"/>
      <c r="M2615" s="23"/>
      <c r="N2615" s="24"/>
      <c r="O2615" s="44"/>
      <c r="P2615" s="16"/>
      <c r="S2615" s="959"/>
      <c r="T2615" s="959"/>
      <c r="U2615" s="959"/>
      <c r="V2615" s="959"/>
      <c r="W2615" s="959"/>
      <c r="X2615" s="959"/>
      <c r="Y2615" s="959"/>
      <c r="Z2615" s="959"/>
      <c r="AA2615" s="959"/>
      <c r="AB2615" s="959"/>
      <c r="AC2615" s="959"/>
      <c r="AD2615" s="959"/>
      <c r="AE2615" s="959"/>
      <c r="AF2615" s="959"/>
      <c r="AG2615" s="959"/>
      <c r="AH2615" s="959"/>
      <c r="AI2615" s="959"/>
      <c r="AJ2615" s="959"/>
      <c r="AK2615" s="959"/>
      <c r="AL2615" s="959"/>
      <c r="AM2615" s="959"/>
      <c r="AN2615" s="959"/>
      <c r="AO2615" s="959"/>
      <c r="AP2615" s="959"/>
      <c r="AQ2615" s="959"/>
    </row>
    <row r="2616" spans="2:43" s="18" customFormat="1">
      <c r="B2616" s="16"/>
      <c r="C2616" s="16"/>
      <c r="D2616" s="17"/>
      <c r="E2616" s="16"/>
      <c r="F2616" s="16"/>
      <c r="G2616" s="16"/>
      <c r="H2616" s="16"/>
      <c r="I2616" s="19"/>
      <c r="J2616" s="20"/>
      <c r="K2616" s="21"/>
      <c r="L2616" s="22"/>
      <c r="M2616" s="23"/>
      <c r="N2616" s="24"/>
      <c r="O2616" s="44"/>
      <c r="P2616" s="16"/>
      <c r="S2616" s="959"/>
      <c r="T2616" s="959"/>
      <c r="U2616" s="959"/>
      <c r="V2616" s="959"/>
      <c r="W2616" s="959"/>
      <c r="X2616" s="959"/>
      <c r="Y2616" s="959"/>
      <c r="Z2616" s="959"/>
      <c r="AA2616" s="959"/>
      <c r="AB2616" s="959"/>
      <c r="AC2616" s="959"/>
      <c r="AD2616" s="959"/>
      <c r="AE2616" s="959"/>
      <c r="AF2616" s="959"/>
      <c r="AG2616" s="959"/>
      <c r="AH2616" s="959"/>
      <c r="AI2616" s="959"/>
      <c r="AJ2616" s="959"/>
      <c r="AK2616" s="959"/>
      <c r="AL2616" s="959"/>
      <c r="AM2616" s="959"/>
      <c r="AN2616" s="959"/>
      <c r="AO2616" s="959"/>
      <c r="AP2616" s="959"/>
      <c r="AQ2616" s="959"/>
    </row>
    <row r="2617" spans="2:43" s="18" customFormat="1">
      <c r="B2617" s="16"/>
      <c r="C2617" s="16"/>
      <c r="D2617" s="17"/>
      <c r="E2617" s="16"/>
      <c r="F2617" s="16"/>
      <c r="G2617" s="16"/>
      <c r="H2617" s="16"/>
      <c r="I2617" s="19"/>
      <c r="J2617" s="20"/>
      <c r="K2617" s="21"/>
      <c r="L2617" s="22"/>
      <c r="M2617" s="23"/>
      <c r="N2617" s="24"/>
      <c r="O2617" s="44"/>
      <c r="P2617" s="16"/>
      <c r="S2617" s="959"/>
      <c r="T2617" s="959"/>
      <c r="U2617" s="959"/>
      <c r="V2617" s="959"/>
      <c r="W2617" s="959"/>
      <c r="X2617" s="959"/>
      <c r="Y2617" s="959"/>
      <c r="Z2617" s="959"/>
      <c r="AA2617" s="959"/>
      <c r="AB2617" s="959"/>
      <c r="AC2617" s="959"/>
      <c r="AD2617" s="959"/>
      <c r="AE2617" s="959"/>
      <c r="AF2617" s="959"/>
      <c r="AG2617" s="959"/>
      <c r="AH2617" s="959"/>
      <c r="AI2617" s="959"/>
      <c r="AJ2617" s="959"/>
      <c r="AK2617" s="959"/>
      <c r="AL2617" s="959"/>
      <c r="AM2617" s="959"/>
      <c r="AN2617" s="959"/>
      <c r="AO2617" s="959"/>
      <c r="AP2617" s="959"/>
      <c r="AQ2617" s="959"/>
    </row>
    <row r="2618" spans="2:43" s="18" customFormat="1">
      <c r="B2618" s="16"/>
      <c r="C2618" s="16"/>
      <c r="D2618" s="17"/>
      <c r="E2618" s="16"/>
      <c r="F2618" s="16"/>
      <c r="G2618" s="16"/>
      <c r="H2618" s="16"/>
      <c r="I2618" s="19"/>
      <c r="J2618" s="20"/>
      <c r="K2618" s="21"/>
      <c r="L2618" s="22"/>
      <c r="M2618" s="23"/>
      <c r="N2618" s="24"/>
      <c r="O2618" s="44"/>
      <c r="P2618" s="16"/>
      <c r="S2618" s="959"/>
      <c r="T2618" s="959"/>
      <c r="U2618" s="959"/>
      <c r="V2618" s="959"/>
      <c r="W2618" s="959"/>
      <c r="X2618" s="959"/>
      <c r="Y2618" s="959"/>
      <c r="Z2618" s="959"/>
      <c r="AA2618" s="959"/>
      <c r="AB2618" s="959"/>
      <c r="AC2618" s="959"/>
      <c r="AD2618" s="959"/>
      <c r="AE2618" s="959"/>
      <c r="AF2618" s="959"/>
      <c r="AG2618" s="959"/>
      <c r="AH2618" s="959"/>
      <c r="AI2618" s="959"/>
      <c r="AJ2618" s="959"/>
      <c r="AK2618" s="959"/>
      <c r="AL2618" s="959"/>
      <c r="AM2618" s="959"/>
      <c r="AN2618" s="959"/>
      <c r="AO2618" s="959"/>
      <c r="AP2618" s="959"/>
      <c r="AQ2618" s="959"/>
    </row>
    <row r="2619" spans="2:43" s="18" customFormat="1">
      <c r="B2619" s="16"/>
      <c r="C2619" s="16"/>
      <c r="D2619" s="17"/>
      <c r="E2619" s="16"/>
      <c r="F2619" s="16"/>
      <c r="G2619" s="16"/>
      <c r="H2619" s="16"/>
      <c r="I2619" s="19"/>
      <c r="J2619" s="20"/>
      <c r="K2619" s="21"/>
      <c r="L2619" s="22"/>
      <c r="M2619" s="23"/>
      <c r="N2619" s="24"/>
      <c r="O2619" s="44"/>
      <c r="P2619" s="16"/>
      <c r="S2619" s="959"/>
      <c r="T2619" s="959"/>
      <c r="U2619" s="959"/>
      <c r="V2619" s="959"/>
      <c r="W2619" s="959"/>
      <c r="X2619" s="959"/>
      <c r="Y2619" s="959"/>
      <c r="Z2619" s="959"/>
      <c r="AA2619" s="959"/>
      <c r="AB2619" s="959"/>
      <c r="AC2619" s="959"/>
      <c r="AD2619" s="959"/>
      <c r="AE2619" s="959"/>
      <c r="AF2619" s="959"/>
      <c r="AG2619" s="959"/>
      <c r="AH2619" s="959"/>
      <c r="AI2619" s="959"/>
      <c r="AJ2619" s="959"/>
      <c r="AK2619" s="959"/>
      <c r="AL2619" s="959"/>
      <c r="AM2619" s="959"/>
      <c r="AN2619" s="959"/>
      <c r="AO2619" s="959"/>
      <c r="AP2619" s="959"/>
      <c r="AQ2619" s="959"/>
    </row>
    <row r="2620" spans="2:43" s="18" customFormat="1">
      <c r="B2620" s="16"/>
      <c r="C2620" s="16"/>
      <c r="D2620" s="17"/>
      <c r="E2620" s="16"/>
      <c r="F2620" s="16"/>
      <c r="G2620" s="16"/>
      <c r="H2620" s="16"/>
      <c r="I2620" s="19"/>
      <c r="J2620" s="20"/>
      <c r="K2620" s="21"/>
      <c r="L2620" s="22"/>
      <c r="M2620" s="23"/>
      <c r="N2620" s="24"/>
      <c r="O2620" s="44"/>
      <c r="P2620" s="16"/>
      <c r="S2620" s="959"/>
      <c r="T2620" s="959"/>
      <c r="U2620" s="959"/>
      <c r="V2620" s="959"/>
      <c r="W2620" s="959"/>
      <c r="X2620" s="959"/>
      <c r="Y2620" s="959"/>
      <c r="Z2620" s="959"/>
      <c r="AA2620" s="959"/>
      <c r="AB2620" s="959"/>
      <c r="AC2620" s="959"/>
      <c r="AD2620" s="959"/>
      <c r="AE2620" s="959"/>
      <c r="AF2620" s="959"/>
      <c r="AG2620" s="959"/>
      <c r="AH2620" s="959"/>
      <c r="AI2620" s="959"/>
      <c r="AJ2620" s="959"/>
      <c r="AK2620" s="959"/>
      <c r="AL2620" s="959"/>
      <c r="AM2620" s="959"/>
      <c r="AN2620" s="959"/>
      <c r="AO2620" s="959"/>
      <c r="AP2620" s="959"/>
      <c r="AQ2620" s="959"/>
    </row>
    <row r="2621" spans="2:43" s="18" customFormat="1">
      <c r="B2621" s="16"/>
      <c r="C2621" s="16"/>
      <c r="D2621" s="17"/>
      <c r="E2621" s="16"/>
      <c r="F2621" s="16"/>
      <c r="G2621" s="16"/>
      <c r="H2621" s="16"/>
      <c r="I2621" s="19"/>
      <c r="J2621" s="20"/>
      <c r="K2621" s="21"/>
      <c r="L2621" s="22"/>
      <c r="M2621" s="23"/>
      <c r="N2621" s="24"/>
      <c r="O2621" s="44"/>
      <c r="P2621" s="16"/>
      <c r="S2621" s="959"/>
      <c r="T2621" s="959"/>
      <c r="U2621" s="959"/>
      <c r="V2621" s="959"/>
      <c r="W2621" s="959"/>
      <c r="X2621" s="959"/>
      <c r="Y2621" s="959"/>
      <c r="Z2621" s="959"/>
      <c r="AA2621" s="959"/>
      <c r="AB2621" s="959"/>
      <c r="AC2621" s="959"/>
      <c r="AD2621" s="959"/>
      <c r="AE2621" s="959"/>
      <c r="AF2621" s="959"/>
      <c r="AG2621" s="959"/>
      <c r="AH2621" s="959"/>
      <c r="AI2621" s="959"/>
      <c r="AJ2621" s="959"/>
      <c r="AK2621" s="959"/>
      <c r="AL2621" s="959"/>
      <c r="AM2621" s="959"/>
      <c r="AN2621" s="959"/>
      <c r="AO2621" s="959"/>
      <c r="AP2621" s="959"/>
      <c r="AQ2621" s="959"/>
    </row>
    <row r="2622" spans="2:43" s="18" customFormat="1">
      <c r="B2622" s="16"/>
      <c r="C2622" s="16"/>
      <c r="D2622" s="17"/>
      <c r="E2622" s="16"/>
      <c r="F2622" s="16"/>
      <c r="G2622" s="16"/>
      <c r="H2622" s="16"/>
      <c r="I2622" s="19"/>
      <c r="J2622" s="20"/>
      <c r="K2622" s="21"/>
      <c r="L2622" s="22"/>
      <c r="M2622" s="23"/>
      <c r="N2622" s="24"/>
      <c r="O2622" s="44"/>
      <c r="P2622" s="16"/>
      <c r="S2622" s="959"/>
      <c r="T2622" s="959"/>
      <c r="U2622" s="959"/>
      <c r="V2622" s="959"/>
      <c r="W2622" s="959"/>
      <c r="X2622" s="959"/>
      <c r="Y2622" s="959"/>
      <c r="Z2622" s="959"/>
      <c r="AA2622" s="959"/>
      <c r="AB2622" s="959"/>
      <c r="AC2622" s="959"/>
      <c r="AD2622" s="959"/>
      <c r="AE2622" s="959"/>
      <c r="AF2622" s="959"/>
      <c r="AG2622" s="959"/>
      <c r="AH2622" s="959"/>
      <c r="AI2622" s="959"/>
      <c r="AJ2622" s="959"/>
      <c r="AK2622" s="959"/>
      <c r="AL2622" s="959"/>
      <c r="AM2622" s="959"/>
      <c r="AN2622" s="959"/>
      <c r="AO2622" s="959"/>
      <c r="AP2622" s="959"/>
      <c r="AQ2622" s="959"/>
    </row>
    <row r="2623" spans="2:43" s="18" customFormat="1">
      <c r="B2623" s="16"/>
      <c r="C2623" s="16"/>
      <c r="D2623" s="17"/>
      <c r="E2623" s="16"/>
      <c r="F2623" s="16"/>
      <c r="G2623" s="16"/>
      <c r="H2623" s="16"/>
      <c r="I2623" s="19"/>
      <c r="J2623" s="20"/>
      <c r="K2623" s="21"/>
      <c r="L2623" s="22"/>
      <c r="M2623" s="23"/>
      <c r="N2623" s="24"/>
      <c r="O2623" s="44"/>
      <c r="P2623" s="16"/>
      <c r="S2623" s="959"/>
      <c r="T2623" s="959"/>
      <c r="U2623" s="959"/>
      <c r="V2623" s="959"/>
      <c r="W2623" s="959"/>
      <c r="X2623" s="959"/>
      <c r="Y2623" s="959"/>
      <c r="Z2623" s="959"/>
      <c r="AA2623" s="959"/>
      <c r="AB2623" s="959"/>
      <c r="AC2623" s="959"/>
      <c r="AD2623" s="959"/>
      <c r="AE2623" s="959"/>
      <c r="AF2623" s="959"/>
      <c r="AG2623" s="959"/>
      <c r="AH2623" s="959"/>
      <c r="AI2623" s="959"/>
      <c r="AJ2623" s="959"/>
      <c r="AK2623" s="959"/>
      <c r="AL2623" s="959"/>
      <c r="AM2623" s="959"/>
      <c r="AN2623" s="959"/>
      <c r="AO2623" s="959"/>
      <c r="AP2623" s="959"/>
      <c r="AQ2623" s="959"/>
    </row>
    <row r="2624" spans="2:43" s="18" customFormat="1">
      <c r="B2624" s="16"/>
      <c r="C2624" s="16"/>
      <c r="D2624" s="17"/>
      <c r="E2624" s="16"/>
      <c r="F2624" s="16"/>
      <c r="G2624" s="16"/>
      <c r="H2624" s="16"/>
      <c r="I2624" s="19"/>
      <c r="J2624" s="20"/>
      <c r="K2624" s="21"/>
      <c r="L2624" s="22"/>
      <c r="M2624" s="23"/>
      <c r="N2624" s="24"/>
      <c r="O2624" s="44"/>
      <c r="P2624" s="16"/>
      <c r="S2624" s="959"/>
      <c r="T2624" s="959"/>
      <c r="U2624" s="959"/>
      <c r="V2624" s="959"/>
      <c r="W2624" s="959"/>
      <c r="X2624" s="959"/>
      <c r="Y2624" s="959"/>
      <c r="Z2624" s="959"/>
      <c r="AA2624" s="959"/>
      <c r="AB2624" s="959"/>
      <c r="AC2624" s="959"/>
      <c r="AD2624" s="959"/>
      <c r="AE2624" s="959"/>
      <c r="AF2624" s="959"/>
      <c r="AG2624" s="959"/>
      <c r="AH2624" s="959"/>
      <c r="AI2624" s="959"/>
      <c r="AJ2624" s="959"/>
      <c r="AK2624" s="959"/>
      <c r="AL2624" s="959"/>
      <c r="AM2624" s="959"/>
      <c r="AN2624" s="959"/>
      <c r="AO2624" s="959"/>
      <c r="AP2624" s="959"/>
      <c r="AQ2624" s="959"/>
    </row>
    <row r="2625" spans="2:43" s="18" customFormat="1">
      <c r="B2625" s="16"/>
      <c r="C2625" s="16"/>
      <c r="D2625" s="17"/>
      <c r="E2625" s="16"/>
      <c r="F2625" s="16"/>
      <c r="G2625" s="16"/>
      <c r="H2625" s="16"/>
      <c r="I2625" s="19"/>
      <c r="J2625" s="20"/>
      <c r="K2625" s="21"/>
      <c r="L2625" s="22"/>
      <c r="M2625" s="23"/>
      <c r="N2625" s="24"/>
      <c r="O2625" s="44"/>
      <c r="P2625" s="16"/>
      <c r="S2625" s="959"/>
      <c r="T2625" s="959"/>
      <c r="U2625" s="959"/>
      <c r="V2625" s="959"/>
      <c r="W2625" s="959"/>
      <c r="X2625" s="959"/>
      <c r="Y2625" s="959"/>
      <c r="Z2625" s="959"/>
      <c r="AA2625" s="959"/>
      <c r="AB2625" s="959"/>
      <c r="AC2625" s="959"/>
      <c r="AD2625" s="959"/>
      <c r="AE2625" s="959"/>
      <c r="AF2625" s="959"/>
      <c r="AG2625" s="959"/>
      <c r="AH2625" s="959"/>
      <c r="AI2625" s="959"/>
      <c r="AJ2625" s="959"/>
      <c r="AK2625" s="959"/>
      <c r="AL2625" s="959"/>
      <c r="AM2625" s="959"/>
      <c r="AN2625" s="959"/>
      <c r="AO2625" s="959"/>
      <c r="AP2625" s="959"/>
      <c r="AQ2625" s="959"/>
    </row>
    <row r="2626" spans="2:43" s="18" customFormat="1">
      <c r="B2626" s="16"/>
      <c r="C2626" s="16"/>
      <c r="D2626" s="17"/>
      <c r="E2626" s="16"/>
      <c r="F2626" s="16"/>
      <c r="G2626" s="16"/>
      <c r="H2626" s="16"/>
      <c r="I2626" s="19"/>
      <c r="J2626" s="20"/>
      <c r="K2626" s="21"/>
      <c r="L2626" s="22"/>
      <c r="M2626" s="23"/>
      <c r="N2626" s="24"/>
      <c r="O2626" s="44"/>
      <c r="P2626" s="16"/>
      <c r="S2626" s="959"/>
      <c r="T2626" s="959"/>
      <c r="U2626" s="959"/>
      <c r="V2626" s="959"/>
      <c r="W2626" s="959"/>
      <c r="X2626" s="959"/>
      <c r="Y2626" s="959"/>
      <c r="Z2626" s="959"/>
      <c r="AA2626" s="959"/>
      <c r="AB2626" s="959"/>
      <c r="AC2626" s="959"/>
      <c r="AD2626" s="959"/>
      <c r="AE2626" s="959"/>
      <c r="AF2626" s="959"/>
      <c r="AG2626" s="959"/>
      <c r="AH2626" s="959"/>
      <c r="AI2626" s="959"/>
      <c r="AJ2626" s="959"/>
      <c r="AK2626" s="959"/>
      <c r="AL2626" s="959"/>
      <c r="AM2626" s="959"/>
      <c r="AN2626" s="959"/>
      <c r="AO2626" s="959"/>
      <c r="AP2626" s="959"/>
      <c r="AQ2626" s="959"/>
    </row>
    <row r="2627" spans="2:43" s="18" customFormat="1">
      <c r="B2627" s="16"/>
      <c r="C2627" s="16"/>
      <c r="D2627" s="17"/>
      <c r="E2627" s="16"/>
      <c r="F2627" s="16"/>
      <c r="G2627" s="16"/>
      <c r="H2627" s="16"/>
      <c r="I2627" s="19"/>
      <c r="J2627" s="20"/>
      <c r="K2627" s="21"/>
      <c r="L2627" s="22"/>
      <c r="M2627" s="23"/>
      <c r="N2627" s="24"/>
      <c r="O2627" s="44"/>
      <c r="P2627" s="16"/>
      <c r="S2627" s="959"/>
      <c r="T2627" s="959"/>
      <c r="U2627" s="959"/>
      <c r="V2627" s="959"/>
      <c r="W2627" s="959"/>
      <c r="X2627" s="959"/>
      <c r="Y2627" s="959"/>
      <c r="Z2627" s="959"/>
      <c r="AA2627" s="959"/>
      <c r="AB2627" s="959"/>
      <c r="AC2627" s="959"/>
      <c r="AD2627" s="959"/>
      <c r="AE2627" s="959"/>
      <c r="AF2627" s="959"/>
      <c r="AG2627" s="959"/>
      <c r="AH2627" s="959"/>
      <c r="AI2627" s="959"/>
      <c r="AJ2627" s="959"/>
      <c r="AK2627" s="959"/>
      <c r="AL2627" s="959"/>
      <c r="AM2627" s="959"/>
      <c r="AN2627" s="959"/>
      <c r="AO2627" s="959"/>
      <c r="AP2627" s="959"/>
      <c r="AQ2627" s="959"/>
    </row>
    <row r="2628" spans="2:43" s="18" customFormat="1">
      <c r="B2628" s="16"/>
      <c r="C2628" s="16"/>
      <c r="D2628" s="17"/>
      <c r="E2628" s="16"/>
      <c r="F2628" s="16"/>
      <c r="G2628" s="16"/>
      <c r="H2628" s="16"/>
      <c r="I2628" s="19"/>
      <c r="J2628" s="20"/>
      <c r="K2628" s="21"/>
      <c r="L2628" s="22"/>
      <c r="M2628" s="23"/>
      <c r="N2628" s="24"/>
      <c r="O2628" s="44"/>
      <c r="P2628" s="16"/>
      <c r="S2628" s="959"/>
      <c r="T2628" s="959"/>
      <c r="U2628" s="959"/>
      <c r="V2628" s="959"/>
      <c r="W2628" s="959"/>
      <c r="X2628" s="959"/>
      <c r="Y2628" s="959"/>
      <c r="Z2628" s="959"/>
      <c r="AA2628" s="959"/>
      <c r="AB2628" s="959"/>
      <c r="AC2628" s="959"/>
      <c r="AD2628" s="959"/>
      <c r="AE2628" s="959"/>
      <c r="AF2628" s="959"/>
      <c r="AG2628" s="959"/>
      <c r="AH2628" s="959"/>
      <c r="AI2628" s="959"/>
      <c r="AJ2628" s="959"/>
      <c r="AK2628" s="959"/>
      <c r="AL2628" s="959"/>
      <c r="AM2628" s="959"/>
      <c r="AN2628" s="959"/>
      <c r="AO2628" s="959"/>
      <c r="AP2628" s="959"/>
      <c r="AQ2628" s="959"/>
    </row>
    <row r="2629" spans="2:43" s="18" customFormat="1">
      <c r="B2629" s="16"/>
      <c r="C2629" s="16"/>
      <c r="D2629" s="17"/>
      <c r="E2629" s="16"/>
      <c r="F2629" s="16"/>
      <c r="G2629" s="16"/>
      <c r="H2629" s="16"/>
      <c r="I2629" s="19"/>
      <c r="J2629" s="20"/>
      <c r="K2629" s="21"/>
      <c r="L2629" s="22"/>
      <c r="M2629" s="23"/>
      <c r="N2629" s="24"/>
      <c r="O2629" s="44"/>
      <c r="P2629" s="16"/>
      <c r="S2629" s="959"/>
      <c r="T2629" s="959"/>
      <c r="U2629" s="959"/>
      <c r="V2629" s="959"/>
      <c r="W2629" s="959"/>
      <c r="X2629" s="959"/>
      <c r="Y2629" s="959"/>
      <c r="Z2629" s="959"/>
      <c r="AA2629" s="959"/>
      <c r="AB2629" s="959"/>
      <c r="AC2629" s="959"/>
      <c r="AD2629" s="959"/>
      <c r="AE2629" s="959"/>
      <c r="AF2629" s="959"/>
      <c r="AG2629" s="959"/>
      <c r="AH2629" s="959"/>
      <c r="AI2629" s="959"/>
      <c r="AJ2629" s="959"/>
      <c r="AK2629" s="959"/>
      <c r="AL2629" s="959"/>
      <c r="AM2629" s="959"/>
      <c r="AN2629" s="959"/>
      <c r="AO2629" s="959"/>
      <c r="AP2629" s="959"/>
      <c r="AQ2629" s="959"/>
    </row>
    <row r="2630" spans="2:43" s="18" customFormat="1">
      <c r="B2630" s="16"/>
      <c r="C2630" s="16"/>
      <c r="D2630" s="17"/>
      <c r="E2630" s="16"/>
      <c r="F2630" s="16"/>
      <c r="G2630" s="16"/>
      <c r="H2630" s="16"/>
      <c r="I2630" s="19"/>
      <c r="J2630" s="20"/>
      <c r="K2630" s="21"/>
      <c r="L2630" s="22"/>
      <c r="M2630" s="23"/>
      <c r="N2630" s="24"/>
      <c r="O2630" s="44"/>
      <c r="P2630" s="16"/>
      <c r="S2630" s="959"/>
      <c r="T2630" s="959"/>
      <c r="U2630" s="959"/>
      <c r="V2630" s="959"/>
      <c r="W2630" s="959"/>
      <c r="X2630" s="959"/>
      <c r="Y2630" s="959"/>
      <c r="Z2630" s="959"/>
      <c r="AA2630" s="959"/>
      <c r="AB2630" s="959"/>
      <c r="AC2630" s="959"/>
      <c r="AD2630" s="959"/>
      <c r="AE2630" s="959"/>
      <c r="AF2630" s="959"/>
      <c r="AG2630" s="959"/>
      <c r="AH2630" s="959"/>
      <c r="AI2630" s="959"/>
      <c r="AJ2630" s="959"/>
      <c r="AK2630" s="959"/>
      <c r="AL2630" s="959"/>
      <c r="AM2630" s="959"/>
      <c r="AN2630" s="959"/>
      <c r="AO2630" s="959"/>
      <c r="AP2630" s="959"/>
      <c r="AQ2630" s="959"/>
    </row>
    <row r="2631" spans="2:43" s="18" customFormat="1">
      <c r="B2631" s="16"/>
      <c r="C2631" s="16"/>
      <c r="D2631" s="17"/>
      <c r="E2631" s="16"/>
      <c r="F2631" s="16"/>
      <c r="G2631" s="16"/>
      <c r="H2631" s="16"/>
      <c r="I2631" s="19"/>
      <c r="J2631" s="20"/>
      <c r="K2631" s="21"/>
      <c r="L2631" s="22"/>
      <c r="M2631" s="23"/>
      <c r="N2631" s="24"/>
      <c r="O2631" s="44"/>
      <c r="P2631" s="16"/>
      <c r="S2631" s="959"/>
      <c r="T2631" s="959"/>
      <c r="U2631" s="959"/>
      <c r="V2631" s="959"/>
      <c r="W2631" s="959"/>
      <c r="X2631" s="959"/>
      <c r="Y2631" s="959"/>
      <c r="Z2631" s="959"/>
      <c r="AA2631" s="959"/>
      <c r="AB2631" s="959"/>
      <c r="AC2631" s="959"/>
      <c r="AD2631" s="959"/>
      <c r="AE2631" s="959"/>
      <c r="AF2631" s="959"/>
      <c r="AG2631" s="959"/>
      <c r="AH2631" s="959"/>
      <c r="AI2631" s="959"/>
      <c r="AJ2631" s="959"/>
      <c r="AK2631" s="959"/>
      <c r="AL2631" s="959"/>
      <c r="AM2631" s="959"/>
      <c r="AN2631" s="959"/>
      <c r="AO2631" s="959"/>
      <c r="AP2631" s="959"/>
      <c r="AQ2631" s="959"/>
    </row>
    <row r="2632" spans="2:43" s="18" customFormat="1">
      <c r="B2632" s="16"/>
      <c r="C2632" s="16"/>
      <c r="D2632" s="17"/>
      <c r="E2632" s="16"/>
      <c r="F2632" s="16"/>
      <c r="G2632" s="16"/>
      <c r="H2632" s="16"/>
      <c r="I2632" s="19"/>
      <c r="J2632" s="20"/>
      <c r="K2632" s="21"/>
      <c r="L2632" s="22"/>
      <c r="M2632" s="23"/>
      <c r="N2632" s="24"/>
      <c r="O2632" s="44"/>
      <c r="P2632" s="16"/>
      <c r="S2632" s="959"/>
      <c r="T2632" s="959"/>
      <c r="U2632" s="959"/>
      <c r="V2632" s="959"/>
      <c r="W2632" s="959"/>
      <c r="X2632" s="959"/>
      <c r="Y2632" s="959"/>
      <c r="Z2632" s="959"/>
      <c r="AA2632" s="959"/>
      <c r="AB2632" s="959"/>
      <c r="AC2632" s="959"/>
      <c r="AD2632" s="959"/>
      <c r="AE2632" s="959"/>
      <c r="AF2632" s="959"/>
      <c r="AG2632" s="959"/>
      <c r="AH2632" s="959"/>
      <c r="AI2632" s="959"/>
      <c r="AJ2632" s="959"/>
      <c r="AK2632" s="959"/>
      <c r="AL2632" s="959"/>
      <c r="AM2632" s="959"/>
      <c r="AN2632" s="959"/>
      <c r="AO2632" s="959"/>
      <c r="AP2632" s="959"/>
      <c r="AQ2632" s="959"/>
    </row>
    <row r="2633" spans="2:43" s="18" customFormat="1">
      <c r="B2633" s="16"/>
      <c r="C2633" s="16"/>
      <c r="D2633" s="17"/>
      <c r="E2633" s="16"/>
      <c r="F2633" s="16"/>
      <c r="G2633" s="16"/>
      <c r="H2633" s="16"/>
      <c r="I2633" s="19"/>
      <c r="J2633" s="20"/>
      <c r="K2633" s="21"/>
      <c r="L2633" s="22"/>
      <c r="M2633" s="23"/>
      <c r="N2633" s="24"/>
      <c r="O2633" s="44"/>
      <c r="P2633" s="16"/>
      <c r="S2633" s="959"/>
      <c r="T2633" s="959"/>
      <c r="U2633" s="959"/>
      <c r="V2633" s="959"/>
      <c r="W2633" s="959"/>
      <c r="X2633" s="959"/>
      <c r="Y2633" s="959"/>
      <c r="Z2633" s="959"/>
      <c r="AA2633" s="959"/>
      <c r="AB2633" s="959"/>
      <c r="AC2633" s="959"/>
      <c r="AD2633" s="959"/>
      <c r="AE2633" s="959"/>
      <c r="AF2633" s="959"/>
      <c r="AG2633" s="959"/>
      <c r="AH2633" s="959"/>
      <c r="AI2633" s="959"/>
      <c r="AJ2633" s="959"/>
      <c r="AK2633" s="959"/>
      <c r="AL2633" s="959"/>
      <c r="AM2633" s="959"/>
      <c r="AN2633" s="959"/>
      <c r="AO2633" s="959"/>
      <c r="AP2633" s="959"/>
      <c r="AQ2633" s="959"/>
    </row>
    <row r="2634" spans="2:43" s="18" customFormat="1">
      <c r="B2634" s="16"/>
      <c r="C2634" s="16"/>
      <c r="D2634" s="17"/>
      <c r="E2634" s="16"/>
      <c r="F2634" s="16"/>
      <c r="G2634" s="16"/>
      <c r="H2634" s="16"/>
      <c r="I2634" s="19"/>
      <c r="J2634" s="20"/>
      <c r="K2634" s="21"/>
      <c r="L2634" s="22"/>
      <c r="M2634" s="23"/>
      <c r="N2634" s="24"/>
      <c r="O2634" s="44"/>
      <c r="P2634" s="16"/>
      <c r="S2634" s="959"/>
      <c r="T2634" s="959"/>
      <c r="U2634" s="959"/>
      <c r="V2634" s="959"/>
      <c r="W2634" s="959"/>
      <c r="X2634" s="959"/>
      <c r="Y2634" s="959"/>
      <c r="Z2634" s="959"/>
      <c r="AA2634" s="959"/>
      <c r="AB2634" s="959"/>
      <c r="AC2634" s="959"/>
      <c r="AD2634" s="959"/>
      <c r="AE2634" s="959"/>
      <c r="AF2634" s="959"/>
      <c r="AG2634" s="959"/>
      <c r="AH2634" s="959"/>
      <c r="AI2634" s="959"/>
      <c r="AJ2634" s="959"/>
      <c r="AK2634" s="959"/>
      <c r="AL2634" s="959"/>
      <c r="AM2634" s="959"/>
      <c r="AN2634" s="959"/>
      <c r="AO2634" s="959"/>
      <c r="AP2634" s="959"/>
      <c r="AQ2634" s="959"/>
    </row>
    <row r="2635" spans="2:43" s="18" customFormat="1">
      <c r="B2635" s="16"/>
      <c r="C2635" s="16"/>
      <c r="D2635" s="17"/>
      <c r="E2635" s="16"/>
      <c r="F2635" s="16"/>
      <c r="G2635" s="16"/>
      <c r="H2635" s="16"/>
      <c r="I2635" s="19"/>
      <c r="J2635" s="20"/>
      <c r="K2635" s="21"/>
      <c r="L2635" s="22"/>
      <c r="M2635" s="23"/>
      <c r="N2635" s="24"/>
      <c r="O2635" s="44"/>
      <c r="P2635" s="16"/>
      <c r="S2635" s="959"/>
      <c r="T2635" s="959"/>
      <c r="U2635" s="959"/>
      <c r="V2635" s="959"/>
      <c r="W2635" s="959"/>
      <c r="X2635" s="959"/>
      <c r="Y2635" s="959"/>
      <c r="Z2635" s="959"/>
      <c r="AA2635" s="959"/>
      <c r="AB2635" s="959"/>
      <c r="AC2635" s="959"/>
      <c r="AD2635" s="959"/>
      <c r="AE2635" s="959"/>
      <c r="AF2635" s="959"/>
      <c r="AG2635" s="959"/>
      <c r="AH2635" s="959"/>
      <c r="AI2635" s="959"/>
      <c r="AJ2635" s="959"/>
      <c r="AK2635" s="959"/>
      <c r="AL2635" s="959"/>
      <c r="AM2635" s="959"/>
      <c r="AN2635" s="959"/>
      <c r="AO2635" s="959"/>
      <c r="AP2635" s="959"/>
      <c r="AQ2635" s="959"/>
    </row>
    <row r="2636" spans="2:43" s="18" customFormat="1">
      <c r="B2636" s="16"/>
      <c r="C2636" s="16"/>
      <c r="D2636" s="17"/>
      <c r="E2636" s="16"/>
      <c r="F2636" s="16"/>
      <c r="G2636" s="16"/>
      <c r="H2636" s="16"/>
      <c r="I2636" s="19"/>
      <c r="J2636" s="20"/>
      <c r="K2636" s="21"/>
      <c r="L2636" s="22"/>
      <c r="M2636" s="23"/>
      <c r="N2636" s="24"/>
      <c r="O2636" s="44"/>
      <c r="P2636" s="16"/>
      <c r="S2636" s="959"/>
      <c r="T2636" s="959"/>
      <c r="U2636" s="959"/>
      <c r="V2636" s="959"/>
      <c r="W2636" s="959"/>
      <c r="X2636" s="959"/>
      <c r="Y2636" s="959"/>
      <c r="Z2636" s="959"/>
      <c r="AA2636" s="959"/>
      <c r="AB2636" s="959"/>
      <c r="AC2636" s="959"/>
      <c r="AD2636" s="959"/>
      <c r="AE2636" s="959"/>
      <c r="AF2636" s="959"/>
      <c r="AG2636" s="959"/>
      <c r="AH2636" s="959"/>
      <c r="AI2636" s="959"/>
      <c r="AJ2636" s="959"/>
      <c r="AK2636" s="959"/>
      <c r="AL2636" s="959"/>
      <c r="AM2636" s="959"/>
      <c r="AN2636" s="959"/>
      <c r="AO2636" s="959"/>
      <c r="AP2636" s="959"/>
      <c r="AQ2636" s="959"/>
    </row>
    <row r="2637" spans="2:43" s="18" customFormat="1">
      <c r="B2637" s="16"/>
      <c r="C2637" s="16"/>
      <c r="D2637" s="17"/>
      <c r="E2637" s="16"/>
      <c r="F2637" s="16"/>
      <c r="G2637" s="16"/>
      <c r="H2637" s="16"/>
      <c r="I2637" s="19"/>
      <c r="J2637" s="20"/>
      <c r="K2637" s="21"/>
      <c r="L2637" s="22"/>
      <c r="M2637" s="23"/>
      <c r="N2637" s="24"/>
      <c r="O2637" s="44"/>
      <c r="P2637" s="16"/>
      <c r="S2637" s="959"/>
      <c r="T2637" s="959"/>
      <c r="U2637" s="959"/>
      <c r="V2637" s="959"/>
      <c r="W2637" s="959"/>
      <c r="X2637" s="959"/>
      <c r="Y2637" s="959"/>
      <c r="Z2637" s="959"/>
      <c r="AA2637" s="959"/>
      <c r="AB2637" s="959"/>
      <c r="AC2637" s="959"/>
      <c r="AD2637" s="959"/>
      <c r="AE2637" s="959"/>
      <c r="AF2637" s="959"/>
      <c r="AG2637" s="959"/>
      <c r="AH2637" s="959"/>
      <c r="AI2637" s="959"/>
      <c r="AJ2637" s="959"/>
      <c r="AK2637" s="959"/>
      <c r="AL2637" s="959"/>
      <c r="AM2637" s="959"/>
      <c r="AN2637" s="959"/>
      <c r="AO2637" s="959"/>
      <c r="AP2637" s="959"/>
      <c r="AQ2637" s="959"/>
    </row>
    <row r="2638" spans="2:43" s="18" customFormat="1">
      <c r="B2638" s="16"/>
      <c r="C2638" s="16"/>
      <c r="D2638" s="17"/>
      <c r="E2638" s="16"/>
      <c r="F2638" s="16"/>
      <c r="G2638" s="16"/>
      <c r="H2638" s="16"/>
      <c r="I2638" s="19"/>
      <c r="J2638" s="20"/>
      <c r="K2638" s="21"/>
      <c r="L2638" s="22"/>
      <c r="M2638" s="23"/>
      <c r="N2638" s="24"/>
      <c r="O2638" s="44"/>
      <c r="P2638" s="16"/>
      <c r="S2638" s="959"/>
      <c r="T2638" s="959"/>
      <c r="U2638" s="959"/>
      <c r="V2638" s="959"/>
      <c r="W2638" s="959"/>
      <c r="X2638" s="959"/>
      <c r="Y2638" s="959"/>
      <c r="Z2638" s="959"/>
      <c r="AA2638" s="959"/>
      <c r="AB2638" s="959"/>
      <c r="AC2638" s="959"/>
      <c r="AD2638" s="959"/>
      <c r="AE2638" s="959"/>
      <c r="AF2638" s="959"/>
      <c r="AG2638" s="959"/>
      <c r="AH2638" s="959"/>
      <c r="AI2638" s="959"/>
      <c r="AJ2638" s="959"/>
      <c r="AK2638" s="959"/>
      <c r="AL2638" s="959"/>
      <c r="AM2638" s="959"/>
      <c r="AN2638" s="959"/>
      <c r="AO2638" s="959"/>
      <c r="AP2638" s="959"/>
      <c r="AQ2638" s="959"/>
    </row>
    <row r="2639" spans="2:43" s="18" customFormat="1">
      <c r="B2639" s="16"/>
      <c r="C2639" s="16"/>
      <c r="D2639" s="17"/>
      <c r="E2639" s="16"/>
      <c r="F2639" s="16"/>
      <c r="G2639" s="16"/>
      <c r="H2639" s="16"/>
      <c r="I2639" s="19"/>
      <c r="J2639" s="20"/>
      <c r="K2639" s="21"/>
      <c r="L2639" s="22"/>
      <c r="M2639" s="23"/>
      <c r="N2639" s="24"/>
      <c r="O2639" s="44"/>
      <c r="P2639" s="16"/>
      <c r="S2639" s="959"/>
      <c r="T2639" s="959"/>
      <c r="U2639" s="959"/>
      <c r="V2639" s="959"/>
      <c r="W2639" s="959"/>
      <c r="X2639" s="959"/>
      <c r="Y2639" s="959"/>
      <c r="Z2639" s="959"/>
      <c r="AA2639" s="959"/>
      <c r="AB2639" s="959"/>
      <c r="AC2639" s="959"/>
      <c r="AD2639" s="959"/>
      <c r="AE2639" s="959"/>
      <c r="AF2639" s="959"/>
      <c r="AG2639" s="959"/>
      <c r="AH2639" s="959"/>
      <c r="AI2639" s="959"/>
      <c r="AJ2639" s="959"/>
      <c r="AK2639" s="959"/>
      <c r="AL2639" s="959"/>
      <c r="AM2639" s="959"/>
      <c r="AN2639" s="959"/>
      <c r="AO2639" s="959"/>
      <c r="AP2639" s="959"/>
      <c r="AQ2639" s="959"/>
    </row>
    <row r="2640" spans="2:43" s="18" customFormat="1">
      <c r="B2640" s="16"/>
      <c r="C2640" s="16"/>
      <c r="D2640" s="17"/>
      <c r="E2640" s="16"/>
      <c r="F2640" s="16"/>
      <c r="G2640" s="16"/>
      <c r="H2640" s="16"/>
      <c r="I2640" s="19"/>
      <c r="J2640" s="20"/>
      <c r="K2640" s="21"/>
      <c r="L2640" s="22"/>
      <c r="M2640" s="23"/>
      <c r="N2640" s="24"/>
      <c r="O2640" s="44"/>
      <c r="P2640" s="16"/>
      <c r="S2640" s="959"/>
      <c r="T2640" s="959"/>
      <c r="U2640" s="959"/>
      <c r="V2640" s="959"/>
      <c r="W2640" s="959"/>
      <c r="X2640" s="959"/>
      <c r="Y2640" s="959"/>
      <c r="Z2640" s="959"/>
      <c r="AA2640" s="959"/>
      <c r="AB2640" s="959"/>
      <c r="AC2640" s="959"/>
      <c r="AD2640" s="959"/>
      <c r="AE2640" s="959"/>
      <c r="AF2640" s="959"/>
      <c r="AG2640" s="959"/>
      <c r="AH2640" s="959"/>
      <c r="AI2640" s="959"/>
      <c r="AJ2640" s="959"/>
      <c r="AK2640" s="959"/>
      <c r="AL2640" s="959"/>
      <c r="AM2640" s="959"/>
      <c r="AN2640" s="959"/>
      <c r="AO2640" s="959"/>
      <c r="AP2640" s="959"/>
      <c r="AQ2640" s="959"/>
    </row>
    <row r="2641" spans="2:43" s="18" customFormat="1">
      <c r="B2641" s="16"/>
      <c r="C2641" s="16"/>
      <c r="D2641" s="17"/>
      <c r="E2641" s="16"/>
      <c r="F2641" s="16"/>
      <c r="G2641" s="16"/>
      <c r="H2641" s="16"/>
      <c r="I2641" s="19"/>
      <c r="J2641" s="20"/>
      <c r="K2641" s="21"/>
      <c r="L2641" s="22"/>
      <c r="M2641" s="23"/>
      <c r="N2641" s="24"/>
      <c r="O2641" s="44"/>
      <c r="P2641" s="16"/>
      <c r="S2641" s="959"/>
      <c r="T2641" s="959"/>
      <c r="U2641" s="959"/>
      <c r="V2641" s="959"/>
      <c r="W2641" s="959"/>
      <c r="X2641" s="959"/>
      <c r="Y2641" s="959"/>
      <c r="Z2641" s="959"/>
      <c r="AA2641" s="959"/>
      <c r="AB2641" s="959"/>
      <c r="AC2641" s="959"/>
      <c r="AD2641" s="959"/>
      <c r="AE2641" s="959"/>
      <c r="AF2641" s="959"/>
      <c r="AG2641" s="959"/>
      <c r="AH2641" s="959"/>
      <c r="AI2641" s="959"/>
      <c r="AJ2641" s="959"/>
      <c r="AK2641" s="959"/>
      <c r="AL2641" s="959"/>
      <c r="AM2641" s="959"/>
      <c r="AN2641" s="959"/>
      <c r="AO2641" s="959"/>
      <c r="AP2641" s="959"/>
      <c r="AQ2641" s="959"/>
    </row>
    <row r="2642" spans="2:43" s="18" customFormat="1">
      <c r="B2642" s="16"/>
      <c r="C2642" s="16"/>
      <c r="D2642" s="17"/>
      <c r="E2642" s="16"/>
      <c r="F2642" s="16"/>
      <c r="G2642" s="16"/>
      <c r="H2642" s="16"/>
      <c r="I2642" s="19"/>
      <c r="J2642" s="20"/>
      <c r="K2642" s="21"/>
      <c r="L2642" s="22"/>
      <c r="M2642" s="23"/>
      <c r="N2642" s="24"/>
      <c r="O2642" s="44"/>
      <c r="P2642" s="16"/>
      <c r="S2642" s="959"/>
      <c r="T2642" s="959"/>
      <c r="U2642" s="959"/>
      <c r="V2642" s="959"/>
      <c r="W2642" s="959"/>
      <c r="X2642" s="959"/>
      <c r="Y2642" s="959"/>
      <c r="Z2642" s="959"/>
      <c r="AA2642" s="959"/>
      <c r="AB2642" s="959"/>
      <c r="AC2642" s="959"/>
      <c r="AD2642" s="959"/>
      <c r="AE2642" s="959"/>
      <c r="AF2642" s="959"/>
      <c r="AG2642" s="959"/>
      <c r="AH2642" s="959"/>
      <c r="AI2642" s="959"/>
      <c r="AJ2642" s="959"/>
      <c r="AK2642" s="959"/>
      <c r="AL2642" s="959"/>
      <c r="AM2642" s="959"/>
      <c r="AN2642" s="959"/>
      <c r="AO2642" s="959"/>
      <c r="AP2642" s="959"/>
      <c r="AQ2642" s="959"/>
    </row>
    <row r="2643" spans="2:43" s="18" customFormat="1">
      <c r="B2643" s="16"/>
      <c r="C2643" s="16"/>
      <c r="D2643" s="17"/>
      <c r="E2643" s="16"/>
      <c r="F2643" s="16"/>
      <c r="G2643" s="16"/>
      <c r="H2643" s="16"/>
      <c r="I2643" s="19"/>
      <c r="J2643" s="20"/>
      <c r="K2643" s="21"/>
      <c r="L2643" s="22"/>
      <c r="M2643" s="23"/>
      <c r="N2643" s="24"/>
      <c r="O2643" s="44"/>
      <c r="P2643" s="16"/>
      <c r="S2643" s="959"/>
      <c r="T2643" s="959"/>
      <c r="U2643" s="959"/>
      <c r="V2643" s="959"/>
      <c r="W2643" s="959"/>
      <c r="X2643" s="959"/>
      <c r="Y2643" s="959"/>
      <c r="Z2643" s="959"/>
      <c r="AA2643" s="959"/>
      <c r="AB2643" s="959"/>
      <c r="AC2643" s="959"/>
      <c r="AD2643" s="959"/>
      <c r="AE2643" s="959"/>
      <c r="AF2643" s="959"/>
      <c r="AG2643" s="959"/>
      <c r="AH2643" s="959"/>
      <c r="AI2643" s="959"/>
      <c r="AJ2643" s="959"/>
      <c r="AK2643" s="959"/>
      <c r="AL2643" s="959"/>
      <c r="AM2643" s="959"/>
      <c r="AN2643" s="959"/>
      <c r="AO2643" s="959"/>
      <c r="AP2643" s="959"/>
      <c r="AQ2643" s="959"/>
    </row>
    <row r="2644" spans="2:43" s="18" customFormat="1">
      <c r="B2644" s="16"/>
      <c r="C2644" s="16"/>
      <c r="D2644" s="17"/>
      <c r="E2644" s="16"/>
      <c r="F2644" s="16"/>
      <c r="G2644" s="16"/>
      <c r="H2644" s="16"/>
      <c r="I2644" s="19"/>
      <c r="J2644" s="20"/>
      <c r="K2644" s="21"/>
      <c r="L2644" s="22"/>
      <c r="M2644" s="23"/>
      <c r="N2644" s="24"/>
      <c r="O2644" s="44"/>
      <c r="P2644" s="16"/>
      <c r="S2644" s="959"/>
      <c r="T2644" s="959"/>
      <c r="U2644" s="959"/>
      <c r="V2644" s="959"/>
      <c r="W2644" s="959"/>
      <c r="X2644" s="959"/>
      <c r="Y2644" s="959"/>
      <c r="Z2644" s="959"/>
      <c r="AA2644" s="959"/>
      <c r="AB2644" s="959"/>
      <c r="AC2644" s="959"/>
      <c r="AD2644" s="959"/>
      <c r="AE2644" s="959"/>
      <c r="AF2644" s="959"/>
      <c r="AG2644" s="959"/>
      <c r="AH2644" s="959"/>
      <c r="AI2644" s="959"/>
      <c r="AJ2644" s="959"/>
      <c r="AK2644" s="959"/>
      <c r="AL2644" s="959"/>
      <c r="AM2644" s="959"/>
      <c r="AN2644" s="959"/>
      <c r="AO2644" s="959"/>
      <c r="AP2644" s="959"/>
      <c r="AQ2644" s="959"/>
    </row>
    <row r="2645" spans="2:43" s="18" customFormat="1">
      <c r="B2645" s="16"/>
      <c r="C2645" s="16"/>
      <c r="D2645" s="17"/>
      <c r="E2645" s="16"/>
      <c r="F2645" s="16"/>
      <c r="G2645" s="16"/>
      <c r="H2645" s="16"/>
      <c r="I2645" s="19"/>
      <c r="J2645" s="20"/>
      <c r="K2645" s="21"/>
      <c r="L2645" s="22"/>
      <c r="M2645" s="23"/>
      <c r="N2645" s="24"/>
      <c r="O2645" s="44"/>
      <c r="P2645" s="16"/>
      <c r="S2645" s="959"/>
      <c r="T2645" s="959"/>
      <c r="U2645" s="959"/>
      <c r="V2645" s="959"/>
      <c r="W2645" s="959"/>
      <c r="X2645" s="959"/>
      <c r="Y2645" s="959"/>
      <c r="Z2645" s="959"/>
      <c r="AA2645" s="959"/>
      <c r="AB2645" s="959"/>
      <c r="AC2645" s="959"/>
      <c r="AD2645" s="959"/>
      <c r="AE2645" s="959"/>
      <c r="AF2645" s="959"/>
      <c r="AG2645" s="959"/>
      <c r="AH2645" s="959"/>
      <c r="AI2645" s="959"/>
      <c r="AJ2645" s="959"/>
      <c r="AK2645" s="959"/>
      <c r="AL2645" s="959"/>
      <c r="AM2645" s="959"/>
      <c r="AN2645" s="959"/>
      <c r="AO2645" s="959"/>
      <c r="AP2645" s="959"/>
      <c r="AQ2645" s="959"/>
    </row>
    <row r="2646" spans="2:43" s="18" customFormat="1">
      <c r="B2646" s="16"/>
      <c r="C2646" s="16"/>
      <c r="D2646" s="17"/>
      <c r="E2646" s="16"/>
      <c r="F2646" s="16"/>
      <c r="G2646" s="16"/>
      <c r="H2646" s="16"/>
      <c r="I2646" s="19"/>
      <c r="J2646" s="20"/>
      <c r="K2646" s="21"/>
      <c r="L2646" s="22"/>
      <c r="M2646" s="23"/>
      <c r="N2646" s="24"/>
      <c r="O2646" s="44"/>
      <c r="P2646" s="16"/>
      <c r="S2646" s="959"/>
      <c r="T2646" s="959"/>
      <c r="U2646" s="959"/>
      <c r="V2646" s="959"/>
      <c r="W2646" s="959"/>
      <c r="X2646" s="959"/>
      <c r="Y2646" s="959"/>
      <c r="Z2646" s="959"/>
      <c r="AA2646" s="959"/>
      <c r="AB2646" s="959"/>
      <c r="AC2646" s="959"/>
      <c r="AD2646" s="959"/>
      <c r="AE2646" s="959"/>
      <c r="AF2646" s="959"/>
      <c r="AG2646" s="959"/>
      <c r="AH2646" s="959"/>
      <c r="AI2646" s="959"/>
      <c r="AJ2646" s="959"/>
      <c r="AK2646" s="959"/>
      <c r="AL2646" s="959"/>
      <c r="AM2646" s="959"/>
      <c r="AN2646" s="959"/>
      <c r="AO2646" s="959"/>
      <c r="AP2646" s="959"/>
      <c r="AQ2646" s="959"/>
    </row>
    <row r="2647" spans="2:43" s="18" customFormat="1">
      <c r="B2647" s="16"/>
      <c r="C2647" s="16"/>
      <c r="D2647" s="17"/>
      <c r="E2647" s="16"/>
      <c r="F2647" s="16"/>
      <c r="G2647" s="16"/>
      <c r="H2647" s="16"/>
      <c r="I2647" s="19"/>
      <c r="J2647" s="20"/>
      <c r="K2647" s="21"/>
      <c r="L2647" s="22"/>
      <c r="M2647" s="23"/>
      <c r="N2647" s="24"/>
      <c r="O2647" s="44"/>
      <c r="P2647" s="16"/>
      <c r="S2647" s="959"/>
      <c r="T2647" s="959"/>
      <c r="U2647" s="959"/>
      <c r="V2647" s="959"/>
      <c r="W2647" s="959"/>
      <c r="X2647" s="959"/>
      <c r="Y2647" s="959"/>
      <c r="Z2647" s="959"/>
      <c r="AA2647" s="959"/>
      <c r="AB2647" s="959"/>
      <c r="AC2647" s="959"/>
      <c r="AD2647" s="959"/>
      <c r="AE2647" s="959"/>
      <c r="AF2647" s="959"/>
      <c r="AG2647" s="959"/>
      <c r="AH2647" s="959"/>
      <c r="AI2647" s="959"/>
      <c r="AJ2647" s="959"/>
      <c r="AK2647" s="959"/>
      <c r="AL2647" s="959"/>
      <c r="AM2647" s="959"/>
      <c r="AN2647" s="959"/>
      <c r="AO2647" s="959"/>
      <c r="AP2647" s="959"/>
      <c r="AQ2647" s="959"/>
    </row>
    <row r="2648" spans="2:43" s="18" customFormat="1">
      <c r="B2648" s="16"/>
      <c r="C2648" s="16"/>
      <c r="D2648" s="17"/>
      <c r="E2648" s="16"/>
      <c r="F2648" s="16"/>
      <c r="G2648" s="16"/>
      <c r="H2648" s="16"/>
      <c r="I2648" s="19"/>
      <c r="J2648" s="20"/>
      <c r="K2648" s="21"/>
      <c r="L2648" s="22"/>
      <c r="M2648" s="23"/>
      <c r="N2648" s="24"/>
      <c r="O2648" s="44"/>
      <c r="P2648" s="16"/>
      <c r="S2648" s="959"/>
      <c r="T2648" s="959"/>
      <c r="U2648" s="959"/>
      <c r="V2648" s="959"/>
      <c r="W2648" s="959"/>
      <c r="X2648" s="959"/>
      <c r="Y2648" s="959"/>
      <c r="Z2648" s="959"/>
      <c r="AA2648" s="959"/>
      <c r="AB2648" s="959"/>
      <c r="AC2648" s="959"/>
      <c r="AD2648" s="959"/>
      <c r="AE2648" s="959"/>
      <c r="AF2648" s="959"/>
      <c r="AG2648" s="959"/>
      <c r="AH2648" s="959"/>
      <c r="AI2648" s="959"/>
      <c r="AJ2648" s="959"/>
      <c r="AK2648" s="959"/>
      <c r="AL2648" s="959"/>
      <c r="AM2648" s="959"/>
      <c r="AN2648" s="959"/>
      <c r="AO2648" s="959"/>
      <c r="AP2648" s="959"/>
      <c r="AQ2648" s="959"/>
    </row>
    <row r="2649" spans="2:43" s="18" customFormat="1">
      <c r="B2649" s="16"/>
      <c r="C2649" s="16"/>
      <c r="D2649" s="17"/>
      <c r="E2649" s="16"/>
      <c r="F2649" s="16"/>
      <c r="G2649" s="16"/>
      <c r="H2649" s="16"/>
      <c r="I2649" s="19"/>
      <c r="J2649" s="20"/>
      <c r="K2649" s="21"/>
      <c r="L2649" s="22"/>
      <c r="M2649" s="23"/>
      <c r="N2649" s="24"/>
      <c r="O2649" s="44"/>
      <c r="P2649" s="16"/>
      <c r="S2649" s="959"/>
      <c r="T2649" s="959"/>
      <c r="U2649" s="959"/>
      <c r="V2649" s="959"/>
      <c r="W2649" s="959"/>
      <c r="X2649" s="959"/>
      <c r="Y2649" s="959"/>
      <c r="Z2649" s="959"/>
      <c r="AA2649" s="959"/>
      <c r="AB2649" s="959"/>
      <c r="AC2649" s="959"/>
      <c r="AD2649" s="959"/>
      <c r="AE2649" s="959"/>
      <c r="AF2649" s="959"/>
      <c r="AG2649" s="959"/>
      <c r="AH2649" s="959"/>
      <c r="AI2649" s="959"/>
      <c r="AJ2649" s="959"/>
      <c r="AK2649" s="959"/>
      <c r="AL2649" s="959"/>
      <c r="AM2649" s="959"/>
      <c r="AN2649" s="959"/>
      <c r="AO2649" s="959"/>
      <c r="AP2649" s="959"/>
      <c r="AQ2649" s="959"/>
    </row>
    <row r="2650" spans="2:43" s="18" customFormat="1">
      <c r="B2650" s="16"/>
      <c r="C2650" s="16"/>
      <c r="D2650" s="17"/>
      <c r="E2650" s="16"/>
      <c r="F2650" s="16"/>
      <c r="G2650" s="16"/>
      <c r="H2650" s="16"/>
      <c r="I2650" s="19"/>
      <c r="J2650" s="20"/>
      <c r="K2650" s="21"/>
      <c r="L2650" s="22"/>
      <c r="M2650" s="23"/>
      <c r="N2650" s="24"/>
      <c r="O2650" s="44"/>
      <c r="P2650" s="16"/>
      <c r="S2650" s="959"/>
      <c r="T2650" s="959"/>
      <c r="U2650" s="959"/>
      <c r="V2650" s="959"/>
      <c r="W2650" s="959"/>
      <c r="X2650" s="959"/>
      <c r="Y2650" s="959"/>
      <c r="Z2650" s="959"/>
      <c r="AA2650" s="959"/>
      <c r="AB2650" s="959"/>
      <c r="AC2650" s="959"/>
      <c r="AD2650" s="959"/>
      <c r="AE2650" s="959"/>
      <c r="AF2650" s="959"/>
      <c r="AG2650" s="959"/>
      <c r="AH2650" s="959"/>
      <c r="AI2650" s="959"/>
      <c r="AJ2650" s="959"/>
      <c r="AK2650" s="959"/>
      <c r="AL2650" s="959"/>
      <c r="AM2650" s="959"/>
      <c r="AN2650" s="959"/>
      <c r="AO2650" s="959"/>
      <c r="AP2650" s="959"/>
      <c r="AQ2650" s="959"/>
    </row>
    <row r="2651" spans="2:43" s="18" customFormat="1">
      <c r="B2651" s="16"/>
      <c r="C2651" s="16"/>
      <c r="D2651" s="17"/>
      <c r="E2651" s="16"/>
      <c r="F2651" s="16"/>
      <c r="G2651" s="16"/>
      <c r="H2651" s="16"/>
      <c r="I2651" s="19"/>
      <c r="J2651" s="20"/>
      <c r="K2651" s="21"/>
      <c r="L2651" s="22"/>
      <c r="M2651" s="23"/>
      <c r="N2651" s="24"/>
      <c r="O2651" s="44"/>
      <c r="P2651" s="16"/>
      <c r="S2651" s="959"/>
      <c r="T2651" s="959"/>
      <c r="U2651" s="959"/>
      <c r="V2651" s="959"/>
      <c r="W2651" s="959"/>
      <c r="X2651" s="959"/>
      <c r="Y2651" s="959"/>
      <c r="Z2651" s="959"/>
      <c r="AA2651" s="959"/>
      <c r="AB2651" s="959"/>
      <c r="AC2651" s="959"/>
      <c r="AD2651" s="959"/>
      <c r="AE2651" s="959"/>
      <c r="AF2651" s="959"/>
      <c r="AG2651" s="959"/>
      <c r="AH2651" s="959"/>
      <c r="AI2651" s="959"/>
      <c r="AJ2651" s="959"/>
      <c r="AK2651" s="959"/>
      <c r="AL2651" s="959"/>
      <c r="AM2651" s="959"/>
      <c r="AN2651" s="959"/>
      <c r="AO2651" s="959"/>
      <c r="AP2651" s="959"/>
      <c r="AQ2651" s="959"/>
    </row>
    <row r="2652" spans="2:43" s="18" customFormat="1">
      <c r="B2652" s="16"/>
      <c r="C2652" s="16"/>
      <c r="D2652" s="17"/>
      <c r="E2652" s="16"/>
      <c r="F2652" s="16"/>
      <c r="G2652" s="16"/>
      <c r="H2652" s="16"/>
      <c r="I2652" s="19"/>
      <c r="J2652" s="20"/>
      <c r="K2652" s="21"/>
      <c r="L2652" s="22"/>
      <c r="M2652" s="23"/>
      <c r="N2652" s="24"/>
      <c r="O2652" s="44"/>
      <c r="P2652" s="16"/>
      <c r="S2652" s="959"/>
      <c r="T2652" s="959"/>
      <c r="U2652" s="959"/>
      <c r="V2652" s="959"/>
      <c r="W2652" s="959"/>
      <c r="X2652" s="959"/>
      <c r="Y2652" s="959"/>
      <c r="Z2652" s="959"/>
      <c r="AA2652" s="959"/>
      <c r="AB2652" s="959"/>
      <c r="AC2652" s="959"/>
      <c r="AD2652" s="959"/>
      <c r="AE2652" s="959"/>
      <c r="AF2652" s="959"/>
      <c r="AG2652" s="959"/>
      <c r="AH2652" s="959"/>
      <c r="AI2652" s="959"/>
      <c r="AJ2652" s="959"/>
      <c r="AK2652" s="959"/>
      <c r="AL2652" s="959"/>
      <c r="AM2652" s="959"/>
      <c r="AN2652" s="959"/>
      <c r="AO2652" s="959"/>
      <c r="AP2652" s="959"/>
      <c r="AQ2652" s="959"/>
    </row>
    <row r="2653" spans="2:43" s="18" customFormat="1">
      <c r="B2653" s="16"/>
      <c r="C2653" s="16"/>
      <c r="D2653" s="17"/>
      <c r="E2653" s="16"/>
      <c r="F2653" s="16"/>
      <c r="G2653" s="16"/>
      <c r="H2653" s="16"/>
      <c r="I2653" s="19"/>
      <c r="J2653" s="20"/>
      <c r="K2653" s="21"/>
      <c r="L2653" s="22"/>
      <c r="M2653" s="23"/>
      <c r="N2653" s="24"/>
      <c r="O2653" s="44"/>
      <c r="P2653" s="16"/>
      <c r="S2653" s="959"/>
      <c r="T2653" s="959"/>
      <c r="U2653" s="959"/>
      <c r="V2653" s="959"/>
      <c r="W2653" s="959"/>
      <c r="X2653" s="959"/>
      <c r="Y2653" s="959"/>
      <c r="Z2653" s="959"/>
      <c r="AA2653" s="959"/>
      <c r="AB2653" s="959"/>
      <c r="AC2653" s="959"/>
      <c r="AD2653" s="959"/>
      <c r="AE2653" s="959"/>
      <c r="AF2653" s="959"/>
      <c r="AG2653" s="959"/>
      <c r="AH2653" s="959"/>
      <c r="AI2653" s="959"/>
      <c r="AJ2653" s="959"/>
      <c r="AK2653" s="959"/>
      <c r="AL2653" s="959"/>
      <c r="AM2653" s="959"/>
      <c r="AN2653" s="959"/>
      <c r="AO2653" s="959"/>
      <c r="AP2653" s="959"/>
      <c r="AQ2653" s="959"/>
    </row>
    <row r="2654" spans="2:43" s="18" customFormat="1">
      <c r="B2654" s="16"/>
      <c r="C2654" s="16"/>
      <c r="D2654" s="17"/>
      <c r="E2654" s="16"/>
      <c r="F2654" s="16"/>
      <c r="G2654" s="16"/>
      <c r="H2654" s="16"/>
      <c r="I2654" s="19"/>
      <c r="J2654" s="20"/>
      <c r="K2654" s="21"/>
      <c r="L2654" s="22"/>
      <c r="M2654" s="23"/>
      <c r="N2654" s="24"/>
      <c r="O2654" s="44"/>
      <c r="P2654" s="16"/>
      <c r="S2654" s="959"/>
      <c r="T2654" s="959"/>
      <c r="U2654" s="959"/>
      <c r="V2654" s="959"/>
      <c r="W2654" s="959"/>
      <c r="X2654" s="959"/>
      <c r="Y2654" s="959"/>
      <c r="Z2654" s="959"/>
      <c r="AA2654" s="959"/>
      <c r="AB2654" s="959"/>
      <c r="AC2654" s="959"/>
      <c r="AD2654" s="959"/>
      <c r="AE2654" s="959"/>
      <c r="AF2654" s="959"/>
      <c r="AG2654" s="959"/>
      <c r="AH2654" s="959"/>
      <c r="AI2654" s="959"/>
      <c r="AJ2654" s="959"/>
      <c r="AK2654" s="959"/>
      <c r="AL2654" s="959"/>
      <c r="AM2654" s="959"/>
      <c r="AN2654" s="959"/>
      <c r="AO2654" s="959"/>
      <c r="AP2654" s="959"/>
      <c r="AQ2654" s="959"/>
    </row>
    <row r="2655" spans="2:43" s="18" customFormat="1">
      <c r="B2655" s="16"/>
      <c r="C2655" s="16"/>
      <c r="D2655" s="17"/>
      <c r="E2655" s="16"/>
      <c r="F2655" s="16"/>
      <c r="G2655" s="16"/>
      <c r="H2655" s="16"/>
      <c r="I2655" s="19"/>
      <c r="J2655" s="20"/>
      <c r="K2655" s="21"/>
      <c r="L2655" s="22"/>
      <c r="M2655" s="23"/>
      <c r="N2655" s="24"/>
      <c r="O2655" s="44"/>
      <c r="P2655" s="16"/>
      <c r="S2655" s="959"/>
      <c r="T2655" s="959"/>
      <c r="U2655" s="959"/>
      <c r="V2655" s="959"/>
      <c r="W2655" s="959"/>
      <c r="X2655" s="959"/>
      <c r="Y2655" s="959"/>
      <c r="Z2655" s="959"/>
      <c r="AA2655" s="959"/>
      <c r="AB2655" s="959"/>
      <c r="AC2655" s="959"/>
      <c r="AD2655" s="959"/>
      <c r="AE2655" s="959"/>
      <c r="AF2655" s="959"/>
      <c r="AG2655" s="959"/>
      <c r="AH2655" s="959"/>
      <c r="AI2655" s="959"/>
      <c r="AJ2655" s="959"/>
      <c r="AK2655" s="959"/>
      <c r="AL2655" s="959"/>
      <c r="AM2655" s="959"/>
      <c r="AN2655" s="959"/>
      <c r="AO2655" s="959"/>
      <c r="AP2655" s="959"/>
      <c r="AQ2655" s="959"/>
    </row>
    <row r="2656" spans="2:43" s="18" customFormat="1">
      <c r="B2656" s="16"/>
      <c r="C2656" s="16"/>
      <c r="D2656" s="17"/>
      <c r="E2656" s="16"/>
      <c r="F2656" s="16"/>
      <c r="G2656" s="16"/>
      <c r="H2656" s="16"/>
      <c r="I2656" s="19"/>
      <c r="J2656" s="20"/>
      <c r="K2656" s="21"/>
      <c r="L2656" s="22"/>
      <c r="M2656" s="23"/>
      <c r="N2656" s="24"/>
      <c r="O2656" s="44"/>
      <c r="P2656" s="16"/>
      <c r="S2656" s="959"/>
      <c r="T2656" s="959"/>
      <c r="U2656" s="959"/>
      <c r="V2656" s="959"/>
      <c r="W2656" s="959"/>
      <c r="X2656" s="959"/>
      <c r="Y2656" s="959"/>
      <c r="Z2656" s="959"/>
      <c r="AA2656" s="959"/>
      <c r="AB2656" s="959"/>
      <c r="AC2656" s="959"/>
      <c r="AD2656" s="959"/>
      <c r="AE2656" s="959"/>
      <c r="AF2656" s="959"/>
      <c r="AG2656" s="959"/>
      <c r="AH2656" s="959"/>
      <c r="AI2656" s="959"/>
      <c r="AJ2656" s="959"/>
      <c r="AK2656" s="959"/>
      <c r="AL2656" s="959"/>
      <c r="AM2656" s="959"/>
      <c r="AN2656" s="959"/>
      <c r="AO2656" s="959"/>
      <c r="AP2656" s="959"/>
      <c r="AQ2656" s="959"/>
    </row>
    <row r="2657" spans="2:43" s="18" customFormat="1">
      <c r="B2657" s="16"/>
      <c r="C2657" s="16"/>
      <c r="D2657" s="17"/>
      <c r="E2657" s="16"/>
      <c r="F2657" s="16"/>
      <c r="G2657" s="16"/>
      <c r="H2657" s="16"/>
      <c r="I2657" s="19"/>
      <c r="J2657" s="20"/>
      <c r="K2657" s="21"/>
      <c r="L2657" s="22"/>
      <c r="M2657" s="23"/>
      <c r="N2657" s="24"/>
      <c r="O2657" s="44"/>
      <c r="P2657" s="16"/>
      <c r="S2657" s="959"/>
      <c r="T2657" s="959"/>
      <c r="U2657" s="959"/>
      <c r="V2657" s="959"/>
      <c r="W2657" s="959"/>
      <c r="X2657" s="959"/>
      <c r="Y2657" s="959"/>
      <c r="Z2657" s="959"/>
      <c r="AA2657" s="959"/>
      <c r="AB2657" s="959"/>
      <c r="AC2657" s="959"/>
      <c r="AD2657" s="959"/>
      <c r="AE2657" s="959"/>
      <c r="AF2657" s="959"/>
      <c r="AG2657" s="959"/>
      <c r="AH2657" s="959"/>
      <c r="AI2657" s="959"/>
      <c r="AJ2657" s="959"/>
      <c r="AK2657" s="959"/>
      <c r="AL2657" s="959"/>
      <c r="AM2657" s="959"/>
      <c r="AN2657" s="959"/>
      <c r="AO2657" s="959"/>
      <c r="AP2657" s="959"/>
      <c r="AQ2657" s="959"/>
    </row>
    <row r="2658" spans="2:43" s="18" customFormat="1">
      <c r="B2658" s="16"/>
      <c r="C2658" s="16"/>
      <c r="D2658" s="17"/>
      <c r="E2658" s="16"/>
      <c r="F2658" s="16"/>
      <c r="G2658" s="16"/>
      <c r="H2658" s="16"/>
      <c r="I2658" s="19"/>
      <c r="J2658" s="20"/>
      <c r="K2658" s="21"/>
      <c r="L2658" s="22"/>
      <c r="M2658" s="23"/>
      <c r="N2658" s="24"/>
      <c r="O2658" s="44"/>
      <c r="P2658" s="16"/>
      <c r="S2658" s="959"/>
      <c r="T2658" s="959"/>
      <c r="U2658" s="959"/>
      <c r="V2658" s="959"/>
      <c r="W2658" s="959"/>
      <c r="X2658" s="959"/>
      <c r="Y2658" s="959"/>
      <c r="Z2658" s="959"/>
      <c r="AA2658" s="959"/>
      <c r="AB2658" s="959"/>
      <c r="AC2658" s="959"/>
      <c r="AD2658" s="959"/>
      <c r="AE2658" s="959"/>
      <c r="AF2658" s="959"/>
      <c r="AG2658" s="959"/>
      <c r="AH2658" s="959"/>
      <c r="AI2658" s="959"/>
      <c r="AJ2658" s="959"/>
      <c r="AK2658" s="959"/>
      <c r="AL2658" s="959"/>
      <c r="AM2658" s="959"/>
      <c r="AN2658" s="959"/>
      <c r="AO2658" s="959"/>
      <c r="AP2658" s="959"/>
      <c r="AQ2658" s="959"/>
    </row>
    <row r="2659" spans="2:43" s="18" customFormat="1">
      <c r="B2659" s="16"/>
      <c r="C2659" s="16"/>
      <c r="D2659" s="17"/>
      <c r="E2659" s="16"/>
      <c r="F2659" s="16"/>
      <c r="G2659" s="16"/>
      <c r="H2659" s="16"/>
      <c r="I2659" s="19"/>
      <c r="J2659" s="20"/>
      <c r="K2659" s="21"/>
      <c r="L2659" s="22"/>
      <c r="M2659" s="23"/>
      <c r="N2659" s="24"/>
      <c r="O2659" s="44"/>
      <c r="P2659" s="16"/>
      <c r="S2659" s="959"/>
      <c r="T2659" s="959"/>
      <c r="U2659" s="959"/>
      <c r="V2659" s="959"/>
      <c r="W2659" s="959"/>
      <c r="X2659" s="959"/>
      <c r="Y2659" s="959"/>
      <c r="Z2659" s="959"/>
      <c r="AA2659" s="959"/>
      <c r="AB2659" s="959"/>
      <c r="AC2659" s="959"/>
      <c r="AD2659" s="959"/>
      <c r="AE2659" s="959"/>
      <c r="AF2659" s="959"/>
      <c r="AG2659" s="959"/>
      <c r="AH2659" s="959"/>
      <c r="AI2659" s="959"/>
      <c r="AJ2659" s="959"/>
      <c r="AK2659" s="959"/>
      <c r="AL2659" s="959"/>
      <c r="AM2659" s="959"/>
      <c r="AN2659" s="959"/>
      <c r="AO2659" s="959"/>
      <c r="AP2659" s="959"/>
      <c r="AQ2659" s="959"/>
    </row>
    <row r="2660" spans="2:43" s="18" customFormat="1">
      <c r="B2660" s="16"/>
      <c r="C2660" s="16"/>
      <c r="D2660" s="17"/>
      <c r="E2660" s="16"/>
      <c r="F2660" s="16"/>
      <c r="G2660" s="16"/>
      <c r="H2660" s="16"/>
      <c r="I2660" s="19"/>
      <c r="J2660" s="20"/>
      <c r="K2660" s="21"/>
      <c r="L2660" s="22"/>
      <c r="M2660" s="23"/>
      <c r="N2660" s="24"/>
      <c r="O2660" s="44"/>
      <c r="P2660" s="16"/>
      <c r="S2660" s="959"/>
      <c r="T2660" s="959"/>
      <c r="U2660" s="959"/>
      <c r="V2660" s="959"/>
      <c r="W2660" s="959"/>
      <c r="X2660" s="959"/>
      <c r="Y2660" s="959"/>
      <c r="Z2660" s="959"/>
      <c r="AA2660" s="959"/>
      <c r="AB2660" s="959"/>
      <c r="AC2660" s="959"/>
      <c r="AD2660" s="959"/>
      <c r="AE2660" s="959"/>
      <c r="AF2660" s="959"/>
      <c r="AG2660" s="959"/>
      <c r="AH2660" s="959"/>
      <c r="AI2660" s="959"/>
      <c r="AJ2660" s="959"/>
      <c r="AK2660" s="959"/>
      <c r="AL2660" s="959"/>
      <c r="AM2660" s="959"/>
      <c r="AN2660" s="959"/>
      <c r="AO2660" s="959"/>
      <c r="AP2660" s="959"/>
      <c r="AQ2660" s="959"/>
    </row>
    <row r="2661" spans="2:43" s="18" customFormat="1">
      <c r="B2661" s="16"/>
      <c r="C2661" s="16"/>
      <c r="D2661" s="17"/>
      <c r="E2661" s="16"/>
      <c r="F2661" s="16"/>
      <c r="G2661" s="16"/>
      <c r="H2661" s="16"/>
      <c r="I2661" s="19"/>
      <c r="J2661" s="20"/>
      <c r="K2661" s="21"/>
      <c r="L2661" s="22"/>
      <c r="M2661" s="23"/>
      <c r="N2661" s="24"/>
      <c r="O2661" s="44"/>
      <c r="P2661" s="16"/>
      <c r="S2661" s="959"/>
      <c r="T2661" s="959"/>
      <c r="U2661" s="959"/>
      <c r="V2661" s="959"/>
      <c r="W2661" s="959"/>
      <c r="X2661" s="959"/>
      <c r="Y2661" s="959"/>
      <c r="Z2661" s="959"/>
      <c r="AA2661" s="959"/>
      <c r="AB2661" s="959"/>
      <c r="AC2661" s="959"/>
      <c r="AD2661" s="959"/>
      <c r="AE2661" s="959"/>
      <c r="AF2661" s="959"/>
      <c r="AG2661" s="959"/>
      <c r="AH2661" s="959"/>
      <c r="AI2661" s="959"/>
      <c r="AJ2661" s="959"/>
      <c r="AK2661" s="959"/>
      <c r="AL2661" s="959"/>
      <c r="AM2661" s="959"/>
      <c r="AN2661" s="959"/>
      <c r="AO2661" s="959"/>
      <c r="AP2661" s="959"/>
      <c r="AQ2661" s="959"/>
    </row>
    <row r="2662" spans="2:43" s="18" customFormat="1">
      <c r="B2662" s="16"/>
      <c r="C2662" s="16"/>
      <c r="D2662" s="17"/>
      <c r="E2662" s="16"/>
      <c r="F2662" s="16"/>
      <c r="G2662" s="16"/>
      <c r="H2662" s="16"/>
      <c r="I2662" s="19"/>
      <c r="J2662" s="20"/>
      <c r="K2662" s="21"/>
      <c r="L2662" s="22"/>
      <c r="M2662" s="23"/>
      <c r="N2662" s="24"/>
      <c r="O2662" s="44"/>
      <c r="P2662" s="16"/>
      <c r="S2662" s="959"/>
      <c r="T2662" s="959"/>
      <c r="U2662" s="959"/>
      <c r="V2662" s="959"/>
      <c r="W2662" s="959"/>
      <c r="X2662" s="959"/>
      <c r="Y2662" s="959"/>
      <c r="Z2662" s="959"/>
      <c r="AA2662" s="959"/>
      <c r="AB2662" s="959"/>
      <c r="AC2662" s="959"/>
      <c r="AD2662" s="959"/>
      <c r="AE2662" s="959"/>
      <c r="AF2662" s="959"/>
      <c r="AG2662" s="959"/>
      <c r="AH2662" s="959"/>
      <c r="AI2662" s="959"/>
      <c r="AJ2662" s="959"/>
      <c r="AK2662" s="959"/>
      <c r="AL2662" s="959"/>
      <c r="AM2662" s="959"/>
      <c r="AN2662" s="959"/>
      <c r="AO2662" s="959"/>
      <c r="AP2662" s="959"/>
      <c r="AQ2662" s="959"/>
    </row>
    <row r="2663" spans="2:43" s="18" customFormat="1">
      <c r="B2663" s="16"/>
      <c r="C2663" s="16"/>
      <c r="D2663" s="17"/>
      <c r="E2663" s="16"/>
      <c r="F2663" s="16"/>
      <c r="G2663" s="16"/>
      <c r="H2663" s="16"/>
      <c r="I2663" s="19"/>
      <c r="J2663" s="20"/>
      <c r="K2663" s="21"/>
      <c r="L2663" s="22"/>
      <c r="M2663" s="23"/>
      <c r="N2663" s="24"/>
      <c r="O2663" s="44"/>
      <c r="P2663" s="16"/>
      <c r="S2663" s="959"/>
      <c r="T2663" s="959"/>
      <c r="U2663" s="959"/>
      <c r="V2663" s="959"/>
      <c r="W2663" s="959"/>
      <c r="X2663" s="959"/>
      <c r="Y2663" s="959"/>
      <c r="Z2663" s="959"/>
      <c r="AA2663" s="959"/>
      <c r="AB2663" s="959"/>
      <c r="AC2663" s="959"/>
      <c r="AD2663" s="959"/>
      <c r="AE2663" s="959"/>
      <c r="AF2663" s="959"/>
      <c r="AG2663" s="959"/>
      <c r="AH2663" s="959"/>
      <c r="AI2663" s="959"/>
      <c r="AJ2663" s="959"/>
      <c r="AK2663" s="959"/>
      <c r="AL2663" s="959"/>
      <c r="AM2663" s="959"/>
      <c r="AN2663" s="959"/>
      <c r="AO2663" s="959"/>
      <c r="AP2663" s="959"/>
      <c r="AQ2663" s="959"/>
    </row>
    <row r="2664" spans="2:43" s="18" customFormat="1">
      <c r="B2664" s="16"/>
      <c r="C2664" s="16"/>
      <c r="D2664" s="17"/>
      <c r="E2664" s="16"/>
      <c r="F2664" s="16"/>
      <c r="G2664" s="16"/>
      <c r="H2664" s="16"/>
      <c r="I2664" s="19"/>
      <c r="J2664" s="20"/>
      <c r="K2664" s="21"/>
      <c r="L2664" s="22"/>
      <c r="M2664" s="23"/>
      <c r="N2664" s="24"/>
      <c r="O2664" s="44"/>
      <c r="P2664" s="16"/>
      <c r="S2664" s="959"/>
      <c r="T2664" s="959"/>
      <c r="U2664" s="959"/>
      <c r="V2664" s="959"/>
      <c r="W2664" s="959"/>
      <c r="X2664" s="959"/>
      <c r="Y2664" s="959"/>
      <c r="Z2664" s="959"/>
      <c r="AA2664" s="959"/>
      <c r="AB2664" s="959"/>
      <c r="AC2664" s="959"/>
      <c r="AD2664" s="959"/>
      <c r="AE2664" s="959"/>
      <c r="AF2664" s="959"/>
      <c r="AG2664" s="959"/>
      <c r="AH2664" s="959"/>
      <c r="AI2664" s="959"/>
      <c r="AJ2664" s="959"/>
      <c r="AK2664" s="959"/>
      <c r="AL2664" s="959"/>
      <c r="AM2664" s="959"/>
      <c r="AN2664" s="959"/>
      <c r="AO2664" s="959"/>
      <c r="AP2664" s="959"/>
      <c r="AQ2664" s="959"/>
    </row>
    <row r="2665" spans="2:43" s="18" customFormat="1">
      <c r="B2665" s="16"/>
      <c r="C2665" s="16"/>
      <c r="D2665" s="17"/>
      <c r="E2665" s="16"/>
      <c r="F2665" s="16"/>
      <c r="G2665" s="16"/>
      <c r="H2665" s="16"/>
      <c r="I2665" s="19"/>
      <c r="J2665" s="20"/>
      <c r="K2665" s="21"/>
      <c r="L2665" s="22"/>
      <c r="M2665" s="23"/>
      <c r="N2665" s="24"/>
      <c r="O2665" s="44"/>
      <c r="P2665" s="16"/>
      <c r="S2665" s="959"/>
      <c r="T2665" s="959"/>
      <c r="U2665" s="959"/>
      <c r="V2665" s="959"/>
      <c r="W2665" s="959"/>
      <c r="X2665" s="959"/>
      <c r="Y2665" s="959"/>
      <c r="Z2665" s="959"/>
      <c r="AA2665" s="959"/>
      <c r="AB2665" s="959"/>
      <c r="AC2665" s="959"/>
      <c r="AD2665" s="959"/>
      <c r="AE2665" s="959"/>
      <c r="AF2665" s="959"/>
      <c r="AG2665" s="959"/>
      <c r="AH2665" s="959"/>
      <c r="AI2665" s="959"/>
      <c r="AJ2665" s="959"/>
      <c r="AK2665" s="959"/>
      <c r="AL2665" s="959"/>
      <c r="AM2665" s="959"/>
      <c r="AN2665" s="959"/>
      <c r="AO2665" s="959"/>
      <c r="AP2665" s="959"/>
      <c r="AQ2665" s="959"/>
    </row>
    <row r="2666" spans="2:43" s="18" customFormat="1">
      <c r="B2666" s="16"/>
      <c r="C2666" s="16"/>
      <c r="D2666" s="17"/>
      <c r="E2666" s="16"/>
      <c r="F2666" s="16"/>
      <c r="G2666" s="16"/>
      <c r="H2666" s="16"/>
      <c r="I2666" s="19"/>
      <c r="J2666" s="20"/>
      <c r="K2666" s="21"/>
      <c r="L2666" s="22"/>
      <c r="M2666" s="23"/>
      <c r="N2666" s="24"/>
      <c r="O2666" s="44"/>
      <c r="P2666" s="16"/>
      <c r="S2666" s="959"/>
      <c r="T2666" s="959"/>
      <c r="U2666" s="959"/>
      <c r="V2666" s="959"/>
      <c r="W2666" s="959"/>
      <c r="X2666" s="959"/>
      <c r="Y2666" s="959"/>
      <c r="Z2666" s="959"/>
      <c r="AA2666" s="959"/>
      <c r="AB2666" s="959"/>
      <c r="AC2666" s="959"/>
      <c r="AD2666" s="959"/>
      <c r="AE2666" s="959"/>
      <c r="AF2666" s="959"/>
      <c r="AG2666" s="959"/>
      <c r="AH2666" s="959"/>
      <c r="AI2666" s="959"/>
      <c r="AJ2666" s="959"/>
      <c r="AK2666" s="959"/>
      <c r="AL2666" s="959"/>
      <c r="AM2666" s="959"/>
      <c r="AN2666" s="959"/>
      <c r="AO2666" s="959"/>
      <c r="AP2666" s="959"/>
      <c r="AQ2666" s="959"/>
    </row>
    <row r="2667" spans="2:43" s="18" customFormat="1">
      <c r="B2667" s="16"/>
      <c r="C2667" s="16"/>
      <c r="D2667" s="17"/>
      <c r="E2667" s="16"/>
      <c r="F2667" s="16"/>
      <c r="G2667" s="16"/>
      <c r="H2667" s="16"/>
      <c r="I2667" s="19"/>
      <c r="J2667" s="20"/>
      <c r="K2667" s="21"/>
      <c r="L2667" s="22"/>
      <c r="M2667" s="23"/>
      <c r="N2667" s="24"/>
      <c r="O2667" s="44"/>
      <c r="P2667" s="16"/>
      <c r="S2667" s="959"/>
      <c r="T2667" s="959"/>
      <c r="U2667" s="959"/>
      <c r="V2667" s="959"/>
      <c r="W2667" s="959"/>
      <c r="X2667" s="959"/>
      <c r="Y2667" s="959"/>
      <c r="Z2667" s="959"/>
      <c r="AA2667" s="959"/>
      <c r="AB2667" s="959"/>
      <c r="AC2667" s="959"/>
      <c r="AD2667" s="959"/>
      <c r="AE2667" s="959"/>
      <c r="AF2667" s="959"/>
      <c r="AG2667" s="959"/>
      <c r="AH2667" s="959"/>
      <c r="AI2667" s="959"/>
      <c r="AJ2667" s="959"/>
      <c r="AK2667" s="959"/>
      <c r="AL2667" s="959"/>
      <c r="AM2667" s="959"/>
      <c r="AN2667" s="959"/>
      <c r="AO2667" s="959"/>
      <c r="AP2667" s="959"/>
      <c r="AQ2667" s="959"/>
    </row>
    <row r="2668" spans="2:43" s="18" customFormat="1">
      <c r="B2668" s="16"/>
      <c r="C2668" s="16"/>
      <c r="D2668" s="17"/>
      <c r="E2668" s="16"/>
      <c r="F2668" s="16"/>
      <c r="G2668" s="16"/>
      <c r="H2668" s="16"/>
      <c r="I2668" s="19"/>
      <c r="J2668" s="20"/>
      <c r="K2668" s="21"/>
      <c r="L2668" s="22"/>
      <c r="M2668" s="23"/>
      <c r="N2668" s="24"/>
      <c r="O2668" s="44"/>
      <c r="P2668" s="16"/>
      <c r="S2668" s="959"/>
      <c r="T2668" s="959"/>
      <c r="U2668" s="959"/>
      <c r="V2668" s="959"/>
      <c r="W2668" s="959"/>
      <c r="X2668" s="959"/>
      <c r="Y2668" s="959"/>
      <c r="Z2668" s="959"/>
      <c r="AA2668" s="959"/>
      <c r="AB2668" s="959"/>
      <c r="AC2668" s="959"/>
      <c r="AD2668" s="959"/>
      <c r="AE2668" s="959"/>
      <c r="AF2668" s="959"/>
      <c r="AG2668" s="959"/>
      <c r="AH2668" s="959"/>
      <c r="AI2668" s="959"/>
      <c r="AJ2668" s="959"/>
      <c r="AK2668" s="959"/>
      <c r="AL2668" s="959"/>
      <c r="AM2668" s="959"/>
      <c r="AN2668" s="959"/>
      <c r="AO2668" s="959"/>
      <c r="AP2668" s="959"/>
      <c r="AQ2668" s="959"/>
    </row>
    <row r="2669" spans="2:43" s="18" customFormat="1">
      <c r="B2669" s="16"/>
      <c r="C2669" s="16"/>
      <c r="D2669" s="17"/>
      <c r="E2669" s="16"/>
      <c r="F2669" s="16"/>
      <c r="G2669" s="16"/>
      <c r="H2669" s="16"/>
      <c r="I2669" s="19"/>
      <c r="J2669" s="20"/>
      <c r="K2669" s="21"/>
      <c r="L2669" s="22"/>
      <c r="M2669" s="23"/>
      <c r="N2669" s="24"/>
      <c r="O2669" s="44"/>
      <c r="P2669" s="16"/>
      <c r="S2669" s="959"/>
      <c r="T2669" s="959"/>
      <c r="U2669" s="959"/>
      <c r="V2669" s="959"/>
      <c r="W2669" s="959"/>
      <c r="X2669" s="959"/>
      <c r="Y2669" s="959"/>
      <c r="Z2669" s="959"/>
      <c r="AA2669" s="959"/>
      <c r="AB2669" s="959"/>
      <c r="AC2669" s="959"/>
      <c r="AD2669" s="959"/>
      <c r="AE2669" s="959"/>
      <c r="AF2669" s="959"/>
      <c r="AG2669" s="959"/>
      <c r="AH2669" s="959"/>
      <c r="AI2669" s="959"/>
      <c r="AJ2669" s="959"/>
      <c r="AK2669" s="959"/>
      <c r="AL2669" s="959"/>
      <c r="AM2669" s="959"/>
      <c r="AN2669" s="959"/>
      <c r="AO2669" s="959"/>
      <c r="AP2669" s="959"/>
      <c r="AQ2669" s="959"/>
    </row>
    <row r="2670" spans="2:43" s="18" customFormat="1">
      <c r="B2670" s="16"/>
      <c r="C2670" s="16"/>
      <c r="D2670" s="17"/>
      <c r="E2670" s="16"/>
      <c r="F2670" s="16"/>
      <c r="G2670" s="16"/>
      <c r="H2670" s="16"/>
      <c r="I2670" s="19"/>
      <c r="J2670" s="20"/>
      <c r="K2670" s="21"/>
      <c r="L2670" s="22"/>
      <c r="M2670" s="23"/>
      <c r="N2670" s="24"/>
      <c r="O2670" s="44"/>
      <c r="P2670" s="16"/>
      <c r="S2670" s="959"/>
      <c r="T2670" s="959"/>
      <c r="U2670" s="959"/>
      <c r="V2670" s="959"/>
      <c r="W2670" s="959"/>
      <c r="X2670" s="959"/>
      <c r="Y2670" s="959"/>
      <c r="Z2670" s="959"/>
      <c r="AA2670" s="959"/>
      <c r="AB2670" s="959"/>
      <c r="AC2670" s="959"/>
      <c r="AD2670" s="959"/>
      <c r="AE2670" s="959"/>
      <c r="AF2670" s="959"/>
      <c r="AG2670" s="959"/>
      <c r="AH2670" s="959"/>
      <c r="AI2670" s="959"/>
      <c r="AJ2670" s="959"/>
      <c r="AK2670" s="959"/>
      <c r="AL2670" s="959"/>
      <c r="AM2670" s="959"/>
      <c r="AN2670" s="959"/>
      <c r="AO2670" s="959"/>
      <c r="AP2670" s="959"/>
      <c r="AQ2670" s="959"/>
    </row>
    <row r="2671" spans="2:43" s="18" customFormat="1">
      <c r="B2671" s="16"/>
      <c r="C2671" s="16"/>
      <c r="D2671" s="17"/>
      <c r="E2671" s="16"/>
      <c r="F2671" s="16"/>
      <c r="G2671" s="16"/>
      <c r="H2671" s="16"/>
      <c r="I2671" s="19"/>
      <c r="J2671" s="20"/>
      <c r="K2671" s="21"/>
      <c r="L2671" s="22"/>
      <c r="M2671" s="23"/>
      <c r="N2671" s="24"/>
      <c r="O2671" s="44"/>
      <c r="P2671" s="16"/>
      <c r="S2671" s="959"/>
      <c r="T2671" s="959"/>
      <c r="U2671" s="959"/>
      <c r="V2671" s="959"/>
      <c r="W2671" s="959"/>
      <c r="X2671" s="959"/>
      <c r="Y2671" s="959"/>
      <c r="Z2671" s="959"/>
      <c r="AA2671" s="959"/>
      <c r="AB2671" s="959"/>
      <c r="AC2671" s="959"/>
      <c r="AD2671" s="959"/>
      <c r="AE2671" s="959"/>
      <c r="AF2671" s="959"/>
      <c r="AG2671" s="959"/>
      <c r="AH2671" s="959"/>
      <c r="AI2671" s="959"/>
      <c r="AJ2671" s="959"/>
      <c r="AK2671" s="959"/>
      <c r="AL2671" s="959"/>
      <c r="AM2671" s="959"/>
      <c r="AN2671" s="959"/>
      <c r="AO2671" s="959"/>
      <c r="AP2671" s="959"/>
      <c r="AQ2671" s="959"/>
    </row>
    <row r="2672" spans="2:43" s="18" customFormat="1">
      <c r="B2672" s="16"/>
      <c r="C2672" s="16"/>
      <c r="D2672" s="17"/>
      <c r="E2672" s="16"/>
      <c r="F2672" s="16"/>
      <c r="G2672" s="16"/>
      <c r="H2672" s="16"/>
      <c r="I2672" s="19"/>
      <c r="J2672" s="20"/>
      <c r="K2672" s="21"/>
      <c r="L2672" s="22"/>
      <c r="M2672" s="23"/>
      <c r="N2672" s="24"/>
      <c r="O2672" s="44"/>
      <c r="P2672" s="16"/>
      <c r="S2672" s="959"/>
      <c r="T2672" s="959"/>
      <c r="U2672" s="959"/>
      <c r="V2672" s="959"/>
      <c r="W2672" s="959"/>
      <c r="X2672" s="959"/>
      <c r="Y2672" s="959"/>
      <c r="Z2672" s="959"/>
      <c r="AA2672" s="959"/>
      <c r="AB2672" s="959"/>
      <c r="AC2672" s="959"/>
      <c r="AD2672" s="959"/>
      <c r="AE2672" s="959"/>
      <c r="AF2672" s="959"/>
      <c r="AG2672" s="959"/>
      <c r="AH2672" s="959"/>
      <c r="AI2672" s="959"/>
      <c r="AJ2672" s="959"/>
      <c r="AK2672" s="959"/>
      <c r="AL2672" s="959"/>
      <c r="AM2672" s="959"/>
      <c r="AN2672" s="959"/>
      <c r="AO2672" s="959"/>
      <c r="AP2672" s="959"/>
      <c r="AQ2672" s="959"/>
    </row>
    <row r="2673" spans="2:43" s="18" customFormat="1">
      <c r="B2673" s="16"/>
      <c r="C2673" s="16"/>
      <c r="D2673" s="17"/>
      <c r="E2673" s="16"/>
      <c r="F2673" s="16"/>
      <c r="G2673" s="16"/>
      <c r="H2673" s="16"/>
      <c r="I2673" s="19"/>
      <c r="J2673" s="20"/>
      <c r="K2673" s="21"/>
      <c r="L2673" s="22"/>
      <c r="M2673" s="23"/>
      <c r="N2673" s="24"/>
      <c r="O2673" s="44"/>
      <c r="P2673" s="16"/>
      <c r="S2673" s="959"/>
      <c r="T2673" s="959"/>
      <c r="U2673" s="959"/>
      <c r="V2673" s="959"/>
      <c r="W2673" s="959"/>
      <c r="X2673" s="959"/>
      <c r="Y2673" s="959"/>
      <c r="Z2673" s="959"/>
      <c r="AA2673" s="959"/>
      <c r="AB2673" s="959"/>
      <c r="AC2673" s="959"/>
      <c r="AD2673" s="959"/>
      <c r="AE2673" s="959"/>
      <c r="AF2673" s="959"/>
      <c r="AG2673" s="959"/>
      <c r="AH2673" s="959"/>
      <c r="AI2673" s="959"/>
      <c r="AJ2673" s="959"/>
      <c r="AK2673" s="959"/>
      <c r="AL2673" s="959"/>
      <c r="AM2673" s="959"/>
      <c r="AN2673" s="959"/>
      <c r="AO2673" s="959"/>
      <c r="AP2673" s="959"/>
      <c r="AQ2673" s="959"/>
    </row>
    <row r="2674" spans="2:43" s="18" customFormat="1">
      <c r="B2674" s="16"/>
      <c r="C2674" s="16"/>
      <c r="D2674" s="17"/>
      <c r="E2674" s="16"/>
      <c r="F2674" s="16"/>
      <c r="G2674" s="16"/>
      <c r="H2674" s="16"/>
      <c r="I2674" s="19"/>
      <c r="J2674" s="20"/>
      <c r="K2674" s="21"/>
      <c r="L2674" s="22"/>
      <c r="M2674" s="23"/>
      <c r="N2674" s="24"/>
      <c r="O2674" s="44"/>
      <c r="P2674" s="16"/>
      <c r="S2674" s="959"/>
      <c r="T2674" s="959"/>
      <c r="U2674" s="959"/>
      <c r="V2674" s="959"/>
      <c r="W2674" s="959"/>
      <c r="X2674" s="959"/>
      <c r="Y2674" s="959"/>
      <c r="Z2674" s="959"/>
      <c r="AA2674" s="959"/>
      <c r="AB2674" s="959"/>
      <c r="AC2674" s="959"/>
      <c r="AD2674" s="959"/>
      <c r="AE2674" s="959"/>
      <c r="AF2674" s="959"/>
      <c r="AG2674" s="959"/>
      <c r="AH2674" s="959"/>
      <c r="AI2674" s="959"/>
      <c r="AJ2674" s="959"/>
      <c r="AK2674" s="959"/>
      <c r="AL2674" s="959"/>
      <c r="AM2674" s="959"/>
      <c r="AN2674" s="959"/>
      <c r="AO2674" s="959"/>
      <c r="AP2674" s="959"/>
      <c r="AQ2674" s="959"/>
    </row>
    <row r="2675" spans="2:43" s="18" customFormat="1">
      <c r="B2675" s="16"/>
      <c r="C2675" s="16"/>
      <c r="D2675" s="17"/>
      <c r="E2675" s="16"/>
      <c r="F2675" s="16"/>
      <c r="G2675" s="16"/>
      <c r="H2675" s="16"/>
      <c r="I2675" s="19"/>
      <c r="J2675" s="20"/>
      <c r="K2675" s="21"/>
      <c r="L2675" s="22"/>
      <c r="M2675" s="23"/>
      <c r="N2675" s="24"/>
      <c r="O2675" s="44"/>
      <c r="P2675" s="16"/>
      <c r="S2675" s="959"/>
      <c r="T2675" s="959"/>
      <c r="U2675" s="959"/>
      <c r="V2675" s="959"/>
      <c r="W2675" s="959"/>
      <c r="X2675" s="959"/>
      <c r="Y2675" s="959"/>
      <c r="Z2675" s="959"/>
      <c r="AA2675" s="959"/>
      <c r="AB2675" s="959"/>
      <c r="AC2675" s="959"/>
      <c r="AD2675" s="959"/>
      <c r="AE2675" s="959"/>
      <c r="AF2675" s="959"/>
      <c r="AG2675" s="959"/>
      <c r="AH2675" s="959"/>
      <c r="AI2675" s="959"/>
      <c r="AJ2675" s="959"/>
      <c r="AK2675" s="959"/>
      <c r="AL2675" s="959"/>
      <c r="AM2675" s="959"/>
      <c r="AN2675" s="959"/>
      <c r="AO2675" s="959"/>
      <c r="AP2675" s="959"/>
      <c r="AQ2675" s="959"/>
    </row>
    <row r="2676" spans="2:43" s="18" customFormat="1">
      <c r="B2676" s="16"/>
      <c r="C2676" s="16"/>
      <c r="D2676" s="17"/>
      <c r="E2676" s="16"/>
      <c r="F2676" s="16"/>
      <c r="G2676" s="16"/>
      <c r="H2676" s="16"/>
      <c r="I2676" s="19"/>
      <c r="J2676" s="20"/>
      <c r="K2676" s="21"/>
      <c r="L2676" s="22"/>
      <c r="M2676" s="23"/>
      <c r="N2676" s="24"/>
      <c r="O2676" s="44"/>
      <c r="P2676" s="16"/>
      <c r="S2676" s="959"/>
      <c r="T2676" s="959"/>
      <c r="U2676" s="959"/>
      <c r="V2676" s="959"/>
      <c r="W2676" s="959"/>
      <c r="X2676" s="959"/>
      <c r="Y2676" s="959"/>
      <c r="Z2676" s="959"/>
      <c r="AA2676" s="959"/>
      <c r="AB2676" s="959"/>
      <c r="AC2676" s="959"/>
      <c r="AD2676" s="959"/>
      <c r="AE2676" s="959"/>
      <c r="AF2676" s="959"/>
      <c r="AG2676" s="959"/>
      <c r="AH2676" s="959"/>
      <c r="AI2676" s="959"/>
      <c r="AJ2676" s="959"/>
      <c r="AK2676" s="959"/>
      <c r="AL2676" s="959"/>
      <c r="AM2676" s="959"/>
      <c r="AN2676" s="959"/>
      <c r="AO2676" s="959"/>
      <c r="AP2676" s="959"/>
      <c r="AQ2676" s="959"/>
    </row>
    <row r="2677" spans="2:43" s="18" customFormat="1">
      <c r="B2677" s="16"/>
      <c r="C2677" s="16"/>
      <c r="D2677" s="17"/>
      <c r="E2677" s="16"/>
      <c r="F2677" s="16"/>
      <c r="G2677" s="16"/>
      <c r="H2677" s="16"/>
      <c r="I2677" s="19"/>
      <c r="J2677" s="20"/>
      <c r="K2677" s="21"/>
      <c r="L2677" s="22"/>
      <c r="M2677" s="23"/>
      <c r="N2677" s="24"/>
      <c r="O2677" s="44"/>
      <c r="P2677" s="16"/>
      <c r="S2677" s="959"/>
      <c r="T2677" s="959"/>
      <c r="U2677" s="959"/>
      <c r="V2677" s="959"/>
      <c r="W2677" s="959"/>
      <c r="X2677" s="959"/>
      <c r="Y2677" s="959"/>
      <c r="Z2677" s="959"/>
      <c r="AA2677" s="959"/>
      <c r="AB2677" s="959"/>
      <c r="AC2677" s="959"/>
      <c r="AD2677" s="959"/>
      <c r="AE2677" s="959"/>
      <c r="AF2677" s="959"/>
      <c r="AG2677" s="959"/>
      <c r="AH2677" s="959"/>
      <c r="AI2677" s="959"/>
      <c r="AJ2677" s="959"/>
      <c r="AK2677" s="959"/>
      <c r="AL2677" s="959"/>
      <c r="AM2677" s="959"/>
      <c r="AN2677" s="959"/>
      <c r="AO2677" s="959"/>
      <c r="AP2677" s="959"/>
      <c r="AQ2677" s="959"/>
    </row>
    <row r="2678" spans="2:43" s="18" customFormat="1">
      <c r="B2678" s="16"/>
      <c r="C2678" s="16"/>
      <c r="D2678" s="17"/>
      <c r="E2678" s="16"/>
      <c r="F2678" s="16"/>
      <c r="G2678" s="16"/>
      <c r="H2678" s="16"/>
      <c r="I2678" s="19"/>
      <c r="J2678" s="20"/>
      <c r="K2678" s="21"/>
      <c r="L2678" s="22"/>
      <c r="M2678" s="23"/>
      <c r="N2678" s="24"/>
      <c r="O2678" s="44"/>
      <c r="P2678" s="16"/>
      <c r="S2678" s="959"/>
      <c r="T2678" s="959"/>
      <c r="U2678" s="959"/>
      <c r="V2678" s="959"/>
      <c r="W2678" s="959"/>
      <c r="X2678" s="959"/>
      <c r="Y2678" s="959"/>
      <c r="Z2678" s="959"/>
      <c r="AA2678" s="959"/>
      <c r="AB2678" s="959"/>
      <c r="AC2678" s="959"/>
      <c r="AD2678" s="959"/>
      <c r="AE2678" s="959"/>
      <c r="AF2678" s="959"/>
      <c r="AG2678" s="959"/>
      <c r="AH2678" s="959"/>
      <c r="AI2678" s="959"/>
      <c r="AJ2678" s="959"/>
      <c r="AK2678" s="959"/>
      <c r="AL2678" s="959"/>
      <c r="AM2678" s="959"/>
      <c r="AN2678" s="959"/>
      <c r="AO2678" s="959"/>
      <c r="AP2678" s="959"/>
      <c r="AQ2678" s="959"/>
    </row>
    <row r="2679" spans="2:43" s="18" customFormat="1">
      <c r="B2679" s="16"/>
      <c r="C2679" s="16"/>
      <c r="D2679" s="17"/>
      <c r="E2679" s="16"/>
      <c r="F2679" s="16"/>
      <c r="G2679" s="16"/>
      <c r="H2679" s="16"/>
      <c r="I2679" s="19"/>
      <c r="J2679" s="20"/>
      <c r="K2679" s="21"/>
      <c r="L2679" s="22"/>
      <c r="M2679" s="23"/>
      <c r="N2679" s="24"/>
      <c r="O2679" s="44"/>
      <c r="P2679" s="16"/>
      <c r="S2679" s="959"/>
      <c r="T2679" s="959"/>
      <c r="U2679" s="959"/>
      <c r="V2679" s="959"/>
      <c r="W2679" s="959"/>
      <c r="X2679" s="959"/>
      <c r="Y2679" s="959"/>
      <c r="Z2679" s="959"/>
      <c r="AA2679" s="959"/>
      <c r="AB2679" s="959"/>
      <c r="AC2679" s="959"/>
      <c r="AD2679" s="959"/>
      <c r="AE2679" s="959"/>
      <c r="AF2679" s="959"/>
      <c r="AG2679" s="959"/>
      <c r="AH2679" s="959"/>
      <c r="AI2679" s="959"/>
      <c r="AJ2679" s="959"/>
      <c r="AK2679" s="959"/>
      <c r="AL2679" s="959"/>
      <c r="AM2679" s="959"/>
      <c r="AN2679" s="959"/>
      <c r="AO2679" s="959"/>
      <c r="AP2679" s="959"/>
      <c r="AQ2679" s="959"/>
    </row>
    <row r="2680" spans="2:43" s="18" customFormat="1">
      <c r="B2680" s="16"/>
      <c r="C2680" s="16"/>
      <c r="D2680" s="17"/>
      <c r="E2680" s="16"/>
      <c r="F2680" s="16"/>
      <c r="G2680" s="16"/>
      <c r="H2680" s="16"/>
      <c r="I2680" s="19"/>
      <c r="J2680" s="20"/>
      <c r="K2680" s="21"/>
      <c r="L2680" s="22"/>
      <c r="M2680" s="23"/>
      <c r="N2680" s="24"/>
      <c r="O2680" s="44"/>
      <c r="P2680" s="16"/>
      <c r="S2680" s="959"/>
      <c r="T2680" s="959"/>
      <c r="U2680" s="959"/>
      <c r="V2680" s="959"/>
      <c r="W2680" s="959"/>
      <c r="X2680" s="959"/>
      <c r="Y2680" s="959"/>
      <c r="Z2680" s="959"/>
      <c r="AA2680" s="959"/>
      <c r="AB2680" s="959"/>
      <c r="AC2680" s="959"/>
      <c r="AD2680" s="959"/>
      <c r="AE2680" s="959"/>
      <c r="AF2680" s="959"/>
      <c r="AG2680" s="959"/>
      <c r="AH2680" s="959"/>
      <c r="AI2680" s="959"/>
      <c r="AJ2680" s="959"/>
      <c r="AK2680" s="959"/>
      <c r="AL2680" s="959"/>
      <c r="AM2680" s="959"/>
      <c r="AN2680" s="959"/>
      <c r="AO2680" s="959"/>
      <c r="AP2680" s="959"/>
      <c r="AQ2680" s="959"/>
    </row>
    <row r="2681" spans="2:43" s="18" customFormat="1">
      <c r="B2681" s="16"/>
      <c r="C2681" s="16"/>
      <c r="D2681" s="17"/>
      <c r="E2681" s="16"/>
      <c r="F2681" s="16"/>
      <c r="G2681" s="16"/>
      <c r="H2681" s="16"/>
      <c r="I2681" s="19"/>
      <c r="J2681" s="20"/>
      <c r="K2681" s="21"/>
      <c r="L2681" s="22"/>
      <c r="M2681" s="23"/>
      <c r="N2681" s="24"/>
      <c r="O2681" s="44"/>
      <c r="P2681" s="16"/>
      <c r="S2681" s="959"/>
      <c r="T2681" s="959"/>
      <c r="U2681" s="959"/>
      <c r="V2681" s="959"/>
      <c r="W2681" s="959"/>
      <c r="X2681" s="959"/>
      <c r="Y2681" s="959"/>
      <c r="Z2681" s="959"/>
      <c r="AA2681" s="959"/>
      <c r="AB2681" s="959"/>
      <c r="AC2681" s="959"/>
      <c r="AD2681" s="959"/>
      <c r="AE2681" s="959"/>
      <c r="AF2681" s="959"/>
      <c r="AG2681" s="959"/>
      <c r="AH2681" s="959"/>
      <c r="AI2681" s="959"/>
      <c r="AJ2681" s="959"/>
      <c r="AK2681" s="959"/>
      <c r="AL2681" s="959"/>
      <c r="AM2681" s="959"/>
      <c r="AN2681" s="959"/>
      <c r="AO2681" s="959"/>
      <c r="AP2681" s="959"/>
      <c r="AQ2681" s="959"/>
    </row>
    <row r="2682" spans="2:43" s="18" customFormat="1">
      <c r="B2682" s="16"/>
      <c r="C2682" s="16"/>
      <c r="D2682" s="17"/>
      <c r="E2682" s="16"/>
      <c r="F2682" s="16"/>
      <c r="G2682" s="16"/>
      <c r="H2682" s="16"/>
      <c r="I2682" s="19"/>
      <c r="J2682" s="20"/>
      <c r="K2682" s="21"/>
      <c r="L2682" s="22"/>
      <c r="M2682" s="23"/>
      <c r="N2682" s="24"/>
      <c r="O2682" s="44"/>
      <c r="P2682" s="16"/>
      <c r="S2682" s="959"/>
      <c r="T2682" s="959"/>
      <c r="U2682" s="959"/>
      <c r="V2682" s="959"/>
      <c r="W2682" s="959"/>
      <c r="X2682" s="959"/>
      <c r="Y2682" s="959"/>
      <c r="Z2682" s="959"/>
      <c r="AA2682" s="959"/>
      <c r="AB2682" s="959"/>
      <c r="AC2682" s="959"/>
      <c r="AD2682" s="959"/>
      <c r="AE2682" s="959"/>
      <c r="AF2682" s="959"/>
      <c r="AG2682" s="959"/>
      <c r="AH2682" s="959"/>
      <c r="AI2682" s="959"/>
      <c r="AJ2682" s="959"/>
      <c r="AK2682" s="959"/>
      <c r="AL2682" s="959"/>
      <c r="AM2682" s="959"/>
      <c r="AN2682" s="959"/>
      <c r="AO2682" s="959"/>
      <c r="AP2682" s="959"/>
      <c r="AQ2682" s="959"/>
    </row>
    <row r="2683" spans="2:43" s="18" customFormat="1">
      <c r="B2683" s="16"/>
      <c r="C2683" s="16"/>
      <c r="D2683" s="17"/>
      <c r="E2683" s="16"/>
      <c r="F2683" s="16"/>
      <c r="G2683" s="16"/>
      <c r="H2683" s="16"/>
      <c r="I2683" s="19"/>
      <c r="J2683" s="20"/>
      <c r="K2683" s="21"/>
      <c r="L2683" s="22"/>
      <c r="M2683" s="23"/>
      <c r="N2683" s="24"/>
      <c r="O2683" s="44"/>
      <c r="P2683" s="16"/>
      <c r="S2683" s="959"/>
      <c r="T2683" s="959"/>
      <c r="U2683" s="959"/>
      <c r="V2683" s="959"/>
      <c r="W2683" s="959"/>
      <c r="X2683" s="959"/>
      <c r="Y2683" s="959"/>
      <c r="Z2683" s="959"/>
      <c r="AA2683" s="959"/>
      <c r="AB2683" s="959"/>
      <c r="AC2683" s="959"/>
      <c r="AD2683" s="959"/>
      <c r="AE2683" s="959"/>
      <c r="AF2683" s="959"/>
      <c r="AG2683" s="959"/>
      <c r="AH2683" s="959"/>
      <c r="AI2683" s="959"/>
      <c r="AJ2683" s="959"/>
      <c r="AK2683" s="959"/>
      <c r="AL2683" s="959"/>
      <c r="AM2683" s="959"/>
      <c r="AN2683" s="959"/>
      <c r="AO2683" s="959"/>
      <c r="AP2683" s="959"/>
      <c r="AQ2683" s="959"/>
    </row>
    <row r="2684" spans="2:43" s="18" customFormat="1">
      <c r="B2684" s="16"/>
      <c r="C2684" s="16"/>
      <c r="D2684" s="17"/>
      <c r="E2684" s="16"/>
      <c r="F2684" s="16"/>
      <c r="G2684" s="16"/>
      <c r="H2684" s="16"/>
      <c r="I2684" s="19"/>
      <c r="J2684" s="20"/>
      <c r="K2684" s="21"/>
      <c r="L2684" s="22"/>
      <c r="M2684" s="23"/>
      <c r="N2684" s="24"/>
      <c r="O2684" s="44"/>
      <c r="P2684" s="16"/>
      <c r="S2684" s="959"/>
      <c r="T2684" s="959"/>
      <c r="U2684" s="959"/>
      <c r="V2684" s="959"/>
      <c r="W2684" s="959"/>
      <c r="X2684" s="959"/>
      <c r="Y2684" s="959"/>
      <c r="Z2684" s="959"/>
      <c r="AA2684" s="959"/>
      <c r="AB2684" s="959"/>
      <c r="AC2684" s="959"/>
      <c r="AD2684" s="959"/>
      <c r="AE2684" s="959"/>
      <c r="AF2684" s="959"/>
      <c r="AG2684" s="959"/>
      <c r="AH2684" s="959"/>
      <c r="AI2684" s="959"/>
      <c r="AJ2684" s="959"/>
      <c r="AK2684" s="959"/>
      <c r="AL2684" s="959"/>
      <c r="AM2684" s="959"/>
      <c r="AN2684" s="959"/>
      <c r="AO2684" s="959"/>
      <c r="AP2684" s="959"/>
      <c r="AQ2684" s="959"/>
    </row>
    <row r="2685" spans="2:43" s="18" customFormat="1">
      <c r="B2685" s="16"/>
      <c r="C2685" s="16"/>
      <c r="D2685" s="17"/>
      <c r="E2685" s="16"/>
      <c r="F2685" s="16"/>
      <c r="G2685" s="16"/>
      <c r="H2685" s="16"/>
      <c r="I2685" s="19"/>
      <c r="J2685" s="20"/>
      <c r="K2685" s="21"/>
      <c r="L2685" s="22"/>
      <c r="M2685" s="23"/>
      <c r="N2685" s="24"/>
      <c r="O2685" s="44"/>
      <c r="P2685" s="16"/>
      <c r="S2685" s="959"/>
      <c r="T2685" s="959"/>
      <c r="U2685" s="959"/>
      <c r="V2685" s="959"/>
      <c r="W2685" s="959"/>
      <c r="X2685" s="959"/>
      <c r="Y2685" s="959"/>
      <c r="Z2685" s="959"/>
      <c r="AA2685" s="959"/>
      <c r="AB2685" s="959"/>
      <c r="AC2685" s="959"/>
      <c r="AD2685" s="959"/>
      <c r="AE2685" s="959"/>
      <c r="AF2685" s="959"/>
      <c r="AG2685" s="959"/>
      <c r="AH2685" s="959"/>
      <c r="AI2685" s="959"/>
      <c r="AJ2685" s="959"/>
      <c r="AK2685" s="959"/>
      <c r="AL2685" s="959"/>
      <c r="AM2685" s="959"/>
      <c r="AN2685" s="959"/>
      <c r="AO2685" s="959"/>
      <c r="AP2685" s="959"/>
      <c r="AQ2685" s="959"/>
    </row>
    <row r="2686" spans="2:43" s="18" customFormat="1">
      <c r="B2686" s="16"/>
      <c r="C2686" s="16"/>
      <c r="D2686" s="17"/>
      <c r="E2686" s="16"/>
      <c r="F2686" s="16"/>
      <c r="G2686" s="16"/>
      <c r="H2686" s="16"/>
      <c r="I2686" s="19"/>
      <c r="J2686" s="20"/>
      <c r="K2686" s="21"/>
      <c r="L2686" s="22"/>
      <c r="M2686" s="23"/>
      <c r="N2686" s="24"/>
      <c r="O2686" s="44"/>
      <c r="P2686" s="16"/>
      <c r="S2686" s="959"/>
      <c r="T2686" s="959"/>
      <c r="U2686" s="959"/>
      <c r="V2686" s="959"/>
      <c r="W2686" s="959"/>
      <c r="X2686" s="959"/>
      <c r="Y2686" s="959"/>
      <c r="Z2686" s="959"/>
      <c r="AA2686" s="959"/>
      <c r="AB2686" s="959"/>
      <c r="AC2686" s="959"/>
      <c r="AD2686" s="959"/>
      <c r="AE2686" s="959"/>
      <c r="AF2686" s="959"/>
      <c r="AG2686" s="959"/>
      <c r="AH2686" s="959"/>
      <c r="AI2686" s="959"/>
      <c r="AJ2686" s="959"/>
      <c r="AK2686" s="959"/>
      <c r="AL2686" s="959"/>
      <c r="AM2686" s="959"/>
      <c r="AN2686" s="959"/>
      <c r="AO2686" s="959"/>
      <c r="AP2686" s="959"/>
      <c r="AQ2686" s="959"/>
    </row>
    <row r="2687" spans="2:43" s="18" customFormat="1">
      <c r="B2687" s="16"/>
      <c r="C2687" s="16"/>
      <c r="D2687" s="17"/>
      <c r="E2687" s="16"/>
      <c r="F2687" s="16"/>
      <c r="G2687" s="16"/>
      <c r="H2687" s="16"/>
      <c r="I2687" s="19"/>
      <c r="J2687" s="20"/>
      <c r="K2687" s="21"/>
      <c r="L2687" s="22"/>
      <c r="M2687" s="23"/>
      <c r="N2687" s="24"/>
      <c r="O2687" s="44"/>
      <c r="P2687" s="16"/>
      <c r="S2687" s="959"/>
      <c r="T2687" s="959"/>
      <c r="U2687" s="959"/>
      <c r="V2687" s="959"/>
      <c r="W2687" s="959"/>
      <c r="X2687" s="959"/>
      <c r="Y2687" s="959"/>
      <c r="Z2687" s="959"/>
      <c r="AA2687" s="959"/>
      <c r="AB2687" s="959"/>
      <c r="AC2687" s="959"/>
      <c r="AD2687" s="959"/>
      <c r="AE2687" s="959"/>
      <c r="AF2687" s="959"/>
      <c r="AG2687" s="959"/>
      <c r="AH2687" s="959"/>
      <c r="AI2687" s="959"/>
      <c r="AJ2687" s="959"/>
      <c r="AK2687" s="959"/>
      <c r="AL2687" s="959"/>
      <c r="AM2687" s="959"/>
      <c r="AN2687" s="959"/>
      <c r="AO2687" s="959"/>
      <c r="AP2687" s="959"/>
      <c r="AQ2687" s="959"/>
    </row>
    <row r="2688" spans="2:43" s="18" customFormat="1">
      <c r="B2688" s="16"/>
      <c r="C2688" s="16"/>
      <c r="D2688" s="17"/>
      <c r="E2688" s="16"/>
      <c r="F2688" s="16"/>
      <c r="G2688" s="16"/>
      <c r="H2688" s="16"/>
      <c r="I2688" s="19"/>
      <c r="J2688" s="20"/>
      <c r="K2688" s="21"/>
      <c r="L2688" s="22"/>
      <c r="M2688" s="23"/>
      <c r="N2688" s="24"/>
      <c r="O2688" s="44"/>
      <c r="P2688" s="16"/>
      <c r="S2688" s="959"/>
      <c r="T2688" s="959"/>
      <c r="U2688" s="959"/>
      <c r="V2688" s="959"/>
      <c r="W2688" s="959"/>
      <c r="X2688" s="959"/>
      <c r="Y2688" s="959"/>
      <c r="Z2688" s="959"/>
      <c r="AA2688" s="959"/>
      <c r="AB2688" s="959"/>
      <c r="AC2688" s="959"/>
      <c r="AD2688" s="959"/>
      <c r="AE2688" s="959"/>
      <c r="AF2688" s="959"/>
      <c r="AG2688" s="959"/>
      <c r="AH2688" s="959"/>
      <c r="AI2688" s="959"/>
      <c r="AJ2688" s="959"/>
      <c r="AK2688" s="959"/>
      <c r="AL2688" s="959"/>
      <c r="AM2688" s="959"/>
      <c r="AN2688" s="959"/>
      <c r="AO2688" s="959"/>
      <c r="AP2688" s="959"/>
      <c r="AQ2688" s="959"/>
    </row>
    <row r="2689" spans="2:43" s="18" customFormat="1">
      <c r="B2689" s="16"/>
      <c r="C2689" s="16"/>
      <c r="D2689" s="17"/>
      <c r="E2689" s="16"/>
      <c r="F2689" s="16"/>
      <c r="G2689" s="16"/>
      <c r="H2689" s="16"/>
      <c r="I2689" s="19"/>
      <c r="J2689" s="20"/>
      <c r="K2689" s="21"/>
      <c r="L2689" s="22"/>
      <c r="M2689" s="23"/>
      <c r="N2689" s="24"/>
      <c r="O2689" s="44"/>
      <c r="P2689" s="16"/>
      <c r="S2689" s="959"/>
      <c r="T2689" s="959"/>
      <c r="U2689" s="959"/>
      <c r="V2689" s="959"/>
      <c r="W2689" s="959"/>
      <c r="X2689" s="959"/>
      <c r="Y2689" s="959"/>
      <c r="Z2689" s="959"/>
      <c r="AA2689" s="959"/>
      <c r="AB2689" s="959"/>
      <c r="AC2689" s="959"/>
      <c r="AD2689" s="959"/>
      <c r="AE2689" s="959"/>
      <c r="AF2689" s="959"/>
      <c r="AG2689" s="959"/>
      <c r="AH2689" s="959"/>
      <c r="AI2689" s="959"/>
      <c r="AJ2689" s="959"/>
      <c r="AK2689" s="959"/>
      <c r="AL2689" s="959"/>
      <c r="AM2689" s="959"/>
      <c r="AN2689" s="959"/>
      <c r="AO2689" s="959"/>
      <c r="AP2689" s="959"/>
      <c r="AQ2689" s="959"/>
    </row>
    <row r="2690" spans="2:43" s="18" customFormat="1">
      <c r="B2690" s="16"/>
      <c r="C2690" s="16"/>
      <c r="D2690" s="17"/>
      <c r="E2690" s="16"/>
      <c r="F2690" s="16"/>
      <c r="G2690" s="16"/>
      <c r="H2690" s="16"/>
      <c r="I2690" s="19"/>
      <c r="J2690" s="20"/>
      <c r="K2690" s="21"/>
      <c r="L2690" s="22"/>
      <c r="M2690" s="23"/>
      <c r="N2690" s="24"/>
      <c r="O2690" s="44"/>
      <c r="P2690" s="16"/>
      <c r="S2690" s="959"/>
      <c r="T2690" s="959"/>
      <c r="U2690" s="959"/>
      <c r="V2690" s="959"/>
      <c r="W2690" s="959"/>
      <c r="X2690" s="959"/>
      <c r="Y2690" s="959"/>
      <c r="Z2690" s="959"/>
      <c r="AA2690" s="959"/>
      <c r="AB2690" s="959"/>
      <c r="AC2690" s="959"/>
      <c r="AD2690" s="959"/>
      <c r="AE2690" s="959"/>
      <c r="AF2690" s="959"/>
      <c r="AG2690" s="959"/>
      <c r="AH2690" s="959"/>
      <c r="AI2690" s="959"/>
      <c r="AJ2690" s="959"/>
      <c r="AK2690" s="959"/>
      <c r="AL2690" s="959"/>
      <c r="AM2690" s="959"/>
      <c r="AN2690" s="959"/>
      <c r="AO2690" s="959"/>
      <c r="AP2690" s="959"/>
      <c r="AQ2690" s="959"/>
    </row>
    <row r="2691" spans="2:43" s="18" customFormat="1">
      <c r="B2691" s="16"/>
      <c r="C2691" s="16"/>
      <c r="D2691" s="17"/>
      <c r="E2691" s="16"/>
      <c r="F2691" s="16"/>
      <c r="G2691" s="16"/>
      <c r="H2691" s="16"/>
      <c r="I2691" s="19"/>
      <c r="J2691" s="20"/>
      <c r="K2691" s="21"/>
      <c r="L2691" s="22"/>
      <c r="M2691" s="23"/>
      <c r="N2691" s="24"/>
      <c r="O2691" s="44"/>
      <c r="P2691" s="16"/>
      <c r="S2691" s="959"/>
      <c r="T2691" s="959"/>
      <c r="U2691" s="959"/>
      <c r="V2691" s="959"/>
      <c r="W2691" s="959"/>
      <c r="X2691" s="959"/>
      <c r="Y2691" s="959"/>
      <c r="Z2691" s="959"/>
      <c r="AA2691" s="959"/>
      <c r="AB2691" s="959"/>
      <c r="AC2691" s="959"/>
      <c r="AD2691" s="959"/>
      <c r="AE2691" s="959"/>
      <c r="AF2691" s="959"/>
      <c r="AG2691" s="959"/>
      <c r="AH2691" s="959"/>
      <c r="AI2691" s="959"/>
      <c r="AJ2691" s="959"/>
      <c r="AK2691" s="959"/>
      <c r="AL2691" s="959"/>
      <c r="AM2691" s="959"/>
      <c r="AN2691" s="959"/>
      <c r="AO2691" s="959"/>
      <c r="AP2691" s="959"/>
      <c r="AQ2691" s="959"/>
    </row>
    <row r="2692" spans="2:43" s="18" customFormat="1">
      <c r="B2692" s="16"/>
      <c r="C2692" s="16"/>
      <c r="D2692" s="17"/>
      <c r="E2692" s="16"/>
      <c r="F2692" s="16"/>
      <c r="G2692" s="16"/>
      <c r="H2692" s="16"/>
      <c r="I2692" s="19"/>
      <c r="J2692" s="20"/>
      <c r="K2692" s="21"/>
      <c r="L2692" s="22"/>
      <c r="M2692" s="23"/>
      <c r="N2692" s="24"/>
      <c r="O2692" s="44"/>
      <c r="P2692" s="16"/>
      <c r="S2692" s="959"/>
      <c r="T2692" s="959"/>
      <c r="U2692" s="959"/>
      <c r="V2692" s="959"/>
      <c r="W2692" s="959"/>
      <c r="X2692" s="959"/>
      <c r="Y2692" s="959"/>
      <c r="Z2692" s="959"/>
      <c r="AA2692" s="959"/>
      <c r="AB2692" s="959"/>
      <c r="AC2692" s="959"/>
      <c r="AD2692" s="959"/>
      <c r="AE2692" s="959"/>
      <c r="AF2692" s="959"/>
      <c r="AG2692" s="959"/>
      <c r="AH2692" s="959"/>
      <c r="AI2692" s="959"/>
      <c r="AJ2692" s="959"/>
      <c r="AK2692" s="959"/>
      <c r="AL2692" s="959"/>
      <c r="AM2692" s="959"/>
      <c r="AN2692" s="959"/>
      <c r="AO2692" s="959"/>
      <c r="AP2692" s="959"/>
      <c r="AQ2692" s="959"/>
    </row>
    <row r="2693" spans="2:43" s="18" customFormat="1">
      <c r="B2693" s="16"/>
      <c r="C2693" s="16"/>
      <c r="D2693" s="17"/>
      <c r="E2693" s="16"/>
      <c r="F2693" s="16"/>
      <c r="G2693" s="16"/>
      <c r="H2693" s="16"/>
      <c r="I2693" s="19"/>
      <c r="J2693" s="20"/>
      <c r="K2693" s="21"/>
      <c r="L2693" s="22"/>
      <c r="M2693" s="23"/>
      <c r="N2693" s="24"/>
      <c r="O2693" s="44"/>
      <c r="P2693" s="16"/>
      <c r="S2693" s="959"/>
      <c r="T2693" s="959"/>
      <c r="U2693" s="959"/>
      <c r="V2693" s="959"/>
      <c r="W2693" s="959"/>
      <c r="X2693" s="959"/>
      <c r="Y2693" s="959"/>
      <c r="Z2693" s="959"/>
      <c r="AA2693" s="959"/>
      <c r="AB2693" s="959"/>
      <c r="AC2693" s="959"/>
      <c r="AD2693" s="959"/>
      <c r="AE2693" s="959"/>
      <c r="AF2693" s="959"/>
      <c r="AG2693" s="959"/>
      <c r="AH2693" s="959"/>
      <c r="AI2693" s="959"/>
      <c r="AJ2693" s="959"/>
      <c r="AK2693" s="959"/>
      <c r="AL2693" s="959"/>
      <c r="AM2693" s="959"/>
      <c r="AN2693" s="959"/>
      <c r="AO2693" s="959"/>
      <c r="AP2693" s="959"/>
      <c r="AQ2693" s="959"/>
    </row>
    <row r="2694" spans="2:43" s="18" customFormat="1">
      <c r="B2694" s="16"/>
      <c r="C2694" s="16"/>
      <c r="D2694" s="17"/>
      <c r="E2694" s="16"/>
      <c r="F2694" s="16"/>
      <c r="G2694" s="16"/>
      <c r="H2694" s="16"/>
      <c r="I2694" s="19"/>
      <c r="J2694" s="20"/>
      <c r="K2694" s="21"/>
      <c r="L2694" s="22"/>
      <c r="M2694" s="23"/>
      <c r="N2694" s="24"/>
      <c r="O2694" s="44"/>
      <c r="P2694" s="16"/>
      <c r="S2694" s="959"/>
      <c r="T2694" s="959"/>
      <c r="U2694" s="959"/>
      <c r="V2694" s="959"/>
      <c r="W2694" s="959"/>
      <c r="X2694" s="959"/>
      <c r="Y2694" s="959"/>
      <c r="Z2694" s="959"/>
      <c r="AA2694" s="959"/>
      <c r="AB2694" s="959"/>
      <c r="AC2694" s="959"/>
      <c r="AD2694" s="959"/>
      <c r="AE2694" s="959"/>
      <c r="AF2694" s="959"/>
      <c r="AG2694" s="959"/>
      <c r="AH2694" s="959"/>
      <c r="AI2694" s="959"/>
      <c r="AJ2694" s="959"/>
      <c r="AK2694" s="959"/>
      <c r="AL2694" s="959"/>
      <c r="AM2694" s="959"/>
      <c r="AN2694" s="959"/>
      <c r="AO2694" s="959"/>
      <c r="AP2694" s="959"/>
      <c r="AQ2694" s="959"/>
    </row>
    <row r="2695" spans="2:43" s="18" customFormat="1">
      <c r="B2695" s="16"/>
      <c r="C2695" s="16"/>
      <c r="D2695" s="17"/>
      <c r="E2695" s="16"/>
      <c r="F2695" s="16"/>
      <c r="G2695" s="16"/>
      <c r="H2695" s="16"/>
      <c r="I2695" s="19"/>
      <c r="J2695" s="20"/>
      <c r="K2695" s="21"/>
      <c r="L2695" s="22"/>
      <c r="M2695" s="23"/>
      <c r="N2695" s="24"/>
      <c r="O2695" s="44"/>
      <c r="P2695" s="16"/>
      <c r="S2695" s="959"/>
      <c r="T2695" s="959"/>
      <c r="U2695" s="959"/>
      <c r="V2695" s="959"/>
      <c r="W2695" s="959"/>
      <c r="X2695" s="959"/>
      <c r="Y2695" s="959"/>
      <c r="Z2695" s="959"/>
      <c r="AA2695" s="959"/>
      <c r="AB2695" s="959"/>
      <c r="AC2695" s="959"/>
      <c r="AD2695" s="959"/>
      <c r="AE2695" s="959"/>
      <c r="AF2695" s="959"/>
      <c r="AG2695" s="959"/>
      <c r="AH2695" s="959"/>
      <c r="AI2695" s="959"/>
      <c r="AJ2695" s="959"/>
      <c r="AK2695" s="959"/>
      <c r="AL2695" s="959"/>
      <c r="AM2695" s="959"/>
      <c r="AN2695" s="959"/>
      <c r="AO2695" s="959"/>
      <c r="AP2695" s="959"/>
      <c r="AQ2695" s="959"/>
    </row>
    <row r="2696" spans="2:43" s="18" customFormat="1">
      <c r="B2696" s="16"/>
      <c r="C2696" s="16"/>
      <c r="D2696" s="17"/>
      <c r="E2696" s="16"/>
      <c r="F2696" s="16"/>
      <c r="G2696" s="16"/>
      <c r="H2696" s="16"/>
      <c r="I2696" s="19"/>
      <c r="J2696" s="20"/>
      <c r="K2696" s="21"/>
      <c r="L2696" s="22"/>
      <c r="M2696" s="23"/>
      <c r="N2696" s="24"/>
      <c r="O2696" s="44"/>
      <c r="P2696" s="16"/>
      <c r="S2696" s="959"/>
      <c r="T2696" s="959"/>
      <c r="U2696" s="959"/>
      <c r="V2696" s="959"/>
      <c r="W2696" s="959"/>
      <c r="X2696" s="959"/>
      <c r="Y2696" s="959"/>
      <c r="Z2696" s="959"/>
      <c r="AA2696" s="959"/>
      <c r="AB2696" s="959"/>
      <c r="AC2696" s="959"/>
      <c r="AD2696" s="959"/>
      <c r="AE2696" s="959"/>
      <c r="AF2696" s="959"/>
      <c r="AG2696" s="959"/>
      <c r="AH2696" s="959"/>
      <c r="AI2696" s="959"/>
      <c r="AJ2696" s="959"/>
      <c r="AK2696" s="959"/>
      <c r="AL2696" s="959"/>
      <c r="AM2696" s="959"/>
      <c r="AN2696" s="959"/>
      <c r="AO2696" s="959"/>
      <c r="AP2696" s="959"/>
      <c r="AQ2696" s="959"/>
    </row>
    <row r="2697" spans="2:43" s="18" customFormat="1">
      <c r="B2697" s="16"/>
      <c r="C2697" s="16"/>
      <c r="D2697" s="17"/>
      <c r="E2697" s="16"/>
      <c r="F2697" s="16"/>
      <c r="G2697" s="16"/>
      <c r="H2697" s="16"/>
      <c r="I2697" s="19"/>
      <c r="J2697" s="20"/>
      <c r="K2697" s="21"/>
      <c r="L2697" s="22"/>
      <c r="M2697" s="23"/>
      <c r="N2697" s="24"/>
      <c r="O2697" s="44"/>
      <c r="P2697" s="16"/>
      <c r="S2697" s="959"/>
      <c r="T2697" s="959"/>
      <c r="U2697" s="959"/>
      <c r="V2697" s="959"/>
      <c r="W2697" s="959"/>
      <c r="X2697" s="959"/>
      <c r="Y2697" s="959"/>
      <c r="Z2697" s="959"/>
      <c r="AA2697" s="959"/>
      <c r="AB2697" s="959"/>
      <c r="AC2697" s="959"/>
      <c r="AD2697" s="959"/>
      <c r="AE2697" s="959"/>
      <c r="AF2697" s="959"/>
      <c r="AG2697" s="959"/>
      <c r="AH2697" s="959"/>
      <c r="AI2697" s="959"/>
      <c r="AJ2697" s="959"/>
      <c r="AK2697" s="959"/>
      <c r="AL2697" s="959"/>
      <c r="AM2697" s="959"/>
      <c r="AN2697" s="959"/>
      <c r="AO2697" s="959"/>
      <c r="AP2697" s="959"/>
      <c r="AQ2697" s="959"/>
    </row>
    <row r="2698" spans="2:43" s="18" customFormat="1">
      <c r="B2698" s="16"/>
      <c r="C2698" s="16"/>
      <c r="D2698" s="17"/>
      <c r="E2698" s="16"/>
      <c r="F2698" s="16"/>
      <c r="G2698" s="16"/>
      <c r="H2698" s="16"/>
      <c r="I2698" s="19"/>
      <c r="J2698" s="20"/>
      <c r="K2698" s="21"/>
      <c r="L2698" s="22"/>
      <c r="M2698" s="23"/>
      <c r="N2698" s="24"/>
      <c r="O2698" s="44"/>
      <c r="P2698" s="16"/>
      <c r="S2698" s="959"/>
      <c r="T2698" s="959"/>
      <c r="U2698" s="959"/>
      <c r="V2698" s="959"/>
      <c r="W2698" s="959"/>
      <c r="X2698" s="959"/>
      <c r="Y2698" s="959"/>
      <c r="Z2698" s="959"/>
      <c r="AA2698" s="959"/>
      <c r="AB2698" s="959"/>
      <c r="AC2698" s="959"/>
      <c r="AD2698" s="959"/>
      <c r="AE2698" s="959"/>
      <c r="AF2698" s="959"/>
      <c r="AG2698" s="959"/>
      <c r="AH2698" s="959"/>
      <c r="AI2698" s="959"/>
      <c r="AJ2698" s="959"/>
      <c r="AK2698" s="959"/>
      <c r="AL2698" s="959"/>
      <c r="AM2698" s="959"/>
      <c r="AN2698" s="959"/>
      <c r="AO2698" s="959"/>
      <c r="AP2698" s="959"/>
      <c r="AQ2698" s="959"/>
    </row>
    <row r="2699" spans="2:43" s="18" customFormat="1">
      <c r="B2699" s="16"/>
      <c r="C2699" s="16"/>
      <c r="D2699" s="17"/>
      <c r="E2699" s="16"/>
      <c r="F2699" s="16"/>
      <c r="G2699" s="16"/>
      <c r="H2699" s="16"/>
      <c r="I2699" s="19"/>
      <c r="J2699" s="20"/>
      <c r="K2699" s="21"/>
      <c r="L2699" s="22"/>
      <c r="M2699" s="23"/>
      <c r="N2699" s="24"/>
      <c r="O2699" s="44"/>
      <c r="P2699" s="16"/>
      <c r="S2699" s="959"/>
      <c r="T2699" s="959"/>
      <c r="U2699" s="959"/>
      <c r="V2699" s="959"/>
      <c r="W2699" s="959"/>
      <c r="X2699" s="959"/>
      <c r="Y2699" s="959"/>
      <c r="Z2699" s="959"/>
      <c r="AA2699" s="959"/>
      <c r="AB2699" s="959"/>
      <c r="AC2699" s="959"/>
      <c r="AD2699" s="959"/>
      <c r="AE2699" s="959"/>
      <c r="AF2699" s="959"/>
      <c r="AG2699" s="959"/>
      <c r="AH2699" s="959"/>
      <c r="AI2699" s="959"/>
      <c r="AJ2699" s="959"/>
      <c r="AK2699" s="959"/>
      <c r="AL2699" s="959"/>
      <c r="AM2699" s="959"/>
      <c r="AN2699" s="959"/>
      <c r="AO2699" s="959"/>
      <c r="AP2699" s="959"/>
      <c r="AQ2699" s="959"/>
    </row>
    <row r="2700" spans="2:43" s="18" customFormat="1">
      <c r="B2700" s="16"/>
      <c r="C2700" s="16"/>
      <c r="D2700" s="17"/>
      <c r="E2700" s="16"/>
      <c r="F2700" s="16"/>
      <c r="G2700" s="16"/>
      <c r="H2700" s="16"/>
      <c r="I2700" s="19"/>
      <c r="J2700" s="20"/>
      <c r="K2700" s="21"/>
      <c r="L2700" s="22"/>
      <c r="M2700" s="23"/>
      <c r="N2700" s="24"/>
      <c r="O2700" s="44"/>
      <c r="P2700" s="16"/>
      <c r="S2700" s="959"/>
      <c r="T2700" s="959"/>
      <c r="U2700" s="959"/>
      <c r="V2700" s="959"/>
      <c r="W2700" s="959"/>
      <c r="X2700" s="959"/>
      <c r="Y2700" s="959"/>
      <c r="Z2700" s="959"/>
      <c r="AA2700" s="959"/>
      <c r="AB2700" s="959"/>
      <c r="AC2700" s="959"/>
      <c r="AD2700" s="959"/>
      <c r="AE2700" s="959"/>
      <c r="AF2700" s="959"/>
      <c r="AG2700" s="959"/>
      <c r="AH2700" s="959"/>
      <c r="AI2700" s="959"/>
      <c r="AJ2700" s="959"/>
      <c r="AK2700" s="959"/>
      <c r="AL2700" s="959"/>
      <c r="AM2700" s="959"/>
      <c r="AN2700" s="959"/>
      <c r="AO2700" s="959"/>
      <c r="AP2700" s="959"/>
      <c r="AQ2700" s="959"/>
    </row>
    <row r="2701" spans="2:43" s="18" customFormat="1">
      <c r="B2701" s="16"/>
      <c r="C2701" s="16"/>
      <c r="D2701" s="17"/>
      <c r="E2701" s="16"/>
      <c r="F2701" s="16"/>
      <c r="G2701" s="16"/>
      <c r="H2701" s="16"/>
      <c r="I2701" s="19"/>
      <c r="J2701" s="20"/>
      <c r="K2701" s="21"/>
      <c r="L2701" s="22"/>
      <c r="M2701" s="23"/>
      <c r="N2701" s="24"/>
      <c r="O2701" s="44"/>
      <c r="P2701" s="16"/>
      <c r="S2701" s="959"/>
      <c r="T2701" s="959"/>
      <c r="U2701" s="959"/>
      <c r="V2701" s="959"/>
      <c r="W2701" s="959"/>
      <c r="X2701" s="959"/>
      <c r="Y2701" s="959"/>
      <c r="Z2701" s="959"/>
      <c r="AA2701" s="959"/>
      <c r="AB2701" s="959"/>
      <c r="AC2701" s="959"/>
      <c r="AD2701" s="959"/>
      <c r="AE2701" s="959"/>
      <c r="AF2701" s="959"/>
      <c r="AG2701" s="959"/>
      <c r="AH2701" s="959"/>
      <c r="AI2701" s="959"/>
      <c r="AJ2701" s="959"/>
      <c r="AK2701" s="959"/>
      <c r="AL2701" s="959"/>
      <c r="AM2701" s="959"/>
      <c r="AN2701" s="959"/>
      <c r="AO2701" s="959"/>
      <c r="AP2701" s="959"/>
      <c r="AQ2701" s="959"/>
    </row>
    <row r="2702" spans="2:43" s="18" customFormat="1">
      <c r="B2702" s="16"/>
      <c r="C2702" s="16"/>
      <c r="D2702" s="17"/>
      <c r="E2702" s="16"/>
      <c r="F2702" s="16"/>
      <c r="G2702" s="16"/>
      <c r="H2702" s="16"/>
      <c r="I2702" s="19"/>
      <c r="J2702" s="20"/>
      <c r="K2702" s="21"/>
      <c r="L2702" s="22"/>
      <c r="M2702" s="23"/>
      <c r="N2702" s="24"/>
      <c r="O2702" s="44"/>
      <c r="P2702" s="16"/>
      <c r="S2702" s="959"/>
      <c r="T2702" s="959"/>
      <c r="U2702" s="959"/>
      <c r="V2702" s="959"/>
      <c r="W2702" s="959"/>
      <c r="X2702" s="959"/>
      <c r="Y2702" s="959"/>
      <c r="Z2702" s="959"/>
      <c r="AA2702" s="959"/>
      <c r="AB2702" s="959"/>
      <c r="AC2702" s="959"/>
      <c r="AD2702" s="959"/>
      <c r="AE2702" s="959"/>
      <c r="AF2702" s="959"/>
      <c r="AG2702" s="959"/>
      <c r="AH2702" s="959"/>
      <c r="AI2702" s="959"/>
      <c r="AJ2702" s="959"/>
      <c r="AK2702" s="959"/>
      <c r="AL2702" s="959"/>
      <c r="AM2702" s="959"/>
      <c r="AN2702" s="959"/>
      <c r="AO2702" s="959"/>
      <c r="AP2702" s="959"/>
      <c r="AQ2702" s="959"/>
    </row>
    <row r="2703" spans="2:43" s="18" customFormat="1">
      <c r="B2703" s="16"/>
      <c r="C2703" s="16"/>
      <c r="D2703" s="17"/>
      <c r="E2703" s="16"/>
      <c r="F2703" s="16"/>
      <c r="G2703" s="16"/>
      <c r="H2703" s="16"/>
      <c r="I2703" s="19"/>
      <c r="J2703" s="20"/>
      <c r="K2703" s="21"/>
      <c r="L2703" s="22"/>
      <c r="M2703" s="23"/>
      <c r="N2703" s="24"/>
      <c r="O2703" s="44"/>
      <c r="P2703" s="16"/>
      <c r="S2703" s="959"/>
      <c r="T2703" s="959"/>
      <c r="U2703" s="959"/>
      <c r="V2703" s="959"/>
      <c r="W2703" s="959"/>
      <c r="X2703" s="959"/>
      <c r="Y2703" s="959"/>
      <c r="Z2703" s="959"/>
      <c r="AA2703" s="959"/>
      <c r="AB2703" s="959"/>
      <c r="AC2703" s="959"/>
      <c r="AD2703" s="959"/>
      <c r="AE2703" s="959"/>
      <c r="AF2703" s="959"/>
      <c r="AG2703" s="959"/>
      <c r="AH2703" s="959"/>
      <c r="AI2703" s="959"/>
      <c r="AJ2703" s="959"/>
      <c r="AK2703" s="959"/>
      <c r="AL2703" s="959"/>
      <c r="AM2703" s="959"/>
      <c r="AN2703" s="959"/>
      <c r="AO2703" s="959"/>
      <c r="AP2703" s="959"/>
      <c r="AQ2703" s="959"/>
    </row>
    <row r="2704" spans="2:43" s="18" customFormat="1">
      <c r="B2704" s="16"/>
      <c r="C2704" s="16"/>
      <c r="D2704" s="17"/>
      <c r="E2704" s="16"/>
      <c r="F2704" s="16"/>
      <c r="G2704" s="16"/>
      <c r="H2704" s="16"/>
      <c r="I2704" s="19"/>
      <c r="J2704" s="20"/>
      <c r="K2704" s="21"/>
      <c r="L2704" s="22"/>
      <c r="M2704" s="23"/>
      <c r="N2704" s="24"/>
      <c r="O2704" s="44"/>
      <c r="P2704" s="16"/>
      <c r="S2704" s="959"/>
      <c r="T2704" s="959"/>
      <c r="U2704" s="959"/>
      <c r="V2704" s="959"/>
      <c r="W2704" s="959"/>
      <c r="X2704" s="959"/>
      <c r="Y2704" s="959"/>
      <c r="Z2704" s="959"/>
      <c r="AA2704" s="959"/>
      <c r="AB2704" s="959"/>
      <c r="AC2704" s="959"/>
      <c r="AD2704" s="959"/>
      <c r="AE2704" s="959"/>
      <c r="AF2704" s="959"/>
      <c r="AG2704" s="959"/>
      <c r="AH2704" s="959"/>
      <c r="AI2704" s="959"/>
      <c r="AJ2704" s="959"/>
      <c r="AK2704" s="959"/>
      <c r="AL2704" s="959"/>
      <c r="AM2704" s="959"/>
      <c r="AN2704" s="959"/>
      <c r="AO2704" s="959"/>
      <c r="AP2704" s="959"/>
      <c r="AQ2704" s="959"/>
    </row>
    <row r="2705" spans="2:43" s="18" customFormat="1">
      <c r="B2705" s="16"/>
      <c r="C2705" s="16"/>
      <c r="D2705" s="17"/>
      <c r="E2705" s="16"/>
      <c r="F2705" s="16"/>
      <c r="G2705" s="16"/>
      <c r="H2705" s="16"/>
      <c r="I2705" s="19"/>
      <c r="J2705" s="20"/>
      <c r="K2705" s="21"/>
      <c r="L2705" s="22"/>
      <c r="M2705" s="23"/>
      <c r="N2705" s="24"/>
      <c r="O2705" s="44"/>
      <c r="P2705" s="16"/>
      <c r="S2705" s="959"/>
      <c r="T2705" s="959"/>
      <c r="U2705" s="959"/>
      <c r="V2705" s="959"/>
      <c r="W2705" s="959"/>
      <c r="X2705" s="959"/>
      <c r="Y2705" s="959"/>
      <c r="Z2705" s="959"/>
      <c r="AA2705" s="959"/>
      <c r="AB2705" s="959"/>
      <c r="AC2705" s="959"/>
      <c r="AD2705" s="959"/>
      <c r="AE2705" s="959"/>
      <c r="AF2705" s="959"/>
      <c r="AG2705" s="959"/>
      <c r="AH2705" s="959"/>
      <c r="AI2705" s="959"/>
      <c r="AJ2705" s="959"/>
      <c r="AK2705" s="959"/>
      <c r="AL2705" s="959"/>
      <c r="AM2705" s="959"/>
      <c r="AN2705" s="959"/>
      <c r="AO2705" s="959"/>
      <c r="AP2705" s="959"/>
      <c r="AQ2705" s="959"/>
    </row>
    <row r="2706" spans="2:43" s="18" customFormat="1">
      <c r="B2706" s="16"/>
      <c r="C2706" s="16"/>
      <c r="D2706" s="17"/>
      <c r="E2706" s="16"/>
      <c r="F2706" s="16"/>
      <c r="G2706" s="16"/>
      <c r="H2706" s="16"/>
      <c r="I2706" s="19"/>
      <c r="J2706" s="20"/>
      <c r="K2706" s="21"/>
      <c r="L2706" s="22"/>
      <c r="M2706" s="23"/>
      <c r="N2706" s="24"/>
      <c r="O2706" s="44"/>
      <c r="P2706" s="16"/>
      <c r="S2706" s="959"/>
      <c r="T2706" s="959"/>
      <c r="U2706" s="959"/>
      <c r="V2706" s="959"/>
      <c r="W2706" s="959"/>
      <c r="X2706" s="959"/>
      <c r="Y2706" s="959"/>
      <c r="Z2706" s="959"/>
      <c r="AA2706" s="959"/>
      <c r="AB2706" s="959"/>
      <c r="AC2706" s="959"/>
      <c r="AD2706" s="959"/>
      <c r="AE2706" s="959"/>
      <c r="AF2706" s="959"/>
      <c r="AG2706" s="959"/>
      <c r="AH2706" s="959"/>
      <c r="AI2706" s="959"/>
      <c r="AJ2706" s="959"/>
      <c r="AK2706" s="959"/>
      <c r="AL2706" s="959"/>
      <c r="AM2706" s="959"/>
      <c r="AN2706" s="959"/>
      <c r="AO2706" s="959"/>
      <c r="AP2706" s="959"/>
      <c r="AQ2706" s="959"/>
    </row>
    <row r="2707" spans="2:43" s="18" customFormat="1">
      <c r="B2707" s="16"/>
      <c r="C2707" s="16"/>
      <c r="D2707" s="17"/>
      <c r="E2707" s="16"/>
      <c r="F2707" s="16"/>
      <c r="G2707" s="16"/>
      <c r="H2707" s="16"/>
      <c r="I2707" s="19"/>
      <c r="J2707" s="20"/>
      <c r="K2707" s="21"/>
      <c r="L2707" s="22"/>
      <c r="M2707" s="23"/>
      <c r="N2707" s="24"/>
      <c r="O2707" s="44"/>
      <c r="P2707" s="16"/>
      <c r="S2707" s="959"/>
      <c r="T2707" s="959"/>
      <c r="U2707" s="959"/>
      <c r="V2707" s="959"/>
      <c r="W2707" s="959"/>
      <c r="X2707" s="959"/>
      <c r="Y2707" s="959"/>
      <c r="Z2707" s="959"/>
      <c r="AA2707" s="959"/>
      <c r="AB2707" s="959"/>
      <c r="AC2707" s="959"/>
      <c r="AD2707" s="959"/>
      <c r="AE2707" s="959"/>
      <c r="AF2707" s="959"/>
      <c r="AG2707" s="959"/>
      <c r="AH2707" s="959"/>
      <c r="AI2707" s="959"/>
      <c r="AJ2707" s="959"/>
      <c r="AK2707" s="959"/>
      <c r="AL2707" s="959"/>
      <c r="AM2707" s="959"/>
      <c r="AN2707" s="959"/>
      <c r="AO2707" s="959"/>
      <c r="AP2707" s="959"/>
      <c r="AQ2707" s="959"/>
    </row>
    <row r="2708" spans="2:43" s="18" customFormat="1">
      <c r="B2708" s="16"/>
      <c r="C2708" s="16"/>
      <c r="D2708" s="17"/>
      <c r="E2708" s="16"/>
      <c r="F2708" s="16"/>
      <c r="G2708" s="16"/>
      <c r="H2708" s="16"/>
      <c r="I2708" s="19"/>
      <c r="J2708" s="20"/>
      <c r="K2708" s="21"/>
      <c r="L2708" s="22"/>
      <c r="M2708" s="23"/>
      <c r="N2708" s="24"/>
      <c r="O2708" s="44"/>
      <c r="P2708" s="16"/>
      <c r="S2708" s="959"/>
      <c r="T2708" s="959"/>
      <c r="U2708" s="959"/>
      <c r="V2708" s="959"/>
      <c r="W2708" s="959"/>
      <c r="X2708" s="959"/>
      <c r="Y2708" s="959"/>
      <c r="Z2708" s="959"/>
      <c r="AA2708" s="959"/>
      <c r="AB2708" s="959"/>
      <c r="AC2708" s="959"/>
      <c r="AD2708" s="959"/>
      <c r="AE2708" s="959"/>
      <c r="AF2708" s="959"/>
      <c r="AG2708" s="959"/>
      <c r="AH2708" s="959"/>
      <c r="AI2708" s="959"/>
      <c r="AJ2708" s="959"/>
      <c r="AK2708" s="959"/>
      <c r="AL2708" s="959"/>
      <c r="AM2708" s="959"/>
      <c r="AN2708" s="959"/>
      <c r="AO2708" s="959"/>
      <c r="AP2708" s="959"/>
      <c r="AQ2708" s="959"/>
    </row>
    <row r="2709" spans="2:43" s="18" customFormat="1">
      <c r="B2709" s="16"/>
      <c r="C2709" s="16"/>
      <c r="D2709" s="17"/>
      <c r="E2709" s="16"/>
      <c r="F2709" s="16"/>
      <c r="G2709" s="16"/>
      <c r="H2709" s="16"/>
      <c r="I2709" s="19"/>
      <c r="J2709" s="20"/>
      <c r="K2709" s="21"/>
      <c r="L2709" s="22"/>
      <c r="M2709" s="23"/>
      <c r="N2709" s="24"/>
      <c r="O2709" s="44"/>
      <c r="P2709" s="16"/>
      <c r="S2709" s="959"/>
      <c r="T2709" s="959"/>
      <c r="U2709" s="959"/>
      <c r="V2709" s="959"/>
      <c r="W2709" s="959"/>
      <c r="X2709" s="959"/>
      <c r="Y2709" s="959"/>
      <c r="Z2709" s="959"/>
      <c r="AA2709" s="959"/>
      <c r="AB2709" s="959"/>
      <c r="AC2709" s="959"/>
      <c r="AD2709" s="959"/>
      <c r="AE2709" s="959"/>
      <c r="AF2709" s="959"/>
      <c r="AG2709" s="959"/>
      <c r="AH2709" s="959"/>
      <c r="AI2709" s="959"/>
      <c r="AJ2709" s="959"/>
      <c r="AK2709" s="959"/>
      <c r="AL2709" s="959"/>
      <c r="AM2709" s="959"/>
      <c r="AN2709" s="959"/>
      <c r="AO2709" s="959"/>
      <c r="AP2709" s="959"/>
      <c r="AQ2709" s="959"/>
    </row>
    <row r="2710" spans="2:43" s="18" customFormat="1">
      <c r="B2710" s="16"/>
      <c r="C2710" s="16"/>
      <c r="D2710" s="17"/>
      <c r="E2710" s="16"/>
      <c r="F2710" s="16"/>
      <c r="G2710" s="16"/>
      <c r="H2710" s="16"/>
      <c r="I2710" s="19"/>
      <c r="J2710" s="20"/>
      <c r="K2710" s="21"/>
      <c r="L2710" s="22"/>
      <c r="M2710" s="23"/>
      <c r="N2710" s="24"/>
      <c r="O2710" s="44"/>
      <c r="P2710" s="16"/>
      <c r="S2710" s="959"/>
      <c r="T2710" s="959"/>
      <c r="U2710" s="959"/>
      <c r="V2710" s="959"/>
      <c r="W2710" s="959"/>
      <c r="X2710" s="959"/>
      <c r="Y2710" s="959"/>
      <c r="Z2710" s="959"/>
      <c r="AA2710" s="959"/>
      <c r="AB2710" s="959"/>
      <c r="AC2710" s="959"/>
      <c r="AD2710" s="959"/>
      <c r="AE2710" s="959"/>
      <c r="AF2710" s="959"/>
      <c r="AG2710" s="959"/>
      <c r="AH2710" s="959"/>
      <c r="AI2710" s="959"/>
      <c r="AJ2710" s="959"/>
      <c r="AK2710" s="959"/>
      <c r="AL2710" s="959"/>
      <c r="AM2710" s="959"/>
      <c r="AN2710" s="959"/>
      <c r="AO2710" s="959"/>
      <c r="AP2710" s="959"/>
      <c r="AQ2710" s="959"/>
    </row>
    <row r="2711" spans="2:43" s="18" customFormat="1">
      <c r="B2711" s="16"/>
      <c r="C2711" s="16"/>
      <c r="D2711" s="17"/>
      <c r="E2711" s="16"/>
      <c r="F2711" s="16"/>
      <c r="G2711" s="16"/>
      <c r="H2711" s="16"/>
      <c r="I2711" s="19"/>
      <c r="J2711" s="20"/>
      <c r="K2711" s="21"/>
      <c r="L2711" s="22"/>
      <c r="M2711" s="23"/>
      <c r="N2711" s="24"/>
      <c r="O2711" s="44"/>
      <c r="P2711" s="16"/>
      <c r="S2711" s="959"/>
      <c r="T2711" s="959"/>
      <c r="U2711" s="959"/>
      <c r="V2711" s="959"/>
      <c r="W2711" s="959"/>
      <c r="X2711" s="959"/>
      <c r="Y2711" s="959"/>
      <c r="Z2711" s="959"/>
      <c r="AA2711" s="959"/>
      <c r="AB2711" s="959"/>
      <c r="AC2711" s="959"/>
      <c r="AD2711" s="959"/>
      <c r="AE2711" s="959"/>
      <c r="AF2711" s="959"/>
      <c r="AG2711" s="959"/>
      <c r="AH2711" s="959"/>
      <c r="AI2711" s="959"/>
      <c r="AJ2711" s="959"/>
      <c r="AK2711" s="959"/>
      <c r="AL2711" s="959"/>
      <c r="AM2711" s="959"/>
      <c r="AN2711" s="959"/>
      <c r="AO2711" s="959"/>
      <c r="AP2711" s="959"/>
      <c r="AQ2711" s="959"/>
    </row>
    <row r="2712" spans="2:43" s="18" customFormat="1">
      <c r="B2712" s="16"/>
      <c r="C2712" s="16"/>
      <c r="D2712" s="17"/>
      <c r="E2712" s="16"/>
      <c r="F2712" s="16"/>
      <c r="G2712" s="16"/>
      <c r="H2712" s="16"/>
      <c r="I2712" s="19"/>
      <c r="J2712" s="20"/>
      <c r="K2712" s="21"/>
      <c r="L2712" s="22"/>
      <c r="M2712" s="23"/>
      <c r="N2712" s="24"/>
      <c r="O2712" s="44"/>
      <c r="P2712" s="16"/>
      <c r="S2712" s="959"/>
      <c r="T2712" s="959"/>
      <c r="U2712" s="959"/>
      <c r="V2712" s="959"/>
      <c r="W2712" s="959"/>
      <c r="X2712" s="959"/>
      <c r="Y2712" s="959"/>
      <c r="Z2712" s="959"/>
      <c r="AA2712" s="959"/>
      <c r="AB2712" s="959"/>
      <c r="AC2712" s="959"/>
      <c r="AD2712" s="959"/>
      <c r="AE2712" s="959"/>
      <c r="AF2712" s="959"/>
      <c r="AG2712" s="959"/>
      <c r="AH2712" s="959"/>
      <c r="AI2712" s="959"/>
      <c r="AJ2712" s="959"/>
      <c r="AK2712" s="959"/>
      <c r="AL2712" s="959"/>
      <c r="AM2712" s="959"/>
      <c r="AN2712" s="959"/>
      <c r="AO2712" s="959"/>
      <c r="AP2712" s="959"/>
      <c r="AQ2712" s="959"/>
    </row>
    <row r="2713" spans="2:43" s="18" customFormat="1">
      <c r="B2713" s="16"/>
      <c r="C2713" s="16"/>
      <c r="D2713" s="17"/>
      <c r="E2713" s="16"/>
      <c r="F2713" s="16"/>
      <c r="G2713" s="16"/>
      <c r="H2713" s="16"/>
      <c r="I2713" s="19"/>
      <c r="J2713" s="20"/>
      <c r="K2713" s="21"/>
      <c r="L2713" s="22"/>
      <c r="M2713" s="23"/>
      <c r="N2713" s="24"/>
      <c r="O2713" s="44"/>
      <c r="P2713" s="16"/>
      <c r="S2713" s="959"/>
      <c r="T2713" s="959"/>
      <c r="U2713" s="959"/>
      <c r="V2713" s="959"/>
      <c r="W2713" s="959"/>
      <c r="X2713" s="959"/>
      <c r="Y2713" s="959"/>
      <c r="Z2713" s="959"/>
      <c r="AA2713" s="959"/>
      <c r="AB2713" s="959"/>
      <c r="AC2713" s="959"/>
      <c r="AD2713" s="959"/>
      <c r="AE2713" s="959"/>
      <c r="AF2713" s="959"/>
      <c r="AG2713" s="959"/>
      <c r="AH2713" s="959"/>
      <c r="AI2713" s="959"/>
      <c r="AJ2713" s="959"/>
      <c r="AK2713" s="959"/>
      <c r="AL2713" s="959"/>
      <c r="AM2713" s="959"/>
      <c r="AN2713" s="959"/>
      <c r="AO2713" s="959"/>
      <c r="AP2713" s="959"/>
      <c r="AQ2713" s="959"/>
    </row>
    <row r="2714" spans="2:43" s="18" customFormat="1">
      <c r="B2714" s="16"/>
      <c r="C2714" s="16"/>
      <c r="D2714" s="17"/>
      <c r="E2714" s="16"/>
      <c r="F2714" s="16"/>
      <c r="G2714" s="16"/>
      <c r="H2714" s="16"/>
      <c r="I2714" s="19"/>
      <c r="J2714" s="20"/>
      <c r="K2714" s="21"/>
      <c r="L2714" s="22"/>
      <c r="M2714" s="23"/>
      <c r="N2714" s="24"/>
      <c r="O2714" s="44"/>
      <c r="P2714" s="16"/>
      <c r="S2714" s="959"/>
      <c r="T2714" s="959"/>
      <c r="U2714" s="959"/>
      <c r="V2714" s="959"/>
      <c r="W2714" s="959"/>
      <c r="X2714" s="959"/>
      <c r="Y2714" s="959"/>
      <c r="Z2714" s="959"/>
      <c r="AA2714" s="959"/>
      <c r="AB2714" s="959"/>
      <c r="AC2714" s="959"/>
      <c r="AD2714" s="959"/>
      <c r="AE2714" s="959"/>
      <c r="AF2714" s="959"/>
      <c r="AG2714" s="959"/>
      <c r="AH2714" s="959"/>
      <c r="AI2714" s="959"/>
      <c r="AJ2714" s="959"/>
      <c r="AK2714" s="959"/>
      <c r="AL2714" s="959"/>
      <c r="AM2714" s="959"/>
      <c r="AN2714" s="959"/>
      <c r="AO2714" s="959"/>
      <c r="AP2714" s="959"/>
      <c r="AQ2714" s="959"/>
    </row>
    <row r="2715" spans="2:43" s="18" customFormat="1">
      <c r="B2715" s="16"/>
      <c r="C2715" s="16"/>
      <c r="D2715" s="17"/>
      <c r="E2715" s="16"/>
      <c r="F2715" s="16"/>
      <c r="G2715" s="16"/>
      <c r="H2715" s="16"/>
      <c r="I2715" s="19"/>
      <c r="J2715" s="20"/>
      <c r="K2715" s="21"/>
      <c r="L2715" s="22"/>
      <c r="M2715" s="23"/>
      <c r="N2715" s="24"/>
      <c r="O2715" s="44"/>
      <c r="P2715" s="16"/>
      <c r="S2715" s="959"/>
      <c r="T2715" s="959"/>
      <c r="U2715" s="959"/>
      <c r="V2715" s="959"/>
      <c r="W2715" s="959"/>
      <c r="X2715" s="959"/>
      <c r="Y2715" s="959"/>
      <c r="Z2715" s="959"/>
      <c r="AA2715" s="959"/>
      <c r="AB2715" s="959"/>
      <c r="AC2715" s="959"/>
      <c r="AD2715" s="959"/>
      <c r="AE2715" s="959"/>
      <c r="AF2715" s="959"/>
      <c r="AG2715" s="959"/>
      <c r="AH2715" s="959"/>
      <c r="AI2715" s="959"/>
      <c r="AJ2715" s="959"/>
      <c r="AK2715" s="959"/>
      <c r="AL2715" s="959"/>
      <c r="AM2715" s="959"/>
      <c r="AN2715" s="959"/>
      <c r="AO2715" s="959"/>
      <c r="AP2715" s="959"/>
      <c r="AQ2715" s="959"/>
    </row>
    <row r="2716" spans="2:43" s="18" customFormat="1">
      <c r="B2716" s="16"/>
      <c r="C2716" s="16"/>
      <c r="D2716" s="17"/>
      <c r="E2716" s="16"/>
      <c r="F2716" s="16"/>
      <c r="G2716" s="16"/>
      <c r="H2716" s="16"/>
      <c r="I2716" s="19"/>
      <c r="J2716" s="20"/>
      <c r="K2716" s="21"/>
      <c r="L2716" s="22"/>
      <c r="M2716" s="23"/>
      <c r="N2716" s="24"/>
      <c r="O2716" s="44"/>
      <c r="P2716" s="16"/>
      <c r="S2716" s="959"/>
      <c r="T2716" s="959"/>
      <c r="U2716" s="959"/>
      <c r="V2716" s="959"/>
      <c r="W2716" s="959"/>
      <c r="X2716" s="959"/>
      <c r="Y2716" s="959"/>
      <c r="Z2716" s="959"/>
      <c r="AA2716" s="959"/>
      <c r="AB2716" s="959"/>
      <c r="AC2716" s="959"/>
      <c r="AD2716" s="959"/>
      <c r="AE2716" s="959"/>
      <c r="AF2716" s="959"/>
      <c r="AG2716" s="959"/>
      <c r="AH2716" s="959"/>
      <c r="AI2716" s="959"/>
      <c r="AJ2716" s="959"/>
      <c r="AK2716" s="959"/>
      <c r="AL2716" s="959"/>
      <c r="AM2716" s="959"/>
      <c r="AN2716" s="959"/>
      <c r="AO2716" s="959"/>
      <c r="AP2716" s="959"/>
      <c r="AQ2716" s="959"/>
    </row>
    <row r="2717" spans="2:43" s="18" customFormat="1">
      <c r="B2717" s="16"/>
      <c r="C2717" s="16"/>
      <c r="D2717" s="17"/>
      <c r="E2717" s="16"/>
      <c r="F2717" s="16"/>
      <c r="G2717" s="16"/>
      <c r="H2717" s="16"/>
      <c r="I2717" s="19"/>
      <c r="J2717" s="20"/>
      <c r="K2717" s="21"/>
      <c r="L2717" s="22"/>
      <c r="M2717" s="23"/>
      <c r="N2717" s="24"/>
      <c r="O2717" s="44"/>
      <c r="P2717" s="16"/>
      <c r="S2717" s="959"/>
      <c r="T2717" s="959"/>
      <c r="U2717" s="959"/>
      <c r="V2717" s="959"/>
      <c r="W2717" s="959"/>
      <c r="X2717" s="959"/>
      <c r="Y2717" s="959"/>
      <c r="Z2717" s="959"/>
      <c r="AA2717" s="959"/>
      <c r="AB2717" s="959"/>
      <c r="AC2717" s="959"/>
      <c r="AD2717" s="959"/>
      <c r="AE2717" s="959"/>
      <c r="AF2717" s="959"/>
      <c r="AG2717" s="959"/>
      <c r="AH2717" s="959"/>
      <c r="AI2717" s="959"/>
      <c r="AJ2717" s="959"/>
      <c r="AK2717" s="959"/>
      <c r="AL2717" s="959"/>
      <c r="AM2717" s="959"/>
      <c r="AN2717" s="959"/>
      <c r="AO2717" s="959"/>
      <c r="AP2717" s="959"/>
      <c r="AQ2717" s="959"/>
    </row>
    <row r="2718" spans="2:43" s="18" customFormat="1">
      <c r="B2718" s="16"/>
      <c r="C2718" s="16"/>
      <c r="D2718" s="17"/>
      <c r="E2718" s="16"/>
      <c r="F2718" s="16"/>
      <c r="G2718" s="16"/>
      <c r="H2718" s="16"/>
      <c r="I2718" s="19"/>
      <c r="J2718" s="20"/>
      <c r="K2718" s="21"/>
      <c r="L2718" s="22"/>
      <c r="M2718" s="23"/>
      <c r="N2718" s="24"/>
      <c r="O2718" s="44"/>
      <c r="P2718" s="16"/>
      <c r="S2718" s="959"/>
      <c r="T2718" s="959"/>
      <c r="U2718" s="959"/>
      <c r="V2718" s="959"/>
      <c r="W2718" s="959"/>
      <c r="X2718" s="959"/>
      <c r="Y2718" s="959"/>
      <c r="Z2718" s="959"/>
      <c r="AA2718" s="959"/>
      <c r="AB2718" s="959"/>
      <c r="AC2718" s="959"/>
      <c r="AD2718" s="959"/>
      <c r="AE2718" s="959"/>
      <c r="AF2718" s="959"/>
      <c r="AG2718" s="959"/>
      <c r="AH2718" s="959"/>
      <c r="AI2718" s="959"/>
      <c r="AJ2718" s="959"/>
      <c r="AK2718" s="959"/>
      <c r="AL2718" s="959"/>
      <c r="AM2718" s="959"/>
      <c r="AN2718" s="959"/>
      <c r="AO2718" s="959"/>
      <c r="AP2718" s="959"/>
      <c r="AQ2718" s="959"/>
    </row>
    <row r="2719" spans="2:43" s="18" customFormat="1">
      <c r="B2719" s="16"/>
      <c r="C2719" s="16"/>
      <c r="D2719" s="17"/>
      <c r="E2719" s="16"/>
      <c r="F2719" s="16"/>
      <c r="G2719" s="16"/>
      <c r="H2719" s="16"/>
      <c r="I2719" s="19"/>
      <c r="J2719" s="20"/>
      <c r="K2719" s="21"/>
      <c r="L2719" s="22"/>
      <c r="M2719" s="23"/>
      <c r="N2719" s="24"/>
      <c r="O2719" s="44"/>
      <c r="P2719" s="16"/>
      <c r="S2719" s="959"/>
      <c r="T2719" s="959"/>
      <c r="U2719" s="959"/>
      <c r="V2719" s="959"/>
      <c r="W2719" s="959"/>
      <c r="X2719" s="959"/>
      <c r="Y2719" s="959"/>
      <c r="Z2719" s="959"/>
      <c r="AA2719" s="959"/>
      <c r="AB2719" s="959"/>
      <c r="AC2719" s="959"/>
      <c r="AD2719" s="959"/>
      <c r="AE2719" s="959"/>
      <c r="AF2719" s="959"/>
      <c r="AG2719" s="959"/>
      <c r="AH2719" s="959"/>
      <c r="AI2719" s="959"/>
      <c r="AJ2719" s="959"/>
      <c r="AK2719" s="959"/>
      <c r="AL2719" s="959"/>
      <c r="AM2719" s="959"/>
      <c r="AN2719" s="959"/>
      <c r="AO2719" s="959"/>
      <c r="AP2719" s="959"/>
      <c r="AQ2719" s="959"/>
    </row>
    <row r="2720" spans="2:43" s="18" customFormat="1">
      <c r="B2720" s="16"/>
      <c r="C2720" s="16"/>
      <c r="D2720" s="17"/>
      <c r="E2720" s="16"/>
      <c r="F2720" s="16"/>
      <c r="G2720" s="16"/>
      <c r="H2720" s="16"/>
      <c r="I2720" s="19"/>
      <c r="J2720" s="20"/>
      <c r="K2720" s="21"/>
      <c r="L2720" s="22"/>
      <c r="M2720" s="23"/>
      <c r="N2720" s="24"/>
      <c r="O2720" s="44"/>
      <c r="P2720" s="16"/>
      <c r="S2720" s="959"/>
      <c r="T2720" s="959"/>
      <c r="U2720" s="959"/>
      <c r="V2720" s="959"/>
      <c r="W2720" s="959"/>
      <c r="X2720" s="959"/>
      <c r="Y2720" s="959"/>
      <c r="Z2720" s="959"/>
      <c r="AA2720" s="959"/>
      <c r="AB2720" s="959"/>
      <c r="AC2720" s="959"/>
      <c r="AD2720" s="959"/>
      <c r="AE2720" s="959"/>
      <c r="AF2720" s="959"/>
      <c r="AG2720" s="959"/>
      <c r="AH2720" s="959"/>
      <c r="AI2720" s="959"/>
      <c r="AJ2720" s="959"/>
      <c r="AK2720" s="959"/>
      <c r="AL2720" s="959"/>
      <c r="AM2720" s="959"/>
      <c r="AN2720" s="959"/>
      <c r="AO2720" s="959"/>
      <c r="AP2720" s="959"/>
      <c r="AQ2720" s="959"/>
    </row>
    <row r="2721" spans="2:43" s="18" customFormat="1">
      <c r="B2721" s="16"/>
      <c r="C2721" s="16"/>
      <c r="D2721" s="17"/>
      <c r="E2721" s="16"/>
      <c r="F2721" s="16"/>
      <c r="G2721" s="16"/>
      <c r="H2721" s="16"/>
      <c r="I2721" s="19"/>
      <c r="J2721" s="20"/>
      <c r="K2721" s="21"/>
      <c r="L2721" s="22"/>
      <c r="M2721" s="23"/>
      <c r="N2721" s="24"/>
      <c r="O2721" s="44"/>
      <c r="P2721" s="16"/>
      <c r="S2721" s="959"/>
      <c r="T2721" s="959"/>
      <c r="U2721" s="959"/>
      <c r="V2721" s="959"/>
      <c r="W2721" s="959"/>
      <c r="X2721" s="959"/>
      <c r="Y2721" s="959"/>
      <c r="Z2721" s="959"/>
      <c r="AA2721" s="959"/>
      <c r="AB2721" s="959"/>
      <c r="AC2721" s="959"/>
      <c r="AD2721" s="959"/>
      <c r="AE2721" s="959"/>
      <c r="AF2721" s="959"/>
      <c r="AG2721" s="959"/>
      <c r="AH2721" s="959"/>
      <c r="AI2721" s="959"/>
      <c r="AJ2721" s="959"/>
      <c r="AK2721" s="959"/>
      <c r="AL2721" s="959"/>
      <c r="AM2721" s="959"/>
      <c r="AN2721" s="959"/>
      <c r="AO2721" s="959"/>
      <c r="AP2721" s="959"/>
      <c r="AQ2721" s="959"/>
    </row>
    <row r="2722" spans="2:43" s="18" customFormat="1">
      <c r="B2722" s="16"/>
      <c r="C2722" s="16"/>
      <c r="D2722" s="17"/>
      <c r="E2722" s="16"/>
      <c r="F2722" s="16"/>
      <c r="G2722" s="16"/>
      <c r="H2722" s="16"/>
      <c r="I2722" s="19"/>
      <c r="J2722" s="20"/>
      <c r="K2722" s="21"/>
      <c r="L2722" s="22"/>
      <c r="M2722" s="23"/>
      <c r="N2722" s="24"/>
      <c r="O2722" s="44"/>
      <c r="P2722" s="16"/>
      <c r="S2722" s="959"/>
      <c r="T2722" s="959"/>
      <c r="U2722" s="959"/>
      <c r="V2722" s="959"/>
      <c r="W2722" s="959"/>
      <c r="X2722" s="959"/>
      <c r="Y2722" s="959"/>
      <c r="Z2722" s="959"/>
      <c r="AA2722" s="959"/>
      <c r="AB2722" s="959"/>
      <c r="AC2722" s="959"/>
      <c r="AD2722" s="959"/>
      <c r="AE2722" s="959"/>
      <c r="AF2722" s="959"/>
      <c r="AG2722" s="959"/>
      <c r="AH2722" s="959"/>
      <c r="AI2722" s="959"/>
      <c r="AJ2722" s="959"/>
      <c r="AK2722" s="959"/>
      <c r="AL2722" s="959"/>
      <c r="AM2722" s="959"/>
      <c r="AN2722" s="959"/>
      <c r="AO2722" s="959"/>
      <c r="AP2722" s="959"/>
      <c r="AQ2722" s="959"/>
    </row>
    <row r="2723" spans="2:43" s="18" customFormat="1">
      <c r="B2723" s="16"/>
      <c r="C2723" s="16"/>
      <c r="D2723" s="17"/>
      <c r="E2723" s="16"/>
      <c r="F2723" s="16"/>
      <c r="G2723" s="16"/>
      <c r="H2723" s="16"/>
      <c r="I2723" s="19"/>
      <c r="J2723" s="20"/>
      <c r="K2723" s="21"/>
      <c r="L2723" s="22"/>
      <c r="M2723" s="23"/>
      <c r="N2723" s="24"/>
      <c r="O2723" s="44"/>
      <c r="P2723" s="16"/>
      <c r="S2723" s="959"/>
      <c r="T2723" s="959"/>
      <c r="U2723" s="959"/>
      <c r="V2723" s="959"/>
      <c r="W2723" s="959"/>
      <c r="X2723" s="959"/>
      <c r="Y2723" s="959"/>
      <c r="Z2723" s="959"/>
      <c r="AA2723" s="959"/>
      <c r="AB2723" s="959"/>
      <c r="AC2723" s="959"/>
      <c r="AD2723" s="959"/>
      <c r="AE2723" s="959"/>
      <c r="AF2723" s="959"/>
      <c r="AG2723" s="959"/>
      <c r="AH2723" s="959"/>
      <c r="AI2723" s="959"/>
      <c r="AJ2723" s="959"/>
      <c r="AK2723" s="959"/>
      <c r="AL2723" s="959"/>
      <c r="AM2723" s="959"/>
      <c r="AN2723" s="959"/>
      <c r="AO2723" s="959"/>
      <c r="AP2723" s="959"/>
      <c r="AQ2723" s="959"/>
    </row>
    <row r="2724" spans="2:43" s="18" customFormat="1">
      <c r="B2724" s="16"/>
      <c r="C2724" s="16"/>
      <c r="D2724" s="17"/>
      <c r="E2724" s="16"/>
      <c r="F2724" s="16"/>
      <c r="G2724" s="16"/>
      <c r="H2724" s="16"/>
      <c r="I2724" s="19"/>
      <c r="J2724" s="20"/>
      <c r="K2724" s="21"/>
      <c r="L2724" s="22"/>
      <c r="M2724" s="23"/>
      <c r="N2724" s="24"/>
      <c r="O2724" s="44"/>
      <c r="P2724" s="16"/>
      <c r="S2724" s="959"/>
      <c r="T2724" s="959"/>
      <c r="U2724" s="959"/>
      <c r="V2724" s="959"/>
      <c r="W2724" s="959"/>
      <c r="X2724" s="959"/>
      <c r="Y2724" s="959"/>
      <c r="Z2724" s="959"/>
      <c r="AA2724" s="959"/>
      <c r="AB2724" s="959"/>
      <c r="AC2724" s="959"/>
      <c r="AD2724" s="959"/>
      <c r="AE2724" s="959"/>
      <c r="AF2724" s="959"/>
      <c r="AG2724" s="959"/>
      <c r="AH2724" s="959"/>
      <c r="AI2724" s="959"/>
      <c r="AJ2724" s="959"/>
      <c r="AK2724" s="959"/>
      <c r="AL2724" s="959"/>
      <c r="AM2724" s="959"/>
      <c r="AN2724" s="959"/>
      <c r="AO2724" s="959"/>
      <c r="AP2724" s="959"/>
      <c r="AQ2724" s="959"/>
    </row>
    <row r="2725" spans="2:43" s="18" customFormat="1">
      <c r="B2725" s="16"/>
      <c r="C2725" s="16"/>
      <c r="D2725" s="17"/>
      <c r="E2725" s="16"/>
      <c r="F2725" s="16"/>
      <c r="G2725" s="16"/>
      <c r="H2725" s="16"/>
      <c r="I2725" s="19"/>
      <c r="J2725" s="20"/>
      <c r="K2725" s="21"/>
      <c r="L2725" s="22"/>
      <c r="M2725" s="23"/>
      <c r="N2725" s="24"/>
      <c r="O2725" s="44"/>
      <c r="P2725" s="16"/>
      <c r="S2725" s="959"/>
      <c r="T2725" s="959"/>
      <c r="U2725" s="959"/>
      <c r="V2725" s="959"/>
      <c r="W2725" s="959"/>
      <c r="X2725" s="959"/>
      <c r="Y2725" s="959"/>
      <c r="Z2725" s="959"/>
      <c r="AA2725" s="959"/>
      <c r="AB2725" s="959"/>
      <c r="AC2725" s="959"/>
      <c r="AD2725" s="959"/>
      <c r="AE2725" s="959"/>
      <c r="AF2725" s="959"/>
      <c r="AG2725" s="959"/>
      <c r="AH2725" s="959"/>
      <c r="AI2725" s="959"/>
      <c r="AJ2725" s="959"/>
      <c r="AK2725" s="959"/>
      <c r="AL2725" s="959"/>
      <c r="AM2725" s="959"/>
      <c r="AN2725" s="959"/>
      <c r="AO2725" s="959"/>
      <c r="AP2725" s="959"/>
      <c r="AQ2725" s="959"/>
    </row>
    <row r="2726" spans="2:43" s="18" customFormat="1">
      <c r="B2726" s="16"/>
      <c r="C2726" s="16"/>
      <c r="D2726" s="17"/>
      <c r="E2726" s="16"/>
      <c r="F2726" s="16"/>
      <c r="G2726" s="16"/>
      <c r="H2726" s="16"/>
      <c r="I2726" s="19"/>
      <c r="J2726" s="20"/>
      <c r="K2726" s="21"/>
      <c r="L2726" s="22"/>
      <c r="M2726" s="23"/>
      <c r="N2726" s="24"/>
      <c r="O2726" s="44"/>
      <c r="P2726" s="16"/>
      <c r="S2726" s="959"/>
      <c r="T2726" s="959"/>
      <c r="U2726" s="959"/>
      <c r="V2726" s="959"/>
      <c r="W2726" s="959"/>
      <c r="X2726" s="959"/>
      <c r="Y2726" s="959"/>
      <c r="Z2726" s="959"/>
      <c r="AA2726" s="959"/>
      <c r="AB2726" s="959"/>
      <c r="AC2726" s="959"/>
      <c r="AD2726" s="959"/>
      <c r="AE2726" s="959"/>
      <c r="AF2726" s="959"/>
      <c r="AG2726" s="959"/>
      <c r="AH2726" s="959"/>
      <c r="AI2726" s="959"/>
      <c r="AJ2726" s="959"/>
      <c r="AK2726" s="959"/>
      <c r="AL2726" s="959"/>
      <c r="AM2726" s="959"/>
      <c r="AN2726" s="959"/>
      <c r="AO2726" s="959"/>
      <c r="AP2726" s="959"/>
      <c r="AQ2726" s="959"/>
    </row>
    <row r="2727" spans="2:43" s="18" customFormat="1">
      <c r="B2727" s="16"/>
      <c r="C2727" s="16"/>
      <c r="D2727" s="17"/>
      <c r="E2727" s="16"/>
      <c r="F2727" s="16"/>
      <c r="G2727" s="16"/>
      <c r="H2727" s="16"/>
      <c r="I2727" s="19"/>
      <c r="J2727" s="20"/>
      <c r="K2727" s="21"/>
      <c r="L2727" s="22"/>
      <c r="M2727" s="23"/>
      <c r="N2727" s="24"/>
      <c r="O2727" s="44"/>
      <c r="P2727" s="16"/>
      <c r="S2727" s="959"/>
      <c r="T2727" s="959"/>
      <c r="U2727" s="959"/>
      <c r="V2727" s="959"/>
      <c r="W2727" s="959"/>
      <c r="X2727" s="959"/>
      <c r="Y2727" s="959"/>
      <c r="Z2727" s="959"/>
      <c r="AA2727" s="959"/>
      <c r="AB2727" s="959"/>
      <c r="AC2727" s="959"/>
      <c r="AD2727" s="959"/>
      <c r="AE2727" s="959"/>
      <c r="AF2727" s="959"/>
      <c r="AG2727" s="959"/>
      <c r="AH2727" s="959"/>
      <c r="AI2727" s="959"/>
      <c r="AJ2727" s="959"/>
      <c r="AK2727" s="959"/>
      <c r="AL2727" s="959"/>
      <c r="AM2727" s="959"/>
      <c r="AN2727" s="959"/>
      <c r="AO2727" s="959"/>
      <c r="AP2727" s="959"/>
      <c r="AQ2727" s="959"/>
    </row>
    <row r="2728" spans="2:43" s="18" customFormat="1">
      <c r="B2728" s="16"/>
      <c r="C2728" s="16"/>
      <c r="D2728" s="17"/>
      <c r="E2728" s="16"/>
      <c r="F2728" s="16"/>
      <c r="G2728" s="16"/>
      <c r="H2728" s="16"/>
      <c r="I2728" s="19"/>
      <c r="J2728" s="20"/>
      <c r="K2728" s="21"/>
      <c r="L2728" s="22"/>
      <c r="M2728" s="23"/>
      <c r="N2728" s="24"/>
      <c r="O2728" s="44"/>
      <c r="P2728" s="16"/>
      <c r="S2728" s="959"/>
      <c r="T2728" s="959"/>
      <c r="U2728" s="959"/>
      <c r="V2728" s="959"/>
      <c r="W2728" s="959"/>
      <c r="X2728" s="959"/>
      <c r="Y2728" s="959"/>
      <c r="Z2728" s="959"/>
      <c r="AA2728" s="959"/>
      <c r="AB2728" s="959"/>
      <c r="AC2728" s="959"/>
      <c r="AD2728" s="959"/>
      <c r="AE2728" s="959"/>
      <c r="AF2728" s="959"/>
      <c r="AG2728" s="959"/>
      <c r="AH2728" s="959"/>
      <c r="AI2728" s="959"/>
      <c r="AJ2728" s="959"/>
      <c r="AK2728" s="959"/>
      <c r="AL2728" s="959"/>
      <c r="AM2728" s="959"/>
      <c r="AN2728" s="959"/>
      <c r="AO2728" s="959"/>
      <c r="AP2728" s="959"/>
      <c r="AQ2728" s="959"/>
    </row>
    <row r="2729" spans="2:43" s="18" customFormat="1">
      <c r="B2729" s="16"/>
      <c r="C2729" s="16"/>
      <c r="D2729" s="17"/>
      <c r="E2729" s="16"/>
      <c r="F2729" s="16"/>
      <c r="G2729" s="16"/>
      <c r="H2729" s="16"/>
      <c r="I2729" s="19"/>
      <c r="J2729" s="20"/>
      <c r="K2729" s="21"/>
      <c r="L2729" s="22"/>
      <c r="M2729" s="23"/>
      <c r="N2729" s="24"/>
      <c r="O2729" s="44"/>
      <c r="P2729" s="16"/>
      <c r="S2729" s="959"/>
      <c r="T2729" s="959"/>
      <c r="U2729" s="959"/>
      <c r="V2729" s="959"/>
      <c r="W2729" s="959"/>
      <c r="X2729" s="959"/>
      <c r="Y2729" s="959"/>
      <c r="Z2729" s="959"/>
      <c r="AA2729" s="959"/>
      <c r="AB2729" s="959"/>
      <c r="AC2729" s="959"/>
      <c r="AD2729" s="959"/>
      <c r="AE2729" s="959"/>
      <c r="AF2729" s="959"/>
      <c r="AG2729" s="959"/>
      <c r="AH2729" s="959"/>
      <c r="AI2729" s="959"/>
      <c r="AJ2729" s="959"/>
      <c r="AK2729" s="959"/>
      <c r="AL2729" s="959"/>
      <c r="AM2729" s="959"/>
      <c r="AN2729" s="959"/>
      <c r="AO2729" s="959"/>
      <c r="AP2729" s="959"/>
      <c r="AQ2729" s="959"/>
    </row>
    <row r="2730" spans="2:43" s="18" customFormat="1">
      <c r="B2730" s="16"/>
      <c r="C2730" s="16"/>
      <c r="D2730" s="17"/>
      <c r="E2730" s="16"/>
      <c r="F2730" s="16"/>
      <c r="G2730" s="16"/>
      <c r="H2730" s="16"/>
      <c r="I2730" s="19"/>
      <c r="J2730" s="20"/>
      <c r="K2730" s="21"/>
      <c r="L2730" s="22"/>
      <c r="M2730" s="23"/>
      <c r="N2730" s="24"/>
      <c r="O2730" s="44"/>
      <c r="P2730" s="16"/>
      <c r="S2730" s="959"/>
      <c r="T2730" s="959"/>
      <c r="U2730" s="959"/>
      <c r="V2730" s="959"/>
      <c r="W2730" s="959"/>
      <c r="X2730" s="959"/>
      <c r="Y2730" s="959"/>
      <c r="Z2730" s="959"/>
      <c r="AA2730" s="959"/>
      <c r="AB2730" s="959"/>
      <c r="AC2730" s="959"/>
      <c r="AD2730" s="959"/>
      <c r="AE2730" s="959"/>
      <c r="AF2730" s="959"/>
      <c r="AG2730" s="959"/>
      <c r="AH2730" s="959"/>
      <c r="AI2730" s="959"/>
      <c r="AJ2730" s="959"/>
      <c r="AK2730" s="959"/>
      <c r="AL2730" s="959"/>
      <c r="AM2730" s="959"/>
      <c r="AN2730" s="959"/>
      <c r="AO2730" s="959"/>
      <c r="AP2730" s="959"/>
      <c r="AQ2730" s="959"/>
    </row>
    <row r="2731" spans="2:43" s="18" customFormat="1">
      <c r="B2731" s="16"/>
      <c r="C2731" s="16"/>
      <c r="D2731" s="17"/>
      <c r="E2731" s="16"/>
      <c r="F2731" s="16"/>
      <c r="G2731" s="16"/>
      <c r="H2731" s="16"/>
      <c r="I2731" s="19"/>
      <c r="J2731" s="20"/>
      <c r="K2731" s="21"/>
      <c r="L2731" s="22"/>
      <c r="M2731" s="23"/>
      <c r="N2731" s="24"/>
      <c r="O2731" s="44"/>
      <c r="P2731" s="16"/>
      <c r="S2731" s="959"/>
      <c r="T2731" s="959"/>
      <c r="U2731" s="959"/>
      <c r="V2731" s="959"/>
      <c r="W2731" s="959"/>
      <c r="X2731" s="959"/>
      <c r="Y2731" s="959"/>
      <c r="Z2731" s="959"/>
      <c r="AA2731" s="959"/>
      <c r="AB2731" s="959"/>
      <c r="AC2731" s="959"/>
      <c r="AD2731" s="959"/>
      <c r="AE2731" s="959"/>
      <c r="AF2731" s="959"/>
      <c r="AG2731" s="959"/>
      <c r="AH2731" s="959"/>
      <c r="AI2731" s="959"/>
      <c r="AJ2731" s="959"/>
      <c r="AK2731" s="959"/>
      <c r="AL2731" s="959"/>
      <c r="AM2731" s="959"/>
      <c r="AN2731" s="959"/>
      <c r="AO2731" s="959"/>
      <c r="AP2731" s="959"/>
      <c r="AQ2731" s="959"/>
    </row>
    <row r="2732" spans="2:43" s="18" customFormat="1">
      <c r="B2732" s="16"/>
      <c r="C2732" s="16"/>
      <c r="D2732" s="17"/>
      <c r="E2732" s="16"/>
      <c r="F2732" s="16"/>
      <c r="G2732" s="16"/>
      <c r="H2732" s="16"/>
      <c r="I2732" s="19"/>
      <c r="J2732" s="20"/>
      <c r="K2732" s="21"/>
      <c r="L2732" s="22"/>
      <c r="M2732" s="23"/>
      <c r="N2732" s="24"/>
      <c r="O2732" s="44"/>
      <c r="P2732" s="16"/>
      <c r="S2732" s="959"/>
      <c r="T2732" s="959"/>
      <c r="U2732" s="959"/>
      <c r="V2732" s="959"/>
      <c r="W2732" s="959"/>
      <c r="X2732" s="959"/>
      <c r="Y2732" s="959"/>
      <c r="Z2732" s="959"/>
      <c r="AA2732" s="959"/>
      <c r="AB2732" s="959"/>
      <c r="AC2732" s="959"/>
      <c r="AD2732" s="959"/>
      <c r="AE2732" s="959"/>
      <c r="AF2732" s="959"/>
      <c r="AG2732" s="959"/>
      <c r="AH2732" s="959"/>
      <c r="AI2732" s="959"/>
      <c r="AJ2732" s="959"/>
      <c r="AK2732" s="959"/>
      <c r="AL2732" s="959"/>
      <c r="AM2732" s="959"/>
      <c r="AN2732" s="959"/>
      <c r="AO2732" s="959"/>
      <c r="AP2732" s="959"/>
      <c r="AQ2732" s="959"/>
    </row>
    <row r="2733" spans="2:43" s="18" customFormat="1">
      <c r="B2733" s="16"/>
      <c r="C2733" s="16"/>
      <c r="D2733" s="17"/>
      <c r="E2733" s="16"/>
      <c r="F2733" s="16"/>
      <c r="G2733" s="16"/>
      <c r="H2733" s="16"/>
      <c r="I2733" s="19"/>
      <c r="J2733" s="20"/>
      <c r="K2733" s="21"/>
      <c r="L2733" s="22"/>
      <c r="M2733" s="23"/>
      <c r="N2733" s="24"/>
      <c r="O2733" s="44"/>
      <c r="P2733" s="16"/>
      <c r="S2733" s="959"/>
      <c r="T2733" s="959"/>
      <c r="U2733" s="959"/>
      <c r="V2733" s="959"/>
      <c r="W2733" s="959"/>
      <c r="X2733" s="959"/>
      <c r="Y2733" s="959"/>
      <c r="Z2733" s="959"/>
      <c r="AA2733" s="959"/>
      <c r="AB2733" s="959"/>
      <c r="AC2733" s="959"/>
      <c r="AD2733" s="959"/>
      <c r="AE2733" s="959"/>
      <c r="AF2733" s="959"/>
      <c r="AG2733" s="959"/>
      <c r="AH2733" s="959"/>
      <c r="AI2733" s="959"/>
      <c r="AJ2733" s="959"/>
      <c r="AK2733" s="959"/>
      <c r="AL2733" s="959"/>
      <c r="AM2733" s="959"/>
      <c r="AN2733" s="959"/>
      <c r="AO2733" s="959"/>
      <c r="AP2733" s="959"/>
      <c r="AQ2733" s="959"/>
    </row>
    <row r="2734" spans="2:43" s="18" customFormat="1">
      <c r="B2734" s="16"/>
      <c r="C2734" s="16"/>
      <c r="D2734" s="17"/>
      <c r="E2734" s="16"/>
      <c r="F2734" s="16"/>
      <c r="G2734" s="16"/>
      <c r="H2734" s="16"/>
      <c r="I2734" s="19"/>
      <c r="J2734" s="20"/>
      <c r="K2734" s="21"/>
      <c r="L2734" s="22"/>
      <c r="M2734" s="23"/>
      <c r="N2734" s="24"/>
      <c r="O2734" s="44"/>
      <c r="P2734" s="16"/>
      <c r="S2734" s="959"/>
      <c r="T2734" s="959"/>
      <c r="U2734" s="959"/>
      <c r="V2734" s="959"/>
      <c r="W2734" s="959"/>
      <c r="X2734" s="959"/>
      <c r="Y2734" s="959"/>
      <c r="Z2734" s="959"/>
      <c r="AA2734" s="959"/>
      <c r="AB2734" s="959"/>
      <c r="AC2734" s="959"/>
      <c r="AD2734" s="959"/>
      <c r="AE2734" s="959"/>
      <c r="AF2734" s="959"/>
      <c r="AG2734" s="959"/>
      <c r="AH2734" s="959"/>
      <c r="AI2734" s="959"/>
      <c r="AJ2734" s="959"/>
      <c r="AK2734" s="959"/>
      <c r="AL2734" s="959"/>
      <c r="AM2734" s="959"/>
      <c r="AN2734" s="959"/>
      <c r="AO2734" s="959"/>
      <c r="AP2734" s="959"/>
      <c r="AQ2734" s="959"/>
    </row>
    <row r="2735" spans="2:43" s="18" customFormat="1">
      <c r="B2735" s="16"/>
      <c r="C2735" s="16"/>
      <c r="D2735" s="17"/>
      <c r="E2735" s="16"/>
      <c r="F2735" s="16"/>
      <c r="G2735" s="16"/>
      <c r="H2735" s="16"/>
      <c r="I2735" s="19"/>
      <c r="J2735" s="20"/>
      <c r="K2735" s="21"/>
      <c r="L2735" s="22"/>
      <c r="M2735" s="23"/>
      <c r="N2735" s="24"/>
      <c r="O2735" s="44"/>
      <c r="P2735" s="16"/>
      <c r="S2735" s="959"/>
      <c r="T2735" s="959"/>
      <c r="U2735" s="959"/>
      <c r="V2735" s="959"/>
      <c r="W2735" s="959"/>
      <c r="X2735" s="959"/>
      <c r="Y2735" s="959"/>
      <c r="Z2735" s="959"/>
      <c r="AA2735" s="959"/>
      <c r="AB2735" s="959"/>
      <c r="AC2735" s="959"/>
      <c r="AD2735" s="959"/>
      <c r="AE2735" s="959"/>
      <c r="AF2735" s="959"/>
      <c r="AG2735" s="959"/>
      <c r="AH2735" s="959"/>
      <c r="AI2735" s="959"/>
      <c r="AJ2735" s="959"/>
      <c r="AK2735" s="959"/>
      <c r="AL2735" s="959"/>
      <c r="AM2735" s="959"/>
      <c r="AN2735" s="959"/>
      <c r="AO2735" s="959"/>
      <c r="AP2735" s="959"/>
      <c r="AQ2735" s="959"/>
    </row>
    <row r="2736" spans="2:43" s="18" customFormat="1">
      <c r="B2736" s="16"/>
      <c r="C2736" s="16"/>
      <c r="D2736" s="17"/>
      <c r="E2736" s="16"/>
      <c r="F2736" s="16"/>
      <c r="G2736" s="16"/>
      <c r="H2736" s="16"/>
      <c r="I2736" s="19"/>
      <c r="J2736" s="20"/>
      <c r="K2736" s="21"/>
      <c r="L2736" s="22"/>
      <c r="M2736" s="23"/>
      <c r="N2736" s="24"/>
      <c r="O2736" s="44"/>
      <c r="P2736" s="16"/>
      <c r="S2736" s="959"/>
      <c r="T2736" s="959"/>
      <c r="U2736" s="959"/>
      <c r="V2736" s="959"/>
      <c r="W2736" s="959"/>
      <c r="X2736" s="959"/>
      <c r="Y2736" s="959"/>
      <c r="Z2736" s="959"/>
      <c r="AA2736" s="959"/>
      <c r="AB2736" s="959"/>
      <c r="AC2736" s="959"/>
      <c r="AD2736" s="959"/>
      <c r="AE2736" s="959"/>
      <c r="AF2736" s="959"/>
      <c r="AG2736" s="959"/>
      <c r="AH2736" s="959"/>
      <c r="AI2736" s="959"/>
      <c r="AJ2736" s="959"/>
      <c r="AK2736" s="959"/>
      <c r="AL2736" s="959"/>
      <c r="AM2736" s="959"/>
      <c r="AN2736" s="959"/>
      <c r="AO2736" s="959"/>
      <c r="AP2736" s="959"/>
      <c r="AQ2736" s="959"/>
    </row>
    <row r="2737" spans="2:43" s="18" customFormat="1">
      <c r="B2737" s="16"/>
      <c r="C2737" s="16"/>
      <c r="D2737" s="17"/>
      <c r="E2737" s="16"/>
      <c r="F2737" s="16"/>
      <c r="G2737" s="16"/>
      <c r="H2737" s="16"/>
      <c r="I2737" s="19"/>
      <c r="J2737" s="20"/>
      <c r="K2737" s="21"/>
      <c r="L2737" s="22"/>
      <c r="M2737" s="23"/>
      <c r="N2737" s="24"/>
      <c r="O2737" s="44"/>
      <c r="P2737" s="16"/>
      <c r="S2737" s="959"/>
      <c r="T2737" s="959"/>
      <c r="U2737" s="959"/>
      <c r="V2737" s="959"/>
      <c r="W2737" s="959"/>
      <c r="X2737" s="959"/>
      <c r="Y2737" s="959"/>
      <c r="Z2737" s="959"/>
      <c r="AA2737" s="959"/>
      <c r="AB2737" s="959"/>
      <c r="AC2737" s="959"/>
      <c r="AD2737" s="959"/>
      <c r="AE2737" s="959"/>
      <c r="AF2737" s="959"/>
      <c r="AG2737" s="959"/>
      <c r="AH2737" s="959"/>
      <c r="AI2737" s="959"/>
      <c r="AJ2737" s="959"/>
      <c r="AK2737" s="959"/>
      <c r="AL2737" s="959"/>
      <c r="AM2737" s="959"/>
      <c r="AN2737" s="959"/>
      <c r="AO2737" s="959"/>
      <c r="AP2737" s="959"/>
      <c r="AQ2737" s="959"/>
    </row>
    <row r="2738" spans="2:43" s="18" customFormat="1">
      <c r="B2738" s="16"/>
      <c r="C2738" s="16"/>
      <c r="D2738" s="17"/>
      <c r="E2738" s="16"/>
      <c r="F2738" s="16"/>
      <c r="G2738" s="16"/>
      <c r="H2738" s="16"/>
      <c r="I2738" s="19"/>
      <c r="J2738" s="20"/>
      <c r="K2738" s="21"/>
      <c r="L2738" s="22"/>
      <c r="M2738" s="23"/>
      <c r="N2738" s="24"/>
      <c r="O2738" s="44"/>
      <c r="P2738" s="16"/>
      <c r="S2738" s="959"/>
      <c r="T2738" s="959"/>
      <c r="U2738" s="959"/>
      <c r="V2738" s="959"/>
      <c r="W2738" s="959"/>
      <c r="X2738" s="959"/>
      <c r="Y2738" s="959"/>
      <c r="Z2738" s="959"/>
      <c r="AA2738" s="959"/>
      <c r="AB2738" s="959"/>
      <c r="AC2738" s="959"/>
      <c r="AD2738" s="959"/>
      <c r="AE2738" s="959"/>
      <c r="AF2738" s="959"/>
      <c r="AG2738" s="959"/>
      <c r="AH2738" s="959"/>
      <c r="AI2738" s="959"/>
      <c r="AJ2738" s="959"/>
      <c r="AK2738" s="959"/>
      <c r="AL2738" s="959"/>
      <c r="AM2738" s="959"/>
      <c r="AN2738" s="959"/>
      <c r="AO2738" s="959"/>
      <c r="AP2738" s="959"/>
      <c r="AQ2738" s="959"/>
    </row>
    <row r="2739" spans="2:43" s="18" customFormat="1">
      <c r="B2739" s="16"/>
      <c r="C2739" s="16"/>
      <c r="D2739" s="17"/>
      <c r="E2739" s="16"/>
      <c r="F2739" s="16"/>
      <c r="G2739" s="16"/>
      <c r="H2739" s="16"/>
      <c r="I2739" s="19"/>
      <c r="J2739" s="20"/>
      <c r="K2739" s="21"/>
      <c r="L2739" s="22"/>
      <c r="M2739" s="23"/>
      <c r="N2739" s="24"/>
      <c r="O2739" s="44"/>
      <c r="P2739" s="16"/>
      <c r="S2739" s="959"/>
      <c r="T2739" s="959"/>
      <c r="U2739" s="959"/>
      <c r="V2739" s="959"/>
      <c r="W2739" s="959"/>
      <c r="X2739" s="959"/>
      <c r="Y2739" s="959"/>
      <c r="Z2739" s="959"/>
      <c r="AA2739" s="959"/>
      <c r="AB2739" s="959"/>
      <c r="AC2739" s="959"/>
      <c r="AD2739" s="959"/>
      <c r="AE2739" s="959"/>
      <c r="AF2739" s="959"/>
      <c r="AG2739" s="959"/>
      <c r="AH2739" s="959"/>
      <c r="AI2739" s="959"/>
      <c r="AJ2739" s="959"/>
      <c r="AK2739" s="959"/>
      <c r="AL2739" s="959"/>
      <c r="AM2739" s="959"/>
      <c r="AN2739" s="959"/>
      <c r="AO2739" s="959"/>
      <c r="AP2739" s="959"/>
      <c r="AQ2739" s="959"/>
    </row>
    <row r="2740" spans="2:43" s="18" customFormat="1">
      <c r="B2740" s="16"/>
      <c r="C2740" s="16"/>
      <c r="D2740" s="17"/>
      <c r="E2740" s="16"/>
      <c r="F2740" s="16"/>
      <c r="G2740" s="16"/>
      <c r="H2740" s="16"/>
      <c r="I2740" s="19"/>
      <c r="J2740" s="20"/>
      <c r="K2740" s="21"/>
      <c r="L2740" s="22"/>
      <c r="M2740" s="23"/>
      <c r="N2740" s="24"/>
      <c r="O2740" s="44"/>
      <c r="P2740" s="16"/>
      <c r="S2740" s="959"/>
      <c r="T2740" s="959"/>
      <c r="U2740" s="959"/>
      <c r="V2740" s="959"/>
      <c r="W2740" s="959"/>
      <c r="X2740" s="959"/>
      <c r="Y2740" s="959"/>
      <c r="Z2740" s="959"/>
      <c r="AA2740" s="959"/>
      <c r="AB2740" s="959"/>
      <c r="AC2740" s="959"/>
      <c r="AD2740" s="959"/>
      <c r="AE2740" s="959"/>
      <c r="AF2740" s="959"/>
      <c r="AG2740" s="959"/>
      <c r="AH2740" s="959"/>
      <c r="AI2740" s="959"/>
      <c r="AJ2740" s="959"/>
      <c r="AK2740" s="959"/>
      <c r="AL2740" s="959"/>
      <c r="AM2740" s="959"/>
      <c r="AN2740" s="959"/>
      <c r="AO2740" s="959"/>
      <c r="AP2740" s="959"/>
      <c r="AQ2740" s="959"/>
    </row>
    <row r="2741" spans="2:43" s="18" customFormat="1">
      <c r="B2741" s="16"/>
      <c r="C2741" s="16"/>
      <c r="D2741" s="17"/>
      <c r="E2741" s="16"/>
      <c r="F2741" s="16"/>
      <c r="G2741" s="16"/>
      <c r="H2741" s="16"/>
      <c r="I2741" s="19"/>
      <c r="J2741" s="20"/>
      <c r="K2741" s="21"/>
      <c r="L2741" s="22"/>
      <c r="M2741" s="23"/>
      <c r="N2741" s="24"/>
      <c r="O2741" s="44"/>
      <c r="P2741" s="16"/>
      <c r="S2741" s="959"/>
      <c r="T2741" s="959"/>
      <c r="U2741" s="959"/>
      <c r="V2741" s="959"/>
      <c r="W2741" s="959"/>
      <c r="X2741" s="959"/>
      <c r="Y2741" s="959"/>
      <c r="Z2741" s="959"/>
      <c r="AA2741" s="959"/>
      <c r="AB2741" s="959"/>
      <c r="AC2741" s="959"/>
      <c r="AD2741" s="959"/>
      <c r="AE2741" s="959"/>
      <c r="AF2741" s="959"/>
      <c r="AG2741" s="959"/>
      <c r="AH2741" s="959"/>
      <c r="AI2741" s="959"/>
      <c r="AJ2741" s="959"/>
      <c r="AK2741" s="959"/>
      <c r="AL2741" s="959"/>
      <c r="AM2741" s="959"/>
      <c r="AN2741" s="959"/>
      <c r="AO2741" s="959"/>
      <c r="AP2741" s="959"/>
      <c r="AQ2741" s="959"/>
    </row>
    <row r="2742" spans="2:43" s="18" customFormat="1">
      <c r="B2742" s="16"/>
      <c r="C2742" s="16"/>
      <c r="D2742" s="17"/>
      <c r="E2742" s="16"/>
      <c r="F2742" s="16"/>
      <c r="G2742" s="16"/>
      <c r="H2742" s="16"/>
      <c r="I2742" s="19"/>
      <c r="J2742" s="20"/>
      <c r="K2742" s="21"/>
      <c r="L2742" s="22"/>
      <c r="M2742" s="23"/>
      <c r="N2742" s="24"/>
      <c r="O2742" s="44"/>
      <c r="P2742" s="16"/>
      <c r="S2742" s="959"/>
      <c r="T2742" s="959"/>
      <c r="U2742" s="959"/>
      <c r="V2742" s="959"/>
      <c r="W2742" s="959"/>
      <c r="X2742" s="959"/>
      <c r="Y2742" s="959"/>
      <c r="Z2742" s="959"/>
      <c r="AA2742" s="959"/>
      <c r="AB2742" s="959"/>
      <c r="AC2742" s="959"/>
      <c r="AD2742" s="959"/>
      <c r="AE2742" s="959"/>
      <c r="AF2742" s="959"/>
      <c r="AG2742" s="959"/>
      <c r="AH2742" s="959"/>
      <c r="AI2742" s="959"/>
      <c r="AJ2742" s="959"/>
      <c r="AK2742" s="959"/>
      <c r="AL2742" s="959"/>
      <c r="AM2742" s="959"/>
      <c r="AN2742" s="959"/>
      <c r="AO2742" s="959"/>
      <c r="AP2742" s="959"/>
      <c r="AQ2742" s="959"/>
    </row>
    <row r="2743" spans="2:43" s="18" customFormat="1">
      <c r="B2743" s="16"/>
      <c r="C2743" s="16"/>
      <c r="D2743" s="17"/>
      <c r="E2743" s="16"/>
      <c r="F2743" s="16"/>
      <c r="G2743" s="16"/>
      <c r="H2743" s="16"/>
      <c r="I2743" s="19"/>
      <c r="J2743" s="20"/>
      <c r="K2743" s="21"/>
      <c r="L2743" s="22"/>
      <c r="M2743" s="23"/>
      <c r="N2743" s="24"/>
      <c r="O2743" s="44"/>
      <c r="P2743" s="16"/>
      <c r="S2743" s="959"/>
      <c r="T2743" s="959"/>
      <c r="U2743" s="959"/>
      <c r="V2743" s="959"/>
      <c r="W2743" s="959"/>
      <c r="X2743" s="959"/>
      <c r="Y2743" s="959"/>
      <c r="Z2743" s="959"/>
      <c r="AA2743" s="959"/>
      <c r="AB2743" s="959"/>
      <c r="AC2743" s="959"/>
      <c r="AD2743" s="959"/>
      <c r="AE2743" s="959"/>
      <c r="AF2743" s="959"/>
      <c r="AG2743" s="959"/>
      <c r="AH2743" s="959"/>
      <c r="AI2743" s="959"/>
      <c r="AJ2743" s="959"/>
      <c r="AK2743" s="959"/>
      <c r="AL2743" s="959"/>
      <c r="AM2743" s="959"/>
      <c r="AN2743" s="959"/>
      <c r="AO2743" s="959"/>
      <c r="AP2743" s="959"/>
      <c r="AQ2743" s="959"/>
    </row>
    <row r="2744" spans="2:43" s="18" customFormat="1">
      <c r="B2744" s="16"/>
      <c r="C2744" s="16"/>
      <c r="D2744" s="17"/>
      <c r="E2744" s="16"/>
      <c r="F2744" s="16"/>
      <c r="G2744" s="16"/>
      <c r="H2744" s="16"/>
      <c r="I2744" s="19"/>
      <c r="J2744" s="20"/>
      <c r="K2744" s="21"/>
      <c r="L2744" s="22"/>
      <c r="M2744" s="23"/>
      <c r="N2744" s="24"/>
      <c r="O2744" s="44"/>
      <c r="P2744" s="16"/>
      <c r="S2744" s="959"/>
      <c r="T2744" s="959"/>
      <c r="U2744" s="959"/>
      <c r="V2744" s="959"/>
      <c r="W2744" s="959"/>
      <c r="X2744" s="959"/>
      <c r="Y2744" s="959"/>
      <c r="Z2744" s="959"/>
      <c r="AA2744" s="959"/>
      <c r="AB2744" s="959"/>
      <c r="AC2744" s="959"/>
      <c r="AD2744" s="959"/>
      <c r="AE2744" s="959"/>
      <c r="AF2744" s="959"/>
      <c r="AG2744" s="959"/>
      <c r="AH2744" s="959"/>
      <c r="AI2744" s="959"/>
      <c r="AJ2744" s="959"/>
      <c r="AK2744" s="959"/>
      <c r="AL2744" s="959"/>
      <c r="AM2744" s="959"/>
      <c r="AN2744" s="959"/>
      <c r="AO2744" s="959"/>
      <c r="AP2744" s="959"/>
      <c r="AQ2744" s="959"/>
    </row>
    <row r="2745" spans="2:43" s="18" customFormat="1">
      <c r="B2745" s="16"/>
      <c r="C2745" s="16"/>
      <c r="D2745" s="17"/>
      <c r="E2745" s="16"/>
      <c r="F2745" s="16"/>
      <c r="G2745" s="16"/>
      <c r="H2745" s="16"/>
      <c r="I2745" s="19"/>
      <c r="J2745" s="20"/>
      <c r="K2745" s="21"/>
      <c r="L2745" s="22"/>
      <c r="M2745" s="23"/>
      <c r="N2745" s="24"/>
      <c r="O2745" s="44"/>
      <c r="P2745" s="16"/>
      <c r="S2745" s="959"/>
      <c r="T2745" s="959"/>
      <c r="U2745" s="959"/>
      <c r="V2745" s="959"/>
      <c r="W2745" s="959"/>
      <c r="X2745" s="959"/>
      <c r="Y2745" s="959"/>
      <c r="Z2745" s="959"/>
      <c r="AA2745" s="959"/>
      <c r="AB2745" s="959"/>
      <c r="AC2745" s="959"/>
      <c r="AD2745" s="959"/>
      <c r="AE2745" s="959"/>
      <c r="AF2745" s="959"/>
      <c r="AG2745" s="959"/>
      <c r="AH2745" s="959"/>
      <c r="AI2745" s="959"/>
      <c r="AJ2745" s="959"/>
      <c r="AK2745" s="959"/>
      <c r="AL2745" s="959"/>
      <c r="AM2745" s="959"/>
      <c r="AN2745" s="959"/>
      <c r="AO2745" s="959"/>
      <c r="AP2745" s="959"/>
      <c r="AQ2745" s="959"/>
    </row>
    <row r="2746" spans="2:43" s="18" customFormat="1">
      <c r="B2746" s="16"/>
      <c r="C2746" s="16"/>
      <c r="D2746" s="17"/>
      <c r="E2746" s="16"/>
      <c r="F2746" s="16"/>
      <c r="G2746" s="16"/>
      <c r="H2746" s="16"/>
      <c r="I2746" s="19"/>
      <c r="J2746" s="20"/>
      <c r="K2746" s="21"/>
      <c r="L2746" s="22"/>
      <c r="M2746" s="23"/>
      <c r="N2746" s="24"/>
      <c r="O2746" s="44"/>
      <c r="P2746" s="16"/>
      <c r="S2746" s="959"/>
      <c r="T2746" s="959"/>
      <c r="U2746" s="959"/>
      <c r="V2746" s="959"/>
      <c r="W2746" s="959"/>
      <c r="X2746" s="959"/>
      <c r="Y2746" s="959"/>
      <c r="Z2746" s="959"/>
      <c r="AA2746" s="959"/>
      <c r="AB2746" s="959"/>
      <c r="AC2746" s="959"/>
      <c r="AD2746" s="959"/>
      <c r="AE2746" s="959"/>
      <c r="AF2746" s="959"/>
      <c r="AG2746" s="959"/>
      <c r="AH2746" s="959"/>
      <c r="AI2746" s="959"/>
      <c r="AJ2746" s="959"/>
      <c r="AK2746" s="959"/>
      <c r="AL2746" s="959"/>
      <c r="AM2746" s="959"/>
      <c r="AN2746" s="959"/>
      <c r="AO2746" s="959"/>
      <c r="AP2746" s="959"/>
      <c r="AQ2746" s="959"/>
    </row>
    <row r="2747" spans="2:43" s="18" customFormat="1">
      <c r="B2747" s="16"/>
      <c r="C2747" s="16"/>
      <c r="D2747" s="17"/>
      <c r="E2747" s="16"/>
      <c r="F2747" s="16"/>
      <c r="G2747" s="16"/>
      <c r="H2747" s="16"/>
      <c r="I2747" s="19"/>
      <c r="J2747" s="20"/>
      <c r="K2747" s="21"/>
      <c r="L2747" s="22"/>
      <c r="M2747" s="23"/>
      <c r="N2747" s="24"/>
      <c r="O2747" s="44"/>
      <c r="P2747" s="16"/>
      <c r="S2747" s="959"/>
      <c r="T2747" s="959"/>
      <c r="U2747" s="959"/>
      <c r="V2747" s="959"/>
      <c r="W2747" s="959"/>
      <c r="X2747" s="959"/>
      <c r="Y2747" s="959"/>
      <c r="Z2747" s="959"/>
      <c r="AA2747" s="959"/>
      <c r="AB2747" s="959"/>
      <c r="AC2747" s="959"/>
      <c r="AD2747" s="959"/>
      <c r="AE2747" s="959"/>
      <c r="AF2747" s="959"/>
      <c r="AG2747" s="959"/>
      <c r="AH2747" s="959"/>
      <c r="AI2747" s="959"/>
      <c r="AJ2747" s="959"/>
      <c r="AK2747" s="959"/>
      <c r="AL2747" s="959"/>
      <c r="AM2747" s="959"/>
      <c r="AN2747" s="959"/>
      <c r="AO2747" s="959"/>
      <c r="AP2747" s="959"/>
      <c r="AQ2747" s="959"/>
    </row>
    <row r="2748" spans="2:43" s="18" customFormat="1">
      <c r="B2748" s="16"/>
      <c r="C2748" s="16"/>
      <c r="D2748" s="17"/>
      <c r="E2748" s="16"/>
      <c r="F2748" s="16"/>
      <c r="G2748" s="16"/>
      <c r="H2748" s="16"/>
      <c r="I2748" s="19"/>
      <c r="J2748" s="20"/>
      <c r="K2748" s="21"/>
      <c r="L2748" s="22"/>
      <c r="M2748" s="23"/>
      <c r="N2748" s="24"/>
      <c r="O2748" s="44"/>
      <c r="P2748" s="16"/>
      <c r="S2748" s="959"/>
      <c r="T2748" s="959"/>
      <c r="U2748" s="959"/>
      <c r="V2748" s="959"/>
      <c r="W2748" s="959"/>
      <c r="X2748" s="959"/>
      <c r="Y2748" s="959"/>
      <c r="Z2748" s="959"/>
      <c r="AA2748" s="959"/>
      <c r="AB2748" s="959"/>
      <c r="AC2748" s="959"/>
      <c r="AD2748" s="959"/>
      <c r="AE2748" s="959"/>
      <c r="AF2748" s="959"/>
      <c r="AG2748" s="959"/>
      <c r="AH2748" s="959"/>
      <c r="AI2748" s="959"/>
      <c r="AJ2748" s="959"/>
      <c r="AK2748" s="959"/>
      <c r="AL2748" s="959"/>
      <c r="AM2748" s="959"/>
      <c r="AN2748" s="959"/>
      <c r="AO2748" s="959"/>
      <c r="AP2748" s="959"/>
      <c r="AQ2748" s="959"/>
    </row>
    <row r="2749" spans="2:43" s="18" customFormat="1">
      <c r="B2749" s="16"/>
      <c r="C2749" s="16"/>
      <c r="D2749" s="17"/>
      <c r="E2749" s="16"/>
      <c r="F2749" s="16"/>
      <c r="G2749" s="16"/>
      <c r="H2749" s="16"/>
      <c r="I2749" s="19"/>
      <c r="J2749" s="20"/>
      <c r="K2749" s="21"/>
      <c r="L2749" s="22"/>
      <c r="M2749" s="23"/>
      <c r="N2749" s="24"/>
      <c r="O2749" s="44"/>
      <c r="P2749" s="16"/>
      <c r="S2749" s="959"/>
      <c r="T2749" s="959"/>
      <c r="U2749" s="959"/>
      <c r="V2749" s="959"/>
      <c r="W2749" s="959"/>
      <c r="X2749" s="959"/>
      <c r="Y2749" s="959"/>
      <c r="Z2749" s="959"/>
      <c r="AA2749" s="959"/>
      <c r="AB2749" s="959"/>
      <c r="AC2749" s="959"/>
      <c r="AD2749" s="959"/>
      <c r="AE2749" s="959"/>
      <c r="AF2749" s="959"/>
      <c r="AG2749" s="959"/>
      <c r="AH2749" s="959"/>
      <c r="AI2749" s="959"/>
      <c r="AJ2749" s="959"/>
      <c r="AK2749" s="959"/>
      <c r="AL2749" s="959"/>
      <c r="AM2749" s="959"/>
      <c r="AN2749" s="959"/>
      <c r="AO2749" s="959"/>
      <c r="AP2749" s="959"/>
      <c r="AQ2749" s="959"/>
    </row>
    <row r="2750" spans="2:43" s="18" customFormat="1">
      <c r="B2750" s="16"/>
      <c r="C2750" s="16"/>
      <c r="D2750" s="17"/>
      <c r="E2750" s="16"/>
      <c r="F2750" s="16"/>
      <c r="G2750" s="16"/>
      <c r="H2750" s="16"/>
      <c r="I2750" s="19"/>
      <c r="J2750" s="20"/>
      <c r="K2750" s="21"/>
      <c r="L2750" s="22"/>
      <c r="M2750" s="23"/>
      <c r="N2750" s="24"/>
      <c r="O2750" s="44"/>
      <c r="P2750" s="16"/>
      <c r="S2750" s="959"/>
      <c r="T2750" s="959"/>
      <c r="U2750" s="959"/>
      <c r="V2750" s="959"/>
      <c r="W2750" s="959"/>
      <c r="X2750" s="959"/>
      <c r="Y2750" s="959"/>
      <c r="Z2750" s="959"/>
      <c r="AA2750" s="959"/>
      <c r="AB2750" s="959"/>
      <c r="AC2750" s="959"/>
      <c r="AD2750" s="959"/>
      <c r="AE2750" s="959"/>
      <c r="AF2750" s="959"/>
      <c r="AG2750" s="959"/>
      <c r="AH2750" s="959"/>
      <c r="AI2750" s="959"/>
      <c r="AJ2750" s="959"/>
      <c r="AK2750" s="959"/>
      <c r="AL2750" s="959"/>
      <c r="AM2750" s="959"/>
      <c r="AN2750" s="959"/>
      <c r="AO2750" s="959"/>
      <c r="AP2750" s="959"/>
      <c r="AQ2750" s="959"/>
    </row>
    <row r="2751" spans="2:43" s="18" customFormat="1">
      <c r="B2751" s="16"/>
      <c r="C2751" s="16"/>
      <c r="D2751" s="17"/>
      <c r="E2751" s="16"/>
      <c r="F2751" s="16"/>
      <c r="G2751" s="16"/>
      <c r="H2751" s="16"/>
      <c r="I2751" s="19"/>
      <c r="J2751" s="20"/>
      <c r="K2751" s="21"/>
      <c r="L2751" s="22"/>
      <c r="M2751" s="23"/>
      <c r="N2751" s="24"/>
      <c r="O2751" s="44"/>
      <c r="P2751" s="16"/>
      <c r="S2751" s="959"/>
      <c r="T2751" s="959"/>
      <c r="U2751" s="959"/>
      <c r="V2751" s="959"/>
      <c r="W2751" s="959"/>
      <c r="X2751" s="959"/>
      <c r="Y2751" s="959"/>
      <c r="Z2751" s="959"/>
      <c r="AA2751" s="959"/>
      <c r="AB2751" s="959"/>
      <c r="AC2751" s="959"/>
      <c r="AD2751" s="959"/>
      <c r="AE2751" s="959"/>
      <c r="AF2751" s="959"/>
      <c r="AG2751" s="959"/>
      <c r="AH2751" s="959"/>
      <c r="AI2751" s="959"/>
      <c r="AJ2751" s="959"/>
      <c r="AK2751" s="959"/>
      <c r="AL2751" s="959"/>
      <c r="AM2751" s="959"/>
      <c r="AN2751" s="959"/>
      <c r="AO2751" s="959"/>
      <c r="AP2751" s="959"/>
      <c r="AQ2751" s="959"/>
    </row>
    <row r="2752" spans="2:43" s="18" customFormat="1">
      <c r="B2752" s="16"/>
      <c r="C2752" s="16"/>
      <c r="D2752" s="17"/>
      <c r="E2752" s="16"/>
      <c r="F2752" s="16"/>
      <c r="G2752" s="16"/>
      <c r="H2752" s="16"/>
      <c r="I2752" s="19"/>
      <c r="J2752" s="20"/>
      <c r="K2752" s="21"/>
      <c r="L2752" s="22"/>
      <c r="M2752" s="23"/>
      <c r="N2752" s="24"/>
      <c r="O2752" s="44"/>
      <c r="P2752" s="16"/>
      <c r="S2752" s="959"/>
      <c r="T2752" s="959"/>
      <c r="U2752" s="959"/>
      <c r="V2752" s="959"/>
      <c r="W2752" s="959"/>
      <c r="X2752" s="959"/>
      <c r="Y2752" s="959"/>
      <c r="Z2752" s="959"/>
      <c r="AA2752" s="959"/>
      <c r="AB2752" s="959"/>
      <c r="AC2752" s="959"/>
      <c r="AD2752" s="959"/>
      <c r="AE2752" s="959"/>
      <c r="AF2752" s="959"/>
      <c r="AG2752" s="959"/>
      <c r="AH2752" s="959"/>
      <c r="AI2752" s="959"/>
      <c r="AJ2752" s="959"/>
      <c r="AK2752" s="959"/>
      <c r="AL2752" s="959"/>
      <c r="AM2752" s="959"/>
      <c r="AN2752" s="959"/>
      <c r="AO2752" s="959"/>
      <c r="AP2752" s="959"/>
      <c r="AQ2752" s="959"/>
    </row>
    <row r="2753" spans="2:43" s="18" customFormat="1">
      <c r="B2753" s="16"/>
      <c r="C2753" s="16"/>
      <c r="D2753" s="17"/>
      <c r="E2753" s="16"/>
      <c r="F2753" s="16"/>
      <c r="G2753" s="16"/>
      <c r="H2753" s="16"/>
      <c r="I2753" s="19"/>
      <c r="J2753" s="20"/>
      <c r="K2753" s="21"/>
      <c r="L2753" s="22"/>
      <c r="M2753" s="23"/>
      <c r="N2753" s="24"/>
      <c r="O2753" s="44"/>
      <c r="P2753" s="16"/>
      <c r="S2753" s="959"/>
      <c r="T2753" s="959"/>
      <c r="U2753" s="959"/>
      <c r="V2753" s="959"/>
      <c r="W2753" s="959"/>
      <c r="X2753" s="959"/>
      <c r="Y2753" s="959"/>
      <c r="Z2753" s="959"/>
      <c r="AA2753" s="959"/>
      <c r="AB2753" s="959"/>
      <c r="AC2753" s="959"/>
      <c r="AD2753" s="959"/>
      <c r="AE2753" s="959"/>
      <c r="AF2753" s="959"/>
      <c r="AG2753" s="959"/>
      <c r="AH2753" s="959"/>
      <c r="AI2753" s="959"/>
      <c r="AJ2753" s="959"/>
      <c r="AK2753" s="959"/>
      <c r="AL2753" s="959"/>
      <c r="AM2753" s="959"/>
      <c r="AN2753" s="959"/>
      <c r="AO2753" s="959"/>
      <c r="AP2753" s="959"/>
      <c r="AQ2753" s="959"/>
    </row>
    <row r="2754" spans="2:43" s="18" customFormat="1">
      <c r="B2754" s="16"/>
      <c r="C2754" s="16"/>
      <c r="D2754" s="17"/>
      <c r="E2754" s="16"/>
      <c r="F2754" s="16"/>
      <c r="G2754" s="16"/>
      <c r="H2754" s="16"/>
      <c r="I2754" s="19"/>
      <c r="J2754" s="20"/>
      <c r="K2754" s="21"/>
      <c r="L2754" s="22"/>
      <c r="M2754" s="23"/>
      <c r="N2754" s="24"/>
      <c r="O2754" s="44"/>
      <c r="P2754" s="16"/>
      <c r="S2754" s="959"/>
      <c r="T2754" s="959"/>
      <c r="U2754" s="959"/>
      <c r="V2754" s="959"/>
      <c r="W2754" s="959"/>
      <c r="X2754" s="959"/>
      <c r="Y2754" s="959"/>
      <c r="Z2754" s="959"/>
      <c r="AA2754" s="959"/>
      <c r="AB2754" s="959"/>
      <c r="AC2754" s="959"/>
      <c r="AD2754" s="959"/>
      <c r="AE2754" s="959"/>
      <c r="AF2754" s="959"/>
      <c r="AG2754" s="959"/>
      <c r="AH2754" s="959"/>
      <c r="AI2754" s="959"/>
      <c r="AJ2754" s="959"/>
      <c r="AK2754" s="959"/>
      <c r="AL2754" s="959"/>
      <c r="AM2754" s="959"/>
      <c r="AN2754" s="959"/>
      <c r="AO2754" s="959"/>
      <c r="AP2754" s="959"/>
      <c r="AQ2754" s="959"/>
    </row>
    <row r="2755" spans="2:43" s="18" customFormat="1">
      <c r="B2755" s="16"/>
      <c r="C2755" s="16"/>
      <c r="D2755" s="17"/>
      <c r="E2755" s="16"/>
      <c r="F2755" s="16"/>
      <c r="G2755" s="16"/>
      <c r="H2755" s="16"/>
      <c r="I2755" s="19"/>
      <c r="J2755" s="20"/>
      <c r="K2755" s="21"/>
      <c r="L2755" s="22"/>
      <c r="M2755" s="23"/>
      <c r="N2755" s="24"/>
      <c r="O2755" s="44"/>
      <c r="P2755" s="16"/>
      <c r="S2755" s="959"/>
      <c r="T2755" s="959"/>
      <c r="U2755" s="959"/>
      <c r="V2755" s="959"/>
      <c r="W2755" s="959"/>
      <c r="X2755" s="959"/>
      <c r="Y2755" s="959"/>
      <c r="Z2755" s="959"/>
      <c r="AA2755" s="959"/>
      <c r="AB2755" s="959"/>
      <c r="AC2755" s="959"/>
      <c r="AD2755" s="959"/>
      <c r="AE2755" s="959"/>
      <c r="AF2755" s="959"/>
      <c r="AG2755" s="959"/>
      <c r="AH2755" s="959"/>
      <c r="AI2755" s="959"/>
      <c r="AJ2755" s="959"/>
      <c r="AK2755" s="959"/>
      <c r="AL2755" s="959"/>
      <c r="AM2755" s="959"/>
      <c r="AN2755" s="959"/>
      <c r="AO2755" s="959"/>
      <c r="AP2755" s="959"/>
      <c r="AQ2755" s="959"/>
    </row>
    <row r="2756" spans="2:43" s="18" customFormat="1">
      <c r="B2756" s="16"/>
      <c r="C2756" s="16"/>
      <c r="D2756" s="17"/>
      <c r="E2756" s="16"/>
      <c r="F2756" s="16"/>
      <c r="G2756" s="16"/>
      <c r="H2756" s="16"/>
      <c r="I2756" s="19"/>
      <c r="J2756" s="20"/>
      <c r="K2756" s="21"/>
      <c r="L2756" s="22"/>
      <c r="M2756" s="23"/>
      <c r="N2756" s="24"/>
      <c r="O2756" s="44"/>
      <c r="P2756" s="16"/>
      <c r="S2756" s="959"/>
      <c r="T2756" s="959"/>
      <c r="U2756" s="959"/>
      <c r="V2756" s="959"/>
      <c r="W2756" s="959"/>
      <c r="X2756" s="959"/>
      <c r="Y2756" s="959"/>
      <c r="Z2756" s="959"/>
      <c r="AA2756" s="959"/>
      <c r="AB2756" s="959"/>
      <c r="AC2756" s="959"/>
      <c r="AD2756" s="959"/>
      <c r="AE2756" s="959"/>
      <c r="AF2756" s="959"/>
      <c r="AG2756" s="959"/>
      <c r="AH2756" s="959"/>
      <c r="AI2756" s="959"/>
      <c r="AJ2756" s="959"/>
      <c r="AK2756" s="959"/>
      <c r="AL2756" s="959"/>
      <c r="AM2756" s="959"/>
      <c r="AN2756" s="959"/>
      <c r="AO2756" s="959"/>
      <c r="AP2756" s="959"/>
      <c r="AQ2756" s="959"/>
    </row>
    <row r="2757" spans="2:43" s="18" customFormat="1">
      <c r="B2757" s="16"/>
      <c r="C2757" s="16"/>
      <c r="D2757" s="17"/>
      <c r="E2757" s="16"/>
      <c r="F2757" s="16"/>
      <c r="G2757" s="16"/>
      <c r="H2757" s="16"/>
      <c r="I2757" s="19"/>
      <c r="J2757" s="20"/>
      <c r="K2757" s="21"/>
      <c r="L2757" s="22"/>
      <c r="M2757" s="23"/>
      <c r="N2757" s="24"/>
      <c r="O2757" s="44"/>
      <c r="P2757" s="16"/>
      <c r="S2757" s="959"/>
      <c r="T2757" s="959"/>
      <c r="U2757" s="959"/>
      <c r="V2757" s="959"/>
      <c r="W2757" s="959"/>
      <c r="X2757" s="959"/>
      <c r="Y2757" s="959"/>
      <c r="Z2757" s="959"/>
      <c r="AA2757" s="959"/>
      <c r="AB2757" s="959"/>
      <c r="AC2757" s="959"/>
      <c r="AD2757" s="959"/>
      <c r="AE2757" s="959"/>
      <c r="AF2757" s="959"/>
      <c r="AG2757" s="959"/>
      <c r="AH2757" s="959"/>
      <c r="AI2757" s="959"/>
      <c r="AJ2757" s="959"/>
      <c r="AK2757" s="959"/>
      <c r="AL2757" s="959"/>
      <c r="AM2757" s="959"/>
      <c r="AN2757" s="959"/>
      <c r="AO2757" s="959"/>
      <c r="AP2757" s="959"/>
      <c r="AQ2757" s="959"/>
    </row>
    <row r="2758" spans="2:43" s="18" customFormat="1">
      <c r="B2758" s="16"/>
      <c r="C2758" s="16"/>
      <c r="D2758" s="17"/>
      <c r="E2758" s="16"/>
      <c r="F2758" s="16"/>
      <c r="G2758" s="16"/>
      <c r="H2758" s="16"/>
      <c r="I2758" s="19"/>
      <c r="J2758" s="20"/>
      <c r="K2758" s="21"/>
      <c r="L2758" s="22"/>
      <c r="M2758" s="23"/>
      <c r="N2758" s="24"/>
      <c r="O2758" s="44"/>
      <c r="P2758" s="16"/>
      <c r="S2758" s="959"/>
      <c r="T2758" s="959"/>
      <c r="U2758" s="959"/>
      <c r="V2758" s="959"/>
      <c r="W2758" s="959"/>
      <c r="X2758" s="959"/>
      <c r="Y2758" s="959"/>
      <c r="Z2758" s="959"/>
      <c r="AA2758" s="959"/>
      <c r="AB2758" s="959"/>
      <c r="AC2758" s="959"/>
      <c r="AD2758" s="959"/>
      <c r="AE2758" s="959"/>
      <c r="AF2758" s="959"/>
      <c r="AG2758" s="959"/>
      <c r="AH2758" s="959"/>
      <c r="AI2758" s="959"/>
      <c r="AJ2758" s="959"/>
      <c r="AK2758" s="959"/>
      <c r="AL2758" s="959"/>
      <c r="AM2758" s="959"/>
      <c r="AN2758" s="959"/>
      <c r="AO2758" s="959"/>
      <c r="AP2758" s="959"/>
      <c r="AQ2758" s="959"/>
    </row>
    <row r="2759" spans="2:43" s="18" customFormat="1">
      <c r="B2759" s="16"/>
      <c r="C2759" s="16"/>
      <c r="D2759" s="17"/>
      <c r="E2759" s="16"/>
      <c r="F2759" s="16"/>
      <c r="G2759" s="16"/>
      <c r="H2759" s="16"/>
      <c r="I2759" s="19"/>
      <c r="J2759" s="20"/>
      <c r="K2759" s="21"/>
      <c r="L2759" s="22"/>
      <c r="M2759" s="23"/>
      <c r="N2759" s="24"/>
      <c r="O2759" s="44"/>
      <c r="P2759" s="16"/>
      <c r="S2759" s="959"/>
      <c r="T2759" s="959"/>
      <c r="U2759" s="959"/>
      <c r="V2759" s="959"/>
      <c r="W2759" s="959"/>
      <c r="X2759" s="959"/>
      <c r="Y2759" s="959"/>
      <c r="Z2759" s="959"/>
      <c r="AA2759" s="959"/>
      <c r="AB2759" s="959"/>
      <c r="AC2759" s="959"/>
      <c r="AD2759" s="959"/>
      <c r="AE2759" s="959"/>
      <c r="AF2759" s="959"/>
      <c r="AG2759" s="959"/>
      <c r="AH2759" s="959"/>
      <c r="AI2759" s="959"/>
      <c r="AJ2759" s="959"/>
      <c r="AK2759" s="959"/>
      <c r="AL2759" s="959"/>
      <c r="AM2759" s="959"/>
      <c r="AN2759" s="959"/>
      <c r="AO2759" s="959"/>
      <c r="AP2759" s="959"/>
      <c r="AQ2759" s="959"/>
    </row>
    <row r="2760" spans="2:43" s="18" customFormat="1">
      <c r="B2760" s="16"/>
      <c r="C2760" s="16"/>
      <c r="D2760" s="17"/>
      <c r="E2760" s="16"/>
      <c r="F2760" s="16"/>
      <c r="G2760" s="16"/>
      <c r="H2760" s="16"/>
      <c r="I2760" s="19"/>
      <c r="J2760" s="20"/>
      <c r="K2760" s="21"/>
      <c r="L2760" s="22"/>
      <c r="M2760" s="23"/>
      <c r="N2760" s="24"/>
      <c r="O2760" s="44"/>
      <c r="P2760" s="16"/>
      <c r="S2760" s="959"/>
      <c r="T2760" s="959"/>
      <c r="U2760" s="959"/>
      <c r="V2760" s="959"/>
      <c r="W2760" s="959"/>
      <c r="X2760" s="959"/>
      <c r="Y2760" s="959"/>
      <c r="Z2760" s="959"/>
      <c r="AA2760" s="959"/>
      <c r="AB2760" s="959"/>
      <c r="AC2760" s="959"/>
      <c r="AD2760" s="959"/>
      <c r="AE2760" s="959"/>
      <c r="AF2760" s="959"/>
      <c r="AG2760" s="959"/>
      <c r="AH2760" s="959"/>
      <c r="AI2760" s="959"/>
      <c r="AJ2760" s="959"/>
      <c r="AK2760" s="959"/>
      <c r="AL2760" s="959"/>
      <c r="AM2760" s="959"/>
      <c r="AN2760" s="959"/>
      <c r="AO2760" s="959"/>
      <c r="AP2760" s="959"/>
      <c r="AQ2760" s="959"/>
    </row>
    <row r="2761" spans="2:43" s="18" customFormat="1">
      <c r="B2761" s="16"/>
      <c r="C2761" s="16"/>
      <c r="D2761" s="17"/>
      <c r="E2761" s="16"/>
      <c r="F2761" s="16"/>
      <c r="G2761" s="16"/>
      <c r="H2761" s="16"/>
      <c r="I2761" s="19"/>
      <c r="J2761" s="20"/>
      <c r="K2761" s="21"/>
      <c r="L2761" s="22"/>
      <c r="M2761" s="23"/>
      <c r="N2761" s="24"/>
      <c r="O2761" s="44"/>
      <c r="P2761" s="16"/>
      <c r="S2761" s="959"/>
      <c r="T2761" s="959"/>
      <c r="U2761" s="959"/>
      <c r="V2761" s="959"/>
      <c r="W2761" s="959"/>
      <c r="X2761" s="959"/>
      <c r="Y2761" s="959"/>
      <c r="Z2761" s="959"/>
      <c r="AA2761" s="959"/>
      <c r="AB2761" s="959"/>
      <c r="AC2761" s="959"/>
      <c r="AD2761" s="959"/>
      <c r="AE2761" s="959"/>
      <c r="AF2761" s="959"/>
      <c r="AG2761" s="959"/>
      <c r="AH2761" s="959"/>
      <c r="AI2761" s="959"/>
      <c r="AJ2761" s="959"/>
      <c r="AK2761" s="959"/>
      <c r="AL2761" s="959"/>
      <c r="AM2761" s="959"/>
      <c r="AN2761" s="959"/>
      <c r="AO2761" s="959"/>
      <c r="AP2761" s="959"/>
      <c r="AQ2761" s="959"/>
    </row>
    <row r="2762" spans="2:43" s="18" customFormat="1">
      <c r="B2762" s="16"/>
      <c r="C2762" s="16"/>
      <c r="D2762" s="17"/>
      <c r="E2762" s="16"/>
      <c r="F2762" s="16"/>
      <c r="G2762" s="16"/>
      <c r="H2762" s="16"/>
      <c r="I2762" s="19"/>
      <c r="J2762" s="20"/>
      <c r="K2762" s="21"/>
      <c r="L2762" s="22"/>
      <c r="M2762" s="23"/>
      <c r="N2762" s="24"/>
      <c r="O2762" s="44"/>
      <c r="P2762" s="16"/>
      <c r="S2762" s="959"/>
      <c r="T2762" s="959"/>
      <c r="U2762" s="959"/>
      <c r="V2762" s="959"/>
      <c r="W2762" s="959"/>
      <c r="X2762" s="959"/>
      <c r="Y2762" s="959"/>
      <c r="Z2762" s="959"/>
      <c r="AA2762" s="959"/>
      <c r="AB2762" s="959"/>
      <c r="AC2762" s="959"/>
      <c r="AD2762" s="959"/>
      <c r="AE2762" s="959"/>
      <c r="AF2762" s="959"/>
      <c r="AG2762" s="959"/>
      <c r="AH2762" s="959"/>
      <c r="AI2762" s="959"/>
      <c r="AJ2762" s="959"/>
      <c r="AK2762" s="959"/>
      <c r="AL2762" s="959"/>
      <c r="AM2762" s="959"/>
      <c r="AN2762" s="959"/>
      <c r="AO2762" s="959"/>
      <c r="AP2762" s="959"/>
      <c r="AQ2762" s="959"/>
    </row>
    <row r="2763" spans="2:43" s="18" customFormat="1">
      <c r="B2763" s="16"/>
      <c r="C2763" s="16"/>
      <c r="D2763" s="17"/>
      <c r="E2763" s="16"/>
      <c r="F2763" s="16"/>
      <c r="G2763" s="16"/>
      <c r="H2763" s="16"/>
      <c r="I2763" s="19"/>
      <c r="J2763" s="20"/>
      <c r="K2763" s="21"/>
      <c r="L2763" s="22"/>
      <c r="M2763" s="23"/>
      <c r="N2763" s="24"/>
      <c r="O2763" s="44"/>
      <c r="P2763" s="16"/>
      <c r="S2763" s="959"/>
      <c r="T2763" s="959"/>
      <c r="U2763" s="959"/>
      <c r="V2763" s="959"/>
      <c r="W2763" s="959"/>
      <c r="X2763" s="959"/>
      <c r="Y2763" s="959"/>
      <c r="Z2763" s="959"/>
      <c r="AA2763" s="959"/>
      <c r="AB2763" s="959"/>
      <c r="AC2763" s="959"/>
      <c r="AD2763" s="959"/>
      <c r="AE2763" s="959"/>
      <c r="AF2763" s="959"/>
      <c r="AG2763" s="959"/>
      <c r="AH2763" s="959"/>
      <c r="AI2763" s="959"/>
      <c r="AJ2763" s="959"/>
      <c r="AK2763" s="959"/>
      <c r="AL2763" s="959"/>
      <c r="AM2763" s="959"/>
      <c r="AN2763" s="959"/>
      <c r="AO2763" s="959"/>
      <c r="AP2763" s="959"/>
      <c r="AQ2763" s="959"/>
    </row>
    <row r="2764" spans="2:43" s="18" customFormat="1">
      <c r="B2764" s="16"/>
      <c r="C2764" s="16"/>
      <c r="D2764" s="17"/>
      <c r="E2764" s="16"/>
      <c r="F2764" s="16"/>
      <c r="G2764" s="16"/>
      <c r="H2764" s="16"/>
      <c r="I2764" s="19"/>
      <c r="J2764" s="20"/>
      <c r="K2764" s="21"/>
      <c r="L2764" s="22"/>
      <c r="M2764" s="23"/>
      <c r="N2764" s="24"/>
      <c r="O2764" s="44"/>
      <c r="P2764" s="16"/>
      <c r="S2764" s="959"/>
      <c r="T2764" s="959"/>
      <c r="U2764" s="959"/>
      <c r="V2764" s="959"/>
      <c r="W2764" s="959"/>
      <c r="X2764" s="959"/>
      <c r="Y2764" s="959"/>
      <c r="Z2764" s="959"/>
      <c r="AA2764" s="959"/>
      <c r="AB2764" s="959"/>
      <c r="AC2764" s="959"/>
      <c r="AD2764" s="959"/>
      <c r="AE2764" s="959"/>
      <c r="AF2764" s="959"/>
      <c r="AG2764" s="959"/>
      <c r="AH2764" s="959"/>
      <c r="AI2764" s="959"/>
      <c r="AJ2764" s="959"/>
      <c r="AK2764" s="959"/>
      <c r="AL2764" s="959"/>
      <c r="AM2764" s="959"/>
      <c r="AN2764" s="959"/>
      <c r="AO2764" s="959"/>
      <c r="AP2764" s="959"/>
      <c r="AQ2764" s="959"/>
    </row>
    <row r="2765" spans="2:43" s="18" customFormat="1">
      <c r="B2765" s="16"/>
      <c r="C2765" s="16"/>
      <c r="D2765" s="17"/>
      <c r="E2765" s="16"/>
      <c r="F2765" s="16"/>
      <c r="G2765" s="16"/>
      <c r="H2765" s="16"/>
      <c r="I2765" s="19"/>
      <c r="J2765" s="20"/>
      <c r="K2765" s="21"/>
      <c r="L2765" s="22"/>
      <c r="M2765" s="23"/>
      <c r="N2765" s="24"/>
      <c r="O2765" s="44"/>
      <c r="P2765" s="16"/>
      <c r="S2765" s="959"/>
      <c r="T2765" s="959"/>
      <c r="U2765" s="959"/>
      <c r="V2765" s="959"/>
      <c r="W2765" s="959"/>
      <c r="X2765" s="959"/>
      <c r="Y2765" s="959"/>
      <c r="Z2765" s="959"/>
      <c r="AA2765" s="959"/>
      <c r="AB2765" s="959"/>
      <c r="AC2765" s="959"/>
      <c r="AD2765" s="959"/>
      <c r="AE2765" s="959"/>
      <c r="AF2765" s="959"/>
      <c r="AG2765" s="959"/>
      <c r="AH2765" s="959"/>
      <c r="AI2765" s="959"/>
      <c r="AJ2765" s="959"/>
      <c r="AK2765" s="959"/>
      <c r="AL2765" s="959"/>
      <c r="AM2765" s="959"/>
      <c r="AN2765" s="959"/>
      <c r="AO2765" s="959"/>
      <c r="AP2765" s="959"/>
      <c r="AQ2765" s="959"/>
    </row>
    <row r="2766" spans="2:43" s="18" customFormat="1">
      <c r="B2766" s="16"/>
      <c r="C2766" s="16"/>
      <c r="D2766" s="17"/>
      <c r="E2766" s="16"/>
      <c r="F2766" s="16"/>
      <c r="G2766" s="16"/>
      <c r="H2766" s="16"/>
      <c r="I2766" s="19"/>
      <c r="J2766" s="20"/>
      <c r="K2766" s="21"/>
      <c r="L2766" s="22"/>
      <c r="M2766" s="23"/>
      <c r="N2766" s="24"/>
      <c r="O2766" s="44"/>
      <c r="P2766" s="16"/>
      <c r="S2766" s="959"/>
      <c r="T2766" s="959"/>
      <c r="U2766" s="959"/>
      <c r="V2766" s="959"/>
      <c r="W2766" s="959"/>
      <c r="X2766" s="959"/>
      <c r="Y2766" s="959"/>
      <c r="Z2766" s="959"/>
      <c r="AA2766" s="959"/>
      <c r="AB2766" s="959"/>
      <c r="AC2766" s="959"/>
      <c r="AD2766" s="959"/>
      <c r="AE2766" s="959"/>
      <c r="AF2766" s="959"/>
      <c r="AG2766" s="959"/>
      <c r="AH2766" s="959"/>
      <c r="AI2766" s="959"/>
      <c r="AJ2766" s="959"/>
      <c r="AK2766" s="959"/>
      <c r="AL2766" s="959"/>
      <c r="AM2766" s="959"/>
      <c r="AN2766" s="959"/>
      <c r="AO2766" s="959"/>
      <c r="AP2766" s="959"/>
      <c r="AQ2766" s="959"/>
    </row>
    <row r="2767" spans="2:43" s="18" customFormat="1">
      <c r="B2767" s="16"/>
      <c r="C2767" s="16"/>
      <c r="D2767" s="17"/>
      <c r="E2767" s="16"/>
      <c r="F2767" s="16"/>
      <c r="G2767" s="16"/>
      <c r="H2767" s="16"/>
      <c r="I2767" s="19"/>
      <c r="J2767" s="20"/>
      <c r="K2767" s="21"/>
      <c r="L2767" s="22"/>
      <c r="M2767" s="23"/>
      <c r="N2767" s="24"/>
      <c r="O2767" s="44"/>
      <c r="P2767" s="16"/>
      <c r="S2767" s="959"/>
      <c r="T2767" s="959"/>
      <c r="U2767" s="959"/>
      <c r="V2767" s="959"/>
      <c r="W2767" s="959"/>
      <c r="X2767" s="959"/>
      <c r="Y2767" s="959"/>
      <c r="Z2767" s="959"/>
      <c r="AA2767" s="959"/>
      <c r="AB2767" s="959"/>
      <c r="AC2767" s="959"/>
      <c r="AD2767" s="959"/>
      <c r="AE2767" s="959"/>
      <c r="AF2767" s="959"/>
      <c r="AG2767" s="959"/>
      <c r="AH2767" s="959"/>
      <c r="AI2767" s="959"/>
      <c r="AJ2767" s="959"/>
      <c r="AK2767" s="959"/>
      <c r="AL2767" s="959"/>
      <c r="AM2767" s="959"/>
      <c r="AN2767" s="959"/>
      <c r="AO2767" s="959"/>
      <c r="AP2767" s="959"/>
      <c r="AQ2767" s="959"/>
    </row>
    <row r="2768" spans="2:43" s="18" customFormat="1">
      <c r="B2768" s="16"/>
      <c r="C2768" s="16"/>
      <c r="D2768" s="17"/>
      <c r="E2768" s="16"/>
      <c r="F2768" s="16"/>
      <c r="G2768" s="16"/>
      <c r="H2768" s="16"/>
      <c r="I2768" s="19"/>
      <c r="J2768" s="20"/>
      <c r="K2768" s="21"/>
      <c r="L2768" s="22"/>
      <c r="M2768" s="23"/>
      <c r="N2768" s="24"/>
      <c r="O2768" s="44"/>
      <c r="P2768" s="16"/>
      <c r="S2768" s="959"/>
      <c r="T2768" s="959"/>
      <c r="U2768" s="959"/>
      <c r="V2768" s="959"/>
      <c r="W2768" s="959"/>
      <c r="X2768" s="959"/>
      <c r="Y2768" s="959"/>
      <c r="Z2768" s="959"/>
      <c r="AA2768" s="959"/>
      <c r="AB2768" s="959"/>
      <c r="AC2768" s="959"/>
      <c r="AD2768" s="959"/>
      <c r="AE2768" s="959"/>
      <c r="AF2768" s="959"/>
      <c r="AG2768" s="959"/>
      <c r="AH2768" s="959"/>
      <c r="AI2768" s="959"/>
      <c r="AJ2768" s="959"/>
      <c r="AK2768" s="959"/>
      <c r="AL2768" s="959"/>
      <c r="AM2768" s="959"/>
      <c r="AN2768" s="959"/>
      <c r="AO2768" s="959"/>
      <c r="AP2768" s="959"/>
      <c r="AQ2768" s="959"/>
    </row>
    <row r="2769" spans="2:43" s="18" customFormat="1">
      <c r="B2769" s="16"/>
      <c r="C2769" s="16"/>
      <c r="D2769" s="17"/>
      <c r="E2769" s="16"/>
      <c r="F2769" s="16"/>
      <c r="G2769" s="16"/>
      <c r="H2769" s="16"/>
      <c r="I2769" s="19"/>
      <c r="J2769" s="20"/>
      <c r="K2769" s="21"/>
      <c r="L2769" s="22"/>
      <c r="M2769" s="23"/>
      <c r="N2769" s="24"/>
      <c r="O2769" s="44"/>
      <c r="P2769" s="16"/>
      <c r="S2769" s="959"/>
      <c r="T2769" s="959"/>
      <c r="U2769" s="959"/>
      <c r="V2769" s="959"/>
      <c r="W2769" s="959"/>
      <c r="X2769" s="959"/>
      <c r="Y2769" s="959"/>
      <c r="Z2769" s="959"/>
      <c r="AA2769" s="959"/>
      <c r="AB2769" s="959"/>
      <c r="AC2769" s="959"/>
      <c r="AD2769" s="959"/>
      <c r="AE2769" s="959"/>
      <c r="AF2769" s="959"/>
      <c r="AG2769" s="959"/>
      <c r="AH2769" s="959"/>
      <c r="AI2769" s="959"/>
      <c r="AJ2769" s="959"/>
      <c r="AK2769" s="959"/>
      <c r="AL2769" s="959"/>
      <c r="AM2769" s="959"/>
      <c r="AN2769" s="959"/>
      <c r="AO2769" s="959"/>
      <c r="AP2769" s="959"/>
      <c r="AQ2769" s="959"/>
    </row>
    <row r="2770" spans="2:43" s="18" customFormat="1">
      <c r="B2770" s="16"/>
      <c r="C2770" s="16"/>
      <c r="D2770" s="17"/>
      <c r="E2770" s="16"/>
      <c r="F2770" s="16"/>
      <c r="G2770" s="16"/>
      <c r="H2770" s="16"/>
      <c r="I2770" s="19"/>
      <c r="J2770" s="20"/>
      <c r="K2770" s="21"/>
      <c r="L2770" s="22"/>
      <c r="M2770" s="23"/>
      <c r="N2770" s="24"/>
      <c r="O2770" s="44"/>
      <c r="P2770" s="16"/>
      <c r="S2770" s="959"/>
      <c r="T2770" s="959"/>
      <c r="U2770" s="959"/>
      <c r="V2770" s="959"/>
      <c r="W2770" s="959"/>
      <c r="X2770" s="959"/>
      <c r="Y2770" s="959"/>
      <c r="Z2770" s="959"/>
      <c r="AA2770" s="959"/>
      <c r="AB2770" s="959"/>
      <c r="AC2770" s="959"/>
      <c r="AD2770" s="959"/>
      <c r="AE2770" s="959"/>
      <c r="AF2770" s="959"/>
      <c r="AG2770" s="959"/>
      <c r="AH2770" s="959"/>
      <c r="AI2770" s="959"/>
      <c r="AJ2770" s="959"/>
      <c r="AK2770" s="959"/>
      <c r="AL2770" s="959"/>
      <c r="AM2770" s="959"/>
      <c r="AN2770" s="959"/>
      <c r="AO2770" s="959"/>
      <c r="AP2770" s="959"/>
      <c r="AQ2770" s="959"/>
    </row>
    <row r="2771" spans="2:43" s="18" customFormat="1">
      <c r="B2771" s="16"/>
      <c r="C2771" s="16"/>
      <c r="D2771" s="17"/>
      <c r="E2771" s="16"/>
      <c r="F2771" s="16"/>
      <c r="G2771" s="16"/>
      <c r="H2771" s="16"/>
      <c r="I2771" s="19"/>
      <c r="J2771" s="20"/>
      <c r="K2771" s="21"/>
      <c r="L2771" s="22"/>
      <c r="M2771" s="23"/>
      <c r="N2771" s="24"/>
      <c r="O2771" s="44"/>
      <c r="P2771" s="16"/>
      <c r="S2771" s="959"/>
      <c r="T2771" s="959"/>
      <c r="U2771" s="959"/>
      <c r="V2771" s="959"/>
      <c r="W2771" s="959"/>
      <c r="X2771" s="959"/>
      <c r="Y2771" s="959"/>
      <c r="Z2771" s="959"/>
      <c r="AA2771" s="959"/>
      <c r="AB2771" s="959"/>
      <c r="AC2771" s="959"/>
      <c r="AD2771" s="959"/>
      <c r="AE2771" s="959"/>
      <c r="AF2771" s="959"/>
      <c r="AG2771" s="959"/>
      <c r="AH2771" s="959"/>
      <c r="AI2771" s="959"/>
      <c r="AJ2771" s="959"/>
      <c r="AK2771" s="959"/>
      <c r="AL2771" s="959"/>
      <c r="AM2771" s="959"/>
      <c r="AN2771" s="959"/>
      <c r="AO2771" s="959"/>
      <c r="AP2771" s="959"/>
      <c r="AQ2771" s="959"/>
    </row>
    <row r="2772" spans="2:43" s="18" customFormat="1">
      <c r="B2772" s="16"/>
      <c r="C2772" s="16"/>
      <c r="D2772" s="17"/>
      <c r="E2772" s="16"/>
      <c r="F2772" s="16"/>
      <c r="G2772" s="16"/>
      <c r="H2772" s="16"/>
      <c r="I2772" s="19"/>
      <c r="J2772" s="20"/>
      <c r="K2772" s="21"/>
      <c r="L2772" s="22"/>
      <c r="M2772" s="23"/>
      <c r="N2772" s="24"/>
      <c r="O2772" s="44"/>
      <c r="P2772" s="16"/>
      <c r="S2772" s="959"/>
      <c r="T2772" s="959"/>
      <c r="U2772" s="959"/>
      <c r="V2772" s="959"/>
      <c r="W2772" s="959"/>
      <c r="X2772" s="959"/>
      <c r="Y2772" s="959"/>
      <c r="Z2772" s="959"/>
      <c r="AA2772" s="959"/>
      <c r="AB2772" s="959"/>
      <c r="AC2772" s="959"/>
      <c r="AD2772" s="959"/>
      <c r="AE2772" s="959"/>
      <c r="AF2772" s="959"/>
      <c r="AG2772" s="959"/>
      <c r="AH2772" s="959"/>
      <c r="AI2772" s="959"/>
      <c r="AJ2772" s="959"/>
      <c r="AK2772" s="959"/>
      <c r="AL2772" s="959"/>
      <c r="AM2772" s="959"/>
      <c r="AN2772" s="959"/>
      <c r="AO2772" s="959"/>
      <c r="AP2772" s="959"/>
      <c r="AQ2772" s="959"/>
    </row>
    <row r="2773" spans="2:43" s="18" customFormat="1">
      <c r="B2773" s="16"/>
      <c r="C2773" s="16"/>
      <c r="D2773" s="17"/>
      <c r="E2773" s="16"/>
      <c r="F2773" s="16"/>
      <c r="G2773" s="16"/>
      <c r="H2773" s="16"/>
      <c r="I2773" s="19"/>
      <c r="J2773" s="20"/>
      <c r="K2773" s="21"/>
      <c r="L2773" s="22"/>
      <c r="M2773" s="23"/>
      <c r="N2773" s="24"/>
      <c r="O2773" s="44"/>
      <c r="P2773" s="16"/>
      <c r="S2773" s="959"/>
      <c r="T2773" s="959"/>
      <c r="U2773" s="959"/>
      <c r="V2773" s="959"/>
      <c r="W2773" s="959"/>
      <c r="X2773" s="959"/>
      <c r="Y2773" s="959"/>
      <c r="Z2773" s="959"/>
      <c r="AA2773" s="959"/>
      <c r="AB2773" s="959"/>
      <c r="AC2773" s="959"/>
      <c r="AD2773" s="959"/>
      <c r="AE2773" s="959"/>
      <c r="AF2773" s="959"/>
      <c r="AG2773" s="959"/>
      <c r="AH2773" s="959"/>
      <c r="AI2773" s="959"/>
      <c r="AJ2773" s="959"/>
      <c r="AK2773" s="959"/>
      <c r="AL2773" s="959"/>
      <c r="AM2773" s="959"/>
      <c r="AN2773" s="959"/>
      <c r="AO2773" s="959"/>
      <c r="AP2773" s="959"/>
      <c r="AQ2773" s="959"/>
    </row>
    <row r="2774" spans="2:43" s="18" customFormat="1">
      <c r="B2774" s="16"/>
      <c r="C2774" s="16"/>
      <c r="D2774" s="17"/>
      <c r="E2774" s="16"/>
      <c r="F2774" s="16"/>
      <c r="G2774" s="16"/>
      <c r="H2774" s="16"/>
      <c r="I2774" s="19"/>
      <c r="J2774" s="20"/>
      <c r="K2774" s="21"/>
      <c r="L2774" s="22"/>
      <c r="M2774" s="23"/>
      <c r="N2774" s="24"/>
      <c r="O2774" s="44"/>
      <c r="P2774" s="16"/>
      <c r="S2774" s="959"/>
      <c r="T2774" s="959"/>
      <c r="U2774" s="959"/>
      <c r="V2774" s="959"/>
      <c r="W2774" s="959"/>
      <c r="X2774" s="959"/>
      <c r="Y2774" s="959"/>
      <c r="Z2774" s="959"/>
      <c r="AA2774" s="959"/>
      <c r="AB2774" s="959"/>
      <c r="AC2774" s="959"/>
      <c r="AD2774" s="959"/>
      <c r="AE2774" s="959"/>
      <c r="AF2774" s="959"/>
      <c r="AG2774" s="959"/>
      <c r="AH2774" s="959"/>
      <c r="AI2774" s="959"/>
      <c r="AJ2774" s="959"/>
      <c r="AK2774" s="959"/>
      <c r="AL2774" s="959"/>
      <c r="AM2774" s="959"/>
      <c r="AN2774" s="959"/>
      <c r="AO2774" s="959"/>
      <c r="AP2774" s="959"/>
      <c r="AQ2774" s="959"/>
    </row>
    <row r="2775" spans="2:43" s="18" customFormat="1">
      <c r="B2775" s="16"/>
      <c r="C2775" s="16"/>
      <c r="D2775" s="17"/>
      <c r="E2775" s="16"/>
      <c r="F2775" s="16"/>
      <c r="G2775" s="16"/>
      <c r="H2775" s="16"/>
      <c r="I2775" s="19"/>
      <c r="J2775" s="20"/>
      <c r="K2775" s="21"/>
      <c r="L2775" s="22"/>
      <c r="M2775" s="23"/>
      <c r="N2775" s="24"/>
      <c r="O2775" s="44"/>
      <c r="P2775" s="16"/>
      <c r="S2775" s="959"/>
      <c r="T2775" s="959"/>
      <c r="U2775" s="959"/>
      <c r="V2775" s="959"/>
      <c r="W2775" s="959"/>
      <c r="X2775" s="959"/>
      <c r="Y2775" s="959"/>
      <c r="Z2775" s="959"/>
      <c r="AA2775" s="959"/>
      <c r="AB2775" s="959"/>
      <c r="AC2775" s="959"/>
      <c r="AD2775" s="959"/>
      <c r="AE2775" s="959"/>
      <c r="AF2775" s="959"/>
      <c r="AG2775" s="959"/>
      <c r="AH2775" s="959"/>
      <c r="AI2775" s="959"/>
      <c r="AJ2775" s="959"/>
      <c r="AK2775" s="959"/>
      <c r="AL2775" s="959"/>
      <c r="AM2775" s="959"/>
      <c r="AN2775" s="959"/>
      <c r="AO2775" s="959"/>
      <c r="AP2775" s="959"/>
      <c r="AQ2775" s="959"/>
    </row>
    <row r="2776" spans="2:43" s="18" customFormat="1">
      <c r="B2776" s="16"/>
      <c r="C2776" s="16"/>
      <c r="D2776" s="17"/>
      <c r="E2776" s="16"/>
      <c r="F2776" s="16"/>
      <c r="G2776" s="16"/>
      <c r="H2776" s="16"/>
      <c r="I2776" s="19"/>
      <c r="J2776" s="20"/>
      <c r="K2776" s="21"/>
      <c r="L2776" s="22"/>
      <c r="M2776" s="23"/>
      <c r="N2776" s="24"/>
      <c r="O2776" s="44"/>
      <c r="P2776" s="16"/>
      <c r="S2776" s="959"/>
      <c r="T2776" s="959"/>
      <c r="U2776" s="959"/>
      <c r="V2776" s="959"/>
      <c r="W2776" s="959"/>
      <c r="X2776" s="959"/>
      <c r="Y2776" s="959"/>
      <c r="Z2776" s="959"/>
      <c r="AA2776" s="959"/>
      <c r="AB2776" s="959"/>
      <c r="AC2776" s="959"/>
      <c r="AD2776" s="959"/>
      <c r="AE2776" s="959"/>
      <c r="AF2776" s="959"/>
      <c r="AG2776" s="959"/>
      <c r="AH2776" s="959"/>
      <c r="AI2776" s="959"/>
      <c r="AJ2776" s="959"/>
      <c r="AK2776" s="959"/>
      <c r="AL2776" s="959"/>
      <c r="AM2776" s="959"/>
      <c r="AN2776" s="959"/>
      <c r="AO2776" s="959"/>
      <c r="AP2776" s="959"/>
      <c r="AQ2776" s="959"/>
    </row>
    <row r="2777" spans="2:43" s="18" customFormat="1">
      <c r="B2777" s="16"/>
      <c r="C2777" s="16"/>
      <c r="D2777" s="17"/>
      <c r="E2777" s="16"/>
      <c r="F2777" s="16"/>
      <c r="G2777" s="16"/>
      <c r="H2777" s="16"/>
      <c r="I2777" s="19"/>
      <c r="J2777" s="20"/>
      <c r="K2777" s="21"/>
      <c r="L2777" s="22"/>
      <c r="M2777" s="23"/>
      <c r="N2777" s="24"/>
      <c r="O2777" s="44"/>
      <c r="P2777" s="16"/>
      <c r="S2777" s="959"/>
      <c r="T2777" s="959"/>
      <c r="U2777" s="959"/>
      <c r="V2777" s="959"/>
      <c r="W2777" s="959"/>
      <c r="X2777" s="959"/>
      <c r="Y2777" s="959"/>
      <c r="Z2777" s="959"/>
      <c r="AA2777" s="959"/>
      <c r="AB2777" s="959"/>
      <c r="AC2777" s="959"/>
      <c r="AD2777" s="959"/>
      <c r="AE2777" s="959"/>
      <c r="AF2777" s="959"/>
      <c r="AG2777" s="959"/>
      <c r="AH2777" s="959"/>
      <c r="AI2777" s="959"/>
      <c r="AJ2777" s="959"/>
      <c r="AK2777" s="959"/>
      <c r="AL2777" s="959"/>
      <c r="AM2777" s="959"/>
      <c r="AN2777" s="959"/>
      <c r="AO2777" s="959"/>
      <c r="AP2777" s="959"/>
      <c r="AQ2777" s="959"/>
    </row>
    <row r="2778" spans="2:43" s="18" customFormat="1">
      <c r="B2778" s="16"/>
      <c r="C2778" s="16"/>
      <c r="D2778" s="17"/>
      <c r="E2778" s="16"/>
      <c r="F2778" s="16"/>
      <c r="G2778" s="16"/>
      <c r="H2778" s="16"/>
      <c r="I2778" s="19"/>
      <c r="J2778" s="20"/>
      <c r="K2778" s="21"/>
      <c r="L2778" s="22"/>
      <c r="M2778" s="23"/>
      <c r="N2778" s="24"/>
      <c r="O2778" s="44"/>
      <c r="P2778" s="16"/>
      <c r="S2778" s="959"/>
      <c r="T2778" s="959"/>
      <c r="U2778" s="959"/>
      <c r="V2778" s="959"/>
      <c r="W2778" s="959"/>
      <c r="X2778" s="959"/>
      <c r="Y2778" s="959"/>
      <c r="Z2778" s="959"/>
      <c r="AA2778" s="959"/>
      <c r="AB2778" s="959"/>
      <c r="AC2778" s="959"/>
      <c r="AD2778" s="959"/>
      <c r="AE2778" s="959"/>
      <c r="AF2778" s="959"/>
      <c r="AG2778" s="959"/>
      <c r="AH2778" s="959"/>
      <c r="AI2778" s="959"/>
      <c r="AJ2778" s="959"/>
      <c r="AK2778" s="959"/>
      <c r="AL2778" s="959"/>
      <c r="AM2778" s="959"/>
      <c r="AN2778" s="959"/>
      <c r="AO2778" s="959"/>
      <c r="AP2778" s="959"/>
      <c r="AQ2778" s="959"/>
    </row>
    <row r="2779" spans="2:43" s="18" customFormat="1">
      <c r="B2779" s="16"/>
      <c r="C2779" s="16"/>
      <c r="D2779" s="17"/>
      <c r="E2779" s="16"/>
      <c r="F2779" s="16"/>
      <c r="G2779" s="16"/>
      <c r="H2779" s="16"/>
      <c r="I2779" s="19"/>
      <c r="J2779" s="20"/>
      <c r="K2779" s="21"/>
      <c r="L2779" s="22"/>
      <c r="M2779" s="23"/>
      <c r="N2779" s="24"/>
      <c r="O2779" s="44"/>
      <c r="P2779" s="16"/>
      <c r="S2779" s="959"/>
      <c r="T2779" s="959"/>
      <c r="U2779" s="959"/>
      <c r="V2779" s="959"/>
      <c r="W2779" s="959"/>
      <c r="X2779" s="959"/>
      <c r="Y2779" s="959"/>
      <c r="Z2779" s="959"/>
      <c r="AA2779" s="959"/>
      <c r="AB2779" s="959"/>
      <c r="AC2779" s="959"/>
      <c r="AD2779" s="959"/>
      <c r="AE2779" s="959"/>
      <c r="AF2779" s="959"/>
      <c r="AG2779" s="959"/>
      <c r="AH2779" s="959"/>
      <c r="AI2779" s="959"/>
      <c r="AJ2779" s="959"/>
      <c r="AK2779" s="959"/>
      <c r="AL2779" s="959"/>
      <c r="AM2779" s="959"/>
      <c r="AN2779" s="959"/>
      <c r="AO2779" s="959"/>
      <c r="AP2779" s="959"/>
      <c r="AQ2779" s="959"/>
    </row>
    <row r="2780" spans="2:43" s="18" customFormat="1">
      <c r="B2780" s="16"/>
      <c r="C2780" s="16"/>
      <c r="D2780" s="17"/>
      <c r="E2780" s="16"/>
      <c r="F2780" s="16"/>
      <c r="G2780" s="16"/>
      <c r="H2780" s="16"/>
      <c r="I2780" s="19"/>
      <c r="J2780" s="20"/>
      <c r="K2780" s="21"/>
      <c r="L2780" s="22"/>
      <c r="M2780" s="23"/>
      <c r="N2780" s="24"/>
      <c r="O2780" s="44"/>
      <c r="P2780" s="16"/>
      <c r="S2780" s="959"/>
      <c r="T2780" s="959"/>
      <c r="U2780" s="959"/>
      <c r="V2780" s="959"/>
      <c r="W2780" s="959"/>
      <c r="X2780" s="959"/>
      <c r="Y2780" s="959"/>
      <c r="Z2780" s="959"/>
      <c r="AA2780" s="959"/>
      <c r="AB2780" s="959"/>
      <c r="AC2780" s="959"/>
      <c r="AD2780" s="959"/>
      <c r="AE2780" s="959"/>
      <c r="AF2780" s="959"/>
      <c r="AG2780" s="959"/>
      <c r="AH2780" s="959"/>
      <c r="AI2780" s="959"/>
      <c r="AJ2780" s="959"/>
      <c r="AK2780" s="959"/>
      <c r="AL2780" s="959"/>
      <c r="AM2780" s="959"/>
      <c r="AN2780" s="959"/>
      <c r="AO2780" s="959"/>
      <c r="AP2780" s="959"/>
      <c r="AQ2780" s="959"/>
    </row>
    <row r="2781" spans="2:43" s="18" customFormat="1">
      <c r="B2781" s="16"/>
      <c r="C2781" s="16"/>
      <c r="D2781" s="17"/>
      <c r="E2781" s="16"/>
      <c r="F2781" s="16"/>
      <c r="G2781" s="16"/>
      <c r="H2781" s="16"/>
      <c r="I2781" s="19"/>
      <c r="J2781" s="20"/>
      <c r="K2781" s="21"/>
      <c r="L2781" s="22"/>
      <c r="M2781" s="23"/>
      <c r="N2781" s="24"/>
      <c r="O2781" s="44"/>
      <c r="P2781" s="16"/>
      <c r="S2781" s="959"/>
      <c r="T2781" s="959"/>
      <c r="U2781" s="959"/>
      <c r="V2781" s="959"/>
      <c r="W2781" s="959"/>
      <c r="X2781" s="959"/>
      <c r="Y2781" s="959"/>
      <c r="Z2781" s="959"/>
      <c r="AA2781" s="959"/>
      <c r="AB2781" s="959"/>
      <c r="AC2781" s="959"/>
      <c r="AD2781" s="959"/>
      <c r="AE2781" s="959"/>
      <c r="AF2781" s="959"/>
      <c r="AG2781" s="959"/>
      <c r="AH2781" s="959"/>
      <c r="AI2781" s="959"/>
      <c r="AJ2781" s="959"/>
      <c r="AK2781" s="959"/>
      <c r="AL2781" s="959"/>
      <c r="AM2781" s="959"/>
      <c r="AN2781" s="959"/>
      <c r="AO2781" s="959"/>
      <c r="AP2781" s="959"/>
      <c r="AQ2781" s="959"/>
    </row>
    <row r="2782" spans="2:43" s="18" customFormat="1">
      <c r="B2782" s="16"/>
      <c r="C2782" s="16"/>
      <c r="D2782" s="17"/>
      <c r="E2782" s="16"/>
      <c r="F2782" s="16"/>
      <c r="G2782" s="16"/>
      <c r="H2782" s="16"/>
      <c r="I2782" s="19"/>
      <c r="J2782" s="20"/>
      <c r="K2782" s="21"/>
      <c r="L2782" s="22"/>
      <c r="M2782" s="23"/>
      <c r="N2782" s="24"/>
      <c r="O2782" s="44"/>
      <c r="P2782" s="16"/>
      <c r="S2782" s="959"/>
      <c r="T2782" s="959"/>
      <c r="U2782" s="959"/>
      <c r="V2782" s="959"/>
      <c r="W2782" s="959"/>
      <c r="X2782" s="959"/>
      <c r="Y2782" s="959"/>
      <c r="Z2782" s="959"/>
      <c r="AA2782" s="959"/>
      <c r="AB2782" s="959"/>
      <c r="AC2782" s="959"/>
      <c r="AD2782" s="959"/>
      <c r="AE2782" s="959"/>
      <c r="AF2782" s="959"/>
      <c r="AG2782" s="959"/>
      <c r="AH2782" s="959"/>
      <c r="AI2782" s="959"/>
      <c r="AJ2782" s="959"/>
      <c r="AK2782" s="959"/>
      <c r="AL2782" s="959"/>
      <c r="AM2782" s="959"/>
      <c r="AN2782" s="959"/>
      <c r="AO2782" s="959"/>
      <c r="AP2782" s="959"/>
      <c r="AQ2782" s="959"/>
    </row>
    <row r="2783" spans="2:43" s="18" customFormat="1">
      <c r="B2783" s="16"/>
      <c r="C2783" s="16"/>
      <c r="D2783" s="17"/>
      <c r="E2783" s="16"/>
      <c r="F2783" s="16"/>
      <c r="G2783" s="16"/>
      <c r="H2783" s="16"/>
      <c r="I2783" s="19"/>
      <c r="J2783" s="20"/>
      <c r="K2783" s="21"/>
      <c r="L2783" s="22"/>
      <c r="M2783" s="23"/>
      <c r="N2783" s="24"/>
      <c r="O2783" s="44"/>
      <c r="P2783" s="16"/>
      <c r="S2783" s="959"/>
      <c r="T2783" s="959"/>
      <c r="U2783" s="959"/>
      <c r="V2783" s="959"/>
      <c r="W2783" s="959"/>
      <c r="X2783" s="959"/>
      <c r="Y2783" s="959"/>
      <c r="Z2783" s="959"/>
      <c r="AA2783" s="959"/>
      <c r="AB2783" s="959"/>
      <c r="AC2783" s="959"/>
      <c r="AD2783" s="959"/>
      <c r="AE2783" s="959"/>
      <c r="AF2783" s="959"/>
      <c r="AG2783" s="959"/>
      <c r="AH2783" s="959"/>
      <c r="AI2783" s="959"/>
      <c r="AJ2783" s="959"/>
      <c r="AK2783" s="959"/>
      <c r="AL2783" s="959"/>
      <c r="AM2783" s="959"/>
      <c r="AN2783" s="959"/>
      <c r="AO2783" s="959"/>
      <c r="AP2783" s="959"/>
      <c r="AQ2783" s="959"/>
    </row>
    <row r="2784" spans="2:43" s="18" customFormat="1">
      <c r="B2784" s="16"/>
      <c r="C2784" s="16"/>
      <c r="D2784" s="17"/>
      <c r="E2784" s="16"/>
      <c r="F2784" s="16"/>
      <c r="G2784" s="16"/>
      <c r="H2784" s="16"/>
      <c r="I2784" s="19"/>
      <c r="J2784" s="20"/>
      <c r="K2784" s="21"/>
      <c r="L2784" s="22"/>
      <c r="M2784" s="23"/>
      <c r="N2784" s="24"/>
      <c r="O2784" s="44"/>
      <c r="P2784" s="16"/>
      <c r="S2784" s="959"/>
      <c r="T2784" s="959"/>
      <c r="U2784" s="959"/>
      <c r="V2784" s="959"/>
      <c r="W2784" s="959"/>
      <c r="X2784" s="959"/>
      <c r="Y2784" s="959"/>
      <c r="Z2784" s="959"/>
      <c r="AA2784" s="959"/>
      <c r="AB2784" s="959"/>
      <c r="AC2784" s="959"/>
      <c r="AD2784" s="959"/>
      <c r="AE2784" s="959"/>
      <c r="AF2784" s="959"/>
      <c r="AG2784" s="959"/>
      <c r="AH2784" s="959"/>
      <c r="AI2784" s="959"/>
      <c r="AJ2784" s="959"/>
      <c r="AK2784" s="959"/>
      <c r="AL2784" s="959"/>
      <c r="AM2784" s="959"/>
      <c r="AN2784" s="959"/>
      <c r="AO2784" s="959"/>
      <c r="AP2784" s="959"/>
      <c r="AQ2784" s="959"/>
    </row>
    <row r="2785" spans="2:43" s="18" customFormat="1">
      <c r="B2785" s="16"/>
      <c r="C2785" s="16"/>
      <c r="D2785" s="17"/>
      <c r="E2785" s="16"/>
      <c r="F2785" s="16"/>
      <c r="G2785" s="16"/>
      <c r="H2785" s="16"/>
      <c r="I2785" s="19"/>
      <c r="J2785" s="20"/>
      <c r="K2785" s="21"/>
      <c r="L2785" s="22"/>
      <c r="M2785" s="23"/>
      <c r="N2785" s="24"/>
      <c r="O2785" s="44"/>
      <c r="P2785" s="16"/>
      <c r="S2785" s="959"/>
      <c r="T2785" s="959"/>
      <c r="U2785" s="959"/>
      <c r="V2785" s="959"/>
      <c r="W2785" s="959"/>
      <c r="X2785" s="959"/>
      <c r="Y2785" s="959"/>
      <c r="Z2785" s="959"/>
      <c r="AA2785" s="959"/>
      <c r="AB2785" s="959"/>
      <c r="AC2785" s="959"/>
      <c r="AD2785" s="959"/>
      <c r="AE2785" s="959"/>
      <c r="AF2785" s="959"/>
      <c r="AG2785" s="959"/>
      <c r="AH2785" s="959"/>
      <c r="AI2785" s="959"/>
      <c r="AJ2785" s="959"/>
      <c r="AK2785" s="959"/>
      <c r="AL2785" s="959"/>
      <c r="AM2785" s="959"/>
      <c r="AN2785" s="959"/>
      <c r="AO2785" s="959"/>
      <c r="AP2785" s="959"/>
      <c r="AQ2785" s="959"/>
    </row>
    <row r="2786" spans="2:43" s="18" customFormat="1">
      <c r="B2786" s="16"/>
      <c r="C2786" s="16"/>
      <c r="D2786" s="17"/>
      <c r="E2786" s="16"/>
      <c r="F2786" s="16"/>
      <c r="G2786" s="16"/>
      <c r="H2786" s="16"/>
      <c r="I2786" s="19"/>
      <c r="J2786" s="20"/>
      <c r="K2786" s="21"/>
      <c r="L2786" s="22"/>
      <c r="M2786" s="23"/>
      <c r="N2786" s="24"/>
      <c r="O2786" s="44"/>
      <c r="P2786" s="16"/>
      <c r="S2786" s="959"/>
      <c r="T2786" s="959"/>
      <c r="U2786" s="959"/>
      <c r="V2786" s="959"/>
      <c r="W2786" s="959"/>
      <c r="X2786" s="959"/>
      <c r="Y2786" s="959"/>
      <c r="Z2786" s="959"/>
      <c r="AA2786" s="959"/>
      <c r="AB2786" s="959"/>
      <c r="AC2786" s="959"/>
      <c r="AD2786" s="959"/>
      <c r="AE2786" s="959"/>
      <c r="AF2786" s="959"/>
      <c r="AG2786" s="959"/>
      <c r="AH2786" s="959"/>
      <c r="AI2786" s="959"/>
      <c r="AJ2786" s="959"/>
      <c r="AK2786" s="959"/>
      <c r="AL2786" s="959"/>
      <c r="AM2786" s="959"/>
      <c r="AN2786" s="959"/>
      <c r="AO2786" s="959"/>
      <c r="AP2786" s="959"/>
      <c r="AQ2786" s="959"/>
    </row>
    <row r="2787" spans="2:43" s="18" customFormat="1">
      <c r="B2787" s="16"/>
      <c r="C2787" s="16"/>
      <c r="D2787" s="17"/>
      <c r="E2787" s="16"/>
      <c r="F2787" s="16"/>
      <c r="G2787" s="16"/>
      <c r="H2787" s="16"/>
      <c r="I2787" s="19"/>
      <c r="J2787" s="20"/>
      <c r="K2787" s="21"/>
      <c r="L2787" s="22"/>
      <c r="M2787" s="23"/>
      <c r="N2787" s="24"/>
      <c r="O2787" s="44"/>
      <c r="P2787" s="16"/>
      <c r="S2787" s="959"/>
      <c r="T2787" s="959"/>
      <c r="U2787" s="959"/>
      <c r="V2787" s="959"/>
      <c r="W2787" s="959"/>
      <c r="X2787" s="959"/>
      <c r="Y2787" s="959"/>
      <c r="Z2787" s="959"/>
      <c r="AA2787" s="959"/>
      <c r="AB2787" s="959"/>
      <c r="AC2787" s="959"/>
      <c r="AD2787" s="959"/>
      <c r="AE2787" s="959"/>
      <c r="AF2787" s="959"/>
      <c r="AG2787" s="959"/>
      <c r="AH2787" s="959"/>
      <c r="AI2787" s="959"/>
      <c r="AJ2787" s="959"/>
      <c r="AK2787" s="959"/>
      <c r="AL2787" s="959"/>
      <c r="AM2787" s="959"/>
      <c r="AN2787" s="959"/>
      <c r="AO2787" s="959"/>
      <c r="AP2787" s="959"/>
      <c r="AQ2787" s="959"/>
    </row>
    <row r="2788" spans="2:43" s="18" customFormat="1">
      <c r="B2788" s="16"/>
      <c r="C2788" s="16"/>
      <c r="D2788" s="17"/>
      <c r="E2788" s="16"/>
      <c r="F2788" s="16"/>
      <c r="G2788" s="16"/>
      <c r="H2788" s="16"/>
      <c r="I2788" s="19"/>
      <c r="J2788" s="20"/>
      <c r="K2788" s="21"/>
      <c r="L2788" s="22"/>
      <c r="M2788" s="23"/>
      <c r="N2788" s="24"/>
      <c r="O2788" s="44"/>
      <c r="P2788" s="16"/>
      <c r="S2788" s="959"/>
      <c r="T2788" s="959"/>
      <c r="U2788" s="959"/>
      <c r="V2788" s="959"/>
      <c r="W2788" s="959"/>
      <c r="X2788" s="959"/>
      <c r="Y2788" s="959"/>
      <c r="Z2788" s="959"/>
      <c r="AA2788" s="959"/>
      <c r="AB2788" s="959"/>
      <c r="AC2788" s="959"/>
      <c r="AD2788" s="959"/>
      <c r="AE2788" s="959"/>
      <c r="AF2788" s="959"/>
      <c r="AG2788" s="959"/>
      <c r="AH2788" s="959"/>
      <c r="AI2788" s="959"/>
      <c r="AJ2788" s="959"/>
      <c r="AK2788" s="959"/>
      <c r="AL2788" s="959"/>
      <c r="AM2788" s="959"/>
      <c r="AN2788" s="959"/>
      <c r="AO2788" s="959"/>
      <c r="AP2788" s="959"/>
      <c r="AQ2788" s="959"/>
    </row>
    <row r="2789" spans="2:43" s="18" customFormat="1">
      <c r="B2789" s="16"/>
      <c r="C2789" s="16"/>
      <c r="D2789" s="17"/>
      <c r="E2789" s="16"/>
      <c r="F2789" s="16"/>
      <c r="G2789" s="16"/>
      <c r="H2789" s="16"/>
      <c r="I2789" s="19"/>
      <c r="J2789" s="20"/>
      <c r="K2789" s="21"/>
      <c r="L2789" s="22"/>
      <c r="M2789" s="23"/>
      <c r="N2789" s="24"/>
      <c r="O2789" s="44"/>
      <c r="P2789" s="16"/>
      <c r="S2789" s="959"/>
      <c r="T2789" s="959"/>
      <c r="U2789" s="959"/>
      <c r="V2789" s="959"/>
      <c r="W2789" s="959"/>
      <c r="X2789" s="959"/>
      <c r="Y2789" s="959"/>
      <c r="Z2789" s="959"/>
      <c r="AA2789" s="959"/>
      <c r="AB2789" s="959"/>
      <c r="AC2789" s="959"/>
      <c r="AD2789" s="959"/>
      <c r="AE2789" s="959"/>
      <c r="AF2789" s="959"/>
      <c r="AG2789" s="959"/>
      <c r="AH2789" s="959"/>
      <c r="AI2789" s="959"/>
      <c r="AJ2789" s="959"/>
      <c r="AK2789" s="959"/>
      <c r="AL2789" s="959"/>
      <c r="AM2789" s="959"/>
      <c r="AN2789" s="959"/>
      <c r="AO2789" s="959"/>
      <c r="AP2789" s="959"/>
      <c r="AQ2789" s="959"/>
    </row>
    <row r="2790" spans="2:43" s="18" customFormat="1">
      <c r="B2790" s="16"/>
      <c r="C2790" s="16"/>
      <c r="D2790" s="17"/>
      <c r="E2790" s="16"/>
      <c r="F2790" s="16"/>
      <c r="G2790" s="16"/>
      <c r="H2790" s="16"/>
      <c r="I2790" s="19"/>
      <c r="J2790" s="20"/>
      <c r="K2790" s="21"/>
      <c r="L2790" s="22"/>
      <c r="M2790" s="23"/>
      <c r="N2790" s="24"/>
      <c r="O2790" s="44"/>
      <c r="P2790" s="16"/>
      <c r="S2790" s="959"/>
      <c r="T2790" s="959"/>
      <c r="U2790" s="959"/>
      <c r="V2790" s="959"/>
      <c r="W2790" s="959"/>
      <c r="X2790" s="959"/>
      <c r="Y2790" s="959"/>
      <c r="Z2790" s="959"/>
      <c r="AA2790" s="959"/>
      <c r="AB2790" s="959"/>
      <c r="AC2790" s="959"/>
      <c r="AD2790" s="959"/>
      <c r="AE2790" s="959"/>
      <c r="AF2790" s="959"/>
      <c r="AG2790" s="959"/>
      <c r="AH2790" s="959"/>
      <c r="AI2790" s="959"/>
      <c r="AJ2790" s="959"/>
      <c r="AK2790" s="959"/>
      <c r="AL2790" s="959"/>
      <c r="AM2790" s="959"/>
      <c r="AN2790" s="959"/>
      <c r="AO2790" s="959"/>
      <c r="AP2790" s="959"/>
      <c r="AQ2790" s="959"/>
    </row>
    <row r="2791" spans="2:43" s="18" customFormat="1">
      <c r="B2791" s="16"/>
      <c r="C2791" s="16"/>
      <c r="D2791" s="17"/>
      <c r="E2791" s="16"/>
      <c r="F2791" s="16"/>
      <c r="G2791" s="16"/>
      <c r="H2791" s="16"/>
      <c r="I2791" s="19"/>
      <c r="J2791" s="20"/>
      <c r="K2791" s="21"/>
      <c r="L2791" s="22"/>
      <c r="M2791" s="23"/>
      <c r="N2791" s="24"/>
      <c r="O2791" s="44"/>
      <c r="P2791" s="16"/>
      <c r="S2791" s="959"/>
      <c r="T2791" s="959"/>
      <c r="U2791" s="959"/>
      <c r="V2791" s="959"/>
      <c r="W2791" s="959"/>
      <c r="X2791" s="959"/>
      <c r="Y2791" s="959"/>
      <c r="Z2791" s="959"/>
      <c r="AA2791" s="959"/>
      <c r="AB2791" s="959"/>
      <c r="AC2791" s="959"/>
      <c r="AD2791" s="959"/>
      <c r="AE2791" s="959"/>
      <c r="AF2791" s="959"/>
      <c r="AG2791" s="959"/>
      <c r="AH2791" s="959"/>
      <c r="AI2791" s="959"/>
      <c r="AJ2791" s="959"/>
      <c r="AK2791" s="959"/>
      <c r="AL2791" s="959"/>
      <c r="AM2791" s="959"/>
      <c r="AN2791" s="959"/>
      <c r="AO2791" s="959"/>
      <c r="AP2791" s="959"/>
      <c r="AQ2791" s="959"/>
    </row>
    <row r="2792" spans="2:43" s="18" customFormat="1">
      <c r="B2792" s="16"/>
      <c r="C2792" s="16"/>
      <c r="D2792" s="17"/>
      <c r="E2792" s="16"/>
      <c r="F2792" s="16"/>
      <c r="G2792" s="16"/>
      <c r="H2792" s="16"/>
      <c r="I2792" s="19"/>
      <c r="J2792" s="20"/>
      <c r="K2792" s="21"/>
      <c r="L2792" s="22"/>
      <c r="M2792" s="23"/>
      <c r="N2792" s="24"/>
      <c r="O2792" s="44"/>
      <c r="P2792" s="16"/>
      <c r="S2792" s="959"/>
      <c r="T2792" s="959"/>
      <c r="U2792" s="959"/>
      <c r="V2792" s="959"/>
      <c r="W2792" s="959"/>
      <c r="X2792" s="959"/>
      <c r="Y2792" s="959"/>
      <c r="Z2792" s="959"/>
      <c r="AA2792" s="959"/>
      <c r="AB2792" s="959"/>
      <c r="AC2792" s="959"/>
      <c r="AD2792" s="959"/>
      <c r="AE2792" s="959"/>
      <c r="AF2792" s="959"/>
      <c r="AG2792" s="959"/>
      <c r="AH2792" s="959"/>
      <c r="AI2792" s="959"/>
      <c r="AJ2792" s="959"/>
      <c r="AK2792" s="959"/>
      <c r="AL2792" s="959"/>
      <c r="AM2792" s="959"/>
      <c r="AN2792" s="959"/>
      <c r="AO2792" s="959"/>
      <c r="AP2792" s="959"/>
      <c r="AQ2792" s="959"/>
    </row>
    <row r="2793" spans="2:43" s="18" customFormat="1">
      <c r="B2793" s="16"/>
      <c r="C2793" s="16"/>
      <c r="D2793" s="17"/>
      <c r="E2793" s="16"/>
      <c r="F2793" s="16"/>
      <c r="G2793" s="16"/>
      <c r="H2793" s="16"/>
      <c r="I2793" s="19"/>
      <c r="J2793" s="20"/>
      <c r="K2793" s="21"/>
      <c r="L2793" s="22"/>
      <c r="M2793" s="23"/>
      <c r="N2793" s="24"/>
      <c r="O2793" s="44"/>
      <c r="P2793" s="16"/>
      <c r="S2793" s="959"/>
      <c r="T2793" s="959"/>
      <c r="U2793" s="959"/>
      <c r="V2793" s="959"/>
      <c r="W2793" s="959"/>
      <c r="X2793" s="959"/>
      <c r="Y2793" s="959"/>
      <c r="Z2793" s="959"/>
      <c r="AA2793" s="959"/>
      <c r="AB2793" s="959"/>
      <c r="AC2793" s="959"/>
      <c r="AD2793" s="959"/>
      <c r="AE2793" s="959"/>
      <c r="AF2793" s="959"/>
      <c r="AG2793" s="959"/>
      <c r="AH2793" s="959"/>
      <c r="AI2793" s="959"/>
      <c r="AJ2793" s="959"/>
      <c r="AK2793" s="959"/>
      <c r="AL2793" s="959"/>
      <c r="AM2793" s="959"/>
      <c r="AN2793" s="959"/>
      <c r="AO2793" s="959"/>
      <c r="AP2793" s="959"/>
      <c r="AQ2793" s="959"/>
    </row>
    <row r="2794" spans="2:43" s="18" customFormat="1">
      <c r="B2794" s="16"/>
      <c r="C2794" s="16"/>
      <c r="D2794" s="17"/>
      <c r="E2794" s="16"/>
      <c r="F2794" s="16"/>
      <c r="G2794" s="16"/>
      <c r="H2794" s="16"/>
      <c r="I2794" s="19"/>
      <c r="J2794" s="20"/>
      <c r="K2794" s="21"/>
      <c r="L2794" s="22"/>
      <c r="M2794" s="23"/>
      <c r="N2794" s="24"/>
      <c r="O2794" s="44"/>
      <c r="P2794" s="16"/>
      <c r="S2794" s="959"/>
      <c r="T2794" s="959"/>
      <c r="U2794" s="959"/>
      <c r="V2794" s="959"/>
      <c r="W2794" s="959"/>
      <c r="X2794" s="959"/>
      <c r="Y2794" s="959"/>
      <c r="Z2794" s="959"/>
      <c r="AA2794" s="959"/>
      <c r="AB2794" s="959"/>
      <c r="AC2794" s="959"/>
      <c r="AD2794" s="959"/>
      <c r="AE2794" s="959"/>
      <c r="AF2794" s="959"/>
      <c r="AG2794" s="959"/>
      <c r="AH2794" s="959"/>
      <c r="AI2794" s="959"/>
      <c r="AJ2794" s="959"/>
      <c r="AK2794" s="959"/>
      <c r="AL2794" s="959"/>
      <c r="AM2794" s="959"/>
      <c r="AN2794" s="959"/>
      <c r="AO2794" s="959"/>
      <c r="AP2794" s="959"/>
      <c r="AQ2794" s="959"/>
    </row>
    <row r="2795" spans="2:43" s="18" customFormat="1">
      <c r="B2795" s="16"/>
      <c r="C2795" s="16"/>
      <c r="D2795" s="17"/>
      <c r="E2795" s="16"/>
      <c r="F2795" s="16"/>
      <c r="G2795" s="16"/>
      <c r="H2795" s="16"/>
      <c r="I2795" s="19"/>
      <c r="J2795" s="20"/>
      <c r="K2795" s="21"/>
      <c r="L2795" s="22"/>
      <c r="M2795" s="23"/>
      <c r="N2795" s="24"/>
      <c r="O2795" s="44"/>
      <c r="P2795" s="16"/>
      <c r="S2795" s="959"/>
      <c r="T2795" s="959"/>
      <c r="U2795" s="959"/>
      <c r="V2795" s="959"/>
      <c r="W2795" s="959"/>
      <c r="X2795" s="959"/>
      <c r="Y2795" s="959"/>
      <c r="Z2795" s="959"/>
      <c r="AA2795" s="959"/>
      <c r="AB2795" s="959"/>
      <c r="AC2795" s="959"/>
      <c r="AD2795" s="959"/>
      <c r="AE2795" s="959"/>
      <c r="AF2795" s="959"/>
      <c r="AG2795" s="959"/>
      <c r="AH2795" s="959"/>
      <c r="AI2795" s="959"/>
      <c r="AJ2795" s="959"/>
      <c r="AK2795" s="959"/>
      <c r="AL2795" s="959"/>
      <c r="AM2795" s="959"/>
      <c r="AN2795" s="959"/>
      <c r="AO2795" s="959"/>
      <c r="AP2795" s="959"/>
      <c r="AQ2795" s="959"/>
    </row>
    <row r="2796" spans="2:43" s="18" customFormat="1">
      <c r="B2796" s="16"/>
      <c r="C2796" s="16"/>
      <c r="D2796" s="17"/>
      <c r="E2796" s="16"/>
      <c r="F2796" s="16"/>
      <c r="G2796" s="16"/>
      <c r="H2796" s="16"/>
      <c r="I2796" s="19"/>
      <c r="J2796" s="20"/>
      <c r="K2796" s="21"/>
      <c r="L2796" s="22"/>
      <c r="M2796" s="23"/>
      <c r="N2796" s="24"/>
      <c r="O2796" s="44"/>
      <c r="P2796" s="16"/>
      <c r="S2796" s="959"/>
      <c r="T2796" s="959"/>
      <c r="U2796" s="959"/>
      <c r="V2796" s="959"/>
      <c r="W2796" s="959"/>
      <c r="X2796" s="959"/>
      <c r="Y2796" s="959"/>
      <c r="Z2796" s="959"/>
      <c r="AA2796" s="959"/>
      <c r="AB2796" s="959"/>
      <c r="AC2796" s="959"/>
      <c r="AD2796" s="959"/>
      <c r="AE2796" s="959"/>
      <c r="AF2796" s="959"/>
      <c r="AG2796" s="959"/>
      <c r="AH2796" s="959"/>
      <c r="AI2796" s="959"/>
      <c r="AJ2796" s="959"/>
      <c r="AK2796" s="959"/>
      <c r="AL2796" s="959"/>
      <c r="AM2796" s="959"/>
      <c r="AN2796" s="959"/>
      <c r="AO2796" s="959"/>
      <c r="AP2796" s="959"/>
      <c r="AQ2796" s="959"/>
    </row>
    <row r="2797" spans="2:43" s="18" customFormat="1">
      <c r="B2797" s="16"/>
      <c r="C2797" s="16"/>
      <c r="D2797" s="17"/>
      <c r="E2797" s="16"/>
      <c r="F2797" s="16"/>
      <c r="G2797" s="16"/>
      <c r="H2797" s="16"/>
      <c r="I2797" s="19"/>
      <c r="J2797" s="20"/>
      <c r="K2797" s="21"/>
      <c r="L2797" s="22"/>
      <c r="M2797" s="23"/>
      <c r="N2797" s="24"/>
      <c r="O2797" s="44"/>
      <c r="P2797" s="16"/>
      <c r="S2797" s="959"/>
      <c r="T2797" s="959"/>
      <c r="U2797" s="959"/>
      <c r="V2797" s="959"/>
      <c r="W2797" s="959"/>
      <c r="X2797" s="959"/>
      <c r="Y2797" s="959"/>
      <c r="Z2797" s="959"/>
      <c r="AA2797" s="959"/>
      <c r="AB2797" s="959"/>
      <c r="AC2797" s="959"/>
      <c r="AD2797" s="959"/>
      <c r="AE2797" s="959"/>
      <c r="AF2797" s="959"/>
      <c r="AG2797" s="959"/>
      <c r="AH2797" s="959"/>
      <c r="AI2797" s="959"/>
      <c r="AJ2797" s="959"/>
      <c r="AK2797" s="959"/>
      <c r="AL2797" s="959"/>
      <c r="AM2797" s="959"/>
      <c r="AN2797" s="959"/>
      <c r="AO2797" s="959"/>
      <c r="AP2797" s="959"/>
      <c r="AQ2797" s="959"/>
    </row>
    <row r="2798" spans="2:43" s="18" customFormat="1">
      <c r="B2798" s="16"/>
      <c r="C2798" s="16"/>
      <c r="D2798" s="17"/>
      <c r="E2798" s="16"/>
      <c r="F2798" s="16"/>
      <c r="G2798" s="16"/>
      <c r="H2798" s="16"/>
      <c r="I2798" s="19"/>
      <c r="J2798" s="20"/>
      <c r="K2798" s="21"/>
      <c r="L2798" s="22"/>
      <c r="M2798" s="23"/>
      <c r="N2798" s="24"/>
      <c r="O2798" s="44"/>
      <c r="P2798" s="16"/>
      <c r="S2798" s="959"/>
      <c r="T2798" s="959"/>
      <c r="U2798" s="959"/>
      <c r="V2798" s="959"/>
      <c r="W2798" s="959"/>
      <c r="X2798" s="959"/>
      <c r="Y2798" s="959"/>
      <c r="Z2798" s="959"/>
      <c r="AA2798" s="959"/>
      <c r="AB2798" s="959"/>
      <c r="AC2798" s="959"/>
      <c r="AD2798" s="959"/>
      <c r="AE2798" s="959"/>
      <c r="AF2798" s="959"/>
      <c r="AG2798" s="959"/>
      <c r="AH2798" s="959"/>
      <c r="AI2798" s="959"/>
      <c r="AJ2798" s="959"/>
      <c r="AK2798" s="959"/>
      <c r="AL2798" s="959"/>
      <c r="AM2798" s="959"/>
      <c r="AN2798" s="959"/>
      <c r="AO2798" s="959"/>
      <c r="AP2798" s="959"/>
      <c r="AQ2798" s="959"/>
    </row>
    <row r="2799" spans="2:43" s="18" customFormat="1">
      <c r="B2799" s="16"/>
      <c r="C2799" s="16"/>
      <c r="D2799" s="17"/>
      <c r="E2799" s="16"/>
      <c r="F2799" s="16"/>
      <c r="G2799" s="16"/>
      <c r="H2799" s="16"/>
      <c r="I2799" s="19"/>
      <c r="J2799" s="20"/>
      <c r="K2799" s="21"/>
      <c r="L2799" s="22"/>
      <c r="M2799" s="23"/>
      <c r="N2799" s="24"/>
      <c r="O2799" s="44"/>
      <c r="P2799" s="16"/>
      <c r="S2799" s="959"/>
      <c r="T2799" s="959"/>
      <c r="U2799" s="959"/>
      <c r="V2799" s="959"/>
      <c r="W2799" s="959"/>
      <c r="X2799" s="959"/>
      <c r="Y2799" s="959"/>
      <c r="Z2799" s="959"/>
      <c r="AA2799" s="959"/>
      <c r="AB2799" s="959"/>
      <c r="AC2799" s="959"/>
      <c r="AD2799" s="959"/>
      <c r="AE2799" s="959"/>
      <c r="AF2799" s="959"/>
      <c r="AG2799" s="959"/>
      <c r="AH2799" s="959"/>
      <c r="AI2799" s="959"/>
      <c r="AJ2799" s="959"/>
      <c r="AK2799" s="959"/>
      <c r="AL2799" s="959"/>
      <c r="AM2799" s="959"/>
      <c r="AN2799" s="959"/>
      <c r="AO2799" s="959"/>
      <c r="AP2799" s="959"/>
      <c r="AQ2799" s="959"/>
    </row>
    <row r="2800" spans="2:43" s="18" customFormat="1">
      <c r="B2800" s="16"/>
      <c r="C2800" s="16"/>
      <c r="D2800" s="17"/>
      <c r="E2800" s="16"/>
      <c r="F2800" s="16"/>
      <c r="G2800" s="16"/>
      <c r="H2800" s="16"/>
      <c r="I2800" s="19"/>
      <c r="J2800" s="20"/>
      <c r="K2800" s="21"/>
      <c r="L2800" s="22"/>
      <c r="M2800" s="23"/>
      <c r="N2800" s="24"/>
      <c r="O2800" s="44"/>
      <c r="P2800" s="16"/>
      <c r="S2800" s="959"/>
      <c r="T2800" s="959"/>
      <c r="U2800" s="959"/>
      <c r="V2800" s="959"/>
      <c r="W2800" s="959"/>
      <c r="X2800" s="959"/>
      <c r="Y2800" s="959"/>
      <c r="Z2800" s="959"/>
      <c r="AA2800" s="959"/>
      <c r="AB2800" s="959"/>
      <c r="AC2800" s="959"/>
      <c r="AD2800" s="959"/>
      <c r="AE2800" s="959"/>
      <c r="AF2800" s="959"/>
      <c r="AG2800" s="959"/>
      <c r="AH2800" s="959"/>
      <c r="AI2800" s="959"/>
      <c r="AJ2800" s="959"/>
      <c r="AK2800" s="959"/>
      <c r="AL2800" s="959"/>
      <c r="AM2800" s="959"/>
      <c r="AN2800" s="959"/>
      <c r="AO2800" s="959"/>
      <c r="AP2800" s="959"/>
      <c r="AQ2800" s="959"/>
    </row>
    <row r="2801" spans="2:43" s="18" customFormat="1">
      <c r="B2801" s="16"/>
      <c r="C2801" s="16"/>
      <c r="D2801" s="17"/>
      <c r="E2801" s="16"/>
      <c r="F2801" s="16"/>
      <c r="G2801" s="16"/>
      <c r="H2801" s="16"/>
      <c r="I2801" s="19"/>
      <c r="J2801" s="20"/>
      <c r="K2801" s="21"/>
      <c r="L2801" s="22"/>
      <c r="M2801" s="23"/>
      <c r="N2801" s="24"/>
      <c r="O2801" s="44"/>
      <c r="P2801" s="16"/>
      <c r="S2801" s="959"/>
      <c r="T2801" s="959"/>
      <c r="U2801" s="959"/>
      <c r="V2801" s="959"/>
      <c r="W2801" s="959"/>
      <c r="X2801" s="959"/>
      <c r="Y2801" s="959"/>
      <c r="Z2801" s="959"/>
      <c r="AA2801" s="959"/>
      <c r="AB2801" s="959"/>
      <c r="AC2801" s="959"/>
      <c r="AD2801" s="959"/>
      <c r="AE2801" s="959"/>
      <c r="AF2801" s="959"/>
      <c r="AG2801" s="959"/>
      <c r="AH2801" s="959"/>
      <c r="AI2801" s="959"/>
      <c r="AJ2801" s="959"/>
      <c r="AK2801" s="959"/>
      <c r="AL2801" s="959"/>
      <c r="AM2801" s="959"/>
      <c r="AN2801" s="959"/>
      <c r="AO2801" s="959"/>
      <c r="AP2801" s="959"/>
      <c r="AQ2801" s="959"/>
    </row>
    <row r="2802" spans="2:43" s="18" customFormat="1">
      <c r="B2802" s="16"/>
      <c r="C2802" s="16"/>
      <c r="D2802" s="17"/>
      <c r="E2802" s="16"/>
      <c r="F2802" s="16"/>
      <c r="G2802" s="16"/>
      <c r="H2802" s="16"/>
      <c r="I2802" s="19"/>
      <c r="J2802" s="20"/>
      <c r="K2802" s="21"/>
      <c r="L2802" s="22"/>
      <c r="M2802" s="23"/>
      <c r="N2802" s="24"/>
      <c r="O2802" s="44"/>
      <c r="P2802" s="16"/>
      <c r="S2802" s="959"/>
      <c r="T2802" s="959"/>
      <c r="U2802" s="959"/>
      <c r="V2802" s="959"/>
      <c r="W2802" s="959"/>
      <c r="X2802" s="959"/>
      <c r="Y2802" s="959"/>
      <c r="Z2802" s="959"/>
      <c r="AA2802" s="959"/>
      <c r="AB2802" s="959"/>
      <c r="AC2802" s="959"/>
      <c r="AD2802" s="959"/>
      <c r="AE2802" s="959"/>
      <c r="AF2802" s="959"/>
      <c r="AG2802" s="959"/>
      <c r="AH2802" s="959"/>
      <c r="AI2802" s="959"/>
      <c r="AJ2802" s="959"/>
      <c r="AK2802" s="959"/>
      <c r="AL2802" s="959"/>
      <c r="AM2802" s="959"/>
      <c r="AN2802" s="959"/>
      <c r="AO2802" s="959"/>
      <c r="AP2802" s="959"/>
      <c r="AQ2802" s="959"/>
    </row>
    <row r="2803" spans="2:43" s="18" customFormat="1">
      <c r="B2803" s="16"/>
      <c r="C2803" s="16"/>
      <c r="D2803" s="17"/>
      <c r="E2803" s="16"/>
      <c r="F2803" s="16"/>
      <c r="G2803" s="16"/>
      <c r="H2803" s="16"/>
      <c r="I2803" s="19"/>
      <c r="J2803" s="20"/>
      <c r="K2803" s="21"/>
      <c r="L2803" s="22"/>
      <c r="M2803" s="23"/>
      <c r="N2803" s="24"/>
      <c r="O2803" s="44"/>
      <c r="P2803" s="16"/>
      <c r="S2803" s="959"/>
      <c r="T2803" s="959"/>
      <c r="U2803" s="959"/>
      <c r="V2803" s="959"/>
      <c r="W2803" s="959"/>
      <c r="X2803" s="959"/>
      <c r="Y2803" s="959"/>
      <c r="Z2803" s="959"/>
      <c r="AA2803" s="959"/>
      <c r="AB2803" s="959"/>
      <c r="AC2803" s="959"/>
      <c r="AD2803" s="959"/>
      <c r="AE2803" s="959"/>
      <c r="AF2803" s="959"/>
      <c r="AG2803" s="959"/>
      <c r="AH2803" s="959"/>
      <c r="AI2803" s="959"/>
      <c r="AJ2803" s="959"/>
      <c r="AK2803" s="959"/>
      <c r="AL2803" s="959"/>
      <c r="AM2803" s="959"/>
      <c r="AN2803" s="959"/>
      <c r="AO2803" s="959"/>
      <c r="AP2803" s="959"/>
      <c r="AQ2803" s="959"/>
    </row>
    <row r="2804" spans="2:43" s="18" customFormat="1">
      <c r="B2804" s="16"/>
      <c r="C2804" s="16"/>
      <c r="D2804" s="17"/>
      <c r="E2804" s="16"/>
      <c r="F2804" s="16"/>
      <c r="G2804" s="16"/>
      <c r="H2804" s="16"/>
      <c r="I2804" s="19"/>
      <c r="J2804" s="20"/>
      <c r="K2804" s="21"/>
      <c r="L2804" s="22"/>
      <c r="M2804" s="23"/>
      <c r="N2804" s="24"/>
      <c r="O2804" s="44"/>
      <c r="P2804" s="16"/>
      <c r="S2804" s="959"/>
      <c r="T2804" s="959"/>
      <c r="U2804" s="959"/>
      <c r="V2804" s="959"/>
      <c r="W2804" s="959"/>
      <c r="X2804" s="959"/>
      <c r="Y2804" s="959"/>
      <c r="Z2804" s="959"/>
      <c r="AA2804" s="959"/>
      <c r="AB2804" s="959"/>
      <c r="AC2804" s="959"/>
      <c r="AD2804" s="959"/>
      <c r="AE2804" s="959"/>
      <c r="AF2804" s="959"/>
      <c r="AG2804" s="959"/>
      <c r="AH2804" s="959"/>
      <c r="AI2804" s="959"/>
      <c r="AJ2804" s="959"/>
      <c r="AK2804" s="959"/>
      <c r="AL2804" s="959"/>
      <c r="AM2804" s="959"/>
      <c r="AN2804" s="959"/>
      <c r="AO2804" s="959"/>
      <c r="AP2804" s="959"/>
      <c r="AQ2804" s="959"/>
    </row>
    <row r="2805" spans="2:43" s="18" customFormat="1">
      <c r="B2805" s="16"/>
      <c r="C2805" s="16"/>
      <c r="D2805" s="17"/>
      <c r="E2805" s="16"/>
      <c r="F2805" s="16"/>
      <c r="G2805" s="16"/>
      <c r="H2805" s="16"/>
      <c r="I2805" s="19"/>
      <c r="J2805" s="20"/>
      <c r="K2805" s="21"/>
      <c r="L2805" s="22"/>
      <c r="M2805" s="23"/>
      <c r="N2805" s="24"/>
      <c r="O2805" s="44"/>
      <c r="P2805" s="16"/>
      <c r="S2805" s="959"/>
      <c r="T2805" s="959"/>
      <c r="U2805" s="959"/>
      <c r="V2805" s="959"/>
      <c r="W2805" s="959"/>
      <c r="X2805" s="959"/>
      <c r="Y2805" s="959"/>
      <c r="Z2805" s="959"/>
      <c r="AA2805" s="959"/>
      <c r="AB2805" s="959"/>
      <c r="AC2805" s="959"/>
      <c r="AD2805" s="959"/>
      <c r="AE2805" s="959"/>
      <c r="AF2805" s="959"/>
      <c r="AG2805" s="959"/>
      <c r="AH2805" s="959"/>
      <c r="AI2805" s="959"/>
      <c r="AJ2805" s="959"/>
      <c r="AK2805" s="959"/>
      <c r="AL2805" s="959"/>
      <c r="AM2805" s="959"/>
      <c r="AN2805" s="959"/>
      <c r="AO2805" s="959"/>
      <c r="AP2805" s="959"/>
      <c r="AQ2805" s="959"/>
    </row>
    <row r="2806" spans="2:43" s="18" customFormat="1">
      <c r="B2806" s="16"/>
      <c r="C2806" s="16"/>
      <c r="D2806" s="17"/>
      <c r="E2806" s="16"/>
      <c r="F2806" s="16"/>
      <c r="G2806" s="16"/>
      <c r="H2806" s="16"/>
      <c r="I2806" s="19"/>
      <c r="J2806" s="20"/>
      <c r="K2806" s="21"/>
      <c r="L2806" s="22"/>
      <c r="M2806" s="23"/>
      <c r="N2806" s="24"/>
      <c r="O2806" s="44"/>
      <c r="P2806" s="16"/>
      <c r="S2806" s="959"/>
      <c r="T2806" s="959"/>
      <c r="U2806" s="959"/>
      <c r="V2806" s="959"/>
      <c r="W2806" s="959"/>
      <c r="X2806" s="959"/>
      <c r="Y2806" s="959"/>
      <c r="Z2806" s="959"/>
      <c r="AA2806" s="959"/>
      <c r="AB2806" s="959"/>
      <c r="AC2806" s="959"/>
      <c r="AD2806" s="959"/>
      <c r="AE2806" s="959"/>
      <c r="AF2806" s="959"/>
      <c r="AG2806" s="959"/>
      <c r="AH2806" s="959"/>
      <c r="AI2806" s="959"/>
      <c r="AJ2806" s="959"/>
      <c r="AK2806" s="959"/>
      <c r="AL2806" s="959"/>
      <c r="AM2806" s="959"/>
      <c r="AN2806" s="959"/>
      <c r="AO2806" s="959"/>
      <c r="AP2806" s="959"/>
      <c r="AQ2806" s="959"/>
    </row>
    <row r="2807" spans="2:43" s="18" customFormat="1">
      <c r="B2807" s="16"/>
      <c r="C2807" s="16"/>
      <c r="D2807" s="17"/>
      <c r="E2807" s="16"/>
      <c r="F2807" s="16"/>
      <c r="G2807" s="16"/>
      <c r="H2807" s="16"/>
      <c r="I2807" s="19"/>
      <c r="J2807" s="20"/>
      <c r="K2807" s="21"/>
      <c r="L2807" s="22"/>
      <c r="M2807" s="23"/>
      <c r="N2807" s="24"/>
      <c r="O2807" s="44"/>
      <c r="P2807" s="16"/>
      <c r="S2807" s="959"/>
      <c r="T2807" s="959"/>
      <c r="U2807" s="959"/>
      <c r="V2807" s="959"/>
      <c r="W2807" s="959"/>
      <c r="X2807" s="959"/>
      <c r="Y2807" s="959"/>
      <c r="Z2807" s="959"/>
      <c r="AA2807" s="959"/>
      <c r="AB2807" s="959"/>
      <c r="AC2807" s="959"/>
      <c r="AD2807" s="959"/>
      <c r="AE2807" s="959"/>
      <c r="AF2807" s="959"/>
      <c r="AG2807" s="959"/>
      <c r="AH2807" s="959"/>
      <c r="AI2807" s="959"/>
      <c r="AJ2807" s="959"/>
      <c r="AK2807" s="959"/>
      <c r="AL2807" s="959"/>
      <c r="AM2807" s="959"/>
      <c r="AN2807" s="959"/>
      <c r="AO2807" s="959"/>
      <c r="AP2807" s="959"/>
      <c r="AQ2807" s="959"/>
    </row>
    <row r="2808" spans="2:43" s="18" customFormat="1">
      <c r="B2808" s="16"/>
      <c r="C2808" s="16"/>
      <c r="D2808" s="17"/>
      <c r="E2808" s="16"/>
      <c r="F2808" s="16"/>
      <c r="G2808" s="16"/>
      <c r="H2808" s="16"/>
      <c r="I2808" s="19"/>
      <c r="J2808" s="20"/>
      <c r="K2808" s="21"/>
      <c r="L2808" s="22"/>
      <c r="M2808" s="23"/>
      <c r="N2808" s="24"/>
      <c r="O2808" s="44"/>
      <c r="P2808" s="16"/>
      <c r="S2808" s="959"/>
      <c r="T2808" s="959"/>
      <c r="U2808" s="959"/>
      <c r="V2808" s="959"/>
      <c r="W2808" s="959"/>
      <c r="X2808" s="959"/>
      <c r="Y2808" s="959"/>
      <c r="Z2808" s="959"/>
      <c r="AA2808" s="959"/>
      <c r="AB2808" s="959"/>
      <c r="AC2808" s="959"/>
      <c r="AD2808" s="959"/>
      <c r="AE2808" s="959"/>
      <c r="AF2808" s="959"/>
      <c r="AG2808" s="959"/>
      <c r="AH2808" s="959"/>
      <c r="AI2808" s="959"/>
      <c r="AJ2808" s="959"/>
      <c r="AK2808" s="959"/>
      <c r="AL2808" s="959"/>
      <c r="AM2808" s="959"/>
      <c r="AN2808" s="959"/>
      <c r="AO2808" s="959"/>
      <c r="AP2808" s="959"/>
      <c r="AQ2808" s="959"/>
    </row>
    <row r="2809" spans="2:43" s="18" customFormat="1">
      <c r="B2809" s="16"/>
      <c r="C2809" s="16"/>
      <c r="D2809" s="17"/>
      <c r="E2809" s="16"/>
      <c r="F2809" s="16"/>
      <c r="G2809" s="16"/>
      <c r="H2809" s="16"/>
      <c r="I2809" s="19"/>
      <c r="J2809" s="20"/>
      <c r="K2809" s="21"/>
      <c r="L2809" s="22"/>
      <c r="M2809" s="23"/>
      <c r="N2809" s="24"/>
      <c r="O2809" s="44"/>
      <c r="P2809" s="16"/>
      <c r="S2809" s="959"/>
      <c r="T2809" s="959"/>
      <c r="U2809" s="959"/>
      <c r="V2809" s="959"/>
      <c r="W2809" s="959"/>
      <c r="X2809" s="959"/>
      <c r="Y2809" s="959"/>
      <c r="Z2809" s="959"/>
      <c r="AA2809" s="959"/>
      <c r="AB2809" s="959"/>
      <c r="AC2809" s="959"/>
      <c r="AD2809" s="959"/>
      <c r="AE2809" s="959"/>
      <c r="AF2809" s="959"/>
      <c r="AG2809" s="959"/>
      <c r="AH2809" s="959"/>
      <c r="AI2809" s="959"/>
      <c r="AJ2809" s="959"/>
      <c r="AK2809" s="959"/>
      <c r="AL2809" s="959"/>
      <c r="AM2809" s="959"/>
      <c r="AN2809" s="959"/>
      <c r="AO2809" s="959"/>
      <c r="AP2809" s="959"/>
      <c r="AQ2809" s="959"/>
    </row>
    <row r="2810" spans="2:43" s="18" customFormat="1">
      <c r="B2810" s="16"/>
      <c r="C2810" s="16"/>
      <c r="D2810" s="17"/>
      <c r="E2810" s="16"/>
      <c r="F2810" s="16"/>
      <c r="G2810" s="16"/>
      <c r="H2810" s="16"/>
      <c r="I2810" s="19"/>
      <c r="J2810" s="20"/>
      <c r="K2810" s="21"/>
      <c r="L2810" s="22"/>
      <c r="M2810" s="23"/>
      <c r="N2810" s="24"/>
      <c r="O2810" s="44"/>
      <c r="P2810" s="16"/>
      <c r="S2810" s="959"/>
      <c r="T2810" s="959"/>
      <c r="U2810" s="959"/>
      <c r="V2810" s="959"/>
      <c r="W2810" s="959"/>
      <c r="X2810" s="959"/>
      <c r="Y2810" s="959"/>
      <c r="Z2810" s="959"/>
      <c r="AA2810" s="959"/>
      <c r="AB2810" s="959"/>
      <c r="AC2810" s="959"/>
      <c r="AD2810" s="959"/>
      <c r="AE2810" s="959"/>
      <c r="AF2810" s="959"/>
      <c r="AG2810" s="959"/>
      <c r="AH2810" s="959"/>
      <c r="AI2810" s="959"/>
      <c r="AJ2810" s="959"/>
      <c r="AK2810" s="959"/>
      <c r="AL2810" s="959"/>
      <c r="AM2810" s="959"/>
      <c r="AN2810" s="959"/>
      <c r="AO2810" s="959"/>
      <c r="AP2810" s="959"/>
      <c r="AQ2810" s="959"/>
    </row>
    <row r="2811" spans="2:43" s="18" customFormat="1">
      <c r="B2811" s="16"/>
      <c r="C2811" s="16"/>
      <c r="D2811" s="17"/>
      <c r="E2811" s="16"/>
      <c r="F2811" s="16"/>
      <c r="G2811" s="16"/>
      <c r="H2811" s="16"/>
      <c r="I2811" s="19"/>
      <c r="J2811" s="20"/>
      <c r="K2811" s="21"/>
      <c r="L2811" s="22"/>
      <c r="M2811" s="23"/>
      <c r="N2811" s="24"/>
      <c r="O2811" s="44"/>
      <c r="P2811" s="16"/>
      <c r="S2811" s="959"/>
      <c r="T2811" s="959"/>
      <c r="U2811" s="959"/>
      <c r="V2811" s="959"/>
      <c r="W2811" s="959"/>
      <c r="X2811" s="959"/>
      <c r="Y2811" s="959"/>
      <c r="Z2811" s="959"/>
      <c r="AA2811" s="959"/>
      <c r="AB2811" s="959"/>
      <c r="AC2811" s="959"/>
      <c r="AD2811" s="959"/>
      <c r="AE2811" s="959"/>
      <c r="AF2811" s="959"/>
      <c r="AG2811" s="959"/>
      <c r="AH2811" s="959"/>
      <c r="AI2811" s="959"/>
      <c r="AJ2811" s="959"/>
      <c r="AK2811" s="959"/>
      <c r="AL2811" s="959"/>
      <c r="AM2811" s="959"/>
      <c r="AN2811" s="959"/>
      <c r="AO2811" s="959"/>
      <c r="AP2811" s="959"/>
      <c r="AQ2811" s="959"/>
    </row>
    <row r="2812" spans="2:43" s="18" customFormat="1">
      <c r="B2812" s="16"/>
      <c r="C2812" s="16"/>
      <c r="D2812" s="17"/>
      <c r="E2812" s="16"/>
      <c r="F2812" s="16"/>
      <c r="G2812" s="16"/>
      <c r="H2812" s="16"/>
      <c r="I2812" s="19"/>
      <c r="J2812" s="20"/>
      <c r="K2812" s="21"/>
      <c r="L2812" s="22"/>
      <c r="M2812" s="23"/>
      <c r="N2812" s="24"/>
      <c r="O2812" s="44"/>
      <c r="P2812" s="16"/>
      <c r="S2812" s="959"/>
      <c r="T2812" s="959"/>
      <c r="U2812" s="959"/>
      <c r="V2812" s="959"/>
      <c r="W2812" s="959"/>
      <c r="X2812" s="959"/>
      <c r="Y2812" s="959"/>
      <c r="Z2812" s="959"/>
      <c r="AA2812" s="959"/>
      <c r="AB2812" s="959"/>
      <c r="AC2812" s="959"/>
      <c r="AD2812" s="959"/>
      <c r="AE2812" s="959"/>
      <c r="AF2812" s="959"/>
      <c r="AG2812" s="959"/>
      <c r="AH2812" s="959"/>
      <c r="AI2812" s="959"/>
      <c r="AJ2812" s="959"/>
      <c r="AK2812" s="959"/>
      <c r="AL2812" s="959"/>
      <c r="AM2812" s="959"/>
      <c r="AN2812" s="959"/>
      <c r="AO2812" s="959"/>
      <c r="AP2812" s="959"/>
      <c r="AQ2812" s="959"/>
    </row>
    <row r="2813" spans="2:43" s="18" customFormat="1">
      <c r="B2813" s="16"/>
      <c r="C2813" s="16"/>
      <c r="D2813" s="17"/>
      <c r="E2813" s="16"/>
      <c r="F2813" s="16"/>
      <c r="G2813" s="16"/>
      <c r="H2813" s="16"/>
      <c r="I2813" s="19"/>
      <c r="J2813" s="20"/>
      <c r="K2813" s="21"/>
      <c r="L2813" s="22"/>
      <c r="M2813" s="23"/>
      <c r="N2813" s="24"/>
      <c r="O2813" s="44"/>
      <c r="P2813" s="16"/>
      <c r="S2813" s="959"/>
      <c r="T2813" s="959"/>
      <c r="U2813" s="959"/>
      <c r="V2813" s="959"/>
      <c r="W2813" s="959"/>
      <c r="X2813" s="959"/>
      <c r="Y2813" s="959"/>
      <c r="Z2813" s="959"/>
      <c r="AA2813" s="959"/>
      <c r="AB2813" s="959"/>
      <c r="AC2813" s="959"/>
      <c r="AD2813" s="959"/>
      <c r="AE2813" s="959"/>
      <c r="AF2813" s="959"/>
      <c r="AG2813" s="959"/>
      <c r="AH2813" s="959"/>
      <c r="AI2813" s="959"/>
      <c r="AJ2813" s="959"/>
      <c r="AK2813" s="959"/>
      <c r="AL2813" s="959"/>
      <c r="AM2813" s="959"/>
      <c r="AN2813" s="959"/>
      <c r="AO2813" s="959"/>
      <c r="AP2813" s="959"/>
      <c r="AQ2813" s="959"/>
    </row>
    <row r="2814" spans="2:43" s="18" customFormat="1">
      <c r="B2814" s="16"/>
      <c r="C2814" s="16"/>
      <c r="D2814" s="17"/>
      <c r="E2814" s="16"/>
      <c r="F2814" s="16"/>
      <c r="G2814" s="16"/>
      <c r="H2814" s="16"/>
      <c r="I2814" s="19"/>
      <c r="J2814" s="20"/>
      <c r="K2814" s="21"/>
      <c r="L2814" s="22"/>
      <c r="M2814" s="23"/>
      <c r="N2814" s="24"/>
      <c r="O2814" s="44"/>
      <c r="P2814" s="16"/>
      <c r="S2814" s="959"/>
      <c r="T2814" s="959"/>
      <c r="U2814" s="959"/>
      <c r="V2814" s="959"/>
      <c r="W2814" s="959"/>
      <c r="X2814" s="959"/>
      <c r="Y2814" s="959"/>
      <c r="Z2814" s="959"/>
      <c r="AA2814" s="959"/>
      <c r="AB2814" s="959"/>
      <c r="AC2814" s="959"/>
      <c r="AD2814" s="959"/>
      <c r="AE2814" s="959"/>
      <c r="AF2814" s="959"/>
      <c r="AG2814" s="959"/>
      <c r="AH2814" s="959"/>
      <c r="AI2814" s="959"/>
      <c r="AJ2814" s="959"/>
      <c r="AK2814" s="959"/>
      <c r="AL2814" s="959"/>
      <c r="AM2814" s="959"/>
      <c r="AN2814" s="959"/>
      <c r="AO2814" s="959"/>
      <c r="AP2814" s="959"/>
      <c r="AQ2814" s="959"/>
    </row>
    <row r="2815" spans="2:43" s="18" customFormat="1">
      <c r="B2815" s="16"/>
      <c r="C2815" s="16"/>
      <c r="D2815" s="17"/>
      <c r="E2815" s="16"/>
      <c r="F2815" s="16"/>
      <c r="G2815" s="16"/>
      <c r="H2815" s="16"/>
      <c r="I2815" s="19"/>
      <c r="J2815" s="20"/>
      <c r="K2815" s="21"/>
      <c r="L2815" s="22"/>
      <c r="M2815" s="23"/>
      <c r="N2815" s="24"/>
      <c r="O2815" s="44"/>
      <c r="P2815" s="16"/>
      <c r="S2815" s="959"/>
      <c r="T2815" s="959"/>
      <c r="U2815" s="959"/>
      <c r="V2815" s="959"/>
      <c r="W2815" s="959"/>
      <c r="X2815" s="959"/>
      <c r="Y2815" s="959"/>
      <c r="Z2815" s="959"/>
      <c r="AA2815" s="959"/>
      <c r="AB2815" s="959"/>
      <c r="AC2815" s="959"/>
      <c r="AD2815" s="959"/>
      <c r="AE2815" s="959"/>
      <c r="AF2815" s="959"/>
      <c r="AG2815" s="959"/>
      <c r="AH2815" s="959"/>
      <c r="AI2815" s="959"/>
      <c r="AJ2815" s="959"/>
      <c r="AK2815" s="959"/>
      <c r="AL2815" s="959"/>
      <c r="AM2815" s="959"/>
      <c r="AN2815" s="959"/>
      <c r="AO2815" s="959"/>
      <c r="AP2815" s="959"/>
      <c r="AQ2815" s="959"/>
    </row>
    <row r="2816" spans="2:43" s="18" customFormat="1">
      <c r="B2816" s="16"/>
      <c r="C2816" s="16"/>
      <c r="D2816" s="17"/>
      <c r="E2816" s="16"/>
      <c r="F2816" s="16"/>
      <c r="G2816" s="16"/>
      <c r="H2816" s="16"/>
      <c r="I2816" s="19"/>
      <c r="J2816" s="20"/>
      <c r="K2816" s="21"/>
      <c r="L2816" s="22"/>
      <c r="M2816" s="23"/>
      <c r="N2816" s="24"/>
      <c r="O2816" s="44"/>
      <c r="P2816" s="16"/>
      <c r="S2816" s="959"/>
      <c r="T2816" s="959"/>
      <c r="U2816" s="959"/>
      <c r="V2816" s="959"/>
      <c r="W2816" s="959"/>
      <c r="X2816" s="959"/>
      <c r="Y2816" s="959"/>
      <c r="Z2816" s="959"/>
      <c r="AA2816" s="959"/>
      <c r="AB2816" s="959"/>
      <c r="AC2816" s="959"/>
      <c r="AD2816" s="959"/>
      <c r="AE2816" s="959"/>
      <c r="AF2816" s="959"/>
      <c r="AG2816" s="959"/>
      <c r="AH2816" s="959"/>
      <c r="AI2816" s="959"/>
      <c r="AJ2816" s="959"/>
      <c r="AK2816" s="959"/>
      <c r="AL2816" s="959"/>
      <c r="AM2816" s="959"/>
      <c r="AN2816" s="959"/>
      <c r="AO2816" s="959"/>
      <c r="AP2816" s="959"/>
      <c r="AQ2816" s="959"/>
    </row>
    <row r="2817" spans="2:43" s="18" customFormat="1">
      <c r="B2817" s="16"/>
      <c r="C2817" s="16"/>
      <c r="D2817" s="17"/>
      <c r="E2817" s="16"/>
      <c r="F2817" s="16"/>
      <c r="G2817" s="16"/>
      <c r="H2817" s="16"/>
      <c r="I2817" s="19"/>
      <c r="J2817" s="20"/>
      <c r="K2817" s="21"/>
      <c r="L2817" s="22"/>
      <c r="M2817" s="23"/>
      <c r="N2817" s="24"/>
      <c r="O2817" s="44"/>
      <c r="P2817" s="16"/>
      <c r="S2817" s="959"/>
      <c r="T2817" s="959"/>
      <c r="U2817" s="959"/>
      <c r="V2817" s="959"/>
      <c r="W2817" s="959"/>
      <c r="X2817" s="959"/>
      <c r="Y2817" s="959"/>
      <c r="Z2817" s="959"/>
      <c r="AA2817" s="959"/>
      <c r="AB2817" s="959"/>
      <c r="AC2817" s="959"/>
      <c r="AD2817" s="959"/>
      <c r="AE2817" s="959"/>
      <c r="AF2817" s="959"/>
      <c r="AG2817" s="959"/>
      <c r="AH2817" s="959"/>
      <c r="AI2817" s="959"/>
      <c r="AJ2817" s="959"/>
      <c r="AK2817" s="959"/>
      <c r="AL2817" s="959"/>
      <c r="AM2817" s="959"/>
      <c r="AN2817" s="959"/>
      <c r="AO2817" s="959"/>
      <c r="AP2817" s="959"/>
      <c r="AQ2817" s="959"/>
    </row>
    <row r="2818" spans="2:43" s="18" customFormat="1">
      <c r="B2818" s="16"/>
      <c r="C2818" s="16"/>
      <c r="D2818" s="17"/>
      <c r="E2818" s="16"/>
      <c r="F2818" s="16"/>
      <c r="G2818" s="16"/>
      <c r="H2818" s="16"/>
      <c r="I2818" s="19"/>
      <c r="J2818" s="20"/>
      <c r="K2818" s="21"/>
      <c r="L2818" s="22"/>
      <c r="M2818" s="23"/>
      <c r="N2818" s="24"/>
      <c r="O2818" s="44"/>
      <c r="P2818" s="16"/>
      <c r="S2818" s="959"/>
      <c r="T2818" s="959"/>
      <c r="U2818" s="959"/>
      <c r="V2818" s="959"/>
      <c r="W2818" s="959"/>
      <c r="X2818" s="959"/>
      <c r="Y2818" s="959"/>
      <c r="Z2818" s="959"/>
      <c r="AA2818" s="959"/>
      <c r="AB2818" s="959"/>
      <c r="AC2818" s="959"/>
      <c r="AD2818" s="959"/>
      <c r="AE2818" s="959"/>
      <c r="AF2818" s="959"/>
      <c r="AG2818" s="959"/>
      <c r="AH2818" s="959"/>
      <c r="AI2818" s="959"/>
      <c r="AJ2818" s="959"/>
      <c r="AK2818" s="959"/>
      <c r="AL2818" s="959"/>
      <c r="AM2818" s="959"/>
      <c r="AN2818" s="959"/>
      <c r="AO2818" s="959"/>
      <c r="AP2818" s="959"/>
      <c r="AQ2818" s="959"/>
    </row>
    <row r="2819" spans="2:43" s="18" customFormat="1">
      <c r="B2819" s="16"/>
      <c r="C2819" s="16"/>
      <c r="D2819" s="17"/>
      <c r="E2819" s="16"/>
      <c r="F2819" s="16"/>
      <c r="G2819" s="16"/>
      <c r="H2819" s="16"/>
      <c r="I2819" s="19"/>
      <c r="J2819" s="20"/>
      <c r="K2819" s="21"/>
      <c r="L2819" s="22"/>
      <c r="M2819" s="23"/>
      <c r="N2819" s="24"/>
      <c r="O2819" s="44"/>
      <c r="P2819" s="16"/>
      <c r="S2819" s="959"/>
      <c r="T2819" s="959"/>
      <c r="U2819" s="959"/>
      <c r="V2819" s="959"/>
      <c r="W2819" s="959"/>
      <c r="X2819" s="959"/>
      <c r="Y2819" s="959"/>
      <c r="Z2819" s="959"/>
      <c r="AA2819" s="959"/>
      <c r="AB2819" s="959"/>
      <c r="AC2819" s="959"/>
      <c r="AD2819" s="959"/>
      <c r="AE2819" s="959"/>
      <c r="AF2819" s="959"/>
      <c r="AG2819" s="959"/>
      <c r="AH2819" s="959"/>
      <c r="AI2819" s="959"/>
      <c r="AJ2819" s="959"/>
      <c r="AK2819" s="959"/>
      <c r="AL2819" s="959"/>
      <c r="AM2819" s="959"/>
      <c r="AN2819" s="959"/>
      <c r="AO2819" s="959"/>
      <c r="AP2819" s="959"/>
      <c r="AQ2819" s="959"/>
    </row>
    <row r="2820" spans="2:43" s="18" customFormat="1">
      <c r="B2820" s="16"/>
      <c r="C2820" s="16"/>
      <c r="D2820" s="17"/>
      <c r="E2820" s="16"/>
      <c r="F2820" s="16"/>
      <c r="G2820" s="16"/>
      <c r="H2820" s="16"/>
      <c r="I2820" s="19"/>
      <c r="J2820" s="20"/>
      <c r="K2820" s="21"/>
      <c r="L2820" s="22"/>
      <c r="M2820" s="23"/>
      <c r="N2820" s="24"/>
      <c r="O2820" s="44"/>
      <c r="P2820" s="16"/>
      <c r="S2820" s="959"/>
      <c r="T2820" s="959"/>
      <c r="U2820" s="959"/>
      <c r="V2820" s="959"/>
      <c r="W2820" s="959"/>
      <c r="X2820" s="959"/>
      <c r="Y2820" s="959"/>
      <c r="Z2820" s="959"/>
      <c r="AA2820" s="959"/>
      <c r="AB2820" s="959"/>
      <c r="AC2820" s="959"/>
      <c r="AD2820" s="959"/>
      <c r="AE2820" s="959"/>
      <c r="AF2820" s="959"/>
      <c r="AG2820" s="959"/>
      <c r="AH2820" s="959"/>
      <c r="AI2820" s="959"/>
      <c r="AJ2820" s="959"/>
      <c r="AK2820" s="959"/>
      <c r="AL2820" s="959"/>
      <c r="AM2820" s="959"/>
      <c r="AN2820" s="959"/>
      <c r="AO2820" s="959"/>
      <c r="AP2820" s="959"/>
      <c r="AQ2820" s="959"/>
    </row>
    <row r="2821" spans="2:43" s="18" customFormat="1">
      <c r="B2821" s="16"/>
      <c r="C2821" s="16"/>
      <c r="D2821" s="17"/>
      <c r="E2821" s="16"/>
      <c r="F2821" s="16"/>
      <c r="G2821" s="16"/>
      <c r="H2821" s="16"/>
      <c r="I2821" s="19"/>
      <c r="J2821" s="20"/>
      <c r="K2821" s="21"/>
      <c r="L2821" s="22"/>
      <c r="M2821" s="23"/>
      <c r="N2821" s="24"/>
      <c r="O2821" s="44"/>
      <c r="P2821" s="16"/>
      <c r="S2821" s="959"/>
      <c r="T2821" s="959"/>
      <c r="U2821" s="959"/>
      <c r="V2821" s="959"/>
      <c r="W2821" s="959"/>
      <c r="X2821" s="959"/>
      <c r="Y2821" s="959"/>
      <c r="Z2821" s="959"/>
      <c r="AA2821" s="959"/>
      <c r="AB2821" s="959"/>
      <c r="AC2821" s="959"/>
      <c r="AD2821" s="959"/>
      <c r="AE2821" s="959"/>
      <c r="AF2821" s="959"/>
      <c r="AG2821" s="959"/>
      <c r="AH2821" s="959"/>
      <c r="AI2821" s="959"/>
      <c r="AJ2821" s="959"/>
      <c r="AK2821" s="959"/>
      <c r="AL2821" s="959"/>
      <c r="AM2821" s="959"/>
      <c r="AN2821" s="959"/>
      <c r="AO2821" s="959"/>
      <c r="AP2821" s="959"/>
      <c r="AQ2821" s="959"/>
    </row>
    <row r="2822" spans="2:43" s="18" customFormat="1">
      <c r="B2822" s="16"/>
      <c r="C2822" s="16"/>
      <c r="D2822" s="17"/>
      <c r="E2822" s="16"/>
      <c r="F2822" s="16"/>
      <c r="G2822" s="16"/>
      <c r="H2822" s="16"/>
      <c r="I2822" s="19"/>
      <c r="J2822" s="20"/>
      <c r="K2822" s="21"/>
      <c r="L2822" s="22"/>
      <c r="M2822" s="23"/>
      <c r="N2822" s="24"/>
      <c r="O2822" s="44"/>
      <c r="P2822" s="16"/>
      <c r="S2822" s="959"/>
      <c r="T2822" s="959"/>
      <c r="U2822" s="959"/>
      <c r="V2822" s="959"/>
      <c r="W2822" s="959"/>
      <c r="X2822" s="959"/>
      <c r="Y2822" s="959"/>
      <c r="Z2822" s="959"/>
      <c r="AA2822" s="959"/>
      <c r="AB2822" s="959"/>
      <c r="AC2822" s="959"/>
      <c r="AD2822" s="959"/>
      <c r="AE2822" s="959"/>
      <c r="AF2822" s="959"/>
      <c r="AG2822" s="959"/>
      <c r="AH2822" s="959"/>
      <c r="AI2822" s="959"/>
      <c r="AJ2822" s="959"/>
      <c r="AK2822" s="959"/>
      <c r="AL2822" s="959"/>
      <c r="AM2822" s="959"/>
      <c r="AN2822" s="959"/>
      <c r="AO2822" s="959"/>
      <c r="AP2822" s="959"/>
      <c r="AQ2822" s="959"/>
    </row>
    <row r="2823" spans="2:43" s="18" customFormat="1">
      <c r="B2823" s="16"/>
      <c r="C2823" s="16"/>
      <c r="D2823" s="17"/>
      <c r="E2823" s="16"/>
      <c r="F2823" s="16"/>
      <c r="G2823" s="16"/>
      <c r="H2823" s="16"/>
      <c r="I2823" s="19"/>
      <c r="J2823" s="20"/>
      <c r="K2823" s="21"/>
      <c r="L2823" s="22"/>
      <c r="M2823" s="23"/>
      <c r="N2823" s="24"/>
      <c r="O2823" s="44"/>
      <c r="P2823" s="16"/>
      <c r="S2823" s="959"/>
      <c r="T2823" s="959"/>
      <c r="U2823" s="959"/>
      <c r="V2823" s="959"/>
      <c r="W2823" s="959"/>
      <c r="X2823" s="959"/>
      <c r="Y2823" s="959"/>
      <c r="Z2823" s="959"/>
      <c r="AA2823" s="959"/>
      <c r="AB2823" s="959"/>
      <c r="AC2823" s="959"/>
      <c r="AD2823" s="959"/>
      <c r="AE2823" s="959"/>
      <c r="AF2823" s="959"/>
      <c r="AG2823" s="959"/>
      <c r="AH2823" s="959"/>
      <c r="AI2823" s="959"/>
      <c r="AJ2823" s="959"/>
      <c r="AK2823" s="959"/>
      <c r="AL2823" s="959"/>
      <c r="AM2823" s="959"/>
      <c r="AN2823" s="959"/>
      <c r="AO2823" s="959"/>
      <c r="AP2823" s="959"/>
      <c r="AQ2823" s="959"/>
    </row>
    <row r="2824" spans="2:43" s="18" customFormat="1">
      <c r="B2824" s="16"/>
      <c r="C2824" s="16"/>
      <c r="D2824" s="17"/>
      <c r="E2824" s="16"/>
      <c r="F2824" s="16"/>
      <c r="G2824" s="16"/>
      <c r="H2824" s="16"/>
      <c r="I2824" s="19"/>
      <c r="J2824" s="20"/>
      <c r="K2824" s="21"/>
      <c r="L2824" s="22"/>
      <c r="M2824" s="23"/>
      <c r="N2824" s="24"/>
      <c r="O2824" s="44"/>
      <c r="P2824" s="16"/>
      <c r="S2824" s="959"/>
      <c r="T2824" s="959"/>
      <c r="U2824" s="959"/>
      <c r="V2824" s="959"/>
      <c r="W2824" s="959"/>
      <c r="X2824" s="959"/>
      <c r="Y2824" s="959"/>
      <c r="Z2824" s="959"/>
      <c r="AA2824" s="959"/>
      <c r="AB2824" s="959"/>
      <c r="AC2824" s="959"/>
      <c r="AD2824" s="959"/>
      <c r="AE2824" s="959"/>
      <c r="AF2824" s="959"/>
      <c r="AG2824" s="959"/>
      <c r="AH2824" s="959"/>
      <c r="AI2824" s="959"/>
      <c r="AJ2824" s="959"/>
      <c r="AK2824" s="959"/>
      <c r="AL2824" s="959"/>
      <c r="AM2824" s="959"/>
      <c r="AN2824" s="959"/>
      <c r="AO2824" s="959"/>
      <c r="AP2824" s="959"/>
      <c r="AQ2824" s="959"/>
    </row>
    <row r="2825" spans="2:43" s="18" customFormat="1">
      <c r="B2825" s="16"/>
      <c r="C2825" s="16"/>
      <c r="D2825" s="17"/>
      <c r="E2825" s="16"/>
      <c r="F2825" s="16"/>
      <c r="G2825" s="16"/>
      <c r="H2825" s="16"/>
      <c r="I2825" s="19"/>
      <c r="J2825" s="20"/>
      <c r="K2825" s="21"/>
      <c r="L2825" s="22"/>
      <c r="M2825" s="23"/>
      <c r="N2825" s="24"/>
      <c r="O2825" s="44"/>
      <c r="P2825" s="16"/>
      <c r="S2825" s="959"/>
      <c r="T2825" s="959"/>
      <c r="U2825" s="959"/>
      <c r="V2825" s="959"/>
      <c r="W2825" s="959"/>
      <c r="X2825" s="959"/>
      <c r="Y2825" s="959"/>
      <c r="Z2825" s="959"/>
      <c r="AA2825" s="959"/>
      <c r="AB2825" s="959"/>
      <c r="AC2825" s="959"/>
      <c r="AD2825" s="959"/>
      <c r="AE2825" s="959"/>
      <c r="AF2825" s="959"/>
      <c r="AG2825" s="959"/>
      <c r="AH2825" s="959"/>
      <c r="AI2825" s="959"/>
      <c r="AJ2825" s="959"/>
      <c r="AK2825" s="959"/>
      <c r="AL2825" s="959"/>
      <c r="AM2825" s="959"/>
      <c r="AN2825" s="959"/>
      <c r="AO2825" s="959"/>
      <c r="AP2825" s="959"/>
      <c r="AQ2825" s="959"/>
    </row>
    <row r="2826" spans="2:43" s="18" customFormat="1">
      <c r="B2826" s="16"/>
      <c r="C2826" s="16"/>
      <c r="D2826" s="17"/>
      <c r="E2826" s="16"/>
      <c r="F2826" s="16"/>
      <c r="G2826" s="16"/>
      <c r="H2826" s="16"/>
      <c r="I2826" s="19"/>
      <c r="J2826" s="20"/>
      <c r="K2826" s="21"/>
      <c r="L2826" s="22"/>
      <c r="M2826" s="23"/>
      <c r="N2826" s="24"/>
      <c r="O2826" s="44"/>
      <c r="P2826" s="16"/>
      <c r="S2826" s="959"/>
      <c r="T2826" s="959"/>
      <c r="U2826" s="959"/>
      <c r="V2826" s="959"/>
      <c r="W2826" s="959"/>
      <c r="X2826" s="959"/>
      <c r="Y2826" s="959"/>
      <c r="Z2826" s="959"/>
      <c r="AA2826" s="959"/>
      <c r="AB2826" s="959"/>
      <c r="AC2826" s="959"/>
      <c r="AD2826" s="959"/>
      <c r="AE2826" s="959"/>
      <c r="AF2826" s="959"/>
      <c r="AG2826" s="959"/>
      <c r="AH2826" s="959"/>
      <c r="AI2826" s="959"/>
      <c r="AJ2826" s="959"/>
      <c r="AK2826" s="959"/>
      <c r="AL2826" s="959"/>
      <c r="AM2826" s="959"/>
      <c r="AN2826" s="959"/>
      <c r="AO2826" s="959"/>
      <c r="AP2826" s="959"/>
      <c r="AQ2826" s="959"/>
    </row>
    <row r="2827" spans="2:43" s="18" customFormat="1">
      <c r="B2827" s="16"/>
      <c r="C2827" s="16"/>
      <c r="D2827" s="17"/>
      <c r="E2827" s="16"/>
      <c r="F2827" s="16"/>
      <c r="G2827" s="16"/>
      <c r="H2827" s="16"/>
      <c r="I2827" s="19"/>
      <c r="J2827" s="20"/>
      <c r="K2827" s="21"/>
      <c r="L2827" s="22"/>
      <c r="M2827" s="23"/>
      <c r="N2827" s="24"/>
      <c r="O2827" s="44"/>
      <c r="P2827" s="16"/>
      <c r="S2827" s="959"/>
      <c r="T2827" s="959"/>
      <c r="U2827" s="959"/>
      <c r="V2827" s="959"/>
      <c r="W2827" s="959"/>
      <c r="X2827" s="959"/>
      <c r="Y2827" s="959"/>
      <c r="Z2827" s="959"/>
      <c r="AA2827" s="959"/>
      <c r="AB2827" s="959"/>
      <c r="AC2827" s="959"/>
      <c r="AD2827" s="959"/>
      <c r="AE2827" s="959"/>
      <c r="AF2827" s="959"/>
      <c r="AG2827" s="959"/>
      <c r="AH2827" s="959"/>
      <c r="AI2827" s="959"/>
      <c r="AJ2827" s="959"/>
      <c r="AK2827" s="959"/>
      <c r="AL2827" s="959"/>
      <c r="AM2827" s="959"/>
      <c r="AN2827" s="959"/>
      <c r="AO2827" s="959"/>
      <c r="AP2827" s="959"/>
      <c r="AQ2827" s="959"/>
    </row>
    <row r="2828" spans="2:43" s="18" customFormat="1">
      <c r="B2828" s="16"/>
      <c r="C2828" s="16"/>
      <c r="D2828" s="17"/>
      <c r="E2828" s="16"/>
      <c r="F2828" s="16"/>
      <c r="G2828" s="16"/>
      <c r="H2828" s="16"/>
      <c r="I2828" s="19"/>
      <c r="J2828" s="20"/>
      <c r="K2828" s="21"/>
      <c r="L2828" s="22"/>
      <c r="M2828" s="23"/>
      <c r="N2828" s="24"/>
      <c r="O2828" s="44"/>
      <c r="P2828" s="16"/>
      <c r="S2828" s="959"/>
      <c r="T2828" s="959"/>
      <c r="U2828" s="959"/>
      <c r="V2828" s="959"/>
      <c r="W2828" s="959"/>
      <c r="X2828" s="959"/>
      <c r="Y2828" s="959"/>
      <c r="Z2828" s="959"/>
      <c r="AA2828" s="959"/>
      <c r="AB2828" s="959"/>
      <c r="AC2828" s="959"/>
      <c r="AD2828" s="959"/>
      <c r="AE2828" s="959"/>
      <c r="AF2828" s="959"/>
      <c r="AG2828" s="959"/>
      <c r="AH2828" s="959"/>
      <c r="AI2828" s="959"/>
      <c r="AJ2828" s="959"/>
      <c r="AK2828" s="959"/>
      <c r="AL2828" s="959"/>
      <c r="AM2828" s="959"/>
      <c r="AN2828" s="959"/>
      <c r="AO2828" s="959"/>
      <c r="AP2828" s="959"/>
      <c r="AQ2828" s="959"/>
    </row>
    <row r="2829" spans="2:43" s="18" customFormat="1">
      <c r="B2829" s="16"/>
      <c r="C2829" s="16"/>
      <c r="D2829" s="17"/>
      <c r="E2829" s="16"/>
      <c r="F2829" s="16"/>
      <c r="G2829" s="16"/>
      <c r="H2829" s="16"/>
      <c r="I2829" s="19"/>
      <c r="J2829" s="20"/>
      <c r="K2829" s="21"/>
      <c r="L2829" s="22"/>
      <c r="M2829" s="23"/>
      <c r="N2829" s="24"/>
      <c r="O2829" s="44"/>
      <c r="P2829" s="16"/>
      <c r="S2829" s="959"/>
      <c r="T2829" s="959"/>
      <c r="U2829" s="959"/>
      <c r="V2829" s="959"/>
      <c r="W2829" s="959"/>
      <c r="X2829" s="959"/>
      <c r="Y2829" s="959"/>
      <c r="Z2829" s="959"/>
      <c r="AA2829" s="959"/>
      <c r="AB2829" s="959"/>
      <c r="AC2829" s="959"/>
      <c r="AD2829" s="959"/>
      <c r="AE2829" s="959"/>
      <c r="AF2829" s="959"/>
      <c r="AG2829" s="959"/>
      <c r="AH2829" s="959"/>
      <c r="AI2829" s="959"/>
      <c r="AJ2829" s="959"/>
      <c r="AK2829" s="959"/>
      <c r="AL2829" s="959"/>
      <c r="AM2829" s="959"/>
      <c r="AN2829" s="959"/>
      <c r="AO2829" s="959"/>
      <c r="AP2829" s="959"/>
      <c r="AQ2829" s="959"/>
    </row>
    <row r="2830" spans="2:43" s="18" customFormat="1">
      <c r="B2830" s="16"/>
      <c r="C2830" s="16"/>
      <c r="D2830" s="17"/>
      <c r="E2830" s="16"/>
      <c r="F2830" s="16"/>
      <c r="G2830" s="16"/>
      <c r="H2830" s="16"/>
      <c r="I2830" s="19"/>
      <c r="J2830" s="20"/>
      <c r="K2830" s="21"/>
      <c r="L2830" s="22"/>
      <c r="M2830" s="23"/>
      <c r="N2830" s="24"/>
      <c r="O2830" s="44"/>
      <c r="P2830" s="16"/>
      <c r="S2830" s="959"/>
      <c r="T2830" s="959"/>
      <c r="U2830" s="959"/>
      <c r="V2830" s="959"/>
      <c r="W2830" s="959"/>
      <c r="X2830" s="959"/>
      <c r="Y2830" s="959"/>
      <c r="Z2830" s="959"/>
      <c r="AA2830" s="959"/>
      <c r="AB2830" s="959"/>
      <c r="AC2830" s="959"/>
      <c r="AD2830" s="959"/>
      <c r="AE2830" s="959"/>
      <c r="AF2830" s="959"/>
      <c r="AG2830" s="959"/>
      <c r="AH2830" s="959"/>
      <c r="AI2830" s="959"/>
      <c r="AJ2830" s="959"/>
      <c r="AK2830" s="959"/>
      <c r="AL2830" s="959"/>
      <c r="AM2830" s="959"/>
      <c r="AN2830" s="959"/>
      <c r="AO2830" s="959"/>
      <c r="AP2830" s="959"/>
      <c r="AQ2830" s="959"/>
    </row>
    <row r="2831" spans="2:43" s="18" customFormat="1">
      <c r="B2831" s="16"/>
      <c r="C2831" s="16"/>
      <c r="D2831" s="17"/>
      <c r="E2831" s="16"/>
      <c r="F2831" s="16"/>
      <c r="G2831" s="16"/>
      <c r="H2831" s="16"/>
      <c r="I2831" s="19"/>
      <c r="J2831" s="20"/>
      <c r="K2831" s="21"/>
      <c r="L2831" s="22"/>
      <c r="M2831" s="23"/>
      <c r="N2831" s="24"/>
      <c r="O2831" s="44"/>
      <c r="P2831" s="16"/>
      <c r="S2831" s="959"/>
      <c r="T2831" s="959"/>
      <c r="U2831" s="959"/>
      <c r="V2831" s="959"/>
      <c r="W2831" s="959"/>
      <c r="X2831" s="959"/>
      <c r="Y2831" s="959"/>
      <c r="Z2831" s="959"/>
      <c r="AA2831" s="959"/>
      <c r="AB2831" s="959"/>
      <c r="AC2831" s="959"/>
      <c r="AD2831" s="959"/>
      <c r="AE2831" s="959"/>
      <c r="AF2831" s="959"/>
      <c r="AG2831" s="959"/>
      <c r="AH2831" s="959"/>
      <c r="AI2831" s="959"/>
      <c r="AJ2831" s="959"/>
      <c r="AK2831" s="959"/>
      <c r="AL2831" s="959"/>
      <c r="AM2831" s="959"/>
      <c r="AN2831" s="959"/>
      <c r="AO2831" s="959"/>
      <c r="AP2831" s="959"/>
      <c r="AQ2831" s="959"/>
    </row>
    <row r="2832" spans="2:43" s="18" customFormat="1">
      <c r="B2832" s="16"/>
      <c r="C2832" s="16"/>
      <c r="D2832" s="17"/>
      <c r="E2832" s="16"/>
      <c r="F2832" s="16"/>
      <c r="G2832" s="16"/>
      <c r="H2832" s="16"/>
      <c r="I2832" s="19"/>
      <c r="J2832" s="20"/>
      <c r="K2832" s="21"/>
      <c r="L2832" s="22"/>
      <c r="M2832" s="23"/>
      <c r="N2832" s="24"/>
      <c r="O2832" s="44"/>
      <c r="P2832" s="16"/>
      <c r="S2832" s="959"/>
      <c r="T2832" s="959"/>
      <c r="U2832" s="959"/>
      <c r="V2832" s="959"/>
      <c r="W2832" s="959"/>
      <c r="X2832" s="959"/>
      <c r="Y2832" s="959"/>
      <c r="Z2832" s="959"/>
      <c r="AA2832" s="959"/>
      <c r="AB2832" s="959"/>
      <c r="AC2832" s="959"/>
      <c r="AD2832" s="959"/>
      <c r="AE2832" s="959"/>
      <c r="AF2832" s="959"/>
      <c r="AG2832" s="959"/>
      <c r="AH2832" s="959"/>
      <c r="AI2832" s="959"/>
      <c r="AJ2832" s="959"/>
      <c r="AK2832" s="959"/>
      <c r="AL2832" s="959"/>
      <c r="AM2832" s="959"/>
      <c r="AN2832" s="959"/>
      <c r="AO2832" s="959"/>
      <c r="AP2832" s="959"/>
      <c r="AQ2832" s="959"/>
    </row>
    <row r="2833" spans="2:43" s="18" customFormat="1">
      <c r="B2833" s="16"/>
      <c r="C2833" s="16"/>
      <c r="D2833" s="17"/>
      <c r="E2833" s="16"/>
      <c r="F2833" s="16"/>
      <c r="G2833" s="16"/>
      <c r="H2833" s="16"/>
      <c r="I2833" s="19"/>
      <c r="J2833" s="20"/>
      <c r="K2833" s="21"/>
      <c r="L2833" s="22"/>
      <c r="M2833" s="23"/>
      <c r="N2833" s="24"/>
      <c r="O2833" s="44"/>
      <c r="P2833" s="16"/>
      <c r="S2833" s="959"/>
      <c r="T2833" s="959"/>
      <c r="U2833" s="959"/>
      <c r="V2833" s="959"/>
      <c r="W2833" s="959"/>
      <c r="X2833" s="959"/>
      <c r="Y2833" s="959"/>
      <c r="Z2833" s="959"/>
      <c r="AA2833" s="959"/>
      <c r="AB2833" s="959"/>
      <c r="AC2833" s="959"/>
      <c r="AD2833" s="959"/>
      <c r="AE2833" s="959"/>
      <c r="AF2833" s="959"/>
      <c r="AG2833" s="959"/>
      <c r="AH2833" s="959"/>
      <c r="AI2833" s="959"/>
      <c r="AJ2833" s="959"/>
      <c r="AK2833" s="959"/>
      <c r="AL2833" s="959"/>
      <c r="AM2833" s="959"/>
      <c r="AN2833" s="959"/>
      <c r="AO2833" s="959"/>
      <c r="AP2833" s="959"/>
      <c r="AQ2833" s="959"/>
    </row>
    <row r="2834" spans="2:43" s="18" customFormat="1">
      <c r="B2834" s="16"/>
      <c r="C2834" s="16"/>
      <c r="D2834" s="17"/>
      <c r="E2834" s="16"/>
      <c r="F2834" s="16"/>
      <c r="G2834" s="16"/>
      <c r="H2834" s="16"/>
      <c r="I2834" s="19"/>
      <c r="J2834" s="20"/>
      <c r="K2834" s="21"/>
      <c r="L2834" s="22"/>
      <c r="M2834" s="23"/>
      <c r="N2834" s="24"/>
      <c r="O2834" s="44"/>
      <c r="P2834" s="16"/>
      <c r="S2834" s="959"/>
      <c r="T2834" s="959"/>
      <c r="U2834" s="959"/>
      <c r="V2834" s="959"/>
      <c r="W2834" s="959"/>
      <c r="X2834" s="959"/>
      <c r="Y2834" s="959"/>
      <c r="Z2834" s="959"/>
      <c r="AA2834" s="959"/>
      <c r="AB2834" s="959"/>
      <c r="AC2834" s="959"/>
      <c r="AD2834" s="959"/>
      <c r="AE2834" s="959"/>
      <c r="AF2834" s="959"/>
      <c r="AG2834" s="959"/>
      <c r="AH2834" s="959"/>
      <c r="AI2834" s="959"/>
      <c r="AJ2834" s="959"/>
      <c r="AK2834" s="959"/>
      <c r="AL2834" s="959"/>
      <c r="AM2834" s="959"/>
      <c r="AN2834" s="959"/>
      <c r="AO2834" s="959"/>
      <c r="AP2834" s="959"/>
      <c r="AQ2834" s="959"/>
    </row>
    <row r="2835" spans="2:43" s="18" customFormat="1">
      <c r="B2835" s="16"/>
      <c r="C2835" s="16"/>
      <c r="D2835" s="17"/>
      <c r="E2835" s="16"/>
      <c r="F2835" s="16"/>
      <c r="G2835" s="16"/>
      <c r="H2835" s="16"/>
      <c r="I2835" s="19"/>
      <c r="J2835" s="20"/>
      <c r="K2835" s="21"/>
      <c r="L2835" s="22"/>
      <c r="M2835" s="23"/>
      <c r="N2835" s="24"/>
      <c r="O2835" s="44"/>
      <c r="P2835" s="16"/>
      <c r="S2835" s="959"/>
      <c r="T2835" s="959"/>
      <c r="U2835" s="959"/>
      <c r="V2835" s="959"/>
      <c r="W2835" s="959"/>
      <c r="X2835" s="959"/>
      <c r="Y2835" s="959"/>
      <c r="Z2835" s="959"/>
      <c r="AA2835" s="959"/>
      <c r="AB2835" s="959"/>
      <c r="AC2835" s="959"/>
      <c r="AD2835" s="959"/>
      <c r="AE2835" s="959"/>
      <c r="AF2835" s="959"/>
      <c r="AG2835" s="959"/>
      <c r="AH2835" s="959"/>
      <c r="AI2835" s="959"/>
      <c r="AJ2835" s="959"/>
      <c r="AK2835" s="959"/>
      <c r="AL2835" s="959"/>
      <c r="AM2835" s="959"/>
      <c r="AN2835" s="959"/>
      <c r="AO2835" s="959"/>
      <c r="AP2835" s="959"/>
      <c r="AQ2835" s="959"/>
    </row>
    <row r="2836" spans="2:43" s="18" customFormat="1">
      <c r="B2836" s="16"/>
      <c r="C2836" s="16"/>
      <c r="D2836" s="17"/>
      <c r="E2836" s="16"/>
      <c r="F2836" s="16"/>
      <c r="G2836" s="16"/>
      <c r="H2836" s="16"/>
      <c r="I2836" s="19"/>
      <c r="J2836" s="20"/>
      <c r="K2836" s="21"/>
      <c r="L2836" s="22"/>
      <c r="M2836" s="23"/>
      <c r="N2836" s="24"/>
      <c r="O2836" s="44"/>
      <c r="P2836" s="16"/>
      <c r="S2836" s="959"/>
      <c r="T2836" s="959"/>
      <c r="U2836" s="959"/>
      <c r="V2836" s="959"/>
      <c r="W2836" s="959"/>
      <c r="X2836" s="959"/>
      <c r="Y2836" s="959"/>
      <c r="Z2836" s="959"/>
      <c r="AA2836" s="959"/>
      <c r="AB2836" s="959"/>
      <c r="AC2836" s="959"/>
      <c r="AD2836" s="959"/>
      <c r="AE2836" s="959"/>
      <c r="AF2836" s="959"/>
      <c r="AG2836" s="959"/>
      <c r="AH2836" s="959"/>
      <c r="AI2836" s="959"/>
      <c r="AJ2836" s="959"/>
      <c r="AK2836" s="959"/>
      <c r="AL2836" s="959"/>
      <c r="AM2836" s="959"/>
      <c r="AN2836" s="959"/>
      <c r="AO2836" s="959"/>
      <c r="AP2836" s="959"/>
      <c r="AQ2836" s="959"/>
    </row>
    <row r="2837" spans="2:43" s="18" customFormat="1">
      <c r="B2837" s="16"/>
      <c r="C2837" s="16"/>
      <c r="D2837" s="17"/>
      <c r="E2837" s="16"/>
      <c r="F2837" s="16"/>
      <c r="G2837" s="16"/>
      <c r="H2837" s="16"/>
      <c r="I2837" s="19"/>
      <c r="J2837" s="20"/>
      <c r="K2837" s="21"/>
      <c r="L2837" s="22"/>
      <c r="M2837" s="23"/>
      <c r="N2837" s="24"/>
      <c r="O2837" s="44"/>
      <c r="P2837" s="16"/>
      <c r="S2837" s="959"/>
      <c r="T2837" s="959"/>
      <c r="U2837" s="959"/>
      <c r="V2837" s="959"/>
      <c r="W2837" s="959"/>
      <c r="X2837" s="959"/>
      <c r="Y2837" s="959"/>
      <c r="Z2837" s="959"/>
      <c r="AA2837" s="959"/>
      <c r="AB2837" s="959"/>
      <c r="AC2837" s="959"/>
      <c r="AD2837" s="959"/>
      <c r="AE2837" s="959"/>
      <c r="AF2837" s="959"/>
      <c r="AG2837" s="959"/>
      <c r="AH2837" s="959"/>
      <c r="AI2837" s="959"/>
      <c r="AJ2837" s="959"/>
      <c r="AK2837" s="959"/>
      <c r="AL2837" s="959"/>
      <c r="AM2837" s="959"/>
      <c r="AN2837" s="959"/>
      <c r="AO2837" s="959"/>
      <c r="AP2837" s="959"/>
      <c r="AQ2837" s="959"/>
    </row>
    <row r="2838" spans="2:43" s="18" customFormat="1">
      <c r="B2838" s="16"/>
      <c r="C2838" s="16"/>
      <c r="D2838" s="17"/>
      <c r="E2838" s="16"/>
      <c r="F2838" s="16"/>
      <c r="G2838" s="16"/>
      <c r="H2838" s="16"/>
      <c r="I2838" s="19"/>
      <c r="J2838" s="20"/>
      <c r="K2838" s="21"/>
      <c r="L2838" s="22"/>
      <c r="M2838" s="23"/>
      <c r="N2838" s="24"/>
      <c r="O2838" s="44"/>
      <c r="P2838" s="16"/>
      <c r="S2838" s="959"/>
      <c r="T2838" s="959"/>
      <c r="U2838" s="959"/>
      <c r="V2838" s="959"/>
      <c r="W2838" s="959"/>
      <c r="X2838" s="959"/>
      <c r="Y2838" s="959"/>
      <c r="Z2838" s="959"/>
      <c r="AA2838" s="959"/>
      <c r="AB2838" s="959"/>
      <c r="AC2838" s="959"/>
      <c r="AD2838" s="959"/>
      <c r="AE2838" s="959"/>
      <c r="AF2838" s="959"/>
      <c r="AG2838" s="959"/>
      <c r="AH2838" s="959"/>
      <c r="AI2838" s="959"/>
      <c r="AJ2838" s="959"/>
      <c r="AK2838" s="959"/>
      <c r="AL2838" s="959"/>
      <c r="AM2838" s="959"/>
      <c r="AN2838" s="959"/>
      <c r="AO2838" s="959"/>
      <c r="AP2838" s="959"/>
      <c r="AQ2838" s="959"/>
    </row>
    <row r="2839" spans="2:43" s="18" customFormat="1">
      <c r="B2839" s="16"/>
      <c r="C2839" s="16"/>
      <c r="D2839" s="17"/>
      <c r="E2839" s="16"/>
      <c r="F2839" s="16"/>
      <c r="G2839" s="16"/>
      <c r="H2839" s="16"/>
      <c r="I2839" s="19"/>
      <c r="J2839" s="20"/>
      <c r="K2839" s="21"/>
      <c r="L2839" s="22"/>
      <c r="M2839" s="23"/>
      <c r="N2839" s="24"/>
      <c r="O2839" s="44"/>
      <c r="P2839" s="16"/>
      <c r="S2839" s="959"/>
      <c r="T2839" s="959"/>
      <c r="U2839" s="959"/>
      <c r="V2839" s="959"/>
      <c r="W2839" s="959"/>
      <c r="X2839" s="959"/>
      <c r="Y2839" s="959"/>
      <c r="Z2839" s="959"/>
      <c r="AA2839" s="959"/>
      <c r="AB2839" s="959"/>
      <c r="AC2839" s="959"/>
      <c r="AD2839" s="959"/>
      <c r="AE2839" s="959"/>
      <c r="AF2839" s="959"/>
      <c r="AG2839" s="959"/>
      <c r="AH2839" s="959"/>
      <c r="AI2839" s="959"/>
      <c r="AJ2839" s="959"/>
      <c r="AK2839" s="959"/>
      <c r="AL2839" s="959"/>
      <c r="AM2839" s="959"/>
      <c r="AN2839" s="959"/>
      <c r="AO2839" s="959"/>
      <c r="AP2839" s="959"/>
      <c r="AQ2839" s="959"/>
    </row>
    <row r="2840" spans="2:43" s="18" customFormat="1">
      <c r="B2840" s="16"/>
      <c r="C2840" s="16"/>
      <c r="D2840" s="17"/>
      <c r="E2840" s="16"/>
      <c r="F2840" s="16"/>
      <c r="G2840" s="16"/>
      <c r="H2840" s="16"/>
      <c r="I2840" s="19"/>
      <c r="J2840" s="20"/>
      <c r="K2840" s="21"/>
      <c r="L2840" s="22"/>
      <c r="M2840" s="23"/>
      <c r="N2840" s="24"/>
      <c r="O2840" s="44"/>
      <c r="P2840" s="16"/>
      <c r="S2840" s="959"/>
      <c r="T2840" s="959"/>
      <c r="U2840" s="959"/>
      <c r="V2840" s="959"/>
      <c r="W2840" s="959"/>
      <c r="X2840" s="959"/>
      <c r="Y2840" s="959"/>
      <c r="Z2840" s="959"/>
      <c r="AA2840" s="959"/>
      <c r="AB2840" s="959"/>
      <c r="AC2840" s="959"/>
      <c r="AD2840" s="959"/>
      <c r="AE2840" s="959"/>
      <c r="AF2840" s="959"/>
      <c r="AG2840" s="959"/>
      <c r="AH2840" s="959"/>
      <c r="AI2840" s="959"/>
      <c r="AJ2840" s="959"/>
      <c r="AK2840" s="959"/>
      <c r="AL2840" s="959"/>
      <c r="AM2840" s="959"/>
      <c r="AN2840" s="959"/>
      <c r="AO2840" s="959"/>
      <c r="AP2840" s="959"/>
      <c r="AQ2840" s="959"/>
    </row>
    <row r="2841" spans="2:43" s="18" customFormat="1">
      <c r="B2841" s="16"/>
      <c r="C2841" s="16"/>
      <c r="D2841" s="17"/>
      <c r="E2841" s="16"/>
      <c r="F2841" s="16"/>
      <c r="G2841" s="16"/>
      <c r="H2841" s="16"/>
      <c r="I2841" s="19"/>
      <c r="J2841" s="20"/>
      <c r="K2841" s="21"/>
      <c r="L2841" s="22"/>
      <c r="M2841" s="23"/>
      <c r="N2841" s="24"/>
      <c r="O2841" s="44"/>
      <c r="P2841" s="16"/>
      <c r="S2841" s="959"/>
      <c r="T2841" s="959"/>
      <c r="U2841" s="959"/>
      <c r="V2841" s="959"/>
      <c r="W2841" s="959"/>
      <c r="X2841" s="959"/>
      <c r="Y2841" s="959"/>
      <c r="Z2841" s="959"/>
      <c r="AA2841" s="959"/>
      <c r="AB2841" s="959"/>
      <c r="AC2841" s="959"/>
      <c r="AD2841" s="959"/>
      <c r="AE2841" s="959"/>
      <c r="AF2841" s="959"/>
      <c r="AG2841" s="959"/>
      <c r="AH2841" s="959"/>
      <c r="AI2841" s="959"/>
      <c r="AJ2841" s="959"/>
      <c r="AK2841" s="959"/>
      <c r="AL2841" s="959"/>
      <c r="AM2841" s="959"/>
      <c r="AN2841" s="959"/>
      <c r="AO2841" s="959"/>
      <c r="AP2841" s="959"/>
      <c r="AQ2841" s="959"/>
    </row>
    <row r="2842" spans="2:43" s="18" customFormat="1">
      <c r="B2842" s="16"/>
      <c r="C2842" s="16"/>
      <c r="D2842" s="17"/>
      <c r="E2842" s="16"/>
      <c r="F2842" s="16"/>
      <c r="G2842" s="16"/>
      <c r="H2842" s="16"/>
      <c r="I2842" s="19"/>
      <c r="J2842" s="20"/>
      <c r="K2842" s="21"/>
      <c r="L2842" s="22"/>
      <c r="M2842" s="23"/>
      <c r="N2842" s="24"/>
      <c r="O2842" s="44"/>
      <c r="P2842" s="16"/>
      <c r="S2842" s="959"/>
      <c r="T2842" s="959"/>
      <c r="U2842" s="959"/>
      <c r="V2842" s="959"/>
      <c r="W2842" s="959"/>
      <c r="X2842" s="959"/>
      <c r="Y2842" s="959"/>
      <c r="Z2842" s="959"/>
      <c r="AA2842" s="959"/>
      <c r="AB2842" s="959"/>
      <c r="AC2842" s="959"/>
      <c r="AD2842" s="959"/>
      <c r="AE2842" s="959"/>
      <c r="AF2842" s="959"/>
      <c r="AG2842" s="959"/>
      <c r="AH2842" s="959"/>
      <c r="AI2842" s="959"/>
      <c r="AJ2842" s="959"/>
      <c r="AK2842" s="959"/>
      <c r="AL2842" s="959"/>
      <c r="AM2842" s="959"/>
      <c r="AN2842" s="959"/>
      <c r="AO2842" s="959"/>
      <c r="AP2842" s="959"/>
      <c r="AQ2842" s="959"/>
    </row>
    <row r="2843" spans="2:43" s="18" customFormat="1">
      <c r="B2843" s="16"/>
      <c r="C2843" s="16"/>
      <c r="D2843" s="17"/>
      <c r="E2843" s="16"/>
      <c r="F2843" s="16"/>
      <c r="G2843" s="16"/>
      <c r="H2843" s="16"/>
      <c r="I2843" s="19"/>
      <c r="J2843" s="20"/>
      <c r="K2843" s="21"/>
      <c r="L2843" s="22"/>
      <c r="M2843" s="23"/>
      <c r="N2843" s="24"/>
      <c r="O2843" s="44"/>
      <c r="P2843" s="16"/>
      <c r="S2843" s="959"/>
      <c r="T2843" s="959"/>
      <c r="U2843" s="959"/>
      <c r="V2843" s="959"/>
      <c r="W2843" s="959"/>
      <c r="X2843" s="959"/>
      <c r="Y2843" s="959"/>
      <c r="Z2843" s="959"/>
      <c r="AA2843" s="959"/>
      <c r="AB2843" s="959"/>
      <c r="AC2843" s="959"/>
      <c r="AD2843" s="959"/>
      <c r="AE2843" s="959"/>
      <c r="AF2843" s="959"/>
      <c r="AG2843" s="959"/>
      <c r="AH2843" s="959"/>
      <c r="AI2843" s="959"/>
      <c r="AJ2843" s="959"/>
      <c r="AK2843" s="959"/>
      <c r="AL2843" s="959"/>
      <c r="AM2843" s="959"/>
      <c r="AN2843" s="959"/>
      <c r="AO2843" s="959"/>
      <c r="AP2843" s="959"/>
      <c r="AQ2843" s="959"/>
    </row>
    <row r="2844" spans="2:43" s="18" customFormat="1">
      <c r="B2844" s="16"/>
      <c r="C2844" s="16"/>
      <c r="D2844" s="17"/>
      <c r="E2844" s="16"/>
      <c r="F2844" s="16"/>
      <c r="G2844" s="16"/>
      <c r="H2844" s="16"/>
      <c r="I2844" s="19"/>
      <c r="J2844" s="20"/>
      <c r="K2844" s="21"/>
      <c r="L2844" s="22"/>
      <c r="M2844" s="23"/>
      <c r="N2844" s="24"/>
      <c r="O2844" s="44"/>
      <c r="P2844" s="16"/>
      <c r="S2844" s="959"/>
      <c r="T2844" s="959"/>
      <c r="U2844" s="959"/>
      <c r="V2844" s="959"/>
      <c r="W2844" s="959"/>
      <c r="X2844" s="959"/>
      <c r="Y2844" s="959"/>
      <c r="Z2844" s="959"/>
      <c r="AA2844" s="959"/>
      <c r="AB2844" s="959"/>
      <c r="AC2844" s="959"/>
      <c r="AD2844" s="959"/>
      <c r="AE2844" s="959"/>
      <c r="AF2844" s="959"/>
      <c r="AG2844" s="959"/>
      <c r="AH2844" s="959"/>
      <c r="AI2844" s="959"/>
      <c r="AJ2844" s="959"/>
      <c r="AK2844" s="959"/>
      <c r="AL2844" s="959"/>
      <c r="AM2844" s="959"/>
      <c r="AN2844" s="959"/>
      <c r="AO2844" s="959"/>
      <c r="AP2844" s="959"/>
      <c r="AQ2844" s="959"/>
    </row>
    <row r="2845" spans="2:43" s="18" customFormat="1">
      <c r="B2845" s="16"/>
      <c r="C2845" s="16"/>
      <c r="D2845" s="17"/>
      <c r="E2845" s="16"/>
      <c r="F2845" s="16"/>
      <c r="G2845" s="16"/>
      <c r="H2845" s="16"/>
      <c r="I2845" s="19"/>
      <c r="J2845" s="20"/>
      <c r="K2845" s="21"/>
      <c r="L2845" s="22"/>
      <c r="M2845" s="23"/>
      <c r="N2845" s="24"/>
      <c r="O2845" s="44"/>
      <c r="P2845" s="16"/>
      <c r="S2845" s="959"/>
      <c r="T2845" s="959"/>
      <c r="U2845" s="959"/>
      <c r="V2845" s="959"/>
      <c r="W2845" s="959"/>
      <c r="X2845" s="959"/>
      <c r="Y2845" s="959"/>
      <c r="Z2845" s="959"/>
      <c r="AA2845" s="959"/>
      <c r="AB2845" s="959"/>
      <c r="AC2845" s="959"/>
      <c r="AD2845" s="959"/>
      <c r="AE2845" s="959"/>
      <c r="AF2845" s="959"/>
      <c r="AG2845" s="959"/>
      <c r="AH2845" s="959"/>
      <c r="AI2845" s="959"/>
      <c r="AJ2845" s="959"/>
      <c r="AK2845" s="959"/>
      <c r="AL2845" s="959"/>
      <c r="AM2845" s="959"/>
      <c r="AN2845" s="959"/>
      <c r="AO2845" s="959"/>
      <c r="AP2845" s="959"/>
      <c r="AQ2845" s="959"/>
    </row>
    <row r="2846" spans="2:43" s="18" customFormat="1">
      <c r="B2846" s="16"/>
      <c r="C2846" s="16"/>
      <c r="D2846" s="17"/>
      <c r="E2846" s="16"/>
      <c r="F2846" s="16"/>
      <c r="G2846" s="16"/>
      <c r="H2846" s="16"/>
      <c r="I2846" s="19"/>
      <c r="J2846" s="20"/>
      <c r="K2846" s="21"/>
      <c r="L2846" s="22"/>
      <c r="M2846" s="23"/>
      <c r="N2846" s="24"/>
      <c r="O2846" s="44"/>
      <c r="P2846" s="16"/>
      <c r="S2846" s="959"/>
      <c r="T2846" s="959"/>
      <c r="U2846" s="959"/>
      <c r="V2846" s="959"/>
      <c r="W2846" s="959"/>
      <c r="X2846" s="959"/>
      <c r="Y2846" s="959"/>
      <c r="Z2846" s="959"/>
      <c r="AA2846" s="959"/>
      <c r="AB2846" s="959"/>
      <c r="AC2846" s="959"/>
      <c r="AD2846" s="959"/>
      <c r="AE2846" s="959"/>
      <c r="AF2846" s="959"/>
      <c r="AG2846" s="959"/>
      <c r="AH2846" s="959"/>
      <c r="AI2846" s="959"/>
      <c r="AJ2846" s="959"/>
      <c r="AK2846" s="959"/>
      <c r="AL2846" s="959"/>
      <c r="AM2846" s="959"/>
      <c r="AN2846" s="959"/>
      <c r="AO2846" s="959"/>
      <c r="AP2846" s="959"/>
      <c r="AQ2846" s="959"/>
    </row>
    <row r="2847" spans="2:43" s="18" customFormat="1">
      <c r="B2847" s="16"/>
      <c r="C2847" s="16"/>
      <c r="D2847" s="17"/>
      <c r="E2847" s="16"/>
      <c r="F2847" s="16"/>
      <c r="G2847" s="16"/>
      <c r="H2847" s="16"/>
      <c r="I2847" s="19"/>
      <c r="J2847" s="20"/>
      <c r="K2847" s="21"/>
      <c r="L2847" s="22"/>
      <c r="M2847" s="23"/>
      <c r="N2847" s="24"/>
      <c r="O2847" s="44"/>
      <c r="P2847" s="16"/>
      <c r="S2847" s="959"/>
      <c r="T2847" s="959"/>
      <c r="U2847" s="959"/>
      <c r="V2847" s="959"/>
      <c r="W2847" s="959"/>
      <c r="X2847" s="959"/>
      <c r="Y2847" s="959"/>
      <c r="Z2847" s="959"/>
      <c r="AA2847" s="959"/>
      <c r="AB2847" s="959"/>
      <c r="AC2847" s="959"/>
      <c r="AD2847" s="959"/>
      <c r="AE2847" s="959"/>
      <c r="AF2847" s="959"/>
      <c r="AG2847" s="959"/>
      <c r="AH2847" s="959"/>
      <c r="AI2847" s="959"/>
      <c r="AJ2847" s="959"/>
      <c r="AK2847" s="959"/>
      <c r="AL2847" s="959"/>
      <c r="AM2847" s="959"/>
      <c r="AN2847" s="959"/>
      <c r="AO2847" s="959"/>
      <c r="AP2847" s="959"/>
      <c r="AQ2847" s="959"/>
    </row>
    <row r="2848" spans="2:43" s="18" customFormat="1">
      <c r="B2848" s="16"/>
      <c r="C2848" s="16"/>
      <c r="D2848" s="17"/>
      <c r="E2848" s="16"/>
      <c r="F2848" s="16"/>
      <c r="G2848" s="16"/>
      <c r="H2848" s="16"/>
      <c r="I2848" s="19"/>
      <c r="J2848" s="20"/>
      <c r="K2848" s="21"/>
      <c r="L2848" s="22"/>
      <c r="M2848" s="23"/>
      <c r="N2848" s="24"/>
      <c r="O2848" s="44"/>
      <c r="P2848" s="16"/>
      <c r="S2848" s="959"/>
      <c r="T2848" s="959"/>
      <c r="U2848" s="959"/>
      <c r="V2848" s="959"/>
      <c r="W2848" s="959"/>
      <c r="X2848" s="959"/>
      <c r="Y2848" s="959"/>
      <c r="Z2848" s="959"/>
      <c r="AA2848" s="959"/>
      <c r="AB2848" s="959"/>
      <c r="AC2848" s="959"/>
      <c r="AD2848" s="959"/>
      <c r="AE2848" s="959"/>
      <c r="AF2848" s="959"/>
      <c r="AG2848" s="959"/>
      <c r="AH2848" s="959"/>
      <c r="AI2848" s="959"/>
      <c r="AJ2848" s="959"/>
      <c r="AK2848" s="959"/>
      <c r="AL2848" s="959"/>
      <c r="AM2848" s="959"/>
      <c r="AN2848" s="959"/>
      <c r="AO2848" s="959"/>
      <c r="AP2848" s="959"/>
      <c r="AQ2848" s="959"/>
    </row>
    <row r="2849" spans="2:43" s="18" customFormat="1">
      <c r="B2849" s="16"/>
      <c r="C2849" s="16"/>
      <c r="D2849" s="17"/>
      <c r="E2849" s="16"/>
      <c r="F2849" s="16"/>
      <c r="G2849" s="16"/>
      <c r="H2849" s="16"/>
      <c r="I2849" s="19"/>
      <c r="J2849" s="20"/>
      <c r="K2849" s="21"/>
      <c r="L2849" s="22"/>
      <c r="M2849" s="23"/>
      <c r="N2849" s="24"/>
      <c r="O2849" s="44"/>
      <c r="P2849" s="16"/>
      <c r="S2849" s="959"/>
      <c r="T2849" s="959"/>
      <c r="U2849" s="959"/>
      <c r="V2849" s="959"/>
      <c r="W2849" s="959"/>
      <c r="X2849" s="959"/>
      <c r="Y2849" s="959"/>
      <c r="Z2849" s="959"/>
      <c r="AA2849" s="959"/>
      <c r="AB2849" s="959"/>
      <c r="AC2849" s="959"/>
      <c r="AD2849" s="959"/>
      <c r="AE2849" s="959"/>
      <c r="AF2849" s="959"/>
      <c r="AG2849" s="959"/>
      <c r="AH2849" s="959"/>
      <c r="AI2849" s="959"/>
      <c r="AJ2849" s="959"/>
      <c r="AK2849" s="959"/>
      <c r="AL2849" s="959"/>
      <c r="AM2849" s="959"/>
      <c r="AN2849" s="959"/>
      <c r="AO2849" s="959"/>
      <c r="AP2849" s="959"/>
      <c r="AQ2849" s="959"/>
    </row>
    <row r="2850" spans="2:43" s="18" customFormat="1">
      <c r="B2850" s="16"/>
      <c r="C2850" s="16"/>
      <c r="D2850" s="17"/>
      <c r="E2850" s="16"/>
      <c r="F2850" s="16"/>
      <c r="G2850" s="16"/>
      <c r="H2850" s="16"/>
      <c r="I2850" s="19"/>
      <c r="J2850" s="20"/>
      <c r="K2850" s="21"/>
      <c r="L2850" s="22"/>
      <c r="M2850" s="23"/>
      <c r="N2850" s="24"/>
      <c r="O2850" s="44"/>
      <c r="P2850" s="16"/>
      <c r="S2850" s="959"/>
      <c r="T2850" s="959"/>
      <c r="U2850" s="959"/>
      <c r="V2850" s="959"/>
      <c r="W2850" s="959"/>
      <c r="X2850" s="959"/>
      <c r="Y2850" s="959"/>
      <c r="Z2850" s="959"/>
      <c r="AA2850" s="959"/>
      <c r="AB2850" s="959"/>
      <c r="AC2850" s="959"/>
      <c r="AD2850" s="959"/>
      <c r="AE2850" s="959"/>
      <c r="AF2850" s="959"/>
      <c r="AG2850" s="959"/>
      <c r="AH2850" s="959"/>
      <c r="AI2850" s="959"/>
      <c r="AJ2850" s="959"/>
      <c r="AK2850" s="959"/>
      <c r="AL2850" s="959"/>
      <c r="AM2850" s="959"/>
      <c r="AN2850" s="959"/>
      <c r="AO2850" s="959"/>
      <c r="AP2850" s="959"/>
      <c r="AQ2850" s="959"/>
    </row>
    <row r="2851" spans="2:43" s="18" customFormat="1">
      <c r="B2851" s="16"/>
      <c r="C2851" s="16"/>
      <c r="D2851" s="17"/>
      <c r="E2851" s="16"/>
      <c r="F2851" s="16"/>
      <c r="G2851" s="16"/>
      <c r="H2851" s="16"/>
      <c r="I2851" s="19"/>
      <c r="J2851" s="20"/>
      <c r="K2851" s="21"/>
      <c r="L2851" s="22"/>
      <c r="M2851" s="23"/>
      <c r="N2851" s="24"/>
      <c r="O2851" s="44"/>
      <c r="P2851" s="16"/>
      <c r="S2851" s="959"/>
      <c r="T2851" s="959"/>
      <c r="U2851" s="959"/>
      <c r="V2851" s="959"/>
      <c r="W2851" s="959"/>
      <c r="X2851" s="959"/>
      <c r="Y2851" s="959"/>
      <c r="Z2851" s="959"/>
      <c r="AA2851" s="959"/>
      <c r="AB2851" s="959"/>
      <c r="AC2851" s="959"/>
      <c r="AD2851" s="959"/>
      <c r="AE2851" s="959"/>
      <c r="AF2851" s="959"/>
      <c r="AG2851" s="959"/>
      <c r="AH2851" s="959"/>
      <c r="AI2851" s="959"/>
      <c r="AJ2851" s="959"/>
      <c r="AK2851" s="959"/>
      <c r="AL2851" s="959"/>
      <c r="AM2851" s="959"/>
      <c r="AN2851" s="959"/>
      <c r="AO2851" s="959"/>
      <c r="AP2851" s="959"/>
      <c r="AQ2851" s="959"/>
    </row>
    <row r="2852" spans="2:43" s="18" customFormat="1">
      <c r="B2852" s="16"/>
      <c r="C2852" s="16"/>
      <c r="D2852" s="17"/>
      <c r="E2852" s="16"/>
      <c r="F2852" s="16"/>
      <c r="G2852" s="16"/>
      <c r="H2852" s="16"/>
      <c r="I2852" s="19"/>
      <c r="J2852" s="20"/>
      <c r="K2852" s="21"/>
      <c r="L2852" s="22"/>
      <c r="M2852" s="23"/>
      <c r="N2852" s="24"/>
      <c r="O2852" s="44"/>
      <c r="P2852" s="16"/>
      <c r="S2852" s="959"/>
      <c r="T2852" s="959"/>
      <c r="U2852" s="959"/>
      <c r="V2852" s="959"/>
      <c r="W2852" s="959"/>
      <c r="X2852" s="959"/>
      <c r="Y2852" s="959"/>
      <c r="Z2852" s="959"/>
      <c r="AA2852" s="959"/>
      <c r="AB2852" s="959"/>
      <c r="AC2852" s="959"/>
      <c r="AD2852" s="959"/>
      <c r="AE2852" s="959"/>
      <c r="AF2852" s="959"/>
      <c r="AG2852" s="959"/>
      <c r="AH2852" s="959"/>
      <c r="AI2852" s="959"/>
      <c r="AJ2852" s="959"/>
      <c r="AK2852" s="959"/>
      <c r="AL2852" s="959"/>
      <c r="AM2852" s="959"/>
      <c r="AN2852" s="959"/>
      <c r="AO2852" s="959"/>
      <c r="AP2852" s="959"/>
      <c r="AQ2852" s="959"/>
    </row>
    <row r="2853" spans="2:43" s="18" customFormat="1">
      <c r="B2853" s="16"/>
      <c r="C2853" s="16"/>
      <c r="D2853" s="17"/>
      <c r="E2853" s="16"/>
      <c r="F2853" s="16"/>
      <c r="G2853" s="16"/>
      <c r="H2853" s="16"/>
      <c r="I2853" s="19"/>
      <c r="J2853" s="20"/>
      <c r="K2853" s="21"/>
      <c r="L2853" s="22"/>
      <c r="M2853" s="23"/>
      <c r="N2853" s="24"/>
      <c r="O2853" s="44"/>
      <c r="P2853" s="16"/>
      <c r="S2853" s="959"/>
      <c r="T2853" s="959"/>
      <c r="U2853" s="959"/>
      <c r="V2853" s="959"/>
      <c r="W2853" s="959"/>
      <c r="X2853" s="959"/>
      <c r="Y2853" s="959"/>
      <c r="Z2853" s="959"/>
      <c r="AA2853" s="959"/>
      <c r="AB2853" s="959"/>
      <c r="AC2853" s="959"/>
      <c r="AD2853" s="959"/>
      <c r="AE2853" s="959"/>
      <c r="AF2853" s="959"/>
      <c r="AG2853" s="959"/>
      <c r="AH2853" s="959"/>
      <c r="AI2853" s="959"/>
      <c r="AJ2853" s="959"/>
      <c r="AK2853" s="959"/>
      <c r="AL2853" s="959"/>
      <c r="AM2853" s="959"/>
      <c r="AN2853" s="959"/>
      <c r="AO2853" s="959"/>
      <c r="AP2853" s="959"/>
      <c r="AQ2853" s="959"/>
    </row>
    <row r="2854" spans="2:43" s="18" customFormat="1">
      <c r="B2854" s="16"/>
      <c r="C2854" s="16"/>
      <c r="D2854" s="17"/>
      <c r="E2854" s="16"/>
      <c r="F2854" s="16"/>
      <c r="G2854" s="16"/>
      <c r="H2854" s="16"/>
      <c r="I2854" s="19"/>
      <c r="J2854" s="20"/>
      <c r="K2854" s="21"/>
      <c r="L2854" s="22"/>
      <c r="M2854" s="23"/>
      <c r="N2854" s="24"/>
      <c r="O2854" s="44"/>
      <c r="P2854" s="16"/>
      <c r="S2854" s="959"/>
      <c r="T2854" s="959"/>
      <c r="U2854" s="959"/>
      <c r="V2854" s="959"/>
      <c r="W2854" s="959"/>
      <c r="X2854" s="959"/>
      <c r="Y2854" s="959"/>
      <c r="Z2854" s="959"/>
      <c r="AA2854" s="959"/>
      <c r="AB2854" s="959"/>
      <c r="AC2854" s="959"/>
      <c r="AD2854" s="959"/>
      <c r="AE2854" s="959"/>
      <c r="AF2854" s="959"/>
      <c r="AG2854" s="959"/>
      <c r="AH2854" s="959"/>
      <c r="AI2854" s="959"/>
      <c r="AJ2854" s="959"/>
      <c r="AK2854" s="959"/>
      <c r="AL2854" s="959"/>
      <c r="AM2854" s="959"/>
      <c r="AN2854" s="959"/>
      <c r="AO2854" s="959"/>
      <c r="AP2854" s="959"/>
      <c r="AQ2854" s="959"/>
    </row>
    <row r="2855" spans="2:43" s="18" customFormat="1">
      <c r="B2855" s="16"/>
      <c r="C2855" s="16"/>
      <c r="D2855" s="17"/>
      <c r="E2855" s="16"/>
      <c r="F2855" s="16"/>
      <c r="G2855" s="16"/>
      <c r="H2855" s="16"/>
      <c r="I2855" s="19"/>
      <c r="J2855" s="20"/>
      <c r="K2855" s="21"/>
      <c r="L2855" s="22"/>
      <c r="M2855" s="23"/>
      <c r="N2855" s="24"/>
      <c r="O2855" s="44"/>
      <c r="P2855" s="16"/>
      <c r="S2855" s="959"/>
      <c r="T2855" s="959"/>
      <c r="U2855" s="959"/>
      <c r="V2855" s="959"/>
      <c r="W2855" s="959"/>
      <c r="X2855" s="959"/>
      <c r="Y2855" s="959"/>
      <c r="Z2855" s="959"/>
      <c r="AA2855" s="959"/>
      <c r="AB2855" s="959"/>
      <c r="AC2855" s="959"/>
      <c r="AD2855" s="959"/>
      <c r="AE2855" s="959"/>
      <c r="AF2855" s="959"/>
      <c r="AG2855" s="959"/>
      <c r="AH2855" s="959"/>
      <c r="AI2855" s="959"/>
      <c r="AJ2855" s="959"/>
      <c r="AK2855" s="959"/>
      <c r="AL2855" s="959"/>
      <c r="AM2855" s="959"/>
      <c r="AN2855" s="959"/>
      <c r="AO2855" s="959"/>
      <c r="AP2855" s="959"/>
      <c r="AQ2855" s="959"/>
    </row>
    <row r="2856" spans="2:43" s="18" customFormat="1">
      <c r="B2856" s="16"/>
      <c r="C2856" s="16"/>
      <c r="D2856" s="17"/>
      <c r="E2856" s="16"/>
      <c r="F2856" s="16"/>
      <c r="G2856" s="16"/>
      <c r="H2856" s="16"/>
      <c r="I2856" s="19"/>
      <c r="J2856" s="20"/>
      <c r="K2856" s="21"/>
      <c r="L2856" s="22"/>
      <c r="M2856" s="23"/>
      <c r="N2856" s="24"/>
      <c r="O2856" s="44"/>
      <c r="P2856" s="16"/>
      <c r="S2856" s="959"/>
      <c r="T2856" s="959"/>
      <c r="U2856" s="959"/>
      <c r="V2856" s="959"/>
      <c r="W2856" s="959"/>
      <c r="X2856" s="959"/>
      <c r="Y2856" s="959"/>
      <c r="Z2856" s="959"/>
      <c r="AA2856" s="959"/>
      <c r="AB2856" s="959"/>
      <c r="AC2856" s="959"/>
      <c r="AD2856" s="959"/>
      <c r="AE2856" s="959"/>
      <c r="AF2856" s="959"/>
      <c r="AG2856" s="959"/>
      <c r="AH2856" s="959"/>
      <c r="AI2856" s="959"/>
      <c r="AJ2856" s="959"/>
      <c r="AK2856" s="959"/>
      <c r="AL2856" s="959"/>
      <c r="AM2856" s="959"/>
      <c r="AN2856" s="959"/>
      <c r="AO2856" s="959"/>
      <c r="AP2856" s="959"/>
      <c r="AQ2856" s="959"/>
    </row>
    <row r="2857" spans="2:43" s="18" customFormat="1">
      <c r="B2857" s="16"/>
      <c r="C2857" s="16"/>
      <c r="D2857" s="17"/>
      <c r="E2857" s="16"/>
      <c r="F2857" s="16"/>
      <c r="G2857" s="16"/>
      <c r="H2857" s="16"/>
      <c r="I2857" s="19"/>
      <c r="J2857" s="20"/>
      <c r="K2857" s="21"/>
      <c r="L2857" s="22"/>
      <c r="M2857" s="23"/>
      <c r="N2857" s="24"/>
      <c r="O2857" s="44"/>
      <c r="P2857" s="16"/>
      <c r="S2857" s="959"/>
      <c r="T2857" s="959"/>
      <c r="U2857" s="959"/>
      <c r="V2857" s="959"/>
      <c r="W2857" s="959"/>
      <c r="X2857" s="959"/>
      <c r="Y2857" s="959"/>
      <c r="Z2857" s="959"/>
      <c r="AA2857" s="959"/>
      <c r="AB2857" s="959"/>
      <c r="AC2857" s="959"/>
      <c r="AD2857" s="959"/>
      <c r="AE2857" s="959"/>
      <c r="AF2857" s="959"/>
      <c r="AG2857" s="959"/>
      <c r="AH2857" s="959"/>
      <c r="AI2857" s="959"/>
      <c r="AJ2857" s="959"/>
      <c r="AK2857" s="959"/>
      <c r="AL2857" s="959"/>
      <c r="AM2857" s="959"/>
      <c r="AN2857" s="959"/>
      <c r="AO2857" s="959"/>
      <c r="AP2857" s="959"/>
      <c r="AQ2857" s="959"/>
    </row>
    <row r="2858" spans="2:43" s="18" customFormat="1">
      <c r="B2858" s="16"/>
      <c r="C2858" s="16"/>
      <c r="D2858" s="17"/>
      <c r="E2858" s="16"/>
      <c r="F2858" s="16"/>
      <c r="G2858" s="16"/>
      <c r="H2858" s="16"/>
      <c r="I2858" s="19"/>
      <c r="J2858" s="20"/>
      <c r="K2858" s="21"/>
      <c r="L2858" s="22"/>
      <c r="M2858" s="23"/>
      <c r="N2858" s="24"/>
      <c r="O2858" s="44"/>
      <c r="P2858" s="16"/>
      <c r="S2858" s="959"/>
      <c r="T2858" s="959"/>
      <c r="U2858" s="959"/>
      <c r="V2858" s="959"/>
      <c r="W2858" s="959"/>
      <c r="X2858" s="959"/>
      <c r="Y2858" s="959"/>
      <c r="Z2858" s="959"/>
      <c r="AA2858" s="959"/>
      <c r="AB2858" s="959"/>
      <c r="AC2858" s="959"/>
      <c r="AD2858" s="959"/>
      <c r="AE2858" s="959"/>
      <c r="AF2858" s="959"/>
      <c r="AG2858" s="959"/>
      <c r="AH2858" s="959"/>
      <c r="AI2858" s="959"/>
      <c r="AJ2858" s="959"/>
      <c r="AK2858" s="959"/>
      <c r="AL2858" s="959"/>
      <c r="AM2858" s="959"/>
      <c r="AN2858" s="959"/>
      <c r="AO2858" s="959"/>
      <c r="AP2858" s="959"/>
      <c r="AQ2858" s="959"/>
    </row>
    <row r="2859" spans="2:43" s="18" customFormat="1">
      <c r="B2859" s="16"/>
      <c r="C2859" s="16"/>
      <c r="D2859" s="17"/>
      <c r="E2859" s="16"/>
      <c r="F2859" s="16"/>
      <c r="G2859" s="16"/>
      <c r="H2859" s="16"/>
      <c r="I2859" s="19"/>
      <c r="J2859" s="20"/>
      <c r="K2859" s="21"/>
      <c r="L2859" s="22"/>
      <c r="M2859" s="23"/>
      <c r="N2859" s="24"/>
      <c r="O2859" s="44"/>
      <c r="P2859" s="16"/>
      <c r="S2859" s="959"/>
      <c r="T2859" s="959"/>
      <c r="U2859" s="959"/>
      <c r="V2859" s="959"/>
      <c r="W2859" s="959"/>
      <c r="X2859" s="959"/>
      <c r="Y2859" s="959"/>
      <c r="Z2859" s="959"/>
      <c r="AA2859" s="959"/>
      <c r="AB2859" s="959"/>
      <c r="AC2859" s="959"/>
      <c r="AD2859" s="959"/>
      <c r="AE2859" s="959"/>
      <c r="AF2859" s="959"/>
      <c r="AG2859" s="959"/>
      <c r="AH2859" s="959"/>
      <c r="AI2859" s="959"/>
      <c r="AJ2859" s="959"/>
      <c r="AK2859" s="959"/>
      <c r="AL2859" s="959"/>
      <c r="AM2859" s="959"/>
      <c r="AN2859" s="959"/>
      <c r="AO2859" s="959"/>
      <c r="AP2859" s="959"/>
      <c r="AQ2859" s="959"/>
    </row>
    <row r="2860" spans="2:43" s="18" customFormat="1">
      <c r="B2860" s="16"/>
      <c r="C2860" s="16"/>
      <c r="D2860" s="17"/>
      <c r="E2860" s="16"/>
      <c r="F2860" s="16"/>
      <c r="G2860" s="16"/>
      <c r="H2860" s="16"/>
      <c r="I2860" s="19"/>
      <c r="J2860" s="20"/>
      <c r="K2860" s="21"/>
      <c r="L2860" s="22"/>
      <c r="M2860" s="23"/>
      <c r="N2860" s="24"/>
      <c r="O2860" s="44"/>
      <c r="P2860" s="16"/>
      <c r="S2860" s="959"/>
      <c r="T2860" s="959"/>
      <c r="U2860" s="959"/>
      <c r="V2860" s="959"/>
      <c r="W2860" s="959"/>
      <c r="X2860" s="959"/>
      <c r="Y2860" s="959"/>
      <c r="Z2860" s="959"/>
      <c r="AA2860" s="959"/>
      <c r="AB2860" s="959"/>
      <c r="AC2860" s="959"/>
      <c r="AD2860" s="959"/>
      <c r="AE2860" s="959"/>
      <c r="AF2860" s="959"/>
      <c r="AG2860" s="959"/>
      <c r="AH2860" s="959"/>
      <c r="AI2860" s="959"/>
      <c r="AJ2860" s="959"/>
      <c r="AK2860" s="959"/>
      <c r="AL2860" s="959"/>
      <c r="AM2860" s="959"/>
      <c r="AN2860" s="959"/>
      <c r="AO2860" s="959"/>
      <c r="AP2860" s="959"/>
      <c r="AQ2860" s="959"/>
    </row>
    <row r="2861" spans="2:43" s="18" customFormat="1">
      <c r="B2861" s="16"/>
      <c r="C2861" s="16"/>
      <c r="D2861" s="17"/>
      <c r="E2861" s="16"/>
      <c r="F2861" s="16"/>
      <c r="G2861" s="16"/>
      <c r="H2861" s="16"/>
      <c r="I2861" s="19"/>
      <c r="J2861" s="20"/>
      <c r="K2861" s="21"/>
      <c r="L2861" s="22"/>
      <c r="M2861" s="23"/>
      <c r="N2861" s="24"/>
      <c r="O2861" s="44"/>
      <c r="P2861" s="16"/>
      <c r="S2861" s="959"/>
      <c r="T2861" s="959"/>
      <c r="U2861" s="959"/>
      <c r="V2861" s="959"/>
      <c r="W2861" s="959"/>
      <c r="X2861" s="959"/>
      <c r="Y2861" s="959"/>
      <c r="Z2861" s="959"/>
      <c r="AA2861" s="959"/>
      <c r="AB2861" s="959"/>
      <c r="AC2861" s="959"/>
      <c r="AD2861" s="959"/>
      <c r="AE2861" s="959"/>
      <c r="AF2861" s="959"/>
      <c r="AG2861" s="959"/>
      <c r="AH2861" s="959"/>
      <c r="AI2861" s="959"/>
      <c r="AJ2861" s="959"/>
      <c r="AK2861" s="959"/>
      <c r="AL2861" s="959"/>
      <c r="AM2861" s="959"/>
      <c r="AN2861" s="959"/>
      <c r="AO2861" s="959"/>
      <c r="AP2861" s="959"/>
      <c r="AQ2861" s="959"/>
    </row>
    <row r="2862" spans="2:43" s="18" customFormat="1">
      <c r="B2862" s="16"/>
      <c r="C2862" s="16"/>
      <c r="D2862" s="17"/>
      <c r="E2862" s="16"/>
      <c r="F2862" s="16"/>
      <c r="G2862" s="16"/>
      <c r="H2862" s="16"/>
      <c r="I2862" s="19"/>
      <c r="J2862" s="20"/>
      <c r="K2862" s="21"/>
      <c r="L2862" s="22"/>
      <c r="M2862" s="23"/>
      <c r="N2862" s="24"/>
      <c r="O2862" s="44"/>
      <c r="P2862" s="16"/>
      <c r="S2862" s="959"/>
      <c r="T2862" s="959"/>
      <c r="U2862" s="959"/>
      <c r="V2862" s="959"/>
      <c r="W2862" s="959"/>
      <c r="X2862" s="959"/>
      <c r="Y2862" s="959"/>
      <c r="Z2862" s="959"/>
      <c r="AA2862" s="959"/>
      <c r="AB2862" s="959"/>
      <c r="AC2862" s="959"/>
      <c r="AD2862" s="959"/>
      <c r="AE2862" s="959"/>
      <c r="AF2862" s="959"/>
      <c r="AG2862" s="959"/>
      <c r="AH2862" s="959"/>
      <c r="AI2862" s="959"/>
      <c r="AJ2862" s="959"/>
      <c r="AK2862" s="959"/>
      <c r="AL2862" s="959"/>
      <c r="AM2862" s="959"/>
      <c r="AN2862" s="959"/>
      <c r="AO2862" s="959"/>
      <c r="AP2862" s="959"/>
      <c r="AQ2862" s="959"/>
    </row>
    <row r="2863" spans="2:43" s="18" customFormat="1">
      <c r="B2863" s="16"/>
      <c r="C2863" s="16"/>
      <c r="D2863" s="17"/>
      <c r="E2863" s="16"/>
      <c r="F2863" s="16"/>
      <c r="G2863" s="16"/>
      <c r="H2863" s="16"/>
      <c r="I2863" s="19"/>
      <c r="J2863" s="20"/>
      <c r="K2863" s="21"/>
      <c r="L2863" s="22"/>
      <c r="M2863" s="23"/>
      <c r="N2863" s="24"/>
      <c r="O2863" s="44"/>
      <c r="P2863" s="16"/>
      <c r="S2863" s="959"/>
      <c r="T2863" s="959"/>
      <c r="U2863" s="959"/>
      <c r="V2863" s="959"/>
      <c r="W2863" s="959"/>
      <c r="X2863" s="959"/>
      <c r="Y2863" s="959"/>
      <c r="Z2863" s="959"/>
      <c r="AA2863" s="959"/>
      <c r="AB2863" s="959"/>
      <c r="AC2863" s="959"/>
      <c r="AD2863" s="959"/>
      <c r="AE2863" s="959"/>
      <c r="AF2863" s="959"/>
      <c r="AG2863" s="959"/>
      <c r="AH2863" s="959"/>
      <c r="AI2863" s="959"/>
      <c r="AJ2863" s="959"/>
      <c r="AK2863" s="959"/>
      <c r="AL2863" s="959"/>
      <c r="AM2863" s="959"/>
      <c r="AN2863" s="959"/>
      <c r="AO2863" s="959"/>
      <c r="AP2863" s="959"/>
      <c r="AQ2863" s="959"/>
    </row>
    <row r="2864" spans="2:43" s="18" customFormat="1">
      <c r="B2864" s="16"/>
      <c r="C2864" s="16"/>
      <c r="D2864" s="17"/>
      <c r="E2864" s="16"/>
      <c r="F2864" s="16"/>
      <c r="G2864" s="16"/>
      <c r="H2864" s="16"/>
      <c r="I2864" s="19"/>
      <c r="J2864" s="20"/>
      <c r="K2864" s="21"/>
      <c r="L2864" s="22"/>
      <c r="M2864" s="23"/>
      <c r="N2864" s="24"/>
      <c r="O2864" s="44"/>
      <c r="P2864" s="16"/>
      <c r="S2864" s="959"/>
      <c r="T2864" s="959"/>
      <c r="U2864" s="959"/>
      <c r="V2864" s="959"/>
      <c r="W2864" s="959"/>
      <c r="X2864" s="959"/>
      <c r="Y2864" s="959"/>
      <c r="Z2864" s="959"/>
      <c r="AA2864" s="959"/>
      <c r="AB2864" s="959"/>
      <c r="AC2864" s="959"/>
      <c r="AD2864" s="959"/>
      <c r="AE2864" s="959"/>
      <c r="AF2864" s="959"/>
      <c r="AG2864" s="959"/>
      <c r="AH2864" s="959"/>
      <c r="AI2864" s="959"/>
      <c r="AJ2864" s="959"/>
      <c r="AK2864" s="959"/>
      <c r="AL2864" s="959"/>
      <c r="AM2864" s="959"/>
      <c r="AN2864" s="959"/>
      <c r="AO2864" s="959"/>
      <c r="AP2864" s="959"/>
      <c r="AQ2864" s="959"/>
    </row>
    <row r="2865" spans="2:43" s="18" customFormat="1">
      <c r="B2865" s="16"/>
      <c r="C2865" s="16"/>
      <c r="D2865" s="17"/>
      <c r="E2865" s="16"/>
      <c r="F2865" s="16"/>
      <c r="G2865" s="16"/>
      <c r="H2865" s="16"/>
      <c r="I2865" s="19"/>
      <c r="J2865" s="20"/>
      <c r="K2865" s="21"/>
      <c r="L2865" s="22"/>
      <c r="M2865" s="23"/>
      <c r="N2865" s="24"/>
      <c r="O2865" s="44"/>
      <c r="P2865" s="16"/>
      <c r="S2865" s="959"/>
      <c r="T2865" s="959"/>
      <c r="U2865" s="959"/>
      <c r="V2865" s="959"/>
      <c r="W2865" s="959"/>
      <c r="X2865" s="959"/>
      <c r="Y2865" s="959"/>
      <c r="Z2865" s="959"/>
      <c r="AA2865" s="959"/>
      <c r="AB2865" s="959"/>
      <c r="AC2865" s="959"/>
      <c r="AD2865" s="959"/>
      <c r="AE2865" s="959"/>
      <c r="AF2865" s="959"/>
      <c r="AG2865" s="959"/>
      <c r="AH2865" s="959"/>
      <c r="AI2865" s="959"/>
      <c r="AJ2865" s="959"/>
      <c r="AK2865" s="959"/>
      <c r="AL2865" s="959"/>
      <c r="AM2865" s="959"/>
      <c r="AN2865" s="959"/>
      <c r="AO2865" s="959"/>
      <c r="AP2865" s="959"/>
      <c r="AQ2865" s="959"/>
    </row>
    <row r="2866" spans="2:43" s="18" customFormat="1">
      <c r="B2866" s="16"/>
      <c r="C2866" s="16"/>
      <c r="D2866" s="17"/>
      <c r="E2866" s="16"/>
      <c r="F2866" s="16"/>
      <c r="G2866" s="16"/>
      <c r="H2866" s="16"/>
      <c r="I2866" s="19"/>
      <c r="J2866" s="20"/>
      <c r="K2866" s="21"/>
      <c r="L2866" s="22"/>
      <c r="M2866" s="23"/>
      <c r="N2866" s="24"/>
      <c r="O2866" s="44"/>
      <c r="P2866" s="16"/>
      <c r="S2866" s="959"/>
      <c r="T2866" s="959"/>
      <c r="U2866" s="959"/>
      <c r="V2866" s="959"/>
      <c r="W2866" s="959"/>
      <c r="X2866" s="959"/>
      <c r="Y2866" s="959"/>
      <c r="Z2866" s="959"/>
      <c r="AA2866" s="959"/>
      <c r="AB2866" s="959"/>
      <c r="AC2866" s="959"/>
      <c r="AD2866" s="959"/>
      <c r="AE2866" s="959"/>
      <c r="AF2866" s="959"/>
      <c r="AG2866" s="959"/>
      <c r="AH2866" s="959"/>
      <c r="AI2866" s="959"/>
      <c r="AJ2866" s="959"/>
      <c r="AK2866" s="959"/>
      <c r="AL2866" s="959"/>
      <c r="AM2866" s="959"/>
      <c r="AN2866" s="959"/>
      <c r="AO2866" s="959"/>
      <c r="AP2866" s="959"/>
      <c r="AQ2866" s="959"/>
    </row>
    <row r="2867" spans="2:43" s="18" customFormat="1">
      <c r="B2867" s="16"/>
      <c r="C2867" s="16"/>
      <c r="D2867" s="17"/>
      <c r="E2867" s="16"/>
      <c r="F2867" s="16"/>
      <c r="G2867" s="16"/>
      <c r="H2867" s="16"/>
      <c r="I2867" s="19"/>
      <c r="J2867" s="20"/>
      <c r="K2867" s="21"/>
      <c r="L2867" s="22"/>
      <c r="M2867" s="23"/>
      <c r="N2867" s="24"/>
      <c r="O2867" s="44"/>
      <c r="P2867" s="16"/>
      <c r="S2867" s="959"/>
      <c r="T2867" s="959"/>
      <c r="U2867" s="959"/>
      <c r="V2867" s="959"/>
      <c r="W2867" s="959"/>
      <c r="X2867" s="959"/>
      <c r="Y2867" s="959"/>
      <c r="Z2867" s="959"/>
      <c r="AA2867" s="959"/>
      <c r="AB2867" s="959"/>
      <c r="AC2867" s="959"/>
      <c r="AD2867" s="959"/>
      <c r="AE2867" s="959"/>
      <c r="AF2867" s="959"/>
      <c r="AG2867" s="959"/>
      <c r="AH2867" s="959"/>
      <c r="AI2867" s="959"/>
      <c r="AJ2867" s="959"/>
      <c r="AK2867" s="959"/>
      <c r="AL2867" s="959"/>
      <c r="AM2867" s="959"/>
      <c r="AN2867" s="959"/>
      <c r="AO2867" s="959"/>
      <c r="AP2867" s="959"/>
      <c r="AQ2867" s="959"/>
    </row>
    <row r="2868" spans="2:43" s="18" customFormat="1">
      <c r="B2868" s="16"/>
      <c r="C2868" s="16"/>
      <c r="D2868" s="17"/>
      <c r="E2868" s="16"/>
      <c r="F2868" s="16"/>
      <c r="G2868" s="16"/>
      <c r="H2868" s="16"/>
      <c r="I2868" s="19"/>
      <c r="J2868" s="20"/>
      <c r="K2868" s="21"/>
      <c r="L2868" s="22"/>
      <c r="M2868" s="23"/>
      <c r="N2868" s="24"/>
      <c r="O2868" s="44"/>
      <c r="P2868" s="16"/>
      <c r="S2868" s="959"/>
      <c r="T2868" s="959"/>
      <c r="U2868" s="959"/>
      <c r="V2868" s="959"/>
      <c r="W2868" s="959"/>
      <c r="X2868" s="959"/>
      <c r="Y2868" s="959"/>
      <c r="Z2868" s="959"/>
      <c r="AA2868" s="959"/>
      <c r="AB2868" s="959"/>
      <c r="AC2868" s="959"/>
      <c r="AD2868" s="959"/>
      <c r="AE2868" s="959"/>
      <c r="AF2868" s="959"/>
      <c r="AG2868" s="959"/>
      <c r="AH2868" s="959"/>
      <c r="AI2868" s="959"/>
      <c r="AJ2868" s="959"/>
      <c r="AK2868" s="959"/>
      <c r="AL2868" s="959"/>
      <c r="AM2868" s="959"/>
      <c r="AN2868" s="959"/>
      <c r="AO2868" s="959"/>
      <c r="AP2868" s="959"/>
      <c r="AQ2868" s="959"/>
    </row>
    <row r="2869" spans="2:43" s="18" customFormat="1">
      <c r="B2869" s="16"/>
      <c r="C2869" s="16"/>
      <c r="D2869" s="17"/>
      <c r="E2869" s="16"/>
      <c r="F2869" s="16"/>
      <c r="G2869" s="16"/>
      <c r="H2869" s="16"/>
      <c r="I2869" s="19"/>
      <c r="J2869" s="20"/>
      <c r="K2869" s="21"/>
      <c r="L2869" s="22"/>
      <c r="M2869" s="23"/>
      <c r="N2869" s="24"/>
      <c r="O2869" s="44"/>
      <c r="P2869" s="16"/>
      <c r="S2869" s="959"/>
      <c r="T2869" s="959"/>
      <c r="U2869" s="959"/>
      <c r="V2869" s="959"/>
      <c r="W2869" s="959"/>
      <c r="X2869" s="959"/>
      <c r="Y2869" s="959"/>
      <c r="Z2869" s="959"/>
      <c r="AA2869" s="959"/>
      <c r="AB2869" s="959"/>
      <c r="AC2869" s="959"/>
      <c r="AD2869" s="959"/>
      <c r="AE2869" s="959"/>
      <c r="AF2869" s="959"/>
      <c r="AG2869" s="959"/>
      <c r="AH2869" s="959"/>
      <c r="AI2869" s="959"/>
      <c r="AJ2869" s="959"/>
      <c r="AK2869" s="959"/>
      <c r="AL2869" s="959"/>
      <c r="AM2869" s="959"/>
      <c r="AN2869" s="959"/>
      <c r="AO2869" s="959"/>
      <c r="AP2869" s="959"/>
      <c r="AQ2869" s="959"/>
    </row>
    <row r="2870" spans="2:43" s="18" customFormat="1">
      <c r="B2870" s="16"/>
      <c r="C2870" s="16"/>
      <c r="D2870" s="17"/>
      <c r="E2870" s="16"/>
      <c r="F2870" s="16"/>
      <c r="G2870" s="16"/>
      <c r="H2870" s="16"/>
      <c r="I2870" s="19"/>
      <c r="J2870" s="20"/>
      <c r="K2870" s="21"/>
      <c r="L2870" s="22"/>
      <c r="M2870" s="23"/>
      <c r="N2870" s="24"/>
      <c r="O2870" s="44"/>
      <c r="P2870" s="16"/>
      <c r="S2870" s="959"/>
      <c r="T2870" s="959"/>
      <c r="U2870" s="959"/>
      <c r="V2870" s="959"/>
      <c r="W2870" s="959"/>
      <c r="X2870" s="959"/>
      <c r="Y2870" s="959"/>
      <c r="Z2870" s="959"/>
      <c r="AA2870" s="959"/>
      <c r="AB2870" s="959"/>
      <c r="AC2870" s="959"/>
      <c r="AD2870" s="959"/>
      <c r="AE2870" s="959"/>
      <c r="AF2870" s="959"/>
      <c r="AG2870" s="959"/>
      <c r="AH2870" s="959"/>
      <c r="AI2870" s="959"/>
      <c r="AJ2870" s="959"/>
      <c r="AK2870" s="959"/>
      <c r="AL2870" s="959"/>
      <c r="AM2870" s="959"/>
      <c r="AN2870" s="959"/>
      <c r="AO2870" s="959"/>
      <c r="AP2870" s="959"/>
      <c r="AQ2870" s="959"/>
    </row>
    <row r="2871" spans="2:43" s="18" customFormat="1">
      <c r="B2871" s="16"/>
      <c r="C2871" s="16"/>
      <c r="D2871" s="17"/>
      <c r="E2871" s="16"/>
      <c r="F2871" s="16"/>
      <c r="G2871" s="16"/>
      <c r="H2871" s="16"/>
      <c r="I2871" s="19"/>
      <c r="J2871" s="20"/>
      <c r="K2871" s="21"/>
      <c r="L2871" s="22"/>
      <c r="M2871" s="23"/>
      <c r="N2871" s="24"/>
      <c r="O2871" s="44"/>
      <c r="P2871" s="16"/>
      <c r="S2871" s="959"/>
      <c r="T2871" s="959"/>
      <c r="U2871" s="959"/>
      <c r="V2871" s="959"/>
      <c r="W2871" s="959"/>
      <c r="X2871" s="959"/>
      <c r="Y2871" s="959"/>
      <c r="Z2871" s="959"/>
      <c r="AA2871" s="959"/>
      <c r="AB2871" s="959"/>
      <c r="AC2871" s="959"/>
      <c r="AD2871" s="959"/>
      <c r="AE2871" s="959"/>
      <c r="AF2871" s="959"/>
      <c r="AG2871" s="959"/>
      <c r="AH2871" s="959"/>
      <c r="AI2871" s="959"/>
      <c r="AJ2871" s="959"/>
      <c r="AK2871" s="959"/>
      <c r="AL2871" s="959"/>
      <c r="AM2871" s="959"/>
      <c r="AN2871" s="959"/>
      <c r="AO2871" s="959"/>
      <c r="AP2871" s="959"/>
      <c r="AQ2871" s="959"/>
    </row>
    <row r="2872" spans="2:43" s="18" customFormat="1">
      <c r="B2872" s="16"/>
      <c r="C2872" s="16"/>
      <c r="D2872" s="17"/>
      <c r="E2872" s="16"/>
      <c r="F2872" s="16"/>
      <c r="G2872" s="16"/>
      <c r="H2872" s="16"/>
      <c r="I2872" s="19"/>
      <c r="J2872" s="20"/>
      <c r="K2872" s="21"/>
      <c r="L2872" s="22"/>
      <c r="M2872" s="23"/>
      <c r="N2872" s="24"/>
      <c r="O2872" s="44"/>
      <c r="P2872" s="16"/>
      <c r="S2872" s="959"/>
      <c r="T2872" s="959"/>
      <c r="U2872" s="959"/>
      <c r="V2872" s="959"/>
      <c r="W2872" s="959"/>
      <c r="X2872" s="959"/>
      <c r="Y2872" s="959"/>
      <c r="Z2872" s="959"/>
      <c r="AA2872" s="959"/>
      <c r="AB2872" s="959"/>
      <c r="AC2872" s="959"/>
      <c r="AD2872" s="959"/>
      <c r="AE2872" s="959"/>
      <c r="AF2872" s="959"/>
      <c r="AG2872" s="959"/>
      <c r="AH2872" s="959"/>
      <c r="AI2872" s="959"/>
      <c r="AJ2872" s="959"/>
      <c r="AK2872" s="959"/>
      <c r="AL2872" s="959"/>
      <c r="AM2872" s="959"/>
      <c r="AN2872" s="959"/>
      <c r="AO2872" s="959"/>
      <c r="AP2872" s="959"/>
      <c r="AQ2872" s="959"/>
    </row>
    <row r="2873" spans="2:43" s="18" customFormat="1">
      <c r="B2873" s="16"/>
      <c r="C2873" s="16"/>
      <c r="D2873" s="17"/>
      <c r="E2873" s="16"/>
      <c r="F2873" s="16"/>
      <c r="G2873" s="16"/>
      <c r="H2873" s="16"/>
      <c r="I2873" s="19"/>
      <c r="J2873" s="20"/>
      <c r="K2873" s="21"/>
      <c r="L2873" s="22"/>
      <c r="M2873" s="23"/>
      <c r="N2873" s="24"/>
      <c r="O2873" s="44"/>
      <c r="P2873" s="16"/>
      <c r="S2873" s="959"/>
      <c r="T2873" s="959"/>
      <c r="U2873" s="959"/>
      <c r="V2873" s="959"/>
      <c r="W2873" s="959"/>
      <c r="X2873" s="959"/>
      <c r="Y2873" s="959"/>
      <c r="Z2873" s="959"/>
      <c r="AA2873" s="959"/>
      <c r="AB2873" s="959"/>
      <c r="AC2873" s="959"/>
      <c r="AD2873" s="959"/>
      <c r="AE2873" s="959"/>
      <c r="AF2873" s="959"/>
      <c r="AG2873" s="959"/>
      <c r="AH2873" s="959"/>
      <c r="AI2873" s="959"/>
      <c r="AJ2873" s="959"/>
      <c r="AK2873" s="959"/>
      <c r="AL2873" s="959"/>
      <c r="AM2873" s="959"/>
      <c r="AN2873" s="959"/>
      <c r="AO2873" s="959"/>
      <c r="AP2873" s="959"/>
      <c r="AQ2873" s="959"/>
    </row>
    <row r="2874" spans="2:43" s="18" customFormat="1">
      <c r="B2874" s="16"/>
      <c r="C2874" s="16"/>
      <c r="D2874" s="17"/>
      <c r="E2874" s="16"/>
      <c r="F2874" s="16"/>
      <c r="G2874" s="16"/>
      <c r="H2874" s="16"/>
      <c r="I2874" s="19"/>
      <c r="J2874" s="20"/>
      <c r="K2874" s="21"/>
      <c r="L2874" s="22"/>
      <c r="M2874" s="23"/>
      <c r="N2874" s="24"/>
      <c r="O2874" s="44"/>
      <c r="P2874" s="16"/>
      <c r="S2874" s="959"/>
      <c r="T2874" s="959"/>
      <c r="U2874" s="959"/>
      <c r="V2874" s="959"/>
      <c r="W2874" s="959"/>
      <c r="X2874" s="959"/>
      <c r="Y2874" s="959"/>
      <c r="Z2874" s="959"/>
      <c r="AA2874" s="959"/>
      <c r="AB2874" s="959"/>
      <c r="AC2874" s="959"/>
      <c r="AD2874" s="959"/>
      <c r="AE2874" s="959"/>
      <c r="AF2874" s="959"/>
      <c r="AG2874" s="959"/>
      <c r="AH2874" s="959"/>
      <c r="AI2874" s="959"/>
      <c r="AJ2874" s="959"/>
      <c r="AK2874" s="959"/>
      <c r="AL2874" s="959"/>
      <c r="AM2874" s="959"/>
      <c r="AN2874" s="959"/>
      <c r="AO2874" s="959"/>
      <c r="AP2874" s="959"/>
      <c r="AQ2874" s="959"/>
    </row>
    <row r="2875" spans="2:43" s="18" customFormat="1">
      <c r="B2875" s="16"/>
      <c r="C2875" s="16"/>
      <c r="D2875" s="17"/>
      <c r="E2875" s="16"/>
      <c r="F2875" s="16"/>
      <c r="G2875" s="16"/>
      <c r="H2875" s="16"/>
      <c r="I2875" s="19"/>
      <c r="J2875" s="20"/>
      <c r="K2875" s="21"/>
      <c r="L2875" s="22"/>
      <c r="M2875" s="23"/>
      <c r="N2875" s="24"/>
      <c r="O2875" s="44"/>
      <c r="P2875" s="16"/>
      <c r="S2875" s="959"/>
      <c r="T2875" s="959"/>
      <c r="U2875" s="959"/>
      <c r="V2875" s="959"/>
      <c r="W2875" s="959"/>
      <c r="X2875" s="959"/>
      <c r="Y2875" s="959"/>
      <c r="Z2875" s="959"/>
      <c r="AA2875" s="959"/>
      <c r="AB2875" s="959"/>
      <c r="AC2875" s="959"/>
      <c r="AD2875" s="959"/>
      <c r="AE2875" s="959"/>
      <c r="AF2875" s="959"/>
      <c r="AG2875" s="959"/>
      <c r="AH2875" s="959"/>
      <c r="AI2875" s="959"/>
      <c r="AJ2875" s="959"/>
      <c r="AK2875" s="959"/>
      <c r="AL2875" s="959"/>
      <c r="AM2875" s="959"/>
      <c r="AN2875" s="959"/>
      <c r="AO2875" s="959"/>
      <c r="AP2875" s="959"/>
      <c r="AQ2875" s="959"/>
    </row>
    <row r="2876" spans="2:43" s="18" customFormat="1">
      <c r="B2876" s="16"/>
      <c r="C2876" s="16"/>
      <c r="D2876" s="17"/>
      <c r="E2876" s="16"/>
      <c r="F2876" s="16"/>
      <c r="G2876" s="16"/>
      <c r="H2876" s="16"/>
      <c r="I2876" s="19"/>
      <c r="J2876" s="20"/>
      <c r="K2876" s="21"/>
      <c r="L2876" s="22"/>
      <c r="M2876" s="23"/>
      <c r="N2876" s="24"/>
      <c r="O2876" s="44"/>
      <c r="P2876" s="16"/>
      <c r="S2876" s="959"/>
      <c r="T2876" s="959"/>
      <c r="U2876" s="959"/>
      <c r="V2876" s="959"/>
      <c r="W2876" s="959"/>
      <c r="X2876" s="959"/>
      <c r="Y2876" s="959"/>
      <c r="Z2876" s="959"/>
      <c r="AA2876" s="959"/>
      <c r="AB2876" s="959"/>
      <c r="AC2876" s="959"/>
      <c r="AD2876" s="959"/>
      <c r="AE2876" s="959"/>
      <c r="AF2876" s="959"/>
      <c r="AG2876" s="959"/>
      <c r="AH2876" s="959"/>
      <c r="AI2876" s="959"/>
      <c r="AJ2876" s="959"/>
      <c r="AK2876" s="959"/>
      <c r="AL2876" s="959"/>
      <c r="AM2876" s="959"/>
      <c r="AN2876" s="959"/>
      <c r="AO2876" s="959"/>
      <c r="AP2876" s="959"/>
      <c r="AQ2876" s="959"/>
    </row>
    <row r="2877" spans="2:43" s="18" customFormat="1">
      <c r="B2877" s="16"/>
      <c r="C2877" s="16"/>
      <c r="D2877" s="17"/>
      <c r="E2877" s="16"/>
      <c r="F2877" s="16"/>
      <c r="G2877" s="16"/>
      <c r="H2877" s="16"/>
      <c r="I2877" s="19"/>
      <c r="J2877" s="20"/>
      <c r="K2877" s="21"/>
      <c r="L2877" s="22"/>
      <c r="M2877" s="23"/>
      <c r="N2877" s="24"/>
      <c r="O2877" s="44"/>
      <c r="P2877" s="16"/>
      <c r="S2877" s="959"/>
      <c r="T2877" s="959"/>
      <c r="U2877" s="959"/>
      <c r="V2877" s="959"/>
      <c r="W2877" s="959"/>
      <c r="X2877" s="959"/>
      <c r="Y2877" s="959"/>
      <c r="Z2877" s="959"/>
      <c r="AA2877" s="959"/>
      <c r="AB2877" s="959"/>
      <c r="AC2877" s="959"/>
      <c r="AD2877" s="959"/>
      <c r="AE2877" s="959"/>
      <c r="AF2877" s="959"/>
      <c r="AG2877" s="959"/>
      <c r="AH2877" s="959"/>
      <c r="AI2877" s="959"/>
      <c r="AJ2877" s="959"/>
      <c r="AK2877" s="959"/>
      <c r="AL2877" s="959"/>
      <c r="AM2877" s="959"/>
      <c r="AN2877" s="959"/>
      <c r="AO2877" s="959"/>
      <c r="AP2877" s="959"/>
      <c r="AQ2877" s="959"/>
    </row>
    <row r="2878" spans="2:43" s="18" customFormat="1">
      <c r="B2878" s="16"/>
      <c r="C2878" s="16"/>
      <c r="D2878" s="17"/>
      <c r="E2878" s="16"/>
      <c r="F2878" s="16"/>
      <c r="G2878" s="16"/>
      <c r="H2878" s="16"/>
      <c r="I2878" s="19"/>
      <c r="J2878" s="20"/>
      <c r="K2878" s="21"/>
      <c r="L2878" s="22"/>
      <c r="M2878" s="23"/>
      <c r="N2878" s="24"/>
      <c r="O2878" s="44"/>
      <c r="P2878" s="16"/>
      <c r="S2878" s="959"/>
      <c r="T2878" s="959"/>
      <c r="U2878" s="959"/>
      <c r="V2878" s="959"/>
      <c r="W2878" s="959"/>
      <c r="X2878" s="959"/>
      <c r="Y2878" s="959"/>
      <c r="Z2878" s="959"/>
      <c r="AA2878" s="959"/>
      <c r="AB2878" s="959"/>
      <c r="AC2878" s="959"/>
      <c r="AD2878" s="959"/>
      <c r="AE2878" s="959"/>
      <c r="AF2878" s="959"/>
      <c r="AG2878" s="959"/>
      <c r="AH2878" s="959"/>
      <c r="AI2878" s="959"/>
      <c r="AJ2878" s="959"/>
      <c r="AK2878" s="959"/>
      <c r="AL2878" s="959"/>
      <c r="AM2878" s="959"/>
      <c r="AN2878" s="959"/>
      <c r="AO2878" s="959"/>
      <c r="AP2878" s="959"/>
      <c r="AQ2878" s="959"/>
    </row>
    <row r="2879" spans="2:43" s="18" customFormat="1">
      <c r="B2879" s="16"/>
      <c r="C2879" s="16"/>
      <c r="D2879" s="17"/>
      <c r="E2879" s="16"/>
      <c r="F2879" s="16"/>
      <c r="G2879" s="16"/>
      <c r="H2879" s="16"/>
      <c r="I2879" s="19"/>
      <c r="J2879" s="20"/>
      <c r="K2879" s="21"/>
      <c r="L2879" s="22"/>
      <c r="M2879" s="23"/>
      <c r="N2879" s="24"/>
      <c r="O2879" s="44"/>
      <c r="P2879" s="16"/>
      <c r="S2879" s="959"/>
      <c r="T2879" s="959"/>
      <c r="U2879" s="959"/>
      <c r="V2879" s="959"/>
      <c r="W2879" s="959"/>
      <c r="X2879" s="959"/>
      <c r="Y2879" s="959"/>
      <c r="Z2879" s="959"/>
      <c r="AA2879" s="959"/>
      <c r="AB2879" s="959"/>
      <c r="AC2879" s="959"/>
      <c r="AD2879" s="959"/>
      <c r="AE2879" s="959"/>
      <c r="AF2879" s="959"/>
      <c r="AG2879" s="959"/>
      <c r="AH2879" s="959"/>
      <c r="AI2879" s="959"/>
      <c r="AJ2879" s="959"/>
      <c r="AK2879" s="959"/>
      <c r="AL2879" s="959"/>
      <c r="AM2879" s="959"/>
      <c r="AN2879" s="959"/>
      <c r="AO2879" s="959"/>
      <c r="AP2879" s="959"/>
      <c r="AQ2879" s="959"/>
    </row>
    <row r="2880" spans="2:43" s="18" customFormat="1">
      <c r="B2880" s="16"/>
      <c r="C2880" s="16"/>
      <c r="D2880" s="17"/>
      <c r="E2880" s="16"/>
      <c r="F2880" s="16"/>
      <c r="G2880" s="16"/>
      <c r="H2880" s="16"/>
      <c r="I2880" s="19"/>
      <c r="J2880" s="20"/>
      <c r="K2880" s="21"/>
      <c r="L2880" s="22"/>
      <c r="M2880" s="23"/>
      <c r="N2880" s="24"/>
      <c r="O2880" s="44"/>
      <c r="P2880" s="16"/>
      <c r="S2880" s="959"/>
      <c r="T2880" s="959"/>
      <c r="U2880" s="959"/>
      <c r="V2880" s="959"/>
      <c r="W2880" s="959"/>
      <c r="X2880" s="959"/>
      <c r="Y2880" s="959"/>
      <c r="Z2880" s="959"/>
      <c r="AA2880" s="959"/>
      <c r="AB2880" s="959"/>
      <c r="AC2880" s="959"/>
      <c r="AD2880" s="959"/>
      <c r="AE2880" s="959"/>
      <c r="AF2880" s="959"/>
      <c r="AG2880" s="959"/>
      <c r="AH2880" s="959"/>
      <c r="AI2880" s="959"/>
      <c r="AJ2880" s="959"/>
      <c r="AK2880" s="959"/>
      <c r="AL2880" s="959"/>
      <c r="AM2880" s="959"/>
      <c r="AN2880" s="959"/>
      <c r="AO2880" s="959"/>
      <c r="AP2880" s="959"/>
      <c r="AQ2880" s="959"/>
    </row>
    <row r="2881" spans="2:43" s="18" customFormat="1">
      <c r="B2881" s="16"/>
      <c r="C2881" s="16"/>
      <c r="D2881" s="17"/>
      <c r="E2881" s="16"/>
      <c r="F2881" s="16"/>
      <c r="G2881" s="16"/>
      <c r="H2881" s="16"/>
      <c r="I2881" s="19"/>
      <c r="J2881" s="20"/>
      <c r="K2881" s="21"/>
      <c r="L2881" s="22"/>
      <c r="M2881" s="23"/>
      <c r="N2881" s="24"/>
      <c r="O2881" s="44"/>
      <c r="P2881" s="16"/>
      <c r="S2881" s="959"/>
      <c r="T2881" s="959"/>
      <c r="U2881" s="959"/>
      <c r="V2881" s="959"/>
      <c r="W2881" s="959"/>
      <c r="X2881" s="959"/>
      <c r="Y2881" s="959"/>
      <c r="Z2881" s="959"/>
      <c r="AA2881" s="959"/>
      <c r="AB2881" s="959"/>
      <c r="AC2881" s="959"/>
      <c r="AD2881" s="959"/>
      <c r="AE2881" s="959"/>
      <c r="AF2881" s="959"/>
      <c r="AG2881" s="959"/>
      <c r="AH2881" s="959"/>
      <c r="AI2881" s="959"/>
      <c r="AJ2881" s="959"/>
      <c r="AK2881" s="959"/>
      <c r="AL2881" s="959"/>
      <c r="AM2881" s="959"/>
      <c r="AN2881" s="959"/>
      <c r="AO2881" s="959"/>
      <c r="AP2881" s="959"/>
      <c r="AQ2881" s="959"/>
    </row>
    <row r="2882" spans="2:43" s="18" customFormat="1">
      <c r="B2882" s="16"/>
      <c r="C2882" s="16"/>
      <c r="D2882" s="17"/>
      <c r="E2882" s="16"/>
      <c r="F2882" s="16"/>
      <c r="G2882" s="16"/>
      <c r="H2882" s="16"/>
      <c r="I2882" s="19"/>
      <c r="J2882" s="20"/>
      <c r="K2882" s="21"/>
      <c r="L2882" s="22"/>
      <c r="M2882" s="23"/>
      <c r="N2882" s="24"/>
      <c r="O2882" s="44"/>
      <c r="P2882" s="16"/>
      <c r="S2882" s="959"/>
      <c r="T2882" s="959"/>
      <c r="U2882" s="959"/>
      <c r="V2882" s="959"/>
      <c r="W2882" s="959"/>
      <c r="X2882" s="959"/>
      <c r="Y2882" s="959"/>
      <c r="Z2882" s="959"/>
      <c r="AA2882" s="959"/>
      <c r="AB2882" s="959"/>
      <c r="AC2882" s="959"/>
      <c r="AD2882" s="959"/>
      <c r="AE2882" s="959"/>
      <c r="AF2882" s="959"/>
      <c r="AG2882" s="959"/>
      <c r="AH2882" s="959"/>
      <c r="AI2882" s="959"/>
      <c r="AJ2882" s="959"/>
      <c r="AK2882" s="959"/>
      <c r="AL2882" s="959"/>
      <c r="AM2882" s="959"/>
      <c r="AN2882" s="959"/>
      <c r="AO2882" s="959"/>
      <c r="AP2882" s="959"/>
      <c r="AQ2882" s="959"/>
    </row>
    <row r="2883" spans="2:43" s="18" customFormat="1">
      <c r="B2883" s="16"/>
      <c r="C2883" s="16"/>
      <c r="D2883" s="17"/>
      <c r="E2883" s="16"/>
      <c r="F2883" s="16"/>
      <c r="G2883" s="16"/>
      <c r="H2883" s="16"/>
      <c r="I2883" s="19"/>
      <c r="J2883" s="20"/>
      <c r="K2883" s="21"/>
      <c r="L2883" s="22"/>
      <c r="M2883" s="23"/>
      <c r="N2883" s="24"/>
      <c r="O2883" s="44"/>
      <c r="P2883" s="16"/>
      <c r="S2883" s="959"/>
      <c r="T2883" s="959"/>
      <c r="U2883" s="959"/>
      <c r="V2883" s="959"/>
      <c r="W2883" s="959"/>
      <c r="X2883" s="959"/>
      <c r="Y2883" s="959"/>
      <c r="Z2883" s="959"/>
      <c r="AA2883" s="959"/>
      <c r="AB2883" s="959"/>
      <c r="AC2883" s="959"/>
      <c r="AD2883" s="959"/>
      <c r="AE2883" s="959"/>
      <c r="AF2883" s="959"/>
      <c r="AG2883" s="959"/>
      <c r="AH2883" s="959"/>
      <c r="AI2883" s="959"/>
      <c r="AJ2883" s="959"/>
      <c r="AK2883" s="959"/>
      <c r="AL2883" s="959"/>
      <c r="AM2883" s="959"/>
      <c r="AN2883" s="959"/>
      <c r="AO2883" s="959"/>
      <c r="AP2883" s="959"/>
      <c r="AQ2883" s="959"/>
    </row>
    <row r="2884" spans="2:43" s="18" customFormat="1">
      <c r="B2884" s="16"/>
      <c r="C2884" s="16"/>
      <c r="D2884" s="17"/>
      <c r="E2884" s="16"/>
      <c r="F2884" s="16"/>
      <c r="G2884" s="16"/>
      <c r="H2884" s="16"/>
      <c r="I2884" s="19"/>
      <c r="J2884" s="20"/>
      <c r="K2884" s="21"/>
      <c r="L2884" s="22"/>
      <c r="M2884" s="23"/>
      <c r="N2884" s="24"/>
      <c r="O2884" s="44"/>
      <c r="P2884" s="16"/>
      <c r="S2884" s="959"/>
      <c r="T2884" s="959"/>
      <c r="U2884" s="959"/>
      <c r="V2884" s="959"/>
      <c r="W2884" s="959"/>
      <c r="X2884" s="959"/>
      <c r="Y2884" s="959"/>
      <c r="Z2884" s="959"/>
      <c r="AA2884" s="959"/>
      <c r="AB2884" s="959"/>
      <c r="AC2884" s="959"/>
      <c r="AD2884" s="959"/>
      <c r="AE2884" s="959"/>
      <c r="AF2884" s="959"/>
      <c r="AG2884" s="959"/>
      <c r="AH2884" s="959"/>
      <c r="AI2884" s="959"/>
      <c r="AJ2884" s="959"/>
      <c r="AK2884" s="959"/>
      <c r="AL2884" s="959"/>
      <c r="AM2884" s="959"/>
      <c r="AN2884" s="959"/>
      <c r="AO2884" s="959"/>
      <c r="AP2884" s="959"/>
      <c r="AQ2884" s="959"/>
    </row>
    <row r="2885" spans="2:43" s="18" customFormat="1">
      <c r="B2885" s="16"/>
      <c r="C2885" s="16"/>
      <c r="D2885" s="17"/>
      <c r="E2885" s="16"/>
      <c r="F2885" s="16"/>
      <c r="G2885" s="16"/>
      <c r="H2885" s="16"/>
      <c r="I2885" s="19"/>
      <c r="J2885" s="20"/>
      <c r="K2885" s="21"/>
      <c r="L2885" s="22"/>
      <c r="M2885" s="23"/>
      <c r="N2885" s="24"/>
      <c r="O2885" s="44"/>
      <c r="P2885" s="16"/>
      <c r="S2885" s="959"/>
      <c r="T2885" s="959"/>
      <c r="U2885" s="959"/>
      <c r="V2885" s="959"/>
      <c r="W2885" s="959"/>
      <c r="X2885" s="959"/>
      <c r="Y2885" s="959"/>
      <c r="Z2885" s="959"/>
      <c r="AA2885" s="959"/>
      <c r="AB2885" s="959"/>
      <c r="AC2885" s="959"/>
      <c r="AD2885" s="959"/>
      <c r="AE2885" s="959"/>
      <c r="AF2885" s="959"/>
      <c r="AG2885" s="959"/>
      <c r="AH2885" s="959"/>
      <c r="AI2885" s="959"/>
      <c r="AJ2885" s="959"/>
      <c r="AK2885" s="959"/>
      <c r="AL2885" s="959"/>
      <c r="AM2885" s="959"/>
      <c r="AN2885" s="959"/>
      <c r="AO2885" s="959"/>
      <c r="AP2885" s="959"/>
      <c r="AQ2885" s="959"/>
    </row>
    <row r="2886" spans="2:43" s="18" customFormat="1">
      <c r="B2886" s="16"/>
      <c r="C2886" s="16"/>
      <c r="D2886" s="17"/>
      <c r="E2886" s="16"/>
      <c r="F2886" s="16"/>
      <c r="G2886" s="16"/>
      <c r="H2886" s="16"/>
      <c r="I2886" s="19"/>
      <c r="J2886" s="20"/>
      <c r="K2886" s="21"/>
      <c r="L2886" s="22"/>
      <c r="M2886" s="23"/>
      <c r="N2886" s="24"/>
      <c r="O2886" s="44"/>
      <c r="P2886" s="16"/>
      <c r="S2886" s="959"/>
      <c r="T2886" s="959"/>
      <c r="U2886" s="959"/>
      <c r="V2886" s="959"/>
      <c r="W2886" s="959"/>
      <c r="X2886" s="959"/>
      <c r="Y2886" s="959"/>
      <c r="Z2886" s="959"/>
      <c r="AA2886" s="959"/>
      <c r="AB2886" s="959"/>
      <c r="AC2886" s="959"/>
      <c r="AD2886" s="959"/>
      <c r="AE2886" s="959"/>
      <c r="AF2886" s="959"/>
      <c r="AG2886" s="959"/>
      <c r="AH2886" s="959"/>
      <c r="AI2886" s="959"/>
      <c r="AJ2886" s="959"/>
      <c r="AK2886" s="959"/>
      <c r="AL2886" s="959"/>
      <c r="AM2886" s="959"/>
      <c r="AN2886" s="959"/>
      <c r="AO2886" s="959"/>
      <c r="AP2886" s="959"/>
      <c r="AQ2886" s="959"/>
    </row>
    <row r="2887" spans="2:43" s="18" customFormat="1">
      <c r="B2887" s="16"/>
      <c r="C2887" s="16"/>
      <c r="D2887" s="17"/>
      <c r="E2887" s="16"/>
      <c r="F2887" s="16"/>
      <c r="G2887" s="16"/>
      <c r="H2887" s="16"/>
      <c r="I2887" s="19"/>
      <c r="J2887" s="20"/>
      <c r="K2887" s="21"/>
      <c r="L2887" s="22"/>
      <c r="M2887" s="23"/>
      <c r="N2887" s="24"/>
      <c r="O2887" s="44"/>
      <c r="P2887" s="16"/>
      <c r="S2887" s="959"/>
      <c r="T2887" s="959"/>
      <c r="U2887" s="959"/>
      <c r="V2887" s="959"/>
      <c r="W2887" s="959"/>
      <c r="X2887" s="959"/>
      <c r="Y2887" s="959"/>
      <c r="Z2887" s="959"/>
      <c r="AA2887" s="959"/>
      <c r="AB2887" s="959"/>
      <c r="AC2887" s="959"/>
      <c r="AD2887" s="959"/>
      <c r="AE2887" s="959"/>
      <c r="AF2887" s="959"/>
      <c r="AG2887" s="959"/>
      <c r="AH2887" s="959"/>
      <c r="AI2887" s="959"/>
      <c r="AJ2887" s="959"/>
      <c r="AK2887" s="959"/>
      <c r="AL2887" s="959"/>
      <c r="AM2887" s="959"/>
      <c r="AN2887" s="959"/>
      <c r="AO2887" s="959"/>
      <c r="AP2887" s="959"/>
      <c r="AQ2887" s="959"/>
    </row>
    <row r="2888" spans="2:43" s="18" customFormat="1">
      <c r="B2888" s="16"/>
      <c r="C2888" s="16"/>
      <c r="D2888" s="17"/>
      <c r="E2888" s="16"/>
      <c r="F2888" s="16"/>
      <c r="G2888" s="16"/>
      <c r="H2888" s="16"/>
      <c r="I2888" s="19"/>
      <c r="J2888" s="20"/>
      <c r="K2888" s="21"/>
      <c r="L2888" s="22"/>
      <c r="M2888" s="23"/>
      <c r="N2888" s="24"/>
      <c r="O2888" s="44"/>
      <c r="P2888" s="16"/>
      <c r="S2888" s="959"/>
      <c r="T2888" s="959"/>
      <c r="U2888" s="959"/>
      <c r="V2888" s="959"/>
      <c r="W2888" s="959"/>
      <c r="X2888" s="959"/>
      <c r="Y2888" s="959"/>
      <c r="Z2888" s="959"/>
      <c r="AA2888" s="959"/>
      <c r="AB2888" s="959"/>
      <c r="AC2888" s="959"/>
      <c r="AD2888" s="959"/>
      <c r="AE2888" s="959"/>
      <c r="AF2888" s="959"/>
      <c r="AG2888" s="959"/>
      <c r="AH2888" s="959"/>
      <c r="AI2888" s="959"/>
      <c r="AJ2888" s="959"/>
      <c r="AK2888" s="959"/>
      <c r="AL2888" s="959"/>
      <c r="AM2888" s="959"/>
      <c r="AN2888" s="959"/>
      <c r="AO2888" s="959"/>
      <c r="AP2888" s="959"/>
      <c r="AQ2888" s="959"/>
    </row>
    <row r="2889" spans="2:43" s="18" customFormat="1">
      <c r="B2889" s="16"/>
      <c r="C2889" s="16"/>
      <c r="D2889" s="17"/>
      <c r="E2889" s="16"/>
      <c r="F2889" s="16"/>
      <c r="G2889" s="16"/>
      <c r="H2889" s="16"/>
      <c r="I2889" s="19"/>
      <c r="J2889" s="20"/>
      <c r="K2889" s="21"/>
      <c r="L2889" s="22"/>
      <c r="M2889" s="23"/>
      <c r="N2889" s="24"/>
      <c r="O2889" s="44"/>
      <c r="P2889" s="16"/>
      <c r="S2889" s="959"/>
      <c r="T2889" s="959"/>
      <c r="U2889" s="959"/>
      <c r="V2889" s="959"/>
      <c r="W2889" s="959"/>
      <c r="X2889" s="959"/>
      <c r="Y2889" s="959"/>
      <c r="Z2889" s="959"/>
      <c r="AA2889" s="959"/>
      <c r="AB2889" s="959"/>
      <c r="AC2889" s="959"/>
      <c r="AD2889" s="959"/>
      <c r="AE2889" s="959"/>
      <c r="AF2889" s="959"/>
      <c r="AG2889" s="959"/>
      <c r="AH2889" s="959"/>
      <c r="AI2889" s="959"/>
      <c r="AJ2889" s="959"/>
      <c r="AK2889" s="959"/>
      <c r="AL2889" s="959"/>
      <c r="AM2889" s="959"/>
      <c r="AN2889" s="959"/>
      <c r="AO2889" s="959"/>
      <c r="AP2889" s="959"/>
      <c r="AQ2889" s="959"/>
    </row>
    <row r="2890" spans="2:43" s="18" customFormat="1">
      <c r="B2890" s="16"/>
      <c r="C2890" s="16"/>
      <c r="D2890" s="17"/>
      <c r="E2890" s="16"/>
      <c r="F2890" s="16"/>
      <c r="G2890" s="16"/>
      <c r="H2890" s="16"/>
      <c r="I2890" s="19"/>
      <c r="J2890" s="20"/>
      <c r="K2890" s="21"/>
      <c r="L2890" s="22"/>
      <c r="M2890" s="23"/>
      <c r="N2890" s="24"/>
      <c r="O2890" s="44"/>
      <c r="P2890" s="16"/>
      <c r="S2890" s="959"/>
      <c r="T2890" s="959"/>
      <c r="U2890" s="959"/>
      <c r="V2890" s="959"/>
      <c r="W2890" s="959"/>
      <c r="X2890" s="959"/>
      <c r="Y2890" s="959"/>
      <c r="Z2890" s="959"/>
      <c r="AA2890" s="959"/>
      <c r="AB2890" s="959"/>
      <c r="AC2890" s="959"/>
      <c r="AD2890" s="959"/>
      <c r="AE2890" s="959"/>
      <c r="AF2890" s="959"/>
      <c r="AG2890" s="959"/>
      <c r="AH2890" s="959"/>
      <c r="AI2890" s="959"/>
      <c r="AJ2890" s="959"/>
      <c r="AK2890" s="959"/>
      <c r="AL2890" s="959"/>
      <c r="AM2890" s="959"/>
      <c r="AN2890" s="959"/>
      <c r="AO2890" s="959"/>
      <c r="AP2890" s="959"/>
      <c r="AQ2890" s="959"/>
    </row>
    <row r="2891" spans="2:43" s="18" customFormat="1">
      <c r="B2891" s="16"/>
      <c r="C2891" s="16"/>
      <c r="D2891" s="17"/>
      <c r="E2891" s="16"/>
      <c r="F2891" s="16"/>
      <c r="G2891" s="16"/>
      <c r="H2891" s="16"/>
      <c r="I2891" s="19"/>
      <c r="J2891" s="20"/>
      <c r="K2891" s="21"/>
      <c r="L2891" s="22"/>
      <c r="M2891" s="23"/>
      <c r="N2891" s="24"/>
      <c r="O2891" s="44"/>
      <c r="P2891" s="16"/>
      <c r="S2891" s="959"/>
      <c r="T2891" s="959"/>
      <c r="U2891" s="959"/>
      <c r="V2891" s="959"/>
      <c r="W2891" s="959"/>
      <c r="X2891" s="959"/>
      <c r="Y2891" s="959"/>
      <c r="Z2891" s="959"/>
      <c r="AA2891" s="959"/>
      <c r="AB2891" s="959"/>
      <c r="AC2891" s="959"/>
      <c r="AD2891" s="959"/>
      <c r="AE2891" s="959"/>
      <c r="AF2891" s="959"/>
      <c r="AG2891" s="959"/>
      <c r="AH2891" s="959"/>
      <c r="AI2891" s="959"/>
      <c r="AJ2891" s="959"/>
      <c r="AK2891" s="959"/>
      <c r="AL2891" s="959"/>
      <c r="AM2891" s="959"/>
      <c r="AN2891" s="959"/>
      <c r="AO2891" s="959"/>
      <c r="AP2891" s="959"/>
      <c r="AQ2891" s="959"/>
    </row>
    <row r="2892" spans="2:43" s="18" customFormat="1">
      <c r="B2892" s="16"/>
      <c r="C2892" s="16"/>
      <c r="D2892" s="17"/>
      <c r="E2892" s="16"/>
      <c r="F2892" s="16"/>
      <c r="G2892" s="16"/>
      <c r="H2892" s="16"/>
      <c r="I2892" s="19"/>
      <c r="J2892" s="20"/>
      <c r="K2892" s="21"/>
      <c r="L2892" s="22"/>
      <c r="M2892" s="23"/>
      <c r="N2892" s="24"/>
      <c r="O2892" s="44"/>
      <c r="P2892" s="16"/>
      <c r="S2892" s="959"/>
      <c r="T2892" s="959"/>
      <c r="U2892" s="959"/>
      <c r="V2892" s="959"/>
      <c r="W2892" s="959"/>
      <c r="X2892" s="959"/>
      <c r="Y2892" s="959"/>
      <c r="Z2892" s="959"/>
      <c r="AA2892" s="959"/>
      <c r="AB2892" s="959"/>
      <c r="AC2892" s="959"/>
      <c r="AD2892" s="959"/>
      <c r="AE2892" s="959"/>
      <c r="AF2892" s="959"/>
      <c r="AG2892" s="959"/>
      <c r="AH2892" s="959"/>
      <c r="AI2892" s="959"/>
      <c r="AJ2892" s="959"/>
      <c r="AK2892" s="959"/>
      <c r="AL2892" s="959"/>
      <c r="AM2892" s="959"/>
      <c r="AN2892" s="959"/>
      <c r="AO2892" s="959"/>
      <c r="AP2892" s="959"/>
      <c r="AQ2892" s="959"/>
    </row>
    <row r="2893" spans="2:43" s="18" customFormat="1">
      <c r="B2893" s="16"/>
      <c r="C2893" s="16"/>
      <c r="D2893" s="17"/>
      <c r="E2893" s="16"/>
      <c r="F2893" s="16"/>
      <c r="G2893" s="16"/>
      <c r="H2893" s="16"/>
      <c r="I2893" s="19"/>
      <c r="J2893" s="20"/>
      <c r="K2893" s="21"/>
      <c r="L2893" s="22"/>
      <c r="M2893" s="23"/>
      <c r="N2893" s="24"/>
      <c r="O2893" s="44"/>
      <c r="P2893" s="16"/>
      <c r="S2893" s="959"/>
      <c r="T2893" s="959"/>
      <c r="U2893" s="959"/>
      <c r="V2893" s="959"/>
      <c r="W2893" s="959"/>
      <c r="X2893" s="959"/>
      <c r="Y2893" s="959"/>
      <c r="Z2893" s="959"/>
      <c r="AA2893" s="959"/>
      <c r="AB2893" s="959"/>
      <c r="AC2893" s="959"/>
      <c r="AD2893" s="959"/>
      <c r="AE2893" s="959"/>
      <c r="AF2893" s="959"/>
      <c r="AG2893" s="959"/>
      <c r="AH2893" s="959"/>
      <c r="AI2893" s="959"/>
      <c r="AJ2893" s="959"/>
      <c r="AK2893" s="959"/>
      <c r="AL2893" s="959"/>
      <c r="AM2893" s="959"/>
      <c r="AN2893" s="959"/>
      <c r="AO2893" s="959"/>
      <c r="AP2893" s="959"/>
      <c r="AQ2893" s="959"/>
    </row>
    <row r="2894" spans="2:43" s="18" customFormat="1">
      <c r="B2894" s="16"/>
      <c r="C2894" s="16"/>
      <c r="D2894" s="17"/>
      <c r="E2894" s="16"/>
      <c r="F2894" s="16"/>
      <c r="G2894" s="16"/>
      <c r="H2894" s="16"/>
      <c r="I2894" s="19"/>
      <c r="J2894" s="20"/>
      <c r="K2894" s="21"/>
      <c r="L2894" s="22"/>
      <c r="M2894" s="23"/>
      <c r="N2894" s="24"/>
      <c r="O2894" s="44"/>
      <c r="P2894" s="16"/>
      <c r="S2894" s="959"/>
      <c r="T2894" s="959"/>
      <c r="U2894" s="959"/>
      <c r="V2894" s="959"/>
      <c r="W2894" s="959"/>
      <c r="X2894" s="959"/>
      <c r="Y2894" s="959"/>
      <c r="Z2894" s="959"/>
      <c r="AA2894" s="959"/>
      <c r="AB2894" s="959"/>
      <c r="AC2894" s="959"/>
      <c r="AD2894" s="959"/>
      <c r="AE2894" s="959"/>
      <c r="AF2894" s="959"/>
      <c r="AG2894" s="959"/>
      <c r="AH2894" s="959"/>
      <c r="AI2894" s="959"/>
      <c r="AJ2894" s="959"/>
      <c r="AK2894" s="959"/>
      <c r="AL2894" s="959"/>
      <c r="AM2894" s="959"/>
      <c r="AN2894" s="959"/>
      <c r="AO2894" s="959"/>
      <c r="AP2894" s="959"/>
      <c r="AQ2894" s="959"/>
    </row>
    <row r="2895" spans="2:43" s="18" customFormat="1">
      <c r="B2895" s="16"/>
      <c r="C2895" s="16"/>
      <c r="D2895" s="17"/>
      <c r="E2895" s="16"/>
      <c r="F2895" s="16"/>
      <c r="G2895" s="16"/>
      <c r="H2895" s="16"/>
      <c r="I2895" s="19"/>
      <c r="J2895" s="20"/>
      <c r="K2895" s="21"/>
      <c r="L2895" s="22"/>
      <c r="M2895" s="23"/>
      <c r="N2895" s="24"/>
      <c r="O2895" s="44"/>
      <c r="P2895" s="16"/>
      <c r="S2895" s="959"/>
      <c r="T2895" s="959"/>
      <c r="U2895" s="959"/>
      <c r="V2895" s="959"/>
      <c r="W2895" s="959"/>
      <c r="X2895" s="959"/>
      <c r="Y2895" s="959"/>
      <c r="Z2895" s="959"/>
      <c r="AA2895" s="959"/>
      <c r="AB2895" s="959"/>
      <c r="AC2895" s="959"/>
      <c r="AD2895" s="959"/>
      <c r="AE2895" s="959"/>
      <c r="AF2895" s="959"/>
      <c r="AG2895" s="959"/>
      <c r="AH2895" s="959"/>
      <c r="AI2895" s="959"/>
      <c r="AJ2895" s="959"/>
      <c r="AK2895" s="959"/>
      <c r="AL2895" s="959"/>
      <c r="AM2895" s="959"/>
      <c r="AN2895" s="959"/>
      <c r="AO2895" s="959"/>
      <c r="AP2895" s="959"/>
      <c r="AQ2895" s="959"/>
    </row>
    <row r="2896" spans="2:43" s="18" customFormat="1">
      <c r="B2896" s="16"/>
      <c r="C2896" s="16"/>
      <c r="D2896" s="17"/>
      <c r="E2896" s="16"/>
      <c r="F2896" s="16"/>
      <c r="G2896" s="16"/>
      <c r="H2896" s="16"/>
      <c r="I2896" s="19"/>
      <c r="J2896" s="20"/>
      <c r="K2896" s="21"/>
      <c r="L2896" s="22"/>
      <c r="M2896" s="23"/>
      <c r="N2896" s="24"/>
      <c r="O2896" s="44"/>
      <c r="P2896" s="16"/>
      <c r="S2896" s="959"/>
      <c r="T2896" s="959"/>
      <c r="U2896" s="959"/>
      <c r="V2896" s="959"/>
      <c r="W2896" s="959"/>
      <c r="X2896" s="959"/>
      <c r="Y2896" s="959"/>
      <c r="Z2896" s="959"/>
      <c r="AA2896" s="959"/>
      <c r="AB2896" s="959"/>
      <c r="AC2896" s="959"/>
      <c r="AD2896" s="959"/>
      <c r="AE2896" s="959"/>
      <c r="AF2896" s="959"/>
      <c r="AG2896" s="959"/>
      <c r="AH2896" s="959"/>
      <c r="AI2896" s="959"/>
      <c r="AJ2896" s="959"/>
      <c r="AK2896" s="959"/>
      <c r="AL2896" s="959"/>
      <c r="AM2896" s="959"/>
      <c r="AN2896" s="959"/>
      <c r="AO2896" s="959"/>
      <c r="AP2896" s="959"/>
      <c r="AQ2896" s="959"/>
    </row>
    <row r="2897" spans="2:43" s="18" customFormat="1">
      <c r="B2897" s="16"/>
      <c r="C2897" s="16"/>
      <c r="D2897" s="17"/>
      <c r="E2897" s="16"/>
      <c r="F2897" s="16"/>
      <c r="G2897" s="16"/>
      <c r="H2897" s="16"/>
      <c r="I2897" s="19"/>
      <c r="J2897" s="20"/>
      <c r="K2897" s="21"/>
      <c r="L2897" s="22"/>
      <c r="M2897" s="23"/>
      <c r="N2897" s="24"/>
      <c r="O2897" s="44"/>
      <c r="P2897" s="16"/>
      <c r="S2897" s="959"/>
      <c r="T2897" s="959"/>
      <c r="U2897" s="959"/>
      <c r="V2897" s="959"/>
      <c r="W2897" s="959"/>
      <c r="X2897" s="959"/>
      <c r="Y2897" s="959"/>
      <c r="Z2897" s="959"/>
      <c r="AA2897" s="959"/>
      <c r="AB2897" s="959"/>
      <c r="AC2897" s="959"/>
      <c r="AD2897" s="959"/>
      <c r="AE2897" s="959"/>
      <c r="AF2897" s="959"/>
      <c r="AG2897" s="959"/>
      <c r="AH2897" s="959"/>
      <c r="AI2897" s="959"/>
      <c r="AJ2897" s="959"/>
      <c r="AK2897" s="959"/>
      <c r="AL2897" s="959"/>
      <c r="AM2897" s="959"/>
      <c r="AN2897" s="959"/>
      <c r="AO2897" s="959"/>
      <c r="AP2897" s="959"/>
      <c r="AQ2897" s="959"/>
    </row>
    <row r="2898" spans="2:43" s="18" customFormat="1">
      <c r="B2898" s="16"/>
      <c r="C2898" s="16"/>
      <c r="D2898" s="17"/>
      <c r="E2898" s="16"/>
      <c r="F2898" s="16"/>
      <c r="G2898" s="16"/>
      <c r="H2898" s="16"/>
      <c r="I2898" s="19"/>
      <c r="J2898" s="20"/>
      <c r="K2898" s="21"/>
      <c r="L2898" s="22"/>
      <c r="M2898" s="23"/>
      <c r="N2898" s="24"/>
      <c r="O2898" s="44"/>
      <c r="P2898" s="16"/>
      <c r="S2898" s="959"/>
      <c r="T2898" s="959"/>
      <c r="U2898" s="959"/>
      <c r="V2898" s="959"/>
      <c r="W2898" s="959"/>
      <c r="X2898" s="959"/>
      <c r="Y2898" s="959"/>
      <c r="Z2898" s="959"/>
      <c r="AA2898" s="959"/>
      <c r="AB2898" s="959"/>
      <c r="AC2898" s="959"/>
      <c r="AD2898" s="959"/>
      <c r="AE2898" s="959"/>
      <c r="AF2898" s="959"/>
      <c r="AG2898" s="959"/>
      <c r="AH2898" s="959"/>
      <c r="AI2898" s="959"/>
      <c r="AJ2898" s="959"/>
      <c r="AK2898" s="959"/>
      <c r="AL2898" s="959"/>
      <c r="AM2898" s="959"/>
      <c r="AN2898" s="959"/>
      <c r="AO2898" s="959"/>
      <c r="AP2898" s="959"/>
      <c r="AQ2898" s="959"/>
    </row>
    <row r="2899" spans="2:43" s="18" customFormat="1">
      <c r="B2899" s="16"/>
      <c r="C2899" s="16"/>
      <c r="D2899" s="17"/>
      <c r="E2899" s="16"/>
      <c r="F2899" s="16"/>
      <c r="G2899" s="16"/>
      <c r="H2899" s="16"/>
      <c r="I2899" s="19"/>
      <c r="J2899" s="20"/>
      <c r="K2899" s="21"/>
      <c r="L2899" s="22"/>
      <c r="M2899" s="23"/>
      <c r="N2899" s="24"/>
      <c r="O2899" s="44"/>
      <c r="P2899" s="16"/>
      <c r="S2899" s="959"/>
      <c r="T2899" s="959"/>
      <c r="U2899" s="959"/>
      <c r="V2899" s="959"/>
      <c r="W2899" s="959"/>
      <c r="X2899" s="959"/>
      <c r="Y2899" s="959"/>
      <c r="Z2899" s="959"/>
      <c r="AA2899" s="959"/>
      <c r="AB2899" s="959"/>
      <c r="AC2899" s="959"/>
      <c r="AD2899" s="959"/>
      <c r="AE2899" s="959"/>
      <c r="AF2899" s="959"/>
      <c r="AG2899" s="959"/>
      <c r="AH2899" s="959"/>
      <c r="AI2899" s="959"/>
      <c r="AJ2899" s="959"/>
      <c r="AK2899" s="959"/>
      <c r="AL2899" s="959"/>
      <c r="AM2899" s="959"/>
      <c r="AN2899" s="959"/>
      <c r="AO2899" s="959"/>
      <c r="AP2899" s="959"/>
      <c r="AQ2899" s="959"/>
    </row>
    <row r="2900" spans="2:43" s="18" customFormat="1">
      <c r="B2900" s="16"/>
      <c r="C2900" s="16"/>
      <c r="D2900" s="17"/>
      <c r="E2900" s="16"/>
      <c r="F2900" s="16"/>
      <c r="G2900" s="16"/>
      <c r="H2900" s="16"/>
      <c r="I2900" s="19"/>
      <c r="J2900" s="20"/>
      <c r="K2900" s="21"/>
      <c r="L2900" s="22"/>
      <c r="M2900" s="23"/>
      <c r="N2900" s="24"/>
      <c r="O2900" s="44"/>
      <c r="P2900" s="16"/>
      <c r="S2900" s="959"/>
      <c r="T2900" s="959"/>
      <c r="U2900" s="959"/>
      <c r="V2900" s="959"/>
      <c r="W2900" s="959"/>
      <c r="X2900" s="959"/>
      <c r="Y2900" s="959"/>
      <c r="Z2900" s="959"/>
      <c r="AA2900" s="959"/>
      <c r="AB2900" s="959"/>
      <c r="AC2900" s="959"/>
      <c r="AD2900" s="959"/>
      <c r="AE2900" s="959"/>
      <c r="AF2900" s="959"/>
      <c r="AG2900" s="959"/>
      <c r="AH2900" s="959"/>
      <c r="AI2900" s="959"/>
      <c r="AJ2900" s="959"/>
      <c r="AK2900" s="959"/>
      <c r="AL2900" s="959"/>
      <c r="AM2900" s="959"/>
      <c r="AN2900" s="959"/>
      <c r="AO2900" s="959"/>
      <c r="AP2900" s="959"/>
      <c r="AQ2900" s="959"/>
    </row>
    <row r="2901" spans="2:43" s="18" customFormat="1">
      <c r="B2901" s="16"/>
      <c r="C2901" s="16"/>
      <c r="D2901" s="17"/>
      <c r="E2901" s="16"/>
      <c r="F2901" s="16"/>
      <c r="G2901" s="16"/>
      <c r="H2901" s="16"/>
      <c r="I2901" s="19"/>
      <c r="J2901" s="20"/>
      <c r="K2901" s="21"/>
      <c r="L2901" s="22"/>
      <c r="M2901" s="23"/>
      <c r="N2901" s="24"/>
      <c r="O2901" s="44"/>
      <c r="P2901" s="16"/>
      <c r="S2901" s="959"/>
      <c r="T2901" s="959"/>
      <c r="U2901" s="959"/>
      <c r="V2901" s="959"/>
      <c r="W2901" s="959"/>
      <c r="X2901" s="959"/>
      <c r="Y2901" s="959"/>
      <c r="Z2901" s="959"/>
      <c r="AA2901" s="959"/>
      <c r="AB2901" s="959"/>
      <c r="AC2901" s="959"/>
      <c r="AD2901" s="959"/>
      <c r="AE2901" s="959"/>
      <c r="AF2901" s="959"/>
      <c r="AG2901" s="959"/>
      <c r="AH2901" s="959"/>
      <c r="AI2901" s="959"/>
      <c r="AJ2901" s="959"/>
      <c r="AK2901" s="959"/>
      <c r="AL2901" s="959"/>
      <c r="AM2901" s="959"/>
      <c r="AN2901" s="959"/>
      <c r="AO2901" s="959"/>
      <c r="AP2901" s="959"/>
      <c r="AQ2901" s="959"/>
    </row>
    <row r="2902" spans="2:43" s="18" customFormat="1">
      <c r="B2902" s="16"/>
      <c r="C2902" s="16"/>
      <c r="D2902" s="17"/>
      <c r="E2902" s="16"/>
      <c r="F2902" s="16"/>
      <c r="G2902" s="16"/>
      <c r="H2902" s="16"/>
      <c r="I2902" s="19"/>
      <c r="J2902" s="20"/>
      <c r="K2902" s="21"/>
      <c r="L2902" s="22"/>
      <c r="M2902" s="23"/>
      <c r="N2902" s="24"/>
      <c r="O2902" s="44"/>
      <c r="P2902" s="16"/>
      <c r="S2902" s="959"/>
      <c r="T2902" s="959"/>
      <c r="U2902" s="959"/>
      <c r="V2902" s="959"/>
      <c r="W2902" s="959"/>
      <c r="X2902" s="959"/>
      <c r="Y2902" s="959"/>
      <c r="Z2902" s="959"/>
      <c r="AA2902" s="959"/>
      <c r="AB2902" s="959"/>
      <c r="AC2902" s="959"/>
      <c r="AD2902" s="959"/>
      <c r="AE2902" s="959"/>
      <c r="AF2902" s="959"/>
      <c r="AG2902" s="959"/>
      <c r="AH2902" s="959"/>
      <c r="AI2902" s="959"/>
      <c r="AJ2902" s="959"/>
      <c r="AK2902" s="959"/>
      <c r="AL2902" s="959"/>
      <c r="AM2902" s="959"/>
      <c r="AN2902" s="959"/>
      <c r="AO2902" s="959"/>
      <c r="AP2902" s="959"/>
      <c r="AQ2902" s="959"/>
    </row>
    <row r="2903" spans="2:43" s="18" customFormat="1">
      <c r="B2903" s="16"/>
      <c r="C2903" s="16"/>
      <c r="D2903" s="17"/>
      <c r="E2903" s="16"/>
      <c r="F2903" s="16"/>
      <c r="G2903" s="16"/>
      <c r="H2903" s="16"/>
      <c r="I2903" s="19"/>
      <c r="J2903" s="20"/>
      <c r="K2903" s="21"/>
      <c r="L2903" s="22"/>
      <c r="M2903" s="23"/>
      <c r="N2903" s="24"/>
      <c r="O2903" s="44"/>
      <c r="P2903" s="16"/>
      <c r="S2903" s="959"/>
      <c r="T2903" s="959"/>
      <c r="U2903" s="959"/>
      <c r="V2903" s="959"/>
      <c r="W2903" s="959"/>
      <c r="X2903" s="959"/>
      <c r="Y2903" s="959"/>
      <c r="Z2903" s="959"/>
      <c r="AA2903" s="959"/>
      <c r="AB2903" s="959"/>
      <c r="AC2903" s="959"/>
      <c r="AD2903" s="959"/>
      <c r="AE2903" s="959"/>
      <c r="AF2903" s="959"/>
      <c r="AG2903" s="959"/>
      <c r="AH2903" s="959"/>
      <c r="AI2903" s="959"/>
      <c r="AJ2903" s="959"/>
      <c r="AK2903" s="959"/>
      <c r="AL2903" s="959"/>
      <c r="AM2903" s="959"/>
      <c r="AN2903" s="959"/>
      <c r="AO2903" s="959"/>
      <c r="AP2903" s="959"/>
      <c r="AQ2903" s="959"/>
    </row>
    <row r="2904" spans="2:43" s="18" customFormat="1">
      <c r="B2904" s="16"/>
      <c r="C2904" s="16"/>
      <c r="D2904" s="17"/>
      <c r="E2904" s="16"/>
      <c r="F2904" s="16"/>
      <c r="G2904" s="16"/>
      <c r="H2904" s="16"/>
      <c r="I2904" s="19"/>
      <c r="J2904" s="20"/>
      <c r="K2904" s="21"/>
      <c r="L2904" s="22"/>
      <c r="M2904" s="23"/>
      <c r="N2904" s="24"/>
      <c r="O2904" s="44"/>
      <c r="P2904" s="16"/>
      <c r="S2904" s="959"/>
      <c r="T2904" s="959"/>
      <c r="U2904" s="959"/>
      <c r="V2904" s="959"/>
      <c r="W2904" s="959"/>
      <c r="X2904" s="959"/>
      <c r="Y2904" s="959"/>
      <c r="Z2904" s="959"/>
      <c r="AA2904" s="959"/>
      <c r="AB2904" s="959"/>
      <c r="AC2904" s="959"/>
      <c r="AD2904" s="959"/>
      <c r="AE2904" s="959"/>
      <c r="AF2904" s="959"/>
      <c r="AG2904" s="959"/>
      <c r="AH2904" s="959"/>
      <c r="AI2904" s="959"/>
      <c r="AJ2904" s="959"/>
      <c r="AK2904" s="959"/>
      <c r="AL2904" s="959"/>
      <c r="AM2904" s="959"/>
      <c r="AN2904" s="959"/>
      <c r="AO2904" s="959"/>
      <c r="AP2904" s="959"/>
      <c r="AQ2904" s="959"/>
    </row>
    <row r="2905" spans="2:43" s="18" customFormat="1">
      <c r="B2905" s="16"/>
      <c r="C2905" s="16"/>
      <c r="D2905" s="17"/>
      <c r="E2905" s="16"/>
      <c r="F2905" s="16"/>
      <c r="G2905" s="16"/>
      <c r="H2905" s="16"/>
      <c r="I2905" s="19"/>
      <c r="J2905" s="20"/>
      <c r="K2905" s="21"/>
      <c r="L2905" s="22"/>
      <c r="M2905" s="23"/>
      <c r="N2905" s="24"/>
      <c r="O2905" s="44"/>
      <c r="P2905" s="16"/>
      <c r="S2905" s="959"/>
      <c r="T2905" s="959"/>
      <c r="U2905" s="959"/>
      <c r="V2905" s="959"/>
      <c r="W2905" s="959"/>
      <c r="X2905" s="959"/>
      <c r="Y2905" s="959"/>
      <c r="Z2905" s="959"/>
      <c r="AA2905" s="959"/>
      <c r="AB2905" s="959"/>
      <c r="AC2905" s="959"/>
      <c r="AD2905" s="959"/>
      <c r="AE2905" s="959"/>
      <c r="AF2905" s="959"/>
      <c r="AG2905" s="959"/>
      <c r="AH2905" s="959"/>
      <c r="AI2905" s="959"/>
      <c r="AJ2905" s="959"/>
      <c r="AK2905" s="959"/>
      <c r="AL2905" s="959"/>
      <c r="AM2905" s="959"/>
      <c r="AN2905" s="959"/>
      <c r="AO2905" s="959"/>
      <c r="AP2905" s="959"/>
      <c r="AQ2905" s="959"/>
    </row>
    <row r="2906" spans="2:43" s="18" customFormat="1">
      <c r="B2906" s="16"/>
      <c r="C2906" s="16"/>
      <c r="D2906" s="17"/>
      <c r="E2906" s="16"/>
      <c r="F2906" s="16"/>
      <c r="G2906" s="16"/>
      <c r="H2906" s="16"/>
      <c r="I2906" s="19"/>
      <c r="J2906" s="20"/>
      <c r="K2906" s="21"/>
      <c r="L2906" s="22"/>
      <c r="M2906" s="23"/>
      <c r="N2906" s="24"/>
      <c r="O2906" s="44"/>
      <c r="P2906" s="16"/>
      <c r="S2906" s="959"/>
      <c r="T2906" s="959"/>
      <c r="U2906" s="959"/>
      <c r="V2906" s="959"/>
      <c r="W2906" s="959"/>
      <c r="X2906" s="959"/>
      <c r="Y2906" s="959"/>
      <c r="Z2906" s="959"/>
      <c r="AA2906" s="959"/>
      <c r="AB2906" s="959"/>
      <c r="AC2906" s="959"/>
      <c r="AD2906" s="959"/>
      <c r="AE2906" s="959"/>
      <c r="AF2906" s="959"/>
      <c r="AG2906" s="959"/>
      <c r="AH2906" s="959"/>
      <c r="AI2906" s="959"/>
      <c r="AJ2906" s="959"/>
      <c r="AK2906" s="959"/>
      <c r="AL2906" s="959"/>
      <c r="AM2906" s="959"/>
      <c r="AN2906" s="959"/>
      <c r="AO2906" s="959"/>
      <c r="AP2906" s="959"/>
      <c r="AQ2906" s="959"/>
    </row>
    <row r="2907" spans="2:43" s="18" customFormat="1">
      <c r="B2907" s="16"/>
      <c r="C2907" s="16"/>
      <c r="D2907" s="17"/>
      <c r="E2907" s="16"/>
      <c r="F2907" s="16"/>
      <c r="G2907" s="16"/>
      <c r="H2907" s="16"/>
      <c r="I2907" s="19"/>
      <c r="J2907" s="20"/>
      <c r="K2907" s="21"/>
      <c r="L2907" s="22"/>
      <c r="M2907" s="23"/>
      <c r="N2907" s="24"/>
      <c r="O2907" s="44"/>
      <c r="P2907" s="16"/>
      <c r="S2907" s="959"/>
      <c r="T2907" s="959"/>
      <c r="U2907" s="959"/>
      <c r="V2907" s="959"/>
      <c r="W2907" s="959"/>
      <c r="X2907" s="959"/>
      <c r="Y2907" s="959"/>
      <c r="Z2907" s="959"/>
      <c r="AA2907" s="959"/>
      <c r="AB2907" s="959"/>
      <c r="AC2907" s="959"/>
      <c r="AD2907" s="959"/>
      <c r="AE2907" s="959"/>
      <c r="AF2907" s="959"/>
      <c r="AG2907" s="959"/>
      <c r="AH2907" s="959"/>
      <c r="AI2907" s="959"/>
      <c r="AJ2907" s="959"/>
      <c r="AK2907" s="959"/>
      <c r="AL2907" s="959"/>
      <c r="AM2907" s="959"/>
      <c r="AN2907" s="959"/>
      <c r="AO2907" s="959"/>
      <c r="AP2907" s="959"/>
      <c r="AQ2907" s="959"/>
    </row>
    <row r="2908" spans="2:43" s="18" customFormat="1">
      <c r="B2908" s="16"/>
      <c r="C2908" s="16"/>
      <c r="D2908" s="17"/>
      <c r="E2908" s="16"/>
      <c r="F2908" s="16"/>
      <c r="G2908" s="16"/>
      <c r="H2908" s="16"/>
      <c r="I2908" s="19"/>
      <c r="J2908" s="20"/>
      <c r="K2908" s="21"/>
      <c r="L2908" s="22"/>
      <c r="M2908" s="23"/>
      <c r="N2908" s="24"/>
      <c r="O2908" s="44"/>
      <c r="P2908" s="16"/>
      <c r="S2908" s="959"/>
      <c r="T2908" s="959"/>
      <c r="U2908" s="959"/>
      <c r="V2908" s="959"/>
      <c r="W2908" s="959"/>
      <c r="X2908" s="959"/>
      <c r="Y2908" s="959"/>
      <c r="Z2908" s="959"/>
      <c r="AA2908" s="959"/>
      <c r="AB2908" s="959"/>
      <c r="AC2908" s="959"/>
      <c r="AD2908" s="959"/>
      <c r="AE2908" s="959"/>
      <c r="AF2908" s="959"/>
      <c r="AG2908" s="959"/>
      <c r="AH2908" s="959"/>
      <c r="AI2908" s="959"/>
      <c r="AJ2908" s="959"/>
      <c r="AK2908" s="959"/>
      <c r="AL2908" s="959"/>
      <c r="AM2908" s="959"/>
      <c r="AN2908" s="959"/>
      <c r="AO2908" s="959"/>
      <c r="AP2908" s="959"/>
      <c r="AQ2908" s="959"/>
    </row>
    <row r="2909" spans="2:43" s="18" customFormat="1">
      <c r="B2909" s="16"/>
      <c r="C2909" s="16"/>
      <c r="D2909" s="17"/>
      <c r="E2909" s="16"/>
      <c r="F2909" s="16"/>
      <c r="G2909" s="16"/>
      <c r="H2909" s="16"/>
      <c r="I2909" s="19"/>
      <c r="J2909" s="20"/>
      <c r="K2909" s="21"/>
      <c r="L2909" s="22"/>
      <c r="M2909" s="23"/>
      <c r="N2909" s="24"/>
      <c r="O2909" s="44"/>
      <c r="P2909" s="16"/>
      <c r="S2909" s="959"/>
      <c r="T2909" s="959"/>
      <c r="U2909" s="959"/>
      <c r="V2909" s="959"/>
      <c r="W2909" s="959"/>
      <c r="X2909" s="959"/>
      <c r="Y2909" s="959"/>
      <c r="Z2909" s="959"/>
      <c r="AA2909" s="959"/>
      <c r="AB2909" s="959"/>
      <c r="AC2909" s="959"/>
      <c r="AD2909" s="959"/>
      <c r="AE2909" s="959"/>
      <c r="AF2909" s="959"/>
      <c r="AG2909" s="959"/>
      <c r="AH2909" s="959"/>
      <c r="AI2909" s="959"/>
      <c r="AJ2909" s="959"/>
      <c r="AK2909" s="959"/>
      <c r="AL2909" s="959"/>
      <c r="AM2909" s="959"/>
      <c r="AN2909" s="959"/>
      <c r="AO2909" s="959"/>
      <c r="AP2909" s="959"/>
      <c r="AQ2909" s="959"/>
    </row>
    <row r="2910" spans="2:43" s="18" customFormat="1">
      <c r="B2910" s="16"/>
      <c r="C2910" s="16"/>
      <c r="D2910" s="17"/>
      <c r="E2910" s="16"/>
      <c r="F2910" s="16"/>
      <c r="G2910" s="16"/>
      <c r="H2910" s="16"/>
      <c r="I2910" s="19"/>
      <c r="J2910" s="20"/>
      <c r="K2910" s="21"/>
      <c r="L2910" s="22"/>
      <c r="M2910" s="23"/>
      <c r="N2910" s="24"/>
      <c r="O2910" s="44"/>
      <c r="P2910" s="16"/>
      <c r="S2910" s="959"/>
      <c r="T2910" s="959"/>
      <c r="U2910" s="959"/>
      <c r="V2910" s="959"/>
      <c r="W2910" s="959"/>
      <c r="X2910" s="959"/>
      <c r="Y2910" s="959"/>
      <c r="Z2910" s="959"/>
      <c r="AA2910" s="959"/>
      <c r="AB2910" s="959"/>
      <c r="AC2910" s="959"/>
      <c r="AD2910" s="959"/>
      <c r="AE2910" s="959"/>
      <c r="AF2910" s="959"/>
      <c r="AG2910" s="959"/>
      <c r="AH2910" s="959"/>
      <c r="AI2910" s="959"/>
      <c r="AJ2910" s="959"/>
      <c r="AK2910" s="959"/>
      <c r="AL2910" s="959"/>
      <c r="AM2910" s="959"/>
      <c r="AN2910" s="959"/>
      <c r="AO2910" s="959"/>
      <c r="AP2910" s="959"/>
      <c r="AQ2910" s="959"/>
    </row>
    <row r="2911" spans="2:43" s="18" customFormat="1">
      <c r="B2911" s="16"/>
      <c r="C2911" s="16"/>
      <c r="D2911" s="17"/>
      <c r="E2911" s="16"/>
      <c r="F2911" s="16"/>
      <c r="G2911" s="16"/>
      <c r="H2911" s="16"/>
      <c r="I2911" s="19"/>
      <c r="J2911" s="20"/>
      <c r="K2911" s="21"/>
      <c r="L2911" s="22"/>
      <c r="M2911" s="23"/>
      <c r="N2911" s="24"/>
      <c r="O2911" s="44"/>
      <c r="P2911" s="16"/>
      <c r="S2911" s="959"/>
      <c r="T2911" s="959"/>
      <c r="U2911" s="959"/>
      <c r="V2911" s="959"/>
      <c r="W2911" s="959"/>
      <c r="X2911" s="959"/>
      <c r="Y2911" s="959"/>
      <c r="Z2911" s="959"/>
      <c r="AA2911" s="959"/>
      <c r="AB2911" s="959"/>
      <c r="AC2911" s="959"/>
      <c r="AD2911" s="959"/>
      <c r="AE2911" s="959"/>
      <c r="AF2911" s="959"/>
      <c r="AG2911" s="959"/>
      <c r="AH2911" s="959"/>
      <c r="AI2911" s="959"/>
      <c r="AJ2911" s="959"/>
      <c r="AK2911" s="959"/>
      <c r="AL2911" s="959"/>
      <c r="AM2911" s="959"/>
      <c r="AN2911" s="959"/>
      <c r="AO2911" s="959"/>
      <c r="AP2911" s="959"/>
      <c r="AQ2911" s="959"/>
    </row>
    <row r="2912" spans="2:43" s="18" customFormat="1">
      <c r="B2912" s="16"/>
      <c r="C2912" s="16"/>
      <c r="D2912" s="17"/>
      <c r="E2912" s="16"/>
      <c r="F2912" s="16"/>
      <c r="G2912" s="16"/>
      <c r="H2912" s="16"/>
      <c r="I2912" s="19"/>
      <c r="J2912" s="20"/>
      <c r="K2912" s="21"/>
      <c r="L2912" s="22"/>
      <c r="M2912" s="23"/>
      <c r="N2912" s="24"/>
      <c r="O2912" s="44"/>
      <c r="P2912" s="16"/>
      <c r="S2912" s="959"/>
      <c r="T2912" s="959"/>
      <c r="U2912" s="959"/>
      <c r="V2912" s="959"/>
      <c r="W2912" s="959"/>
      <c r="X2912" s="959"/>
      <c r="Y2912" s="959"/>
      <c r="Z2912" s="959"/>
      <c r="AA2912" s="959"/>
      <c r="AB2912" s="959"/>
      <c r="AC2912" s="959"/>
      <c r="AD2912" s="959"/>
      <c r="AE2912" s="959"/>
      <c r="AF2912" s="959"/>
      <c r="AG2912" s="959"/>
      <c r="AH2912" s="959"/>
      <c r="AI2912" s="959"/>
      <c r="AJ2912" s="959"/>
      <c r="AK2912" s="959"/>
      <c r="AL2912" s="959"/>
      <c r="AM2912" s="959"/>
      <c r="AN2912" s="959"/>
      <c r="AO2912" s="959"/>
      <c r="AP2912" s="959"/>
      <c r="AQ2912" s="959"/>
    </row>
    <row r="2913" spans="2:43" s="18" customFormat="1">
      <c r="B2913" s="16"/>
      <c r="C2913" s="16"/>
      <c r="D2913" s="17"/>
      <c r="E2913" s="16"/>
      <c r="F2913" s="16"/>
      <c r="G2913" s="16"/>
      <c r="H2913" s="16"/>
      <c r="I2913" s="19"/>
      <c r="J2913" s="20"/>
      <c r="K2913" s="21"/>
      <c r="L2913" s="22"/>
      <c r="M2913" s="23"/>
      <c r="N2913" s="24"/>
      <c r="O2913" s="44"/>
      <c r="P2913" s="16"/>
      <c r="S2913" s="959"/>
      <c r="T2913" s="959"/>
      <c r="U2913" s="959"/>
      <c r="V2913" s="959"/>
      <c r="W2913" s="959"/>
      <c r="X2913" s="959"/>
      <c r="Y2913" s="959"/>
      <c r="Z2913" s="959"/>
      <c r="AA2913" s="959"/>
      <c r="AB2913" s="959"/>
      <c r="AC2913" s="959"/>
      <c r="AD2913" s="959"/>
      <c r="AE2913" s="959"/>
      <c r="AF2913" s="959"/>
      <c r="AG2913" s="959"/>
      <c r="AH2913" s="959"/>
      <c r="AI2913" s="959"/>
      <c r="AJ2913" s="959"/>
      <c r="AK2913" s="959"/>
      <c r="AL2913" s="959"/>
      <c r="AM2913" s="959"/>
      <c r="AN2913" s="959"/>
      <c r="AO2913" s="959"/>
      <c r="AP2913" s="959"/>
      <c r="AQ2913" s="959"/>
    </row>
    <row r="2914" spans="2:43" s="18" customFormat="1">
      <c r="B2914" s="16"/>
      <c r="C2914" s="16"/>
      <c r="D2914" s="17"/>
      <c r="E2914" s="16"/>
      <c r="F2914" s="16"/>
      <c r="G2914" s="16"/>
      <c r="H2914" s="16"/>
      <c r="I2914" s="19"/>
      <c r="J2914" s="20"/>
      <c r="K2914" s="21"/>
      <c r="L2914" s="22"/>
      <c r="M2914" s="23"/>
      <c r="N2914" s="24"/>
      <c r="O2914" s="44"/>
      <c r="P2914" s="16"/>
      <c r="S2914" s="959"/>
      <c r="T2914" s="959"/>
      <c r="U2914" s="959"/>
      <c r="V2914" s="959"/>
      <c r="W2914" s="959"/>
      <c r="X2914" s="959"/>
      <c r="Y2914" s="959"/>
      <c r="Z2914" s="959"/>
      <c r="AA2914" s="959"/>
      <c r="AB2914" s="959"/>
      <c r="AC2914" s="959"/>
      <c r="AD2914" s="959"/>
      <c r="AE2914" s="959"/>
      <c r="AF2914" s="959"/>
      <c r="AG2914" s="959"/>
      <c r="AH2914" s="959"/>
      <c r="AI2914" s="959"/>
      <c r="AJ2914" s="959"/>
      <c r="AK2914" s="959"/>
      <c r="AL2914" s="959"/>
      <c r="AM2914" s="959"/>
      <c r="AN2914" s="959"/>
      <c r="AO2914" s="959"/>
      <c r="AP2914" s="959"/>
      <c r="AQ2914" s="959"/>
    </row>
    <row r="2915" spans="2:43" s="18" customFormat="1">
      <c r="B2915" s="16"/>
      <c r="C2915" s="16"/>
      <c r="D2915" s="17"/>
      <c r="E2915" s="16"/>
      <c r="F2915" s="16"/>
      <c r="G2915" s="16"/>
      <c r="H2915" s="16"/>
      <c r="I2915" s="19"/>
      <c r="J2915" s="20"/>
      <c r="K2915" s="21"/>
      <c r="L2915" s="22"/>
      <c r="M2915" s="23"/>
      <c r="N2915" s="24"/>
      <c r="O2915" s="44"/>
      <c r="P2915" s="16"/>
      <c r="S2915" s="959"/>
      <c r="T2915" s="959"/>
      <c r="U2915" s="959"/>
      <c r="V2915" s="959"/>
      <c r="W2915" s="959"/>
      <c r="X2915" s="959"/>
      <c r="Y2915" s="959"/>
      <c r="Z2915" s="959"/>
      <c r="AA2915" s="959"/>
      <c r="AB2915" s="959"/>
      <c r="AC2915" s="959"/>
      <c r="AD2915" s="959"/>
      <c r="AE2915" s="959"/>
      <c r="AF2915" s="959"/>
      <c r="AG2915" s="959"/>
      <c r="AH2915" s="959"/>
      <c r="AI2915" s="959"/>
      <c r="AJ2915" s="959"/>
      <c r="AK2915" s="959"/>
      <c r="AL2915" s="959"/>
      <c r="AM2915" s="959"/>
      <c r="AN2915" s="959"/>
      <c r="AO2915" s="959"/>
      <c r="AP2915" s="959"/>
      <c r="AQ2915" s="959"/>
    </row>
    <row r="2916" spans="2:43" s="18" customFormat="1">
      <c r="B2916" s="16"/>
      <c r="C2916" s="16"/>
      <c r="D2916" s="17"/>
      <c r="E2916" s="16"/>
      <c r="F2916" s="16"/>
      <c r="G2916" s="16"/>
      <c r="H2916" s="16"/>
      <c r="I2916" s="19"/>
      <c r="J2916" s="20"/>
      <c r="K2916" s="21"/>
      <c r="L2916" s="22"/>
      <c r="M2916" s="23"/>
      <c r="N2916" s="24"/>
      <c r="O2916" s="44"/>
      <c r="P2916" s="16"/>
      <c r="S2916" s="959"/>
      <c r="T2916" s="959"/>
      <c r="U2916" s="959"/>
      <c r="V2916" s="959"/>
      <c r="W2916" s="959"/>
      <c r="X2916" s="959"/>
      <c r="Y2916" s="959"/>
      <c r="Z2916" s="959"/>
      <c r="AA2916" s="959"/>
      <c r="AB2916" s="959"/>
      <c r="AC2916" s="959"/>
      <c r="AD2916" s="959"/>
      <c r="AE2916" s="959"/>
      <c r="AF2916" s="959"/>
      <c r="AG2916" s="959"/>
      <c r="AH2916" s="959"/>
      <c r="AI2916" s="959"/>
      <c r="AJ2916" s="959"/>
      <c r="AK2916" s="959"/>
      <c r="AL2916" s="959"/>
      <c r="AM2916" s="959"/>
      <c r="AN2916" s="959"/>
      <c r="AO2916" s="959"/>
      <c r="AP2916" s="959"/>
      <c r="AQ2916" s="959"/>
    </row>
    <row r="2917" spans="2:43" s="18" customFormat="1">
      <c r="B2917" s="16"/>
      <c r="C2917" s="16"/>
      <c r="D2917" s="17"/>
      <c r="E2917" s="16"/>
      <c r="F2917" s="16"/>
      <c r="G2917" s="16"/>
      <c r="H2917" s="16"/>
      <c r="I2917" s="19"/>
      <c r="J2917" s="20"/>
      <c r="K2917" s="21"/>
      <c r="L2917" s="22"/>
      <c r="M2917" s="23"/>
      <c r="N2917" s="24"/>
      <c r="O2917" s="44"/>
      <c r="P2917" s="16"/>
      <c r="S2917" s="959"/>
      <c r="T2917" s="959"/>
      <c r="U2917" s="959"/>
      <c r="V2917" s="959"/>
      <c r="W2917" s="959"/>
      <c r="X2917" s="959"/>
      <c r="Y2917" s="959"/>
      <c r="Z2917" s="959"/>
      <c r="AA2917" s="959"/>
      <c r="AB2917" s="959"/>
      <c r="AC2917" s="959"/>
      <c r="AD2917" s="959"/>
      <c r="AE2917" s="959"/>
      <c r="AF2917" s="959"/>
      <c r="AG2917" s="959"/>
      <c r="AH2917" s="959"/>
      <c r="AI2917" s="959"/>
      <c r="AJ2917" s="959"/>
      <c r="AK2917" s="959"/>
      <c r="AL2917" s="959"/>
      <c r="AM2917" s="959"/>
      <c r="AN2917" s="959"/>
      <c r="AO2917" s="959"/>
      <c r="AP2917" s="959"/>
      <c r="AQ2917" s="959"/>
    </row>
    <row r="2918" spans="2:43" s="18" customFormat="1">
      <c r="B2918" s="16"/>
      <c r="C2918" s="16"/>
      <c r="D2918" s="17"/>
      <c r="E2918" s="16"/>
      <c r="F2918" s="16"/>
      <c r="G2918" s="16"/>
      <c r="H2918" s="16"/>
      <c r="I2918" s="19"/>
      <c r="J2918" s="20"/>
      <c r="K2918" s="21"/>
      <c r="L2918" s="22"/>
      <c r="M2918" s="23"/>
      <c r="N2918" s="24"/>
      <c r="O2918" s="44"/>
      <c r="P2918" s="16"/>
      <c r="S2918" s="959"/>
      <c r="T2918" s="959"/>
      <c r="U2918" s="959"/>
      <c r="V2918" s="959"/>
      <c r="W2918" s="959"/>
      <c r="X2918" s="959"/>
      <c r="Y2918" s="959"/>
      <c r="Z2918" s="959"/>
      <c r="AA2918" s="959"/>
      <c r="AB2918" s="959"/>
      <c r="AC2918" s="959"/>
      <c r="AD2918" s="959"/>
      <c r="AE2918" s="959"/>
      <c r="AF2918" s="959"/>
      <c r="AG2918" s="959"/>
      <c r="AH2918" s="959"/>
      <c r="AI2918" s="959"/>
      <c r="AJ2918" s="959"/>
      <c r="AK2918" s="959"/>
      <c r="AL2918" s="959"/>
      <c r="AM2918" s="959"/>
      <c r="AN2918" s="959"/>
      <c r="AO2918" s="959"/>
      <c r="AP2918" s="959"/>
      <c r="AQ2918" s="959"/>
    </row>
    <row r="2919" spans="2:43" s="18" customFormat="1">
      <c r="B2919" s="16"/>
      <c r="C2919" s="16"/>
      <c r="D2919" s="17"/>
      <c r="E2919" s="16"/>
      <c r="F2919" s="16"/>
      <c r="G2919" s="16"/>
      <c r="H2919" s="16"/>
      <c r="I2919" s="19"/>
      <c r="J2919" s="20"/>
      <c r="K2919" s="21"/>
      <c r="L2919" s="22"/>
      <c r="M2919" s="23"/>
      <c r="N2919" s="24"/>
      <c r="O2919" s="44"/>
      <c r="P2919" s="16"/>
      <c r="S2919" s="959"/>
      <c r="T2919" s="959"/>
      <c r="U2919" s="959"/>
      <c r="V2919" s="959"/>
      <c r="W2919" s="959"/>
      <c r="X2919" s="959"/>
      <c r="Y2919" s="959"/>
      <c r="Z2919" s="959"/>
      <c r="AA2919" s="959"/>
      <c r="AB2919" s="959"/>
      <c r="AC2919" s="959"/>
      <c r="AD2919" s="959"/>
      <c r="AE2919" s="959"/>
      <c r="AF2919" s="959"/>
      <c r="AG2919" s="959"/>
      <c r="AH2919" s="959"/>
      <c r="AI2919" s="959"/>
      <c r="AJ2919" s="959"/>
      <c r="AK2919" s="959"/>
      <c r="AL2919" s="959"/>
      <c r="AM2919" s="959"/>
      <c r="AN2919" s="959"/>
      <c r="AO2919" s="959"/>
      <c r="AP2919" s="959"/>
      <c r="AQ2919" s="959"/>
    </row>
    <row r="2920" spans="2:43" s="18" customFormat="1">
      <c r="B2920" s="16"/>
      <c r="C2920" s="16"/>
      <c r="D2920" s="17"/>
      <c r="E2920" s="16"/>
      <c r="F2920" s="16"/>
      <c r="G2920" s="16"/>
      <c r="H2920" s="16"/>
      <c r="I2920" s="19"/>
      <c r="J2920" s="20"/>
      <c r="K2920" s="21"/>
      <c r="L2920" s="22"/>
      <c r="M2920" s="23"/>
      <c r="N2920" s="24"/>
      <c r="O2920" s="44"/>
      <c r="P2920" s="16"/>
      <c r="S2920" s="959"/>
      <c r="T2920" s="959"/>
      <c r="U2920" s="959"/>
      <c r="V2920" s="959"/>
      <c r="W2920" s="959"/>
      <c r="X2920" s="959"/>
      <c r="Y2920" s="959"/>
      <c r="Z2920" s="959"/>
      <c r="AA2920" s="959"/>
      <c r="AB2920" s="959"/>
      <c r="AC2920" s="959"/>
      <c r="AD2920" s="959"/>
      <c r="AE2920" s="959"/>
      <c r="AF2920" s="959"/>
      <c r="AG2920" s="959"/>
      <c r="AH2920" s="959"/>
      <c r="AI2920" s="959"/>
      <c r="AJ2920" s="959"/>
      <c r="AK2920" s="959"/>
      <c r="AL2920" s="959"/>
      <c r="AM2920" s="959"/>
      <c r="AN2920" s="959"/>
      <c r="AO2920" s="959"/>
      <c r="AP2920" s="959"/>
      <c r="AQ2920" s="959"/>
    </row>
    <row r="2921" spans="2:43" s="18" customFormat="1">
      <c r="B2921" s="16"/>
      <c r="C2921" s="16"/>
      <c r="D2921" s="17"/>
      <c r="E2921" s="16"/>
      <c r="F2921" s="16"/>
      <c r="G2921" s="16"/>
      <c r="H2921" s="16"/>
      <c r="I2921" s="19"/>
      <c r="J2921" s="20"/>
      <c r="K2921" s="21"/>
      <c r="L2921" s="22"/>
      <c r="M2921" s="23"/>
      <c r="N2921" s="24"/>
      <c r="O2921" s="44"/>
      <c r="P2921" s="16"/>
      <c r="S2921" s="959"/>
      <c r="T2921" s="959"/>
      <c r="U2921" s="959"/>
      <c r="V2921" s="959"/>
      <c r="W2921" s="959"/>
      <c r="X2921" s="959"/>
      <c r="Y2921" s="959"/>
      <c r="Z2921" s="959"/>
      <c r="AA2921" s="959"/>
      <c r="AB2921" s="959"/>
      <c r="AC2921" s="959"/>
      <c r="AD2921" s="959"/>
      <c r="AE2921" s="959"/>
      <c r="AF2921" s="959"/>
      <c r="AG2921" s="959"/>
      <c r="AH2921" s="959"/>
      <c r="AI2921" s="959"/>
      <c r="AJ2921" s="959"/>
      <c r="AK2921" s="959"/>
      <c r="AL2921" s="959"/>
      <c r="AM2921" s="959"/>
      <c r="AN2921" s="959"/>
      <c r="AO2921" s="959"/>
      <c r="AP2921" s="959"/>
      <c r="AQ2921" s="959"/>
    </row>
    <row r="2922" spans="2:43" s="18" customFormat="1">
      <c r="B2922" s="16"/>
      <c r="C2922" s="16"/>
      <c r="D2922" s="17"/>
      <c r="E2922" s="16"/>
      <c r="F2922" s="16"/>
      <c r="G2922" s="16"/>
      <c r="H2922" s="16"/>
      <c r="I2922" s="19"/>
      <c r="J2922" s="20"/>
      <c r="K2922" s="21"/>
      <c r="L2922" s="22"/>
      <c r="M2922" s="23"/>
      <c r="N2922" s="24"/>
      <c r="O2922" s="44"/>
      <c r="P2922" s="16"/>
      <c r="S2922" s="959"/>
      <c r="T2922" s="959"/>
      <c r="U2922" s="959"/>
      <c r="V2922" s="959"/>
      <c r="W2922" s="959"/>
      <c r="X2922" s="959"/>
      <c r="Y2922" s="959"/>
      <c r="Z2922" s="959"/>
      <c r="AA2922" s="959"/>
      <c r="AB2922" s="959"/>
      <c r="AC2922" s="959"/>
      <c r="AD2922" s="959"/>
      <c r="AE2922" s="959"/>
      <c r="AF2922" s="959"/>
      <c r="AG2922" s="959"/>
      <c r="AH2922" s="959"/>
      <c r="AI2922" s="959"/>
      <c r="AJ2922" s="959"/>
      <c r="AK2922" s="959"/>
      <c r="AL2922" s="959"/>
      <c r="AM2922" s="959"/>
      <c r="AN2922" s="959"/>
      <c r="AO2922" s="959"/>
      <c r="AP2922" s="959"/>
      <c r="AQ2922" s="959"/>
    </row>
    <row r="2923" spans="2:43" s="18" customFormat="1">
      <c r="B2923" s="16"/>
      <c r="C2923" s="16"/>
      <c r="D2923" s="17"/>
      <c r="E2923" s="16"/>
      <c r="F2923" s="16"/>
      <c r="G2923" s="16"/>
      <c r="H2923" s="16"/>
      <c r="I2923" s="19"/>
      <c r="J2923" s="20"/>
      <c r="K2923" s="21"/>
      <c r="L2923" s="22"/>
      <c r="M2923" s="23"/>
      <c r="N2923" s="24"/>
      <c r="O2923" s="44"/>
      <c r="P2923" s="16"/>
      <c r="S2923" s="959"/>
      <c r="T2923" s="959"/>
      <c r="U2923" s="959"/>
      <c r="V2923" s="959"/>
      <c r="W2923" s="959"/>
      <c r="X2923" s="959"/>
      <c r="Y2923" s="959"/>
      <c r="Z2923" s="959"/>
      <c r="AA2923" s="959"/>
      <c r="AB2923" s="959"/>
      <c r="AC2923" s="959"/>
      <c r="AD2923" s="959"/>
      <c r="AE2923" s="959"/>
      <c r="AF2923" s="959"/>
      <c r="AG2923" s="959"/>
      <c r="AH2923" s="959"/>
      <c r="AI2923" s="959"/>
      <c r="AJ2923" s="959"/>
      <c r="AK2923" s="959"/>
      <c r="AL2923" s="959"/>
      <c r="AM2923" s="959"/>
      <c r="AN2923" s="959"/>
      <c r="AO2923" s="959"/>
      <c r="AP2923" s="959"/>
      <c r="AQ2923" s="959"/>
    </row>
    <row r="2924" spans="2:43" s="18" customFormat="1">
      <c r="B2924" s="16"/>
      <c r="C2924" s="16"/>
      <c r="D2924" s="17"/>
      <c r="E2924" s="16"/>
      <c r="F2924" s="16"/>
      <c r="G2924" s="16"/>
      <c r="H2924" s="16"/>
      <c r="I2924" s="19"/>
      <c r="J2924" s="20"/>
      <c r="K2924" s="21"/>
      <c r="L2924" s="22"/>
      <c r="M2924" s="23"/>
      <c r="N2924" s="24"/>
      <c r="O2924" s="44"/>
      <c r="P2924" s="16"/>
      <c r="S2924" s="959"/>
      <c r="T2924" s="959"/>
      <c r="U2924" s="959"/>
      <c r="V2924" s="959"/>
      <c r="W2924" s="959"/>
      <c r="X2924" s="959"/>
      <c r="Y2924" s="959"/>
      <c r="Z2924" s="959"/>
      <c r="AA2924" s="959"/>
      <c r="AB2924" s="959"/>
      <c r="AC2924" s="959"/>
      <c r="AD2924" s="959"/>
      <c r="AE2924" s="959"/>
      <c r="AF2924" s="959"/>
      <c r="AG2924" s="959"/>
      <c r="AH2924" s="959"/>
      <c r="AI2924" s="959"/>
      <c r="AJ2924" s="959"/>
      <c r="AK2924" s="959"/>
      <c r="AL2924" s="959"/>
      <c r="AM2924" s="959"/>
      <c r="AN2924" s="959"/>
      <c r="AO2924" s="959"/>
      <c r="AP2924" s="959"/>
      <c r="AQ2924" s="959"/>
    </row>
    <row r="2925" spans="2:43" s="18" customFormat="1">
      <c r="B2925" s="16"/>
      <c r="C2925" s="16"/>
      <c r="D2925" s="17"/>
      <c r="E2925" s="16"/>
      <c r="F2925" s="16"/>
      <c r="G2925" s="16"/>
      <c r="H2925" s="16"/>
      <c r="I2925" s="19"/>
      <c r="J2925" s="20"/>
      <c r="K2925" s="21"/>
      <c r="L2925" s="22"/>
      <c r="M2925" s="23"/>
      <c r="N2925" s="24"/>
      <c r="O2925" s="44"/>
      <c r="P2925" s="16"/>
      <c r="S2925" s="959"/>
      <c r="T2925" s="959"/>
      <c r="U2925" s="959"/>
      <c r="V2925" s="959"/>
      <c r="W2925" s="959"/>
      <c r="X2925" s="959"/>
      <c r="Y2925" s="959"/>
      <c r="Z2925" s="959"/>
      <c r="AA2925" s="959"/>
      <c r="AB2925" s="959"/>
      <c r="AC2925" s="959"/>
      <c r="AD2925" s="959"/>
      <c r="AE2925" s="959"/>
      <c r="AF2925" s="959"/>
      <c r="AG2925" s="959"/>
      <c r="AH2925" s="959"/>
      <c r="AI2925" s="959"/>
      <c r="AJ2925" s="959"/>
      <c r="AK2925" s="959"/>
      <c r="AL2925" s="959"/>
      <c r="AM2925" s="959"/>
      <c r="AN2925" s="959"/>
      <c r="AO2925" s="959"/>
      <c r="AP2925" s="959"/>
      <c r="AQ2925" s="959"/>
    </row>
    <row r="2926" spans="2:43" s="18" customFormat="1">
      <c r="B2926" s="16"/>
      <c r="C2926" s="16"/>
      <c r="D2926" s="17"/>
      <c r="E2926" s="16"/>
      <c r="F2926" s="16"/>
      <c r="G2926" s="16"/>
      <c r="H2926" s="16"/>
      <c r="I2926" s="19"/>
      <c r="J2926" s="20"/>
      <c r="K2926" s="21"/>
      <c r="L2926" s="22"/>
      <c r="M2926" s="23"/>
      <c r="N2926" s="24"/>
      <c r="O2926" s="44"/>
      <c r="P2926" s="16"/>
      <c r="S2926" s="959"/>
      <c r="T2926" s="959"/>
      <c r="U2926" s="959"/>
      <c r="V2926" s="959"/>
      <c r="W2926" s="959"/>
      <c r="X2926" s="959"/>
      <c r="Y2926" s="959"/>
      <c r="Z2926" s="959"/>
      <c r="AA2926" s="959"/>
      <c r="AB2926" s="959"/>
      <c r="AC2926" s="959"/>
      <c r="AD2926" s="959"/>
      <c r="AE2926" s="959"/>
      <c r="AF2926" s="959"/>
      <c r="AG2926" s="959"/>
      <c r="AH2926" s="959"/>
      <c r="AI2926" s="959"/>
      <c r="AJ2926" s="959"/>
      <c r="AK2926" s="959"/>
      <c r="AL2926" s="959"/>
      <c r="AM2926" s="959"/>
      <c r="AN2926" s="959"/>
      <c r="AO2926" s="959"/>
      <c r="AP2926" s="959"/>
      <c r="AQ2926" s="959"/>
    </row>
    <row r="2927" spans="2:43" s="18" customFormat="1">
      <c r="B2927" s="16"/>
      <c r="C2927" s="16"/>
      <c r="D2927" s="17"/>
      <c r="E2927" s="16"/>
      <c r="F2927" s="16"/>
      <c r="G2927" s="16"/>
      <c r="H2927" s="16"/>
      <c r="I2927" s="19"/>
      <c r="J2927" s="20"/>
      <c r="K2927" s="21"/>
      <c r="L2927" s="22"/>
      <c r="M2927" s="23"/>
      <c r="N2927" s="24"/>
      <c r="O2927" s="44"/>
      <c r="P2927" s="16"/>
      <c r="S2927" s="959"/>
      <c r="T2927" s="959"/>
      <c r="U2927" s="959"/>
      <c r="V2927" s="959"/>
      <c r="W2927" s="959"/>
      <c r="X2927" s="959"/>
      <c r="Y2927" s="959"/>
      <c r="Z2927" s="959"/>
      <c r="AA2927" s="959"/>
      <c r="AB2927" s="959"/>
      <c r="AC2927" s="959"/>
      <c r="AD2927" s="959"/>
      <c r="AE2927" s="959"/>
      <c r="AF2927" s="959"/>
      <c r="AG2927" s="959"/>
      <c r="AH2927" s="959"/>
      <c r="AI2927" s="959"/>
      <c r="AJ2927" s="959"/>
      <c r="AK2927" s="959"/>
      <c r="AL2927" s="959"/>
      <c r="AM2927" s="959"/>
      <c r="AN2927" s="959"/>
      <c r="AO2927" s="959"/>
      <c r="AP2927" s="959"/>
      <c r="AQ2927" s="959"/>
    </row>
    <row r="2928" spans="2:43" s="18" customFormat="1">
      <c r="B2928" s="16"/>
      <c r="C2928" s="16"/>
      <c r="D2928" s="17"/>
      <c r="E2928" s="16"/>
      <c r="F2928" s="16"/>
      <c r="G2928" s="16"/>
      <c r="H2928" s="16"/>
      <c r="I2928" s="19"/>
      <c r="J2928" s="20"/>
      <c r="K2928" s="21"/>
      <c r="L2928" s="22"/>
      <c r="M2928" s="23"/>
      <c r="N2928" s="24"/>
      <c r="O2928" s="44"/>
      <c r="P2928" s="16"/>
      <c r="S2928" s="959"/>
      <c r="T2928" s="959"/>
      <c r="U2928" s="959"/>
      <c r="V2928" s="959"/>
      <c r="W2928" s="959"/>
      <c r="X2928" s="959"/>
      <c r="Y2928" s="959"/>
      <c r="Z2928" s="959"/>
      <c r="AA2928" s="959"/>
      <c r="AB2928" s="959"/>
      <c r="AC2928" s="959"/>
      <c r="AD2928" s="959"/>
      <c r="AE2928" s="959"/>
      <c r="AF2928" s="959"/>
      <c r="AG2928" s="959"/>
      <c r="AH2928" s="959"/>
      <c r="AI2928" s="959"/>
      <c r="AJ2928" s="959"/>
      <c r="AK2928" s="959"/>
      <c r="AL2928" s="959"/>
      <c r="AM2928" s="959"/>
      <c r="AN2928" s="959"/>
      <c r="AO2928" s="959"/>
      <c r="AP2928" s="959"/>
      <c r="AQ2928" s="959"/>
    </row>
    <row r="2929" spans="2:43" s="18" customFormat="1">
      <c r="B2929" s="16"/>
      <c r="C2929" s="16"/>
      <c r="D2929" s="17"/>
      <c r="E2929" s="16"/>
      <c r="F2929" s="16"/>
      <c r="G2929" s="16"/>
      <c r="H2929" s="16"/>
      <c r="I2929" s="19"/>
      <c r="J2929" s="20"/>
      <c r="K2929" s="21"/>
      <c r="L2929" s="22"/>
      <c r="M2929" s="23"/>
      <c r="N2929" s="24"/>
      <c r="O2929" s="44"/>
      <c r="P2929" s="16"/>
      <c r="S2929" s="959"/>
      <c r="T2929" s="959"/>
      <c r="U2929" s="959"/>
      <c r="V2929" s="959"/>
      <c r="W2929" s="959"/>
      <c r="X2929" s="959"/>
      <c r="Y2929" s="959"/>
      <c r="Z2929" s="959"/>
      <c r="AA2929" s="959"/>
      <c r="AB2929" s="959"/>
      <c r="AC2929" s="959"/>
      <c r="AD2929" s="959"/>
      <c r="AE2929" s="959"/>
      <c r="AF2929" s="959"/>
      <c r="AG2929" s="959"/>
      <c r="AH2929" s="959"/>
      <c r="AI2929" s="959"/>
      <c r="AJ2929" s="959"/>
      <c r="AK2929" s="959"/>
      <c r="AL2929" s="959"/>
      <c r="AM2929" s="959"/>
      <c r="AN2929" s="959"/>
      <c r="AO2929" s="959"/>
      <c r="AP2929" s="959"/>
      <c r="AQ2929" s="959"/>
    </row>
    <row r="2930" spans="2:43" s="18" customFormat="1">
      <c r="B2930" s="16"/>
      <c r="C2930" s="16"/>
      <c r="D2930" s="17"/>
      <c r="E2930" s="16"/>
      <c r="F2930" s="16"/>
      <c r="G2930" s="16"/>
      <c r="H2930" s="16"/>
      <c r="I2930" s="19"/>
      <c r="J2930" s="20"/>
      <c r="K2930" s="21"/>
      <c r="L2930" s="22"/>
      <c r="M2930" s="23"/>
      <c r="N2930" s="24"/>
      <c r="O2930" s="44"/>
      <c r="P2930" s="16"/>
      <c r="S2930" s="959"/>
      <c r="T2930" s="959"/>
      <c r="U2930" s="959"/>
      <c r="V2930" s="959"/>
      <c r="W2930" s="959"/>
      <c r="X2930" s="959"/>
      <c r="Y2930" s="959"/>
      <c r="Z2930" s="959"/>
      <c r="AA2930" s="959"/>
      <c r="AB2930" s="959"/>
      <c r="AC2930" s="959"/>
      <c r="AD2930" s="959"/>
      <c r="AE2930" s="959"/>
      <c r="AF2930" s="959"/>
      <c r="AG2930" s="959"/>
      <c r="AH2930" s="959"/>
      <c r="AI2930" s="959"/>
      <c r="AJ2930" s="959"/>
      <c r="AK2930" s="959"/>
      <c r="AL2930" s="959"/>
      <c r="AM2930" s="959"/>
      <c r="AN2930" s="959"/>
      <c r="AO2930" s="959"/>
      <c r="AP2930" s="959"/>
      <c r="AQ2930" s="959"/>
    </row>
    <row r="2931" spans="2:43" s="18" customFormat="1">
      <c r="B2931" s="16"/>
      <c r="C2931" s="16"/>
      <c r="D2931" s="17"/>
      <c r="E2931" s="16"/>
      <c r="F2931" s="16"/>
      <c r="G2931" s="16"/>
      <c r="H2931" s="16"/>
      <c r="I2931" s="19"/>
      <c r="J2931" s="20"/>
      <c r="K2931" s="21"/>
      <c r="L2931" s="22"/>
      <c r="M2931" s="23"/>
      <c r="N2931" s="24"/>
      <c r="O2931" s="44"/>
      <c r="P2931" s="16"/>
      <c r="S2931" s="959"/>
      <c r="T2931" s="959"/>
      <c r="U2931" s="959"/>
      <c r="V2931" s="959"/>
      <c r="W2931" s="959"/>
      <c r="X2931" s="959"/>
      <c r="Y2931" s="959"/>
      <c r="Z2931" s="959"/>
      <c r="AA2931" s="959"/>
      <c r="AB2931" s="959"/>
      <c r="AC2931" s="959"/>
      <c r="AD2931" s="959"/>
      <c r="AE2931" s="959"/>
      <c r="AF2931" s="959"/>
      <c r="AG2931" s="959"/>
      <c r="AH2931" s="959"/>
      <c r="AI2931" s="959"/>
      <c r="AJ2931" s="959"/>
      <c r="AK2931" s="959"/>
      <c r="AL2931" s="959"/>
      <c r="AM2931" s="959"/>
      <c r="AN2931" s="959"/>
      <c r="AO2931" s="959"/>
      <c r="AP2931" s="959"/>
      <c r="AQ2931" s="959"/>
    </row>
    <row r="2932" spans="2:43" s="18" customFormat="1">
      <c r="B2932" s="16"/>
      <c r="C2932" s="16"/>
      <c r="D2932" s="17"/>
      <c r="E2932" s="16"/>
      <c r="F2932" s="16"/>
      <c r="G2932" s="16"/>
      <c r="H2932" s="16"/>
      <c r="I2932" s="19"/>
      <c r="J2932" s="20"/>
      <c r="K2932" s="21"/>
      <c r="L2932" s="22"/>
      <c r="M2932" s="23"/>
      <c r="N2932" s="24"/>
      <c r="O2932" s="44"/>
      <c r="P2932" s="16"/>
      <c r="S2932" s="959"/>
      <c r="T2932" s="959"/>
      <c r="U2932" s="959"/>
      <c r="V2932" s="959"/>
      <c r="W2932" s="959"/>
      <c r="X2932" s="959"/>
      <c r="Y2932" s="959"/>
      <c r="Z2932" s="959"/>
      <c r="AA2932" s="959"/>
      <c r="AB2932" s="959"/>
      <c r="AC2932" s="959"/>
      <c r="AD2932" s="959"/>
      <c r="AE2932" s="959"/>
      <c r="AF2932" s="959"/>
      <c r="AG2932" s="959"/>
      <c r="AH2932" s="959"/>
      <c r="AI2932" s="959"/>
      <c r="AJ2932" s="959"/>
      <c r="AK2932" s="959"/>
      <c r="AL2932" s="959"/>
      <c r="AM2932" s="959"/>
      <c r="AN2932" s="959"/>
      <c r="AO2932" s="959"/>
      <c r="AP2932" s="959"/>
      <c r="AQ2932" s="959"/>
    </row>
    <row r="2933" spans="2:43" s="18" customFormat="1">
      <c r="B2933" s="16"/>
      <c r="C2933" s="16"/>
      <c r="D2933" s="17"/>
      <c r="E2933" s="16"/>
      <c r="F2933" s="16"/>
      <c r="G2933" s="16"/>
      <c r="H2933" s="16"/>
      <c r="I2933" s="19"/>
      <c r="J2933" s="20"/>
      <c r="K2933" s="21"/>
      <c r="L2933" s="22"/>
      <c r="M2933" s="23"/>
      <c r="N2933" s="24"/>
      <c r="O2933" s="44"/>
      <c r="P2933" s="16"/>
      <c r="S2933" s="959"/>
      <c r="T2933" s="959"/>
      <c r="U2933" s="959"/>
      <c r="V2933" s="959"/>
      <c r="W2933" s="959"/>
      <c r="X2933" s="959"/>
      <c r="Y2933" s="959"/>
      <c r="Z2933" s="959"/>
      <c r="AA2933" s="959"/>
      <c r="AB2933" s="959"/>
      <c r="AC2933" s="959"/>
      <c r="AD2933" s="959"/>
      <c r="AE2933" s="959"/>
      <c r="AF2933" s="959"/>
      <c r="AG2933" s="959"/>
      <c r="AH2933" s="959"/>
      <c r="AI2933" s="959"/>
      <c r="AJ2933" s="959"/>
      <c r="AK2933" s="959"/>
      <c r="AL2933" s="959"/>
      <c r="AM2933" s="959"/>
      <c r="AN2933" s="959"/>
      <c r="AO2933" s="959"/>
      <c r="AP2933" s="959"/>
      <c r="AQ2933" s="959"/>
    </row>
    <row r="2934" spans="2:43" s="18" customFormat="1">
      <c r="B2934" s="16"/>
      <c r="C2934" s="16"/>
      <c r="D2934" s="17"/>
      <c r="E2934" s="16"/>
      <c r="F2934" s="16"/>
      <c r="G2934" s="16"/>
      <c r="H2934" s="16"/>
      <c r="I2934" s="19"/>
      <c r="J2934" s="20"/>
      <c r="K2934" s="21"/>
      <c r="L2934" s="22"/>
      <c r="M2934" s="23"/>
      <c r="N2934" s="24"/>
      <c r="O2934" s="44"/>
      <c r="P2934" s="16"/>
      <c r="S2934" s="959"/>
      <c r="T2934" s="959"/>
      <c r="U2934" s="959"/>
      <c r="V2934" s="959"/>
      <c r="W2934" s="959"/>
      <c r="X2934" s="959"/>
      <c r="Y2934" s="959"/>
      <c r="Z2934" s="959"/>
      <c r="AA2934" s="959"/>
      <c r="AB2934" s="959"/>
      <c r="AC2934" s="959"/>
      <c r="AD2934" s="959"/>
      <c r="AE2934" s="959"/>
      <c r="AF2934" s="959"/>
      <c r="AG2934" s="959"/>
      <c r="AH2934" s="959"/>
      <c r="AI2934" s="959"/>
      <c r="AJ2934" s="959"/>
      <c r="AK2934" s="959"/>
      <c r="AL2934" s="959"/>
      <c r="AM2934" s="959"/>
      <c r="AN2934" s="959"/>
      <c r="AO2934" s="959"/>
      <c r="AP2934" s="959"/>
      <c r="AQ2934" s="959"/>
    </row>
    <row r="2935" spans="2:43" s="18" customFormat="1">
      <c r="B2935" s="16"/>
      <c r="C2935" s="16"/>
      <c r="D2935" s="17"/>
      <c r="E2935" s="16"/>
      <c r="F2935" s="16"/>
      <c r="G2935" s="16"/>
      <c r="H2935" s="16"/>
      <c r="I2935" s="19"/>
      <c r="J2935" s="20"/>
      <c r="K2935" s="21"/>
      <c r="L2935" s="22"/>
      <c r="M2935" s="23"/>
      <c r="N2935" s="24"/>
      <c r="O2935" s="44"/>
      <c r="P2935" s="16"/>
      <c r="S2935" s="959"/>
      <c r="T2935" s="959"/>
      <c r="U2935" s="959"/>
      <c r="V2935" s="959"/>
      <c r="W2935" s="959"/>
      <c r="X2935" s="959"/>
      <c r="Y2935" s="959"/>
      <c r="Z2935" s="959"/>
      <c r="AA2935" s="959"/>
      <c r="AB2935" s="959"/>
      <c r="AC2935" s="959"/>
      <c r="AD2935" s="959"/>
      <c r="AE2935" s="959"/>
      <c r="AF2935" s="959"/>
      <c r="AG2935" s="959"/>
      <c r="AH2935" s="959"/>
      <c r="AI2935" s="959"/>
      <c r="AJ2935" s="959"/>
      <c r="AK2935" s="959"/>
      <c r="AL2935" s="959"/>
      <c r="AM2935" s="959"/>
      <c r="AN2935" s="959"/>
      <c r="AO2935" s="959"/>
      <c r="AP2935" s="959"/>
      <c r="AQ2935" s="959"/>
    </row>
    <row r="2936" spans="2:43" s="18" customFormat="1">
      <c r="B2936" s="16"/>
      <c r="C2936" s="16"/>
      <c r="D2936" s="17"/>
      <c r="E2936" s="16"/>
      <c r="F2936" s="16"/>
      <c r="G2936" s="16"/>
      <c r="H2936" s="16"/>
      <c r="I2936" s="19"/>
      <c r="J2936" s="20"/>
      <c r="K2936" s="21"/>
      <c r="L2936" s="22"/>
      <c r="M2936" s="23"/>
      <c r="N2936" s="24"/>
      <c r="O2936" s="44"/>
      <c r="P2936" s="16"/>
      <c r="S2936" s="959"/>
      <c r="T2936" s="959"/>
      <c r="U2936" s="959"/>
      <c r="V2936" s="959"/>
      <c r="W2936" s="959"/>
      <c r="X2936" s="959"/>
      <c r="Y2936" s="959"/>
      <c r="Z2936" s="959"/>
      <c r="AA2936" s="959"/>
      <c r="AB2936" s="959"/>
      <c r="AC2936" s="959"/>
      <c r="AD2936" s="959"/>
      <c r="AE2936" s="959"/>
      <c r="AF2936" s="959"/>
      <c r="AG2936" s="959"/>
      <c r="AH2936" s="959"/>
      <c r="AI2936" s="959"/>
      <c r="AJ2936" s="959"/>
      <c r="AK2936" s="959"/>
      <c r="AL2936" s="959"/>
      <c r="AM2936" s="959"/>
      <c r="AN2936" s="959"/>
      <c r="AO2936" s="959"/>
      <c r="AP2936" s="959"/>
      <c r="AQ2936" s="959"/>
    </row>
    <row r="2937" spans="2:43" s="18" customFormat="1">
      <c r="B2937" s="16"/>
      <c r="C2937" s="16"/>
      <c r="D2937" s="17"/>
      <c r="E2937" s="16"/>
      <c r="F2937" s="16"/>
      <c r="G2937" s="16"/>
      <c r="H2937" s="16"/>
      <c r="I2937" s="19"/>
      <c r="J2937" s="20"/>
      <c r="K2937" s="21"/>
      <c r="L2937" s="22"/>
      <c r="M2937" s="23"/>
      <c r="N2937" s="24"/>
      <c r="O2937" s="44"/>
      <c r="P2937" s="16"/>
      <c r="S2937" s="959"/>
      <c r="T2937" s="959"/>
      <c r="U2937" s="959"/>
      <c r="V2937" s="959"/>
      <c r="W2937" s="959"/>
      <c r="X2937" s="959"/>
      <c r="Y2937" s="959"/>
      <c r="Z2937" s="959"/>
      <c r="AA2937" s="959"/>
      <c r="AB2937" s="959"/>
      <c r="AC2937" s="959"/>
      <c r="AD2937" s="959"/>
      <c r="AE2937" s="959"/>
      <c r="AF2937" s="959"/>
      <c r="AG2937" s="959"/>
      <c r="AH2937" s="959"/>
      <c r="AI2937" s="959"/>
      <c r="AJ2937" s="959"/>
      <c r="AK2937" s="959"/>
      <c r="AL2937" s="959"/>
      <c r="AM2937" s="959"/>
      <c r="AN2937" s="959"/>
      <c r="AO2937" s="959"/>
      <c r="AP2937" s="959"/>
      <c r="AQ2937" s="959"/>
    </row>
    <row r="2938" spans="2:43" s="18" customFormat="1">
      <c r="B2938" s="16"/>
      <c r="C2938" s="16"/>
      <c r="D2938" s="17"/>
      <c r="E2938" s="16"/>
      <c r="F2938" s="16"/>
      <c r="G2938" s="16"/>
      <c r="H2938" s="16"/>
      <c r="I2938" s="19"/>
      <c r="J2938" s="20"/>
      <c r="K2938" s="21"/>
      <c r="L2938" s="22"/>
      <c r="M2938" s="23"/>
      <c r="N2938" s="24"/>
      <c r="O2938" s="44"/>
      <c r="P2938" s="16"/>
      <c r="S2938" s="959"/>
      <c r="T2938" s="959"/>
      <c r="U2938" s="959"/>
      <c r="V2938" s="959"/>
      <c r="W2938" s="959"/>
      <c r="X2938" s="959"/>
      <c r="Y2938" s="959"/>
      <c r="Z2938" s="959"/>
      <c r="AA2938" s="959"/>
      <c r="AB2938" s="959"/>
      <c r="AC2938" s="959"/>
      <c r="AD2938" s="959"/>
      <c r="AE2938" s="959"/>
      <c r="AF2938" s="959"/>
      <c r="AG2938" s="959"/>
      <c r="AH2938" s="959"/>
      <c r="AI2938" s="959"/>
      <c r="AJ2938" s="959"/>
      <c r="AK2938" s="959"/>
      <c r="AL2938" s="959"/>
      <c r="AM2938" s="959"/>
      <c r="AN2938" s="959"/>
      <c r="AO2938" s="959"/>
      <c r="AP2938" s="959"/>
      <c r="AQ2938" s="959"/>
    </row>
    <row r="2939" spans="2:43" s="18" customFormat="1">
      <c r="B2939" s="16"/>
      <c r="C2939" s="16"/>
      <c r="D2939" s="17"/>
      <c r="E2939" s="16"/>
      <c r="F2939" s="16"/>
      <c r="G2939" s="16"/>
      <c r="H2939" s="16"/>
      <c r="I2939" s="19"/>
      <c r="J2939" s="20"/>
      <c r="K2939" s="21"/>
      <c r="L2939" s="22"/>
      <c r="M2939" s="23"/>
      <c r="N2939" s="24"/>
      <c r="O2939" s="44"/>
      <c r="P2939" s="16"/>
      <c r="S2939" s="959"/>
      <c r="T2939" s="959"/>
      <c r="U2939" s="959"/>
      <c r="V2939" s="959"/>
      <c r="W2939" s="959"/>
      <c r="X2939" s="959"/>
      <c r="Y2939" s="959"/>
      <c r="Z2939" s="959"/>
      <c r="AA2939" s="959"/>
      <c r="AB2939" s="959"/>
      <c r="AC2939" s="959"/>
      <c r="AD2939" s="959"/>
      <c r="AE2939" s="959"/>
      <c r="AF2939" s="959"/>
      <c r="AG2939" s="959"/>
      <c r="AH2939" s="959"/>
      <c r="AI2939" s="959"/>
      <c r="AJ2939" s="959"/>
      <c r="AK2939" s="959"/>
      <c r="AL2939" s="959"/>
      <c r="AM2939" s="959"/>
      <c r="AN2939" s="959"/>
      <c r="AO2939" s="959"/>
      <c r="AP2939" s="959"/>
      <c r="AQ2939" s="959"/>
    </row>
    <row r="2940" spans="2:43" s="18" customFormat="1">
      <c r="B2940" s="16"/>
      <c r="C2940" s="16"/>
      <c r="D2940" s="17"/>
      <c r="E2940" s="16"/>
      <c r="F2940" s="16"/>
      <c r="G2940" s="16"/>
      <c r="H2940" s="16"/>
      <c r="I2940" s="19"/>
      <c r="J2940" s="20"/>
      <c r="K2940" s="21"/>
      <c r="L2940" s="22"/>
      <c r="M2940" s="23"/>
      <c r="N2940" s="24"/>
      <c r="O2940" s="44"/>
      <c r="P2940" s="16"/>
      <c r="S2940" s="959"/>
      <c r="T2940" s="959"/>
      <c r="U2940" s="959"/>
      <c r="V2940" s="959"/>
      <c r="W2940" s="959"/>
      <c r="X2940" s="959"/>
      <c r="Y2940" s="959"/>
      <c r="Z2940" s="959"/>
      <c r="AA2940" s="959"/>
      <c r="AB2940" s="959"/>
      <c r="AC2940" s="959"/>
      <c r="AD2940" s="959"/>
      <c r="AE2940" s="959"/>
      <c r="AF2940" s="959"/>
      <c r="AG2940" s="959"/>
      <c r="AH2940" s="959"/>
      <c r="AI2940" s="959"/>
      <c r="AJ2940" s="959"/>
      <c r="AK2940" s="959"/>
      <c r="AL2940" s="959"/>
      <c r="AM2940" s="959"/>
      <c r="AN2940" s="959"/>
      <c r="AO2940" s="959"/>
      <c r="AP2940" s="959"/>
      <c r="AQ2940" s="959"/>
    </row>
    <row r="2941" spans="2:43" s="18" customFormat="1">
      <c r="B2941" s="16"/>
      <c r="C2941" s="16"/>
      <c r="D2941" s="17"/>
      <c r="E2941" s="16"/>
      <c r="F2941" s="16"/>
      <c r="G2941" s="16"/>
      <c r="H2941" s="16"/>
      <c r="I2941" s="19"/>
      <c r="J2941" s="20"/>
      <c r="K2941" s="21"/>
      <c r="L2941" s="22"/>
      <c r="M2941" s="23"/>
      <c r="N2941" s="24"/>
      <c r="O2941" s="44"/>
      <c r="P2941" s="16"/>
      <c r="S2941" s="959"/>
      <c r="T2941" s="959"/>
      <c r="U2941" s="959"/>
      <c r="V2941" s="959"/>
      <c r="W2941" s="959"/>
      <c r="X2941" s="959"/>
      <c r="Y2941" s="959"/>
      <c r="Z2941" s="959"/>
      <c r="AA2941" s="959"/>
      <c r="AB2941" s="959"/>
      <c r="AC2941" s="959"/>
      <c r="AD2941" s="959"/>
      <c r="AE2941" s="959"/>
      <c r="AF2941" s="959"/>
      <c r="AG2941" s="959"/>
      <c r="AH2941" s="959"/>
      <c r="AI2941" s="959"/>
      <c r="AJ2941" s="959"/>
      <c r="AK2941" s="959"/>
      <c r="AL2941" s="959"/>
      <c r="AM2941" s="959"/>
      <c r="AN2941" s="959"/>
      <c r="AO2941" s="959"/>
      <c r="AP2941" s="959"/>
      <c r="AQ2941" s="959"/>
    </row>
    <row r="2942" spans="2:43" s="18" customFormat="1">
      <c r="B2942" s="16"/>
      <c r="C2942" s="16"/>
      <c r="D2942" s="17"/>
      <c r="E2942" s="16"/>
      <c r="F2942" s="16"/>
      <c r="G2942" s="16"/>
      <c r="H2942" s="16"/>
      <c r="I2942" s="19"/>
      <c r="J2942" s="20"/>
      <c r="K2942" s="21"/>
      <c r="L2942" s="22"/>
      <c r="M2942" s="23"/>
      <c r="N2942" s="24"/>
      <c r="O2942" s="44"/>
      <c r="P2942" s="16"/>
      <c r="S2942" s="959"/>
      <c r="T2942" s="959"/>
      <c r="U2942" s="959"/>
      <c r="V2942" s="959"/>
      <c r="W2942" s="959"/>
      <c r="X2942" s="959"/>
      <c r="Y2942" s="959"/>
      <c r="Z2942" s="959"/>
      <c r="AA2942" s="959"/>
      <c r="AB2942" s="959"/>
      <c r="AC2942" s="959"/>
      <c r="AD2942" s="959"/>
      <c r="AE2942" s="959"/>
      <c r="AF2942" s="959"/>
      <c r="AG2942" s="959"/>
      <c r="AH2942" s="959"/>
      <c r="AI2942" s="959"/>
      <c r="AJ2942" s="959"/>
      <c r="AK2942" s="959"/>
      <c r="AL2942" s="959"/>
      <c r="AM2942" s="959"/>
      <c r="AN2942" s="959"/>
      <c r="AO2942" s="959"/>
      <c r="AP2942" s="959"/>
      <c r="AQ2942" s="959"/>
    </row>
    <row r="2943" spans="2:43" s="18" customFormat="1">
      <c r="B2943" s="16"/>
      <c r="C2943" s="16"/>
      <c r="D2943" s="17"/>
      <c r="E2943" s="16"/>
      <c r="F2943" s="16"/>
      <c r="G2943" s="16"/>
      <c r="H2943" s="16"/>
      <c r="I2943" s="19"/>
      <c r="J2943" s="20"/>
      <c r="K2943" s="21"/>
      <c r="L2943" s="22"/>
      <c r="M2943" s="23"/>
      <c r="N2943" s="24"/>
      <c r="O2943" s="44"/>
      <c r="P2943" s="16"/>
      <c r="S2943" s="959"/>
      <c r="T2943" s="959"/>
      <c r="U2943" s="959"/>
      <c r="V2943" s="959"/>
      <c r="W2943" s="959"/>
      <c r="X2943" s="959"/>
      <c r="Y2943" s="959"/>
      <c r="Z2943" s="959"/>
      <c r="AA2943" s="959"/>
      <c r="AB2943" s="959"/>
      <c r="AC2943" s="959"/>
      <c r="AD2943" s="959"/>
      <c r="AE2943" s="959"/>
      <c r="AF2943" s="959"/>
      <c r="AG2943" s="959"/>
      <c r="AH2943" s="959"/>
      <c r="AI2943" s="959"/>
      <c r="AJ2943" s="959"/>
      <c r="AK2943" s="959"/>
      <c r="AL2943" s="959"/>
      <c r="AM2943" s="959"/>
      <c r="AN2943" s="959"/>
      <c r="AO2943" s="959"/>
      <c r="AP2943" s="959"/>
      <c r="AQ2943" s="959"/>
    </row>
    <row r="2944" spans="2:43" s="18" customFormat="1">
      <c r="B2944" s="16"/>
      <c r="C2944" s="16"/>
      <c r="D2944" s="17"/>
      <c r="E2944" s="16"/>
      <c r="F2944" s="16"/>
      <c r="G2944" s="16"/>
      <c r="H2944" s="16"/>
      <c r="I2944" s="19"/>
      <c r="J2944" s="20"/>
      <c r="K2944" s="21"/>
      <c r="L2944" s="22"/>
      <c r="M2944" s="23"/>
      <c r="N2944" s="24"/>
      <c r="O2944" s="44"/>
      <c r="P2944" s="16"/>
      <c r="S2944" s="959"/>
      <c r="T2944" s="959"/>
      <c r="U2944" s="959"/>
      <c r="V2944" s="959"/>
      <c r="W2944" s="959"/>
      <c r="X2944" s="959"/>
      <c r="Y2944" s="959"/>
      <c r="Z2944" s="959"/>
      <c r="AA2944" s="959"/>
      <c r="AB2944" s="959"/>
      <c r="AC2944" s="959"/>
      <c r="AD2944" s="959"/>
      <c r="AE2944" s="959"/>
      <c r="AF2944" s="959"/>
      <c r="AG2944" s="959"/>
      <c r="AH2944" s="959"/>
      <c r="AI2944" s="959"/>
      <c r="AJ2944" s="959"/>
      <c r="AK2944" s="959"/>
      <c r="AL2944" s="959"/>
      <c r="AM2944" s="959"/>
      <c r="AN2944" s="959"/>
      <c r="AO2944" s="959"/>
      <c r="AP2944" s="959"/>
      <c r="AQ2944" s="959"/>
    </row>
    <row r="2945" spans="2:43" s="18" customFormat="1">
      <c r="B2945" s="16"/>
      <c r="C2945" s="16"/>
      <c r="D2945" s="17"/>
      <c r="E2945" s="16"/>
      <c r="F2945" s="16"/>
      <c r="G2945" s="16"/>
      <c r="H2945" s="16"/>
      <c r="I2945" s="19"/>
      <c r="J2945" s="20"/>
      <c r="K2945" s="21"/>
      <c r="L2945" s="22"/>
      <c r="M2945" s="23"/>
      <c r="N2945" s="24"/>
      <c r="O2945" s="44"/>
      <c r="P2945" s="16"/>
      <c r="S2945" s="959"/>
      <c r="T2945" s="959"/>
      <c r="U2945" s="959"/>
      <c r="V2945" s="959"/>
      <c r="W2945" s="959"/>
      <c r="X2945" s="959"/>
      <c r="Y2945" s="959"/>
      <c r="Z2945" s="959"/>
      <c r="AA2945" s="959"/>
      <c r="AB2945" s="959"/>
      <c r="AC2945" s="959"/>
      <c r="AD2945" s="959"/>
      <c r="AE2945" s="959"/>
      <c r="AF2945" s="959"/>
      <c r="AG2945" s="959"/>
      <c r="AH2945" s="959"/>
      <c r="AI2945" s="959"/>
      <c r="AJ2945" s="959"/>
      <c r="AK2945" s="959"/>
      <c r="AL2945" s="959"/>
      <c r="AM2945" s="959"/>
      <c r="AN2945" s="959"/>
      <c r="AO2945" s="959"/>
      <c r="AP2945" s="959"/>
      <c r="AQ2945" s="959"/>
    </row>
    <row r="2946" spans="2:43" s="18" customFormat="1">
      <c r="B2946" s="16"/>
      <c r="C2946" s="16"/>
      <c r="D2946" s="17"/>
      <c r="E2946" s="16"/>
      <c r="F2946" s="16"/>
      <c r="G2946" s="16"/>
      <c r="H2946" s="16"/>
      <c r="I2946" s="19"/>
      <c r="J2946" s="20"/>
      <c r="K2946" s="21"/>
      <c r="L2946" s="22"/>
      <c r="M2946" s="23"/>
      <c r="N2946" s="24"/>
      <c r="O2946" s="44"/>
      <c r="P2946" s="16"/>
      <c r="S2946" s="959"/>
      <c r="T2946" s="959"/>
      <c r="U2946" s="959"/>
      <c r="V2946" s="959"/>
      <c r="W2946" s="959"/>
      <c r="X2946" s="959"/>
      <c r="Y2946" s="959"/>
      <c r="Z2946" s="959"/>
      <c r="AA2946" s="959"/>
      <c r="AB2946" s="959"/>
      <c r="AC2946" s="959"/>
      <c r="AD2946" s="959"/>
      <c r="AE2946" s="959"/>
      <c r="AF2946" s="959"/>
      <c r="AG2946" s="959"/>
      <c r="AH2946" s="959"/>
      <c r="AI2946" s="959"/>
      <c r="AJ2946" s="959"/>
      <c r="AK2946" s="959"/>
      <c r="AL2946" s="959"/>
      <c r="AM2946" s="959"/>
      <c r="AN2946" s="959"/>
      <c r="AO2946" s="959"/>
      <c r="AP2946" s="959"/>
      <c r="AQ2946" s="959"/>
    </row>
    <row r="2947" spans="2:43" s="18" customFormat="1">
      <c r="B2947" s="16"/>
      <c r="C2947" s="16"/>
      <c r="D2947" s="17"/>
      <c r="E2947" s="16"/>
      <c r="F2947" s="16"/>
      <c r="G2947" s="16"/>
      <c r="H2947" s="16"/>
      <c r="I2947" s="19"/>
      <c r="J2947" s="20"/>
      <c r="K2947" s="21"/>
      <c r="L2947" s="22"/>
      <c r="M2947" s="23"/>
      <c r="N2947" s="24"/>
      <c r="O2947" s="44"/>
      <c r="P2947" s="16"/>
      <c r="S2947" s="959"/>
      <c r="T2947" s="959"/>
      <c r="U2947" s="959"/>
      <c r="V2947" s="959"/>
      <c r="W2947" s="959"/>
      <c r="X2947" s="959"/>
      <c r="Y2947" s="959"/>
      <c r="Z2947" s="959"/>
      <c r="AA2947" s="959"/>
      <c r="AB2947" s="959"/>
      <c r="AC2947" s="959"/>
      <c r="AD2947" s="959"/>
      <c r="AE2947" s="959"/>
      <c r="AF2947" s="959"/>
      <c r="AG2947" s="959"/>
      <c r="AH2947" s="959"/>
      <c r="AI2947" s="959"/>
      <c r="AJ2947" s="959"/>
      <c r="AK2947" s="959"/>
      <c r="AL2947" s="959"/>
      <c r="AM2947" s="959"/>
      <c r="AN2947" s="959"/>
      <c r="AO2947" s="959"/>
      <c r="AP2947" s="959"/>
      <c r="AQ2947" s="959"/>
    </row>
    <row r="2948" spans="2:43" s="18" customFormat="1">
      <c r="B2948" s="16"/>
      <c r="C2948" s="16"/>
      <c r="D2948" s="17"/>
      <c r="E2948" s="16"/>
      <c r="F2948" s="16"/>
      <c r="G2948" s="16"/>
      <c r="H2948" s="16"/>
      <c r="I2948" s="19"/>
      <c r="J2948" s="20"/>
      <c r="K2948" s="21"/>
      <c r="L2948" s="22"/>
      <c r="M2948" s="23"/>
      <c r="N2948" s="24"/>
      <c r="O2948" s="44"/>
      <c r="P2948" s="16"/>
      <c r="S2948" s="959"/>
      <c r="T2948" s="959"/>
      <c r="U2948" s="959"/>
      <c r="V2948" s="959"/>
      <c r="W2948" s="959"/>
      <c r="X2948" s="959"/>
      <c r="Y2948" s="959"/>
      <c r="Z2948" s="959"/>
      <c r="AA2948" s="959"/>
      <c r="AB2948" s="959"/>
      <c r="AC2948" s="959"/>
      <c r="AD2948" s="959"/>
      <c r="AE2948" s="959"/>
      <c r="AF2948" s="959"/>
      <c r="AG2948" s="959"/>
      <c r="AH2948" s="959"/>
      <c r="AI2948" s="959"/>
      <c r="AJ2948" s="959"/>
      <c r="AK2948" s="959"/>
      <c r="AL2948" s="959"/>
      <c r="AM2948" s="959"/>
      <c r="AN2948" s="959"/>
      <c r="AO2948" s="959"/>
      <c r="AP2948" s="959"/>
      <c r="AQ2948" s="959"/>
    </row>
    <row r="2949" spans="2:43" s="18" customFormat="1">
      <c r="B2949" s="16"/>
      <c r="C2949" s="16"/>
      <c r="D2949" s="17"/>
      <c r="E2949" s="16"/>
      <c r="F2949" s="16"/>
      <c r="G2949" s="16"/>
      <c r="H2949" s="16"/>
      <c r="I2949" s="19"/>
      <c r="J2949" s="20"/>
      <c r="K2949" s="21"/>
      <c r="L2949" s="22"/>
      <c r="M2949" s="23"/>
      <c r="N2949" s="24"/>
      <c r="O2949" s="44"/>
      <c r="P2949" s="16"/>
      <c r="S2949" s="959"/>
      <c r="T2949" s="959"/>
      <c r="U2949" s="959"/>
      <c r="V2949" s="959"/>
      <c r="W2949" s="959"/>
      <c r="X2949" s="959"/>
      <c r="Y2949" s="959"/>
      <c r="Z2949" s="959"/>
      <c r="AA2949" s="959"/>
      <c r="AB2949" s="959"/>
      <c r="AC2949" s="959"/>
      <c r="AD2949" s="959"/>
      <c r="AE2949" s="959"/>
      <c r="AF2949" s="959"/>
      <c r="AG2949" s="959"/>
      <c r="AH2949" s="959"/>
      <c r="AI2949" s="959"/>
      <c r="AJ2949" s="959"/>
      <c r="AK2949" s="959"/>
      <c r="AL2949" s="959"/>
      <c r="AM2949" s="959"/>
      <c r="AN2949" s="959"/>
      <c r="AO2949" s="959"/>
      <c r="AP2949" s="959"/>
      <c r="AQ2949" s="959"/>
    </row>
    <row r="2950" spans="2:43" s="18" customFormat="1">
      <c r="B2950" s="16"/>
      <c r="C2950" s="16"/>
      <c r="D2950" s="17"/>
      <c r="E2950" s="16"/>
      <c r="F2950" s="16"/>
      <c r="G2950" s="16"/>
      <c r="H2950" s="16"/>
      <c r="I2950" s="19"/>
      <c r="J2950" s="20"/>
      <c r="K2950" s="21"/>
      <c r="L2950" s="22"/>
      <c r="M2950" s="23"/>
      <c r="N2950" s="24"/>
      <c r="O2950" s="44"/>
      <c r="P2950" s="16"/>
      <c r="S2950" s="959"/>
      <c r="T2950" s="959"/>
      <c r="U2950" s="959"/>
      <c r="V2950" s="959"/>
      <c r="W2950" s="959"/>
      <c r="X2950" s="959"/>
      <c r="Y2950" s="959"/>
      <c r="Z2950" s="959"/>
      <c r="AA2950" s="959"/>
      <c r="AB2950" s="959"/>
      <c r="AC2950" s="959"/>
      <c r="AD2950" s="959"/>
      <c r="AE2950" s="959"/>
      <c r="AF2950" s="959"/>
      <c r="AG2950" s="959"/>
      <c r="AH2950" s="959"/>
      <c r="AI2950" s="959"/>
      <c r="AJ2950" s="959"/>
      <c r="AK2950" s="959"/>
      <c r="AL2950" s="959"/>
      <c r="AM2950" s="959"/>
      <c r="AN2950" s="959"/>
      <c r="AO2950" s="959"/>
      <c r="AP2950" s="959"/>
      <c r="AQ2950" s="959"/>
    </row>
    <row r="2951" spans="2:43" s="18" customFormat="1">
      <c r="B2951" s="16"/>
      <c r="C2951" s="16"/>
      <c r="D2951" s="17"/>
      <c r="E2951" s="16"/>
      <c r="F2951" s="16"/>
      <c r="G2951" s="16"/>
      <c r="H2951" s="16"/>
      <c r="I2951" s="19"/>
      <c r="J2951" s="20"/>
      <c r="K2951" s="21"/>
      <c r="L2951" s="22"/>
      <c r="M2951" s="23"/>
      <c r="N2951" s="24"/>
      <c r="O2951" s="44"/>
      <c r="P2951" s="16"/>
      <c r="S2951" s="959"/>
      <c r="T2951" s="959"/>
      <c r="U2951" s="959"/>
      <c r="V2951" s="959"/>
      <c r="W2951" s="959"/>
      <c r="X2951" s="959"/>
      <c r="Y2951" s="959"/>
      <c r="Z2951" s="959"/>
      <c r="AA2951" s="959"/>
      <c r="AB2951" s="959"/>
      <c r="AC2951" s="959"/>
      <c r="AD2951" s="959"/>
      <c r="AE2951" s="959"/>
      <c r="AF2951" s="959"/>
      <c r="AG2951" s="959"/>
      <c r="AH2951" s="959"/>
      <c r="AI2951" s="959"/>
      <c r="AJ2951" s="959"/>
      <c r="AK2951" s="959"/>
      <c r="AL2951" s="959"/>
      <c r="AM2951" s="959"/>
      <c r="AN2951" s="959"/>
      <c r="AO2951" s="959"/>
      <c r="AP2951" s="959"/>
      <c r="AQ2951" s="959"/>
    </row>
    <row r="2952" spans="2:43" s="18" customFormat="1">
      <c r="B2952" s="16"/>
      <c r="C2952" s="16"/>
      <c r="D2952" s="17"/>
      <c r="E2952" s="16"/>
      <c r="F2952" s="16"/>
      <c r="G2952" s="16"/>
      <c r="H2952" s="16"/>
      <c r="I2952" s="19"/>
      <c r="J2952" s="20"/>
      <c r="K2952" s="21"/>
      <c r="L2952" s="22"/>
      <c r="M2952" s="23"/>
      <c r="N2952" s="24"/>
      <c r="O2952" s="44"/>
      <c r="P2952" s="16"/>
      <c r="S2952" s="959"/>
      <c r="T2952" s="959"/>
      <c r="U2952" s="959"/>
      <c r="V2952" s="959"/>
      <c r="W2952" s="959"/>
      <c r="X2952" s="959"/>
      <c r="Y2952" s="959"/>
      <c r="Z2952" s="959"/>
      <c r="AA2952" s="959"/>
      <c r="AB2952" s="959"/>
      <c r="AC2952" s="959"/>
      <c r="AD2952" s="959"/>
      <c r="AE2952" s="959"/>
      <c r="AF2952" s="959"/>
      <c r="AG2952" s="959"/>
      <c r="AH2952" s="959"/>
      <c r="AI2952" s="959"/>
      <c r="AJ2952" s="959"/>
      <c r="AK2952" s="959"/>
      <c r="AL2952" s="959"/>
      <c r="AM2952" s="959"/>
      <c r="AN2952" s="959"/>
      <c r="AO2952" s="959"/>
      <c r="AP2952" s="959"/>
      <c r="AQ2952" s="959"/>
    </row>
    <row r="2953" spans="2:43" s="18" customFormat="1">
      <c r="B2953" s="16"/>
      <c r="C2953" s="16"/>
      <c r="D2953" s="17"/>
      <c r="E2953" s="16"/>
      <c r="F2953" s="16"/>
      <c r="G2953" s="16"/>
      <c r="H2953" s="16"/>
      <c r="I2953" s="19"/>
      <c r="J2953" s="20"/>
      <c r="K2953" s="21"/>
      <c r="L2953" s="22"/>
      <c r="M2953" s="23"/>
      <c r="N2953" s="24"/>
      <c r="O2953" s="44"/>
      <c r="P2953" s="16"/>
      <c r="S2953" s="959"/>
      <c r="T2953" s="959"/>
      <c r="U2953" s="959"/>
      <c r="V2953" s="959"/>
      <c r="W2953" s="959"/>
      <c r="X2953" s="959"/>
      <c r="Y2953" s="959"/>
      <c r="Z2953" s="959"/>
      <c r="AA2953" s="959"/>
      <c r="AB2953" s="959"/>
      <c r="AC2953" s="959"/>
      <c r="AD2953" s="959"/>
      <c r="AE2953" s="959"/>
      <c r="AF2953" s="959"/>
      <c r="AG2953" s="959"/>
      <c r="AH2953" s="959"/>
      <c r="AI2953" s="959"/>
      <c r="AJ2953" s="959"/>
      <c r="AK2953" s="959"/>
      <c r="AL2953" s="959"/>
      <c r="AM2953" s="959"/>
      <c r="AN2953" s="959"/>
      <c r="AO2953" s="959"/>
      <c r="AP2953" s="959"/>
      <c r="AQ2953" s="959"/>
    </row>
    <row r="2954" spans="2:43" s="18" customFormat="1">
      <c r="B2954" s="16"/>
      <c r="C2954" s="16"/>
      <c r="D2954" s="17"/>
      <c r="E2954" s="16"/>
      <c r="F2954" s="16"/>
      <c r="G2954" s="16"/>
      <c r="H2954" s="16"/>
      <c r="I2954" s="19"/>
      <c r="J2954" s="20"/>
      <c r="K2954" s="21"/>
      <c r="L2954" s="22"/>
      <c r="M2954" s="23"/>
      <c r="N2954" s="24"/>
      <c r="O2954" s="44"/>
      <c r="P2954" s="16"/>
      <c r="S2954" s="959"/>
      <c r="T2954" s="959"/>
      <c r="U2954" s="959"/>
      <c r="V2954" s="959"/>
      <c r="W2954" s="959"/>
      <c r="X2954" s="959"/>
      <c r="Y2954" s="959"/>
      <c r="Z2954" s="959"/>
      <c r="AA2954" s="959"/>
      <c r="AB2954" s="959"/>
      <c r="AC2954" s="959"/>
      <c r="AD2954" s="959"/>
      <c r="AE2954" s="959"/>
      <c r="AF2954" s="959"/>
      <c r="AG2954" s="959"/>
      <c r="AH2954" s="959"/>
      <c r="AI2954" s="959"/>
      <c r="AJ2954" s="959"/>
      <c r="AK2954" s="959"/>
      <c r="AL2954" s="959"/>
      <c r="AM2954" s="959"/>
      <c r="AN2954" s="959"/>
      <c r="AO2954" s="959"/>
      <c r="AP2954" s="959"/>
      <c r="AQ2954" s="959"/>
    </row>
    <row r="2955" spans="2:43" s="18" customFormat="1">
      <c r="B2955" s="16"/>
      <c r="C2955" s="16"/>
      <c r="D2955" s="17"/>
      <c r="E2955" s="16"/>
      <c r="F2955" s="16"/>
      <c r="G2955" s="16"/>
      <c r="H2955" s="16"/>
      <c r="I2955" s="19"/>
      <c r="J2955" s="20"/>
      <c r="K2955" s="21"/>
      <c r="L2955" s="22"/>
      <c r="M2955" s="23"/>
      <c r="N2955" s="24"/>
      <c r="O2955" s="44"/>
      <c r="P2955" s="16"/>
      <c r="S2955" s="959"/>
      <c r="T2955" s="959"/>
      <c r="U2955" s="959"/>
      <c r="V2955" s="959"/>
      <c r="W2955" s="959"/>
      <c r="X2955" s="959"/>
      <c r="Y2955" s="959"/>
      <c r="Z2955" s="959"/>
      <c r="AA2955" s="959"/>
      <c r="AB2955" s="959"/>
      <c r="AC2955" s="959"/>
      <c r="AD2955" s="959"/>
      <c r="AE2955" s="959"/>
      <c r="AF2955" s="959"/>
      <c r="AG2955" s="959"/>
      <c r="AH2955" s="959"/>
      <c r="AI2955" s="959"/>
      <c r="AJ2955" s="959"/>
      <c r="AK2955" s="959"/>
      <c r="AL2955" s="959"/>
      <c r="AM2955" s="959"/>
      <c r="AN2955" s="959"/>
      <c r="AO2955" s="959"/>
      <c r="AP2955" s="959"/>
      <c r="AQ2955" s="959"/>
    </row>
    <row r="2956" spans="2:43" s="18" customFormat="1">
      <c r="B2956" s="16"/>
      <c r="C2956" s="16"/>
      <c r="D2956" s="17"/>
      <c r="E2956" s="16"/>
      <c r="F2956" s="16"/>
      <c r="G2956" s="16"/>
      <c r="H2956" s="16"/>
      <c r="I2956" s="19"/>
      <c r="J2956" s="20"/>
      <c r="K2956" s="21"/>
      <c r="L2956" s="22"/>
      <c r="M2956" s="23"/>
      <c r="N2956" s="24"/>
      <c r="O2956" s="44"/>
      <c r="P2956" s="16"/>
      <c r="S2956" s="959"/>
      <c r="T2956" s="959"/>
      <c r="U2956" s="959"/>
      <c r="V2956" s="959"/>
      <c r="W2956" s="959"/>
      <c r="X2956" s="959"/>
      <c r="Y2956" s="959"/>
      <c r="Z2956" s="959"/>
      <c r="AA2956" s="959"/>
      <c r="AB2956" s="959"/>
      <c r="AC2956" s="959"/>
      <c r="AD2956" s="959"/>
      <c r="AE2956" s="959"/>
      <c r="AF2956" s="959"/>
      <c r="AG2956" s="959"/>
      <c r="AH2956" s="959"/>
      <c r="AI2956" s="959"/>
      <c r="AJ2956" s="959"/>
      <c r="AK2956" s="959"/>
      <c r="AL2956" s="959"/>
      <c r="AM2956" s="959"/>
      <c r="AN2956" s="959"/>
      <c r="AO2956" s="959"/>
      <c r="AP2956" s="959"/>
      <c r="AQ2956" s="959"/>
    </row>
    <row r="2957" spans="2:43" s="18" customFormat="1">
      <c r="B2957" s="16"/>
      <c r="C2957" s="16"/>
      <c r="D2957" s="17"/>
      <c r="E2957" s="16"/>
      <c r="F2957" s="16"/>
      <c r="G2957" s="16"/>
      <c r="H2957" s="16"/>
      <c r="I2957" s="19"/>
      <c r="J2957" s="20"/>
      <c r="K2957" s="21"/>
      <c r="L2957" s="22"/>
      <c r="M2957" s="23"/>
      <c r="N2957" s="24"/>
      <c r="O2957" s="44"/>
      <c r="P2957" s="16"/>
      <c r="S2957" s="959"/>
      <c r="T2957" s="959"/>
      <c r="U2957" s="959"/>
      <c r="V2957" s="959"/>
      <c r="W2957" s="959"/>
      <c r="X2957" s="959"/>
      <c r="Y2957" s="959"/>
      <c r="Z2957" s="959"/>
      <c r="AA2957" s="959"/>
      <c r="AB2957" s="959"/>
      <c r="AC2957" s="959"/>
      <c r="AD2957" s="959"/>
      <c r="AE2957" s="959"/>
      <c r="AF2957" s="959"/>
      <c r="AG2957" s="959"/>
      <c r="AH2957" s="959"/>
      <c r="AI2957" s="959"/>
      <c r="AJ2957" s="959"/>
      <c r="AK2957" s="959"/>
      <c r="AL2957" s="959"/>
      <c r="AM2957" s="959"/>
      <c r="AN2957" s="959"/>
      <c r="AO2957" s="959"/>
      <c r="AP2957" s="959"/>
      <c r="AQ2957" s="959"/>
    </row>
    <row r="2958" spans="2:43" s="18" customFormat="1">
      <c r="B2958" s="16"/>
      <c r="C2958" s="16"/>
      <c r="D2958" s="17"/>
      <c r="E2958" s="16"/>
      <c r="F2958" s="16"/>
      <c r="G2958" s="16"/>
      <c r="H2958" s="16"/>
      <c r="I2958" s="19"/>
      <c r="J2958" s="20"/>
      <c r="K2958" s="21"/>
      <c r="L2958" s="22"/>
      <c r="M2958" s="23"/>
      <c r="N2958" s="24"/>
      <c r="O2958" s="44"/>
      <c r="P2958" s="16"/>
      <c r="S2958" s="959"/>
      <c r="T2958" s="959"/>
      <c r="U2958" s="959"/>
      <c r="V2958" s="959"/>
      <c r="W2958" s="959"/>
      <c r="X2958" s="959"/>
      <c r="Y2958" s="959"/>
      <c r="Z2958" s="959"/>
      <c r="AA2958" s="959"/>
      <c r="AB2958" s="959"/>
      <c r="AC2958" s="959"/>
      <c r="AD2958" s="959"/>
      <c r="AE2958" s="959"/>
      <c r="AF2958" s="959"/>
      <c r="AG2958" s="959"/>
      <c r="AH2958" s="959"/>
      <c r="AI2958" s="959"/>
      <c r="AJ2958" s="959"/>
      <c r="AK2958" s="959"/>
      <c r="AL2958" s="959"/>
      <c r="AM2958" s="959"/>
      <c r="AN2958" s="959"/>
      <c r="AO2958" s="959"/>
      <c r="AP2958" s="959"/>
      <c r="AQ2958" s="959"/>
    </row>
    <row r="2959" spans="2:43" s="18" customFormat="1">
      <c r="B2959" s="16"/>
      <c r="C2959" s="16"/>
      <c r="D2959" s="17"/>
      <c r="E2959" s="16"/>
      <c r="F2959" s="16"/>
      <c r="G2959" s="16"/>
      <c r="H2959" s="16"/>
      <c r="I2959" s="19"/>
      <c r="J2959" s="20"/>
      <c r="K2959" s="21"/>
      <c r="L2959" s="22"/>
      <c r="M2959" s="23"/>
      <c r="N2959" s="24"/>
      <c r="O2959" s="44"/>
      <c r="P2959" s="16"/>
      <c r="S2959" s="959"/>
      <c r="T2959" s="959"/>
      <c r="U2959" s="959"/>
      <c r="V2959" s="959"/>
      <c r="W2959" s="959"/>
      <c r="X2959" s="959"/>
      <c r="Y2959" s="959"/>
      <c r="Z2959" s="959"/>
      <c r="AA2959" s="959"/>
      <c r="AB2959" s="959"/>
      <c r="AC2959" s="959"/>
      <c r="AD2959" s="959"/>
      <c r="AE2959" s="959"/>
      <c r="AF2959" s="959"/>
      <c r="AG2959" s="959"/>
      <c r="AH2959" s="959"/>
      <c r="AI2959" s="959"/>
      <c r="AJ2959" s="959"/>
      <c r="AK2959" s="959"/>
      <c r="AL2959" s="959"/>
      <c r="AM2959" s="959"/>
      <c r="AN2959" s="959"/>
      <c r="AO2959" s="959"/>
      <c r="AP2959" s="959"/>
      <c r="AQ2959" s="959"/>
    </row>
    <row r="2960" spans="2:43" s="18" customFormat="1">
      <c r="B2960" s="16"/>
      <c r="C2960" s="16"/>
      <c r="D2960" s="17"/>
      <c r="E2960" s="16"/>
      <c r="F2960" s="16"/>
      <c r="G2960" s="16"/>
      <c r="H2960" s="16"/>
      <c r="I2960" s="19"/>
      <c r="J2960" s="20"/>
      <c r="K2960" s="21"/>
      <c r="L2960" s="22"/>
      <c r="M2960" s="23"/>
      <c r="N2960" s="24"/>
      <c r="O2960" s="44"/>
      <c r="P2960" s="16"/>
      <c r="S2960" s="959"/>
      <c r="T2960" s="959"/>
      <c r="U2960" s="959"/>
      <c r="V2960" s="959"/>
      <c r="W2960" s="959"/>
      <c r="X2960" s="959"/>
      <c r="Y2960" s="959"/>
      <c r="Z2960" s="959"/>
      <c r="AA2960" s="959"/>
      <c r="AB2960" s="959"/>
      <c r="AC2960" s="959"/>
      <c r="AD2960" s="959"/>
      <c r="AE2960" s="959"/>
      <c r="AF2960" s="959"/>
      <c r="AG2960" s="959"/>
      <c r="AH2960" s="959"/>
      <c r="AI2960" s="959"/>
      <c r="AJ2960" s="959"/>
      <c r="AK2960" s="959"/>
      <c r="AL2960" s="959"/>
      <c r="AM2960" s="959"/>
      <c r="AN2960" s="959"/>
      <c r="AO2960" s="959"/>
      <c r="AP2960" s="959"/>
      <c r="AQ2960" s="959"/>
    </row>
    <row r="2961" spans="2:43" s="18" customFormat="1">
      <c r="B2961" s="16"/>
      <c r="C2961" s="16"/>
      <c r="D2961" s="17"/>
      <c r="E2961" s="16"/>
      <c r="F2961" s="16"/>
      <c r="G2961" s="16"/>
      <c r="H2961" s="16"/>
      <c r="I2961" s="19"/>
      <c r="J2961" s="20"/>
      <c r="K2961" s="21"/>
      <c r="L2961" s="22"/>
      <c r="M2961" s="23"/>
      <c r="N2961" s="24"/>
      <c r="O2961" s="44"/>
      <c r="P2961" s="16"/>
      <c r="S2961" s="959"/>
      <c r="T2961" s="959"/>
      <c r="U2961" s="959"/>
      <c r="V2961" s="959"/>
      <c r="W2961" s="959"/>
      <c r="X2961" s="959"/>
      <c r="Y2961" s="959"/>
      <c r="Z2961" s="959"/>
      <c r="AA2961" s="959"/>
      <c r="AB2961" s="959"/>
      <c r="AC2961" s="959"/>
      <c r="AD2961" s="959"/>
      <c r="AE2961" s="959"/>
      <c r="AF2961" s="959"/>
      <c r="AG2961" s="959"/>
      <c r="AH2961" s="959"/>
      <c r="AI2961" s="959"/>
      <c r="AJ2961" s="959"/>
      <c r="AK2961" s="959"/>
      <c r="AL2961" s="959"/>
      <c r="AM2961" s="959"/>
      <c r="AN2961" s="959"/>
      <c r="AO2961" s="959"/>
      <c r="AP2961" s="959"/>
      <c r="AQ2961" s="959"/>
    </row>
    <row r="2962" spans="2:43" s="18" customFormat="1">
      <c r="B2962" s="16"/>
      <c r="C2962" s="16"/>
      <c r="D2962" s="17"/>
      <c r="E2962" s="16"/>
      <c r="F2962" s="16"/>
      <c r="G2962" s="16"/>
      <c r="H2962" s="16"/>
      <c r="I2962" s="19"/>
      <c r="J2962" s="20"/>
      <c r="K2962" s="21"/>
      <c r="L2962" s="22"/>
      <c r="M2962" s="23"/>
      <c r="N2962" s="24"/>
      <c r="O2962" s="44"/>
      <c r="P2962" s="16"/>
      <c r="S2962" s="959"/>
      <c r="T2962" s="959"/>
      <c r="U2962" s="959"/>
      <c r="V2962" s="959"/>
      <c r="W2962" s="959"/>
      <c r="X2962" s="959"/>
      <c r="Y2962" s="959"/>
      <c r="Z2962" s="959"/>
      <c r="AA2962" s="959"/>
      <c r="AB2962" s="959"/>
      <c r="AC2962" s="959"/>
      <c r="AD2962" s="959"/>
      <c r="AE2962" s="959"/>
      <c r="AF2962" s="959"/>
      <c r="AG2962" s="959"/>
      <c r="AH2962" s="959"/>
      <c r="AI2962" s="959"/>
      <c r="AJ2962" s="959"/>
      <c r="AK2962" s="959"/>
      <c r="AL2962" s="959"/>
      <c r="AM2962" s="959"/>
      <c r="AN2962" s="959"/>
      <c r="AO2962" s="959"/>
      <c r="AP2962" s="959"/>
      <c r="AQ2962" s="959"/>
    </row>
    <row r="2963" spans="2:43" s="18" customFormat="1">
      <c r="B2963" s="16"/>
      <c r="C2963" s="16"/>
      <c r="D2963" s="17"/>
      <c r="E2963" s="16"/>
      <c r="F2963" s="16"/>
      <c r="G2963" s="16"/>
      <c r="H2963" s="16"/>
      <c r="I2963" s="19"/>
      <c r="J2963" s="20"/>
      <c r="K2963" s="21"/>
      <c r="L2963" s="22"/>
      <c r="M2963" s="23"/>
      <c r="N2963" s="24"/>
      <c r="O2963" s="44"/>
      <c r="P2963" s="16"/>
      <c r="S2963" s="959"/>
      <c r="T2963" s="959"/>
      <c r="U2963" s="959"/>
      <c r="V2963" s="959"/>
      <c r="W2963" s="959"/>
      <c r="X2963" s="959"/>
      <c r="Y2963" s="959"/>
      <c r="Z2963" s="959"/>
      <c r="AA2963" s="959"/>
      <c r="AB2963" s="959"/>
      <c r="AC2963" s="959"/>
      <c r="AD2963" s="959"/>
      <c r="AE2963" s="959"/>
      <c r="AF2963" s="959"/>
      <c r="AG2963" s="959"/>
      <c r="AH2963" s="959"/>
      <c r="AI2963" s="959"/>
      <c r="AJ2963" s="959"/>
      <c r="AK2963" s="959"/>
      <c r="AL2963" s="959"/>
      <c r="AM2963" s="959"/>
      <c r="AN2963" s="959"/>
      <c r="AO2963" s="959"/>
      <c r="AP2963" s="959"/>
      <c r="AQ2963" s="959"/>
    </row>
    <row r="2964" spans="2:43" s="18" customFormat="1">
      <c r="B2964" s="16"/>
      <c r="C2964" s="16"/>
      <c r="D2964" s="17"/>
      <c r="E2964" s="16"/>
      <c r="F2964" s="16"/>
      <c r="G2964" s="16"/>
      <c r="H2964" s="16"/>
      <c r="I2964" s="19"/>
      <c r="J2964" s="20"/>
      <c r="K2964" s="21"/>
      <c r="L2964" s="22"/>
      <c r="M2964" s="23"/>
      <c r="N2964" s="24"/>
      <c r="O2964" s="44"/>
      <c r="P2964" s="16"/>
      <c r="S2964" s="959"/>
      <c r="T2964" s="959"/>
      <c r="U2964" s="959"/>
      <c r="V2964" s="959"/>
      <c r="W2964" s="959"/>
      <c r="X2964" s="959"/>
      <c r="Y2964" s="959"/>
      <c r="Z2964" s="959"/>
      <c r="AA2964" s="959"/>
      <c r="AB2964" s="959"/>
      <c r="AC2964" s="959"/>
      <c r="AD2964" s="959"/>
      <c r="AE2964" s="959"/>
      <c r="AF2964" s="959"/>
      <c r="AG2964" s="959"/>
      <c r="AH2964" s="959"/>
      <c r="AI2964" s="959"/>
      <c r="AJ2964" s="959"/>
      <c r="AK2964" s="959"/>
      <c r="AL2964" s="959"/>
      <c r="AM2964" s="959"/>
      <c r="AN2964" s="959"/>
      <c r="AO2964" s="959"/>
      <c r="AP2964" s="959"/>
      <c r="AQ2964" s="959"/>
    </row>
    <row r="2965" spans="2:43" s="18" customFormat="1">
      <c r="B2965" s="16"/>
      <c r="C2965" s="16"/>
      <c r="D2965" s="17"/>
      <c r="E2965" s="16"/>
      <c r="F2965" s="16"/>
      <c r="G2965" s="16"/>
      <c r="H2965" s="16"/>
      <c r="I2965" s="19"/>
      <c r="J2965" s="20"/>
      <c r="K2965" s="21"/>
      <c r="L2965" s="22"/>
      <c r="M2965" s="23"/>
      <c r="N2965" s="24"/>
      <c r="O2965" s="44"/>
      <c r="P2965" s="16"/>
      <c r="S2965" s="959"/>
      <c r="T2965" s="959"/>
      <c r="U2965" s="959"/>
      <c r="V2965" s="959"/>
      <c r="W2965" s="959"/>
      <c r="X2965" s="959"/>
      <c r="Y2965" s="959"/>
      <c r="Z2965" s="959"/>
      <c r="AA2965" s="959"/>
      <c r="AB2965" s="959"/>
      <c r="AC2965" s="959"/>
      <c r="AD2965" s="959"/>
      <c r="AE2965" s="959"/>
      <c r="AF2965" s="959"/>
      <c r="AG2965" s="959"/>
      <c r="AH2965" s="959"/>
      <c r="AI2965" s="959"/>
      <c r="AJ2965" s="959"/>
      <c r="AK2965" s="959"/>
      <c r="AL2965" s="959"/>
      <c r="AM2965" s="959"/>
      <c r="AN2965" s="959"/>
      <c r="AO2965" s="959"/>
      <c r="AP2965" s="959"/>
      <c r="AQ2965" s="959"/>
    </row>
    <row r="2966" spans="2:43" s="18" customFormat="1">
      <c r="B2966" s="16"/>
      <c r="C2966" s="16"/>
      <c r="D2966" s="17"/>
      <c r="E2966" s="16"/>
      <c r="F2966" s="16"/>
      <c r="G2966" s="16"/>
      <c r="H2966" s="16"/>
      <c r="I2966" s="19"/>
      <c r="J2966" s="20"/>
      <c r="K2966" s="21"/>
      <c r="L2966" s="22"/>
      <c r="M2966" s="23"/>
      <c r="N2966" s="24"/>
      <c r="O2966" s="44"/>
      <c r="P2966" s="16"/>
      <c r="S2966" s="959"/>
      <c r="T2966" s="959"/>
      <c r="U2966" s="959"/>
      <c r="V2966" s="959"/>
      <c r="W2966" s="959"/>
      <c r="X2966" s="959"/>
      <c r="Y2966" s="959"/>
      <c r="Z2966" s="959"/>
      <c r="AA2966" s="959"/>
      <c r="AB2966" s="959"/>
      <c r="AC2966" s="959"/>
      <c r="AD2966" s="959"/>
      <c r="AE2966" s="959"/>
      <c r="AF2966" s="959"/>
      <c r="AG2966" s="959"/>
      <c r="AH2966" s="959"/>
      <c r="AI2966" s="959"/>
      <c r="AJ2966" s="959"/>
      <c r="AK2966" s="959"/>
      <c r="AL2966" s="959"/>
      <c r="AM2966" s="959"/>
      <c r="AN2966" s="959"/>
      <c r="AO2966" s="959"/>
      <c r="AP2966" s="959"/>
      <c r="AQ2966" s="959"/>
    </row>
    <row r="2967" spans="2:43" s="18" customFormat="1">
      <c r="B2967" s="16"/>
      <c r="C2967" s="16"/>
      <c r="D2967" s="17"/>
      <c r="E2967" s="16"/>
      <c r="F2967" s="16"/>
      <c r="G2967" s="16"/>
      <c r="H2967" s="16"/>
      <c r="I2967" s="19"/>
      <c r="J2967" s="20"/>
      <c r="K2967" s="21"/>
      <c r="L2967" s="22"/>
      <c r="M2967" s="23"/>
      <c r="N2967" s="24"/>
      <c r="O2967" s="44"/>
      <c r="P2967" s="16"/>
      <c r="S2967" s="959"/>
      <c r="T2967" s="959"/>
      <c r="U2967" s="959"/>
      <c r="V2967" s="959"/>
      <c r="W2967" s="959"/>
      <c r="X2967" s="959"/>
      <c r="Y2967" s="959"/>
      <c r="Z2967" s="959"/>
      <c r="AA2967" s="959"/>
      <c r="AB2967" s="959"/>
      <c r="AC2967" s="959"/>
      <c r="AD2967" s="959"/>
      <c r="AE2967" s="959"/>
      <c r="AF2967" s="959"/>
      <c r="AG2967" s="959"/>
      <c r="AH2967" s="959"/>
      <c r="AI2967" s="959"/>
      <c r="AJ2967" s="959"/>
      <c r="AK2967" s="959"/>
      <c r="AL2967" s="959"/>
      <c r="AM2967" s="959"/>
      <c r="AN2967" s="959"/>
      <c r="AO2967" s="959"/>
      <c r="AP2967" s="959"/>
      <c r="AQ2967" s="959"/>
    </row>
    <row r="2968" spans="2:43" s="18" customFormat="1">
      <c r="B2968" s="16"/>
      <c r="C2968" s="16"/>
      <c r="D2968" s="17"/>
      <c r="E2968" s="16"/>
      <c r="F2968" s="16"/>
      <c r="G2968" s="16"/>
      <c r="H2968" s="16"/>
      <c r="I2968" s="19"/>
      <c r="J2968" s="20"/>
      <c r="K2968" s="21"/>
      <c r="L2968" s="22"/>
      <c r="M2968" s="23"/>
      <c r="N2968" s="24"/>
      <c r="O2968" s="44"/>
      <c r="P2968" s="16"/>
      <c r="S2968" s="959"/>
      <c r="T2968" s="959"/>
      <c r="U2968" s="959"/>
      <c r="V2968" s="959"/>
      <c r="W2968" s="959"/>
      <c r="X2968" s="959"/>
      <c r="Y2968" s="959"/>
      <c r="Z2968" s="959"/>
      <c r="AA2968" s="959"/>
      <c r="AB2968" s="959"/>
      <c r="AC2968" s="959"/>
      <c r="AD2968" s="959"/>
      <c r="AE2968" s="959"/>
      <c r="AF2968" s="959"/>
      <c r="AG2968" s="959"/>
      <c r="AH2968" s="959"/>
      <c r="AI2968" s="959"/>
      <c r="AJ2968" s="959"/>
      <c r="AK2968" s="959"/>
      <c r="AL2968" s="959"/>
      <c r="AM2968" s="959"/>
      <c r="AN2968" s="959"/>
      <c r="AO2968" s="959"/>
      <c r="AP2968" s="959"/>
      <c r="AQ2968" s="959"/>
    </row>
    <row r="2969" spans="2:43" s="18" customFormat="1">
      <c r="B2969" s="16"/>
      <c r="C2969" s="16"/>
      <c r="D2969" s="17"/>
      <c r="E2969" s="16"/>
      <c r="F2969" s="16"/>
      <c r="G2969" s="16"/>
      <c r="H2969" s="16"/>
      <c r="I2969" s="19"/>
      <c r="J2969" s="20"/>
      <c r="K2969" s="21"/>
      <c r="L2969" s="22"/>
      <c r="M2969" s="23"/>
      <c r="N2969" s="24"/>
      <c r="O2969" s="44"/>
      <c r="P2969" s="16"/>
      <c r="S2969" s="959"/>
      <c r="T2969" s="959"/>
      <c r="U2969" s="959"/>
      <c r="V2969" s="959"/>
      <c r="W2969" s="959"/>
      <c r="X2969" s="959"/>
      <c r="Y2969" s="959"/>
      <c r="Z2969" s="959"/>
      <c r="AA2969" s="959"/>
      <c r="AB2969" s="959"/>
      <c r="AC2969" s="959"/>
      <c r="AD2969" s="959"/>
      <c r="AE2969" s="959"/>
      <c r="AF2969" s="959"/>
      <c r="AG2969" s="959"/>
      <c r="AH2969" s="959"/>
      <c r="AI2969" s="959"/>
      <c r="AJ2969" s="959"/>
      <c r="AK2969" s="959"/>
      <c r="AL2969" s="959"/>
      <c r="AM2969" s="959"/>
      <c r="AN2969" s="959"/>
      <c r="AO2969" s="959"/>
      <c r="AP2969" s="959"/>
      <c r="AQ2969" s="959"/>
    </row>
    <row r="2970" spans="2:43" s="18" customFormat="1">
      <c r="B2970" s="16"/>
      <c r="C2970" s="16"/>
      <c r="D2970" s="17"/>
      <c r="E2970" s="16"/>
      <c r="F2970" s="16"/>
      <c r="G2970" s="16"/>
      <c r="H2970" s="16"/>
      <c r="I2970" s="19"/>
      <c r="J2970" s="20"/>
      <c r="K2970" s="21"/>
      <c r="L2970" s="22"/>
      <c r="M2970" s="23"/>
      <c r="N2970" s="24"/>
      <c r="O2970" s="44"/>
      <c r="P2970" s="16"/>
      <c r="S2970" s="959"/>
      <c r="T2970" s="959"/>
      <c r="U2970" s="959"/>
      <c r="V2970" s="959"/>
      <c r="W2970" s="959"/>
      <c r="X2970" s="959"/>
      <c r="Y2970" s="959"/>
      <c r="Z2970" s="959"/>
      <c r="AA2970" s="959"/>
      <c r="AB2970" s="959"/>
      <c r="AC2970" s="959"/>
      <c r="AD2970" s="959"/>
      <c r="AE2970" s="959"/>
      <c r="AF2970" s="959"/>
      <c r="AG2970" s="959"/>
      <c r="AH2970" s="959"/>
      <c r="AI2970" s="959"/>
      <c r="AJ2970" s="959"/>
      <c r="AK2970" s="959"/>
      <c r="AL2970" s="959"/>
      <c r="AM2970" s="959"/>
      <c r="AN2970" s="959"/>
      <c r="AO2970" s="959"/>
      <c r="AP2970" s="959"/>
      <c r="AQ2970" s="959"/>
    </row>
    <row r="2971" spans="2:43" s="18" customFormat="1">
      <c r="B2971" s="16"/>
      <c r="C2971" s="16"/>
      <c r="D2971" s="17"/>
      <c r="E2971" s="16"/>
      <c r="F2971" s="16"/>
      <c r="G2971" s="16"/>
      <c r="H2971" s="16"/>
      <c r="I2971" s="19"/>
      <c r="J2971" s="20"/>
      <c r="K2971" s="21"/>
      <c r="L2971" s="22"/>
      <c r="M2971" s="23"/>
      <c r="N2971" s="24"/>
      <c r="O2971" s="44"/>
      <c r="P2971" s="16"/>
      <c r="S2971" s="959"/>
      <c r="T2971" s="959"/>
      <c r="U2971" s="959"/>
      <c r="V2971" s="959"/>
      <c r="W2971" s="959"/>
      <c r="X2971" s="959"/>
      <c r="Y2971" s="959"/>
      <c r="Z2971" s="959"/>
      <c r="AA2971" s="959"/>
      <c r="AB2971" s="959"/>
      <c r="AC2971" s="959"/>
      <c r="AD2971" s="959"/>
      <c r="AE2971" s="959"/>
      <c r="AF2971" s="959"/>
      <c r="AG2971" s="959"/>
      <c r="AH2971" s="959"/>
      <c r="AI2971" s="959"/>
      <c r="AJ2971" s="959"/>
      <c r="AK2971" s="959"/>
      <c r="AL2971" s="959"/>
      <c r="AM2971" s="959"/>
      <c r="AN2971" s="959"/>
      <c r="AO2971" s="959"/>
      <c r="AP2971" s="959"/>
      <c r="AQ2971" s="959"/>
    </row>
    <row r="2972" spans="2:43" s="18" customFormat="1">
      <c r="B2972" s="16"/>
      <c r="C2972" s="16"/>
      <c r="D2972" s="17"/>
      <c r="E2972" s="16"/>
      <c r="F2972" s="16"/>
      <c r="G2972" s="16"/>
      <c r="H2972" s="16"/>
      <c r="I2972" s="19"/>
      <c r="J2972" s="20"/>
      <c r="K2972" s="21"/>
      <c r="L2972" s="22"/>
      <c r="M2972" s="23"/>
      <c r="N2972" s="24"/>
      <c r="O2972" s="44"/>
      <c r="P2972" s="16"/>
      <c r="S2972" s="959"/>
      <c r="T2972" s="959"/>
      <c r="U2972" s="959"/>
      <c r="V2972" s="959"/>
      <c r="W2972" s="959"/>
      <c r="X2972" s="959"/>
      <c r="Y2972" s="959"/>
      <c r="Z2972" s="959"/>
      <c r="AA2972" s="959"/>
      <c r="AB2972" s="959"/>
      <c r="AC2972" s="959"/>
      <c r="AD2972" s="959"/>
      <c r="AE2972" s="959"/>
      <c r="AF2972" s="959"/>
      <c r="AG2972" s="959"/>
      <c r="AH2972" s="959"/>
      <c r="AI2972" s="959"/>
      <c r="AJ2972" s="959"/>
      <c r="AK2972" s="959"/>
      <c r="AL2972" s="959"/>
      <c r="AM2972" s="959"/>
      <c r="AN2972" s="959"/>
      <c r="AO2972" s="959"/>
      <c r="AP2972" s="959"/>
      <c r="AQ2972" s="959"/>
    </row>
    <row r="2973" spans="2:43" s="18" customFormat="1">
      <c r="B2973" s="16"/>
      <c r="C2973" s="16"/>
      <c r="D2973" s="17"/>
      <c r="E2973" s="16"/>
      <c r="F2973" s="16"/>
      <c r="G2973" s="16"/>
      <c r="H2973" s="16"/>
      <c r="I2973" s="19"/>
      <c r="J2973" s="20"/>
      <c r="K2973" s="21"/>
      <c r="L2973" s="22"/>
      <c r="M2973" s="23"/>
      <c r="N2973" s="24"/>
      <c r="O2973" s="44"/>
      <c r="P2973" s="16"/>
      <c r="S2973" s="959"/>
      <c r="T2973" s="959"/>
      <c r="U2973" s="959"/>
      <c r="V2973" s="959"/>
      <c r="W2973" s="959"/>
      <c r="X2973" s="959"/>
      <c r="Y2973" s="959"/>
      <c r="Z2973" s="959"/>
      <c r="AA2973" s="959"/>
      <c r="AB2973" s="959"/>
      <c r="AC2973" s="959"/>
      <c r="AD2973" s="959"/>
      <c r="AE2973" s="959"/>
      <c r="AF2973" s="959"/>
      <c r="AG2973" s="959"/>
      <c r="AH2973" s="959"/>
      <c r="AI2973" s="959"/>
      <c r="AJ2973" s="959"/>
      <c r="AK2973" s="959"/>
      <c r="AL2973" s="959"/>
      <c r="AM2973" s="959"/>
      <c r="AN2973" s="959"/>
      <c r="AO2973" s="959"/>
      <c r="AP2973" s="959"/>
      <c r="AQ2973" s="959"/>
    </row>
    <row r="2974" spans="2:43" s="18" customFormat="1">
      <c r="B2974" s="16"/>
      <c r="C2974" s="16"/>
      <c r="D2974" s="17"/>
      <c r="E2974" s="16"/>
      <c r="F2974" s="16"/>
      <c r="G2974" s="16"/>
      <c r="H2974" s="16"/>
      <c r="I2974" s="19"/>
      <c r="J2974" s="20"/>
      <c r="K2974" s="21"/>
      <c r="L2974" s="22"/>
      <c r="M2974" s="23"/>
      <c r="N2974" s="24"/>
      <c r="O2974" s="44"/>
      <c r="P2974" s="16"/>
      <c r="S2974" s="959"/>
      <c r="T2974" s="959"/>
      <c r="U2974" s="959"/>
      <c r="V2974" s="959"/>
      <c r="W2974" s="959"/>
      <c r="X2974" s="959"/>
      <c r="Y2974" s="959"/>
      <c r="Z2974" s="959"/>
      <c r="AA2974" s="959"/>
      <c r="AB2974" s="959"/>
      <c r="AC2974" s="959"/>
      <c r="AD2974" s="959"/>
      <c r="AE2974" s="959"/>
      <c r="AF2974" s="959"/>
      <c r="AG2974" s="959"/>
      <c r="AH2974" s="959"/>
      <c r="AI2974" s="959"/>
      <c r="AJ2974" s="959"/>
      <c r="AK2974" s="959"/>
      <c r="AL2974" s="959"/>
      <c r="AM2974" s="959"/>
      <c r="AN2974" s="959"/>
      <c r="AO2974" s="959"/>
      <c r="AP2974" s="959"/>
      <c r="AQ2974" s="959"/>
    </row>
    <row r="2975" spans="2:43" s="18" customFormat="1">
      <c r="B2975" s="16"/>
      <c r="C2975" s="16"/>
      <c r="D2975" s="17"/>
      <c r="E2975" s="16"/>
      <c r="F2975" s="16"/>
      <c r="G2975" s="16"/>
      <c r="H2975" s="16"/>
      <c r="I2975" s="19"/>
      <c r="J2975" s="20"/>
      <c r="K2975" s="21"/>
      <c r="L2975" s="22"/>
      <c r="M2975" s="23"/>
      <c r="N2975" s="24"/>
      <c r="O2975" s="44"/>
      <c r="P2975" s="16"/>
      <c r="S2975" s="959"/>
      <c r="T2975" s="959"/>
      <c r="U2975" s="959"/>
      <c r="V2975" s="959"/>
      <c r="W2975" s="959"/>
      <c r="X2975" s="959"/>
      <c r="Y2975" s="959"/>
      <c r="Z2975" s="959"/>
      <c r="AA2975" s="959"/>
      <c r="AB2975" s="959"/>
      <c r="AC2975" s="959"/>
      <c r="AD2975" s="959"/>
      <c r="AE2975" s="959"/>
      <c r="AF2975" s="959"/>
      <c r="AG2975" s="959"/>
      <c r="AH2975" s="959"/>
      <c r="AI2975" s="959"/>
      <c r="AJ2975" s="959"/>
      <c r="AK2975" s="959"/>
      <c r="AL2975" s="959"/>
      <c r="AM2975" s="959"/>
      <c r="AN2975" s="959"/>
      <c r="AO2975" s="959"/>
      <c r="AP2975" s="959"/>
      <c r="AQ2975" s="959"/>
    </row>
    <row r="2976" spans="2:43" s="18" customFormat="1">
      <c r="B2976" s="16"/>
      <c r="C2976" s="16"/>
      <c r="D2976" s="17"/>
      <c r="E2976" s="16"/>
      <c r="F2976" s="16"/>
      <c r="G2976" s="16"/>
      <c r="H2976" s="16"/>
      <c r="I2976" s="19"/>
      <c r="J2976" s="20"/>
      <c r="K2976" s="21"/>
      <c r="L2976" s="22"/>
      <c r="M2976" s="23"/>
      <c r="N2976" s="24"/>
      <c r="O2976" s="44"/>
      <c r="P2976" s="16"/>
      <c r="S2976" s="959"/>
      <c r="T2976" s="959"/>
      <c r="U2976" s="959"/>
      <c r="V2976" s="959"/>
      <c r="W2976" s="959"/>
      <c r="X2976" s="959"/>
      <c r="Y2976" s="959"/>
      <c r="Z2976" s="959"/>
      <c r="AA2976" s="959"/>
      <c r="AB2976" s="959"/>
      <c r="AC2976" s="959"/>
      <c r="AD2976" s="959"/>
      <c r="AE2976" s="959"/>
      <c r="AF2976" s="959"/>
      <c r="AG2976" s="959"/>
      <c r="AH2976" s="959"/>
      <c r="AI2976" s="959"/>
      <c r="AJ2976" s="959"/>
      <c r="AK2976" s="959"/>
      <c r="AL2976" s="959"/>
      <c r="AM2976" s="959"/>
      <c r="AN2976" s="959"/>
      <c r="AO2976" s="959"/>
      <c r="AP2976" s="959"/>
      <c r="AQ2976" s="959"/>
    </row>
    <row r="2977" spans="2:43" s="18" customFormat="1">
      <c r="B2977" s="16"/>
      <c r="C2977" s="16"/>
      <c r="D2977" s="17"/>
      <c r="E2977" s="16"/>
      <c r="F2977" s="16"/>
      <c r="G2977" s="16"/>
      <c r="H2977" s="16"/>
      <c r="I2977" s="19"/>
      <c r="J2977" s="20"/>
      <c r="K2977" s="21"/>
      <c r="L2977" s="22"/>
      <c r="M2977" s="23"/>
      <c r="N2977" s="24"/>
      <c r="O2977" s="44"/>
      <c r="P2977" s="16"/>
      <c r="S2977" s="959"/>
      <c r="T2977" s="959"/>
      <c r="U2977" s="959"/>
      <c r="V2977" s="959"/>
      <c r="W2977" s="959"/>
      <c r="X2977" s="959"/>
      <c r="Y2977" s="959"/>
      <c r="Z2977" s="959"/>
      <c r="AA2977" s="959"/>
      <c r="AB2977" s="959"/>
      <c r="AC2977" s="959"/>
      <c r="AD2977" s="959"/>
      <c r="AE2977" s="959"/>
      <c r="AF2977" s="959"/>
      <c r="AG2977" s="959"/>
      <c r="AH2977" s="959"/>
      <c r="AI2977" s="959"/>
      <c r="AJ2977" s="959"/>
      <c r="AK2977" s="959"/>
      <c r="AL2977" s="959"/>
      <c r="AM2977" s="959"/>
      <c r="AN2977" s="959"/>
      <c r="AO2977" s="959"/>
      <c r="AP2977" s="959"/>
      <c r="AQ2977" s="959"/>
    </row>
    <row r="2978" spans="2:43" s="18" customFormat="1">
      <c r="B2978" s="16"/>
      <c r="C2978" s="16"/>
      <c r="D2978" s="17"/>
      <c r="E2978" s="16"/>
      <c r="F2978" s="16"/>
      <c r="G2978" s="16"/>
      <c r="H2978" s="16"/>
      <c r="I2978" s="19"/>
      <c r="J2978" s="20"/>
      <c r="K2978" s="21"/>
      <c r="L2978" s="22"/>
      <c r="M2978" s="23"/>
      <c r="N2978" s="24"/>
      <c r="O2978" s="44"/>
      <c r="P2978" s="16"/>
      <c r="S2978" s="959"/>
      <c r="T2978" s="959"/>
      <c r="U2978" s="959"/>
      <c r="V2978" s="959"/>
      <c r="W2978" s="959"/>
      <c r="X2978" s="959"/>
      <c r="Y2978" s="959"/>
      <c r="Z2978" s="959"/>
      <c r="AA2978" s="959"/>
      <c r="AB2978" s="959"/>
      <c r="AC2978" s="959"/>
      <c r="AD2978" s="959"/>
      <c r="AE2978" s="959"/>
      <c r="AF2978" s="959"/>
      <c r="AG2978" s="959"/>
      <c r="AH2978" s="959"/>
      <c r="AI2978" s="959"/>
      <c r="AJ2978" s="959"/>
      <c r="AK2978" s="959"/>
      <c r="AL2978" s="959"/>
      <c r="AM2978" s="959"/>
      <c r="AN2978" s="959"/>
      <c r="AO2978" s="959"/>
      <c r="AP2978" s="959"/>
      <c r="AQ2978" s="959"/>
    </row>
    <row r="2979" spans="2:43" s="18" customFormat="1">
      <c r="B2979" s="16"/>
      <c r="C2979" s="16"/>
      <c r="D2979" s="17"/>
      <c r="E2979" s="16"/>
      <c r="F2979" s="16"/>
      <c r="G2979" s="16"/>
      <c r="H2979" s="16"/>
      <c r="I2979" s="19"/>
      <c r="J2979" s="20"/>
      <c r="K2979" s="21"/>
      <c r="L2979" s="22"/>
      <c r="M2979" s="23"/>
      <c r="N2979" s="24"/>
      <c r="O2979" s="44"/>
      <c r="P2979" s="16"/>
      <c r="S2979" s="959"/>
      <c r="T2979" s="959"/>
      <c r="U2979" s="959"/>
      <c r="V2979" s="959"/>
      <c r="W2979" s="959"/>
      <c r="X2979" s="959"/>
      <c r="Y2979" s="959"/>
      <c r="Z2979" s="959"/>
      <c r="AA2979" s="959"/>
      <c r="AB2979" s="959"/>
      <c r="AC2979" s="959"/>
      <c r="AD2979" s="959"/>
      <c r="AE2979" s="959"/>
      <c r="AF2979" s="959"/>
      <c r="AG2979" s="959"/>
      <c r="AH2979" s="959"/>
      <c r="AI2979" s="959"/>
      <c r="AJ2979" s="959"/>
      <c r="AK2979" s="959"/>
      <c r="AL2979" s="959"/>
      <c r="AM2979" s="959"/>
      <c r="AN2979" s="959"/>
      <c r="AO2979" s="959"/>
      <c r="AP2979" s="959"/>
      <c r="AQ2979" s="959"/>
    </row>
    <row r="2980" spans="2:43" s="18" customFormat="1">
      <c r="B2980" s="16"/>
      <c r="C2980" s="16"/>
      <c r="D2980" s="17"/>
      <c r="E2980" s="16"/>
      <c r="F2980" s="16"/>
      <c r="G2980" s="16"/>
      <c r="H2980" s="16"/>
      <c r="I2980" s="19"/>
      <c r="J2980" s="20"/>
      <c r="K2980" s="21"/>
      <c r="L2980" s="22"/>
      <c r="M2980" s="23"/>
      <c r="N2980" s="24"/>
      <c r="O2980" s="44"/>
      <c r="P2980" s="16"/>
      <c r="S2980" s="959"/>
      <c r="T2980" s="959"/>
      <c r="U2980" s="959"/>
      <c r="V2980" s="959"/>
      <c r="W2980" s="959"/>
      <c r="X2980" s="959"/>
      <c r="Y2980" s="959"/>
      <c r="Z2980" s="959"/>
      <c r="AA2980" s="959"/>
      <c r="AB2980" s="959"/>
      <c r="AC2980" s="959"/>
      <c r="AD2980" s="959"/>
      <c r="AE2980" s="959"/>
      <c r="AF2980" s="959"/>
      <c r="AG2980" s="959"/>
      <c r="AH2980" s="959"/>
      <c r="AI2980" s="959"/>
      <c r="AJ2980" s="959"/>
      <c r="AK2980" s="959"/>
      <c r="AL2980" s="959"/>
      <c r="AM2980" s="959"/>
      <c r="AN2980" s="959"/>
      <c r="AO2980" s="959"/>
      <c r="AP2980" s="959"/>
      <c r="AQ2980" s="959"/>
    </row>
    <row r="2981" spans="2:43" s="18" customFormat="1">
      <c r="B2981" s="16"/>
      <c r="C2981" s="16"/>
      <c r="D2981" s="17"/>
      <c r="E2981" s="16"/>
      <c r="F2981" s="16"/>
      <c r="G2981" s="16"/>
      <c r="H2981" s="16"/>
      <c r="I2981" s="19"/>
      <c r="J2981" s="20"/>
      <c r="K2981" s="21"/>
      <c r="L2981" s="22"/>
      <c r="M2981" s="23"/>
      <c r="N2981" s="24"/>
      <c r="O2981" s="44"/>
      <c r="P2981" s="16"/>
      <c r="S2981" s="959"/>
      <c r="T2981" s="959"/>
      <c r="U2981" s="959"/>
      <c r="V2981" s="959"/>
      <c r="W2981" s="959"/>
      <c r="X2981" s="959"/>
      <c r="Y2981" s="959"/>
      <c r="Z2981" s="959"/>
      <c r="AA2981" s="959"/>
      <c r="AB2981" s="959"/>
      <c r="AC2981" s="959"/>
      <c r="AD2981" s="959"/>
      <c r="AE2981" s="959"/>
      <c r="AF2981" s="959"/>
      <c r="AG2981" s="959"/>
      <c r="AH2981" s="959"/>
      <c r="AI2981" s="959"/>
      <c r="AJ2981" s="959"/>
      <c r="AK2981" s="959"/>
      <c r="AL2981" s="959"/>
      <c r="AM2981" s="959"/>
      <c r="AN2981" s="959"/>
      <c r="AO2981" s="959"/>
      <c r="AP2981" s="959"/>
      <c r="AQ2981" s="959"/>
    </row>
    <row r="2982" spans="2:43" s="18" customFormat="1">
      <c r="B2982" s="16"/>
      <c r="C2982" s="16"/>
      <c r="D2982" s="17"/>
      <c r="E2982" s="16"/>
      <c r="F2982" s="16"/>
      <c r="G2982" s="16"/>
      <c r="H2982" s="16"/>
      <c r="I2982" s="19"/>
      <c r="J2982" s="20"/>
      <c r="K2982" s="21"/>
      <c r="L2982" s="22"/>
      <c r="M2982" s="23"/>
      <c r="N2982" s="24"/>
      <c r="O2982" s="44"/>
      <c r="P2982" s="16"/>
      <c r="S2982" s="959"/>
      <c r="T2982" s="959"/>
      <c r="U2982" s="959"/>
      <c r="V2982" s="959"/>
      <c r="W2982" s="959"/>
      <c r="X2982" s="959"/>
      <c r="Y2982" s="959"/>
      <c r="Z2982" s="959"/>
      <c r="AA2982" s="959"/>
      <c r="AB2982" s="959"/>
      <c r="AC2982" s="959"/>
      <c r="AD2982" s="959"/>
      <c r="AE2982" s="959"/>
      <c r="AF2982" s="959"/>
      <c r="AG2982" s="959"/>
      <c r="AH2982" s="959"/>
      <c r="AI2982" s="959"/>
      <c r="AJ2982" s="959"/>
      <c r="AK2982" s="959"/>
      <c r="AL2982" s="959"/>
      <c r="AM2982" s="959"/>
      <c r="AN2982" s="959"/>
      <c r="AO2982" s="959"/>
      <c r="AP2982" s="959"/>
      <c r="AQ2982" s="959"/>
    </row>
    <row r="2983" spans="2:43" s="18" customFormat="1">
      <c r="B2983" s="16"/>
      <c r="C2983" s="16"/>
      <c r="D2983" s="17"/>
      <c r="E2983" s="16"/>
      <c r="F2983" s="16"/>
      <c r="G2983" s="16"/>
      <c r="H2983" s="16"/>
      <c r="I2983" s="19"/>
      <c r="J2983" s="20"/>
      <c r="K2983" s="21"/>
      <c r="L2983" s="22"/>
      <c r="M2983" s="23"/>
      <c r="N2983" s="24"/>
      <c r="O2983" s="44"/>
      <c r="P2983" s="16"/>
      <c r="S2983" s="959"/>
      <c r="T2983" s="959"/>
      <c r="U2983" s="959"/>
      <c r="V2983" s="959"/>
      <c r="W2983" s="959"/>
      <c r="X2983" s="959"/>
      <c r="Y2983" s="959"/>
      <c r="Z2983" s="959"/>
      <c r="AA2983" s="959"/>
      <c r="AB2983" s="959"/>
      <c r="AC2983" s="959"/>
      <c r="AD2983" s="959"/>
      <c r="AE2983" s="959"/>
      <c r="AF2983" s="959"/>
      <c r="AG2983" s="959"/>
      <c r="AH2983" s="959"/>
      <c r="AI2983" s="959"/>
      <c r="AJ2983" s="959"/>
      <c r="AK2983" s="959"/>
      <c r="AL2983" s="959"/>
      <c r="AM2983" s="959"/>
      <c r="AN2983" s="959"/>
      <c r="AO2983" s="959"/>
      <c r="AP2983" s="959"/>
      <c r="AQ2983" s="959"/>
    </row>
    <row r="2984" spans="2:43" s="18" customFormat="1">
      <c r="B2984" s="16"/>
      <c r="C2984" s="16"/>
      <c r="D2984" s="17"/>
      <c r="E2984" s="16"/>
      <c r="F2984" s="16"/>
      <c r="G2984" s="16"/>
      <c r="H2984" s="16"/>
      <c r="I2984" s="19"/>
      <c r="J2984" s="20"/>
      <c r="K2984" s="21"/>
      <c r="L2984" s="22"/>
      <c r="M2984" s="23"/>
      <c r="N2984" s="24"/>
      <c r="O2984" s="44"/>
      <c r="P2984" s="16"/>
      <c r="S2984" s="959"/>
      <c r="T2984" s="959"/>
      <c r="U2984" s="959"/>
      <c r="V2984" s="959"/>
      <c r="W2984" s="959"/>
      <c r="X2984" s="959"/>
      <c r="Y2984" s="959"/>
      <c r="Z2984" s="959"/>
      <c r="AA2984" s="959"/>
      <c r="AB2984" s="959"/>
      <c r="AC2984" s="959"/>
      <c r="AD2984" s="959"/>
      <c r="AE2984" s="959"/>
      <c r="AF2984" s="959"/>
      <c r="AG2984" s="959"/>
      <c r="AH2984" s="959"/>
      <c r="AI2984" s="959"/>
      <c r="AJ2984" s="959"/>
      <c r="AK2984" s="959"/>
      <c r="AL2984" s="959"/>
      <c r="AM2984" s="959"/>
      <c r="AN2984" s="959"/>
      <c r="AO2984" s="959"/>
      <c r="AP2984" s="959"/>
      <c r="AQ2984" s="959"/>
    </row>
    <row r="2985" spans="2:43" s="18" customFormat="1">
      <c r="B2985" s="16"/>
      <c r="C2985" s="16"/>
      <c r="D2985" s="17"/>
      <c r="E2985" s="16"/>
      <c r="F2985" s="16"/>
      <c r="G2985" s="16"/>
      <c r="H2985" s="16"/>
      <c r="I2985" s="19"/>
      <c r="J2985" s="20"/>
      <c r="K2985" s="21"/>
      <c r="L2985" s="22"/>
      <c r="M2985" s="23"/>
      <c r="N2985" s="24"/>
      <c r="O2985" s="44"/>
      <c r="P2985" s="16"/>
      <c r="S2985" s="959"/>
      <c r="T2985" s="959"/>
      <c r="U2985" s="959"/>
      <c r="V2985" s="959"/>
      <c r="W2985" s="959"/>
      <c r="X2985" s="959"/>
      <c r="Y2985" s="959"/>
      <c r="Z2985" s="959"/>
      <c r="AA2985" s="959"/>
      <c r="AB2985" s="959"/>
      <c r="AC2985" s="959"/>
      <c r="AD2985" s="959"/>
      <c r="AE2985" s="959"/>
      <c r="AF2985" s="959"/>
      <c r="AG2985" s="959"/>
      <c r="AH2985" s="959"/>
      <c r="AI2985" s="959"/>
      <c r="AJ2985" s="959"/>
      <c r="AK2985" s="959"/>
      <c r="AL2985" s="959"/>
      <c r="AM2985" s="959"/>
      <c r="AN2985" s="959"/>
      <c r="AO2985" s="959"/>
      <c r="AP2985" s="959"/>
      <c r="AQ2985" s="959"/>
    </row>
    <row r="2986" spans="2:43" s="18" customFormat="1">
      <c r="B2986" s="16"/>
      <c r="C2986" s="16"/>
      <c r="D2986" s="17"/>
      <c r="E2986" s="16"/>
      <c r="F2986" s="16"/>
      <c r="G2986" s="16"/>
      <c r="H2986" s="16"/>
      <c r="I2986" s="19"/>
      <c r="J2986" s="20"/>
      <c r="K2986" s="21"/>
      <c r="L2986" s="22"/>
      <c r="M2986" s="23"/>
      <c r="N2986" s="24"/>
      <c r="O2986" s="44"/>
      <c r="P2986" s="16"/>
      <c r="S2986" s="959"/>
      <c r="T2986" s="959"/>
      <c r="U2986" s="959"/>
      <c r="V2986" s="959"/>
      <c r="W2986" s="959"/>
      <c r="X2986" s="959"/>
      <c r="Y2986" s="959"/>
      <c r="Z2986" s="959"/>
      <c r="AA2986" s="959"/>
      <c r="AB2986" s="959"/>
      <c r="AC2986" s="959"/>
      <c r="AD2986" s="959"/>
      <c r="AE2986" s="959"/>
      <c r="AF2986" s="959"/>
      <c r="AG2986" s="959"/>
      <c r="AH2986" s="959"/>
      <c r="AI2986" s="959"/>
      <c r="AJ2986" s="959"/>
      <c r="AK2986" s="959"/>
      <c r="AL2986" s="959"/>
      <c r="AM2986" s="959"/>
      <c r="AN2986" s="959"/>
      <c r="AO2986" s="959"/>
      <c r="AP2986" s="959"/>
      <c r="AQ2986" s="959"/>
    </row>
    <row r="2987" spans="2:43" s="18" customFormat="1">
      <c r="B2987" s="16"/>
      <c r="C2987" s="16"/>
      <c r="D2987" s="17"/>
      <c r="E2987" s="16"/>
      <c r="F2987" s="16"/>
      <c r="G2987" s="16"/>
      <c r="H2987" s="16"/>
      <c r="I2987" s="19"/>
      <c r="J2987" s="20"/>
      <c r="K2987" s="21"/>
      <c r="L2987" s="22"/>
      <c r="M2987" s="23"/>
      <c r="N2987" s="24"/>
      <c r="O2987" s="44"/>
      <c r="P2987" s="16"/>
      <c r="S2987" s="959"/>
      <c r="T2987" s="959"/>
      <c r="U2987" s="959"/>
      <c r="V2987" s="959"/>
      <c r="W2987" s="959"/>
      <c r="X2987" s="959"/>
      <c r="Y2987" s="959"/>
      <c r="Z2987" s="959"/>
      <c r="AA2987" s="959"/>
      <c r="AB2987" s="959"/>
      <c r="AC2987" s="959"/>
      <c r="AD2987" s="959"/>
      <c r="AE2987" s="959"/>
      <c r="AF2987" s="959"/>
      <c r="AG2987" s="959"/>
      <c r="AH2987" s="959"/>
      <c r="AI2987" s="959"/>
      <c r="AJ2987" s="959"/>
      <c r="AK2987" s="959"/>
      <c r="AL2987" s="959"/>
      <c r="AM2987" s="959"/>
      <c r="AN2987" s="959"/>
      <c r="AO2987" s="959"/>
      <c r="AP2987" s="959"/>
      <c r="AQ2987" s="959"/>
    </row>
    <row r="2988" spans="2:43" s="18" customFormat="1">
      <c r="B2988" s="16"/>
      <c r="C2988" s="16"/>
      <c r="D2988" s="17"/>
      <c r="E2988" s="16"/>
      <c r="F2988" s="16"/>
      <c r="G2988" s="16"/>
      <c r="H2988" s="16"/>
      <c r="I2988" s="19"/>
      <c r="J2988" s="20"/>
      <c r="K2988" s="21"/>
      <c r="L2988" s="22"/>
      <c r="M2988" s="23"/>
      <c r="N2988" s="24"/>
      <c r="O2988" s="44"/>
      <c r="P2988" s="16"/>
      <c r="S2988" s="959"/>
      <c r="T2988" s="959"/>
      <c r="U2988" s="959"/>
      <c r="V2988" s="959"/>
      <c r="W2988" s="959"/>
      <c r="X2988" s="959"/>
      <c r="Y2988" s="959"/>
      <c r="Z2988" s="959"/>
      <c r="AA2988" s="959"/>
      <c r="AB2988" s="959"/>
      <c r="AC2988" s="959"/>
      <c r="AD2988" s="959"/>
      <c r="AE2988" s="959"/>
      <c r="AF2988" s="959"/>
      <c r="AG2988" s="959"/>
      <c r="AH2988" s="959"/>
      <c r="AI2988" s="959"/>
      <c r="AJ2988" s="959"/>
      <c r="AK2988" s="959"/>
      <c r="AL2988" s="959"/>
      <c r="AM2988" s="959"/>
      <c r="AN2988" s="959"/>
      <c r="AO2988" s="959"/>
      <c r="AP2988" s="959"/>
      <c r="AQ2988" s="959"/>
    </row>
    <row r="2989" spans="2:43">
      <c r="B2989" s="13"/>
      <c r="E2989" s="688"/>
      <c r="F2989" s="59"/>
      <c r="G2989" s="689"/>
    </row>
  </sheetData>
  <mergeCells count="10">
    <mergeCell ref="B49:P49"/>
    <mergeCell ref="B32:P32"/>
    <mergeCell ref="B2:G2"/>
    <mergeCell ref="H2:P2"/>
    <mergeCell ref="B50:P50"/>
    <mergeCell ref="B4:P4"/>
    <mergeCell ref="B27:D27"/>
    <mergeCell ref="B28:D28"/>
    <mergeCell ref="B29:D29"/>
    <mergeCell ref="B47:D47"/>
  </mergeCells>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F8000"/>
  </sheetPr>
  <dimension ref="A1:AQ55"/>
  <sheetViews>
    <sheetView workbookViewId="0">
      <selection activeCell="H2" sqref="H2:P2"/>
    </sheetView>
  </sheetViews>
  <sheetFormatPr baseColWidth="10" defaultRowHeight="15" x14ac:dyDescent="0"/>
  <cols>
    <col min="1" max="1" width="0.5" style="1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style="15" customWidth="1"/>
    <col min="18" max="18" width="10.83203125" style="15"/>
    <col min="19" max="43" width="10.83203125" style="1085"/>
  </cols>
  <sheetData>
    <row r="1" spans="1:43" s="15" customFormat="1" ht="3" customHeight="1" thickBot="1">
      <c r="A1" s="18"/>
      <c r="B1" s="16"/>
      <c r="C1" s="16"/>
      <c r="D1" s="17"/>
      <c r="E1" s="16"/>
      <c r="F1" s="16"/>
      <c r="G1" s="16"/>
      <c r="H1" s="16"/>
      <c r="I1" s="19"/>
      <c r="J1" s="20"/>
      <c r="K1" s="21"/>
      <c r="L1" s="22"/>
      <c r="M1" s="23"/>
      <c r="N1" s="24"/>
      <c r="O1" s="44"/>
      <c r="P1" s="16"/>
      <c r="Q1" s="18"/>
      <c r="R1" s="18"/>
      <c r="S1" s="1084"/>
      <c r="T1" s="1084"/>
      <c r="U1" s="1085"/>
      <c r="V1" s="1085"/>
      <c r="W1" s="1085"/>
      <c r="X1" s="1085"/>
      <c r="Y1" s="1085"/>
      <c r="Z1" s="1085"/>
      <c r="AA1" s="1085"/>
      <c r="AB1" s="1085"/>
      <c r="AC1" s="1085"/>
      <c r="AD1" s="1085"/>
      <c r="AE1" s="1085"/>
      <c r="AF1" s="1085"/>
      <c r="AG1" s="1085"/>
      <c r="AH1" s="1085"/>
      <c r="AI1" s="1085"/>
      <c r="AJ1" s="1085"/>
      <c r="AK1" s="1085"/>
      <c r="AL1" s="1085"/>
      <c r="AM1" s="1085"/>
      <c r="AN1" s="1085"/>
      <c r="AO1" s="1085"/>
      <c r="AP1" s="1085"/>
      <c r="AQ1" s="1085"/>
    </row>
    <row r="2" spans="1:43" ht="40" customHeight="1">
      <c r="A2" s="18"/>
      <c r="B2" s="1282" t="s">
        <v>81</v>
      </c>
      <c r="C2" s="1283"/>
      <c r="D2" s="1283"/>
      <c r="E2" s="1283"/>
      <c r="F2" s="1283"/>
      <c r="G2" s="1283"/>
      <c r="H2" s="1284" t="s">
        <v>55</v>
      </c>
      <c r="I2" s="1284"/>
      <c r="J2" s="1284"/>
      <c r="K2" s="1284"/>
      <c r="L2" s="1284"/>
      <c r="M2" s="1284"/>
      <c r="N2" s="1284"/>
      <c r="O2" s="1284"/>
      <c r="P2" s="1285"/>
      <c r="Q2" s="18"/>
      <c r="R2" s="18"/>
      <c r="S2" s="1084"/>
      <c r="T2" s="1084"/>
    </row>
    <row r="3" spans="1:43" ht="15" customHeight="1">
      <c r="A3" s="90"/>
      <c r="B3" s="520"/>
      <c r="C3" s="80"/>
      <c r="D3" s="81" t="s">
        <v>3</v>
      </c>
      <c r="E3" s="56" t="s">
        <v>1</v>
      </c>
      <c r="F3" s="25" t="s">
        <v>2</v>
      </c>
      <c r="G3" s="57" t="s">
        <v>13</v>
      </c>
      <c r="H3" s="82" t="s">
        <v>5</v>
      </c>
      <c r="I3" s="83" t="s">
        <v>6</v>
      </c>
      <c r="J3" s="84" t="s">
        <v>7</v>
      </c>
      <c r="K3" s="85" t="s">
        <v>8</v>
      </c>
      <c r="L3" s="86" t="s">
        <v>9</v>
      </c>
      <c r="M3" s="87" t="s">
        <v>10</v>
      </c>
      <c r="N3" s="88" t="s">
        <v>11</v>
      </c>
      <c r="O3" s="89" t="s">
        <v>12</v>
      </c>
      <c r="P3" s="521" t="s">
        <v>59</v>
      </c>
      <c r="Q3" s="90"/>
      <c r="R3" s="90"/>
      <c r="S3" s="1086"/>
      <c r="T3" s="1086"/>
    </row>
    <row r="4" spans="1:43" ht="15" customHeight="1">
      <c r="A4" s="18"/>
      <c r="B4" s="1286" t="s">
        <v>53</v>
      </c>
      <c r="C4" s="1248"/>
      <c r="D4" s="1248"/>
      <c r="E4" s="1248"/>
      <c r="F4" s="1248"/>
      <c r="G4" s="1248"/>
      <c r="H4" s="1248"/>
      <c r="I4" s="1248"/>
      <c r="J4" s="1248"/>
      <c r="K4" s="1248"/>
      <c r="L4" s="1248"/>
      <c r="M4" s="1248"/>
      <c r="N4" s="1248"/>
      <c r="O4" s="1248"/>
      <c r="P4" s="1287"/>
      <c r="Q4" s="18"/>
      <c r="R4" s="18"/>
      <c r="S4" s="1084"/>
      <c r="T4" s="1084"/>
    </row>
    <row r="5" spans="1:43" ht="13" customHeight="1">
      <c r="A5" s="61"/>
      <c r="B5" s="522" t="s">
        <v>38</v>
      </c>
      <c r="C5" s="148"/>
      <c r="D5" s="149" t="s">
        <v>15</v>
      </c>
      <c r="E5" s="138"/>
      <c r="F5" s="139"/>
      <c r="G5" s="257">
        <f>SUM(E5-F5)</f>
        <v>0</v>
      </c>
      <c r="H5" s="150"/>
      <c r="I5" s="151"/>
      <c r="J5" s="152"/>
      <c r="K5" s="153"/>
      <c r="L5" s="154"/>
      <c r="M5" s="155"/>
      <c r="N5" s="156"/>
      <c r="O5" s="157"/>
      <c r="P5" s="523"/>
      <c r="Q5" s="61"/>
      <c r="R5" s="61"/>
      <c r="S5" s="1087"/>
      <c r="T5" s="1087"/>
    </row>
    <row r="6" spans="1:43" ht="13" customHeight="1">
      <c r="A6" s="61"/>
      <c r="B6" s="524" t="s">
        <v>14</v>
      </c>
      <c r="C6" s="136"/>
      <c r="D6" s="137" t="s">
        <v>15</v>
      </c>
      <c r="E6" s="138"/>
      <c r="F6" s="139"/>
      <c r="G6" s="257">
        <f>SUM(E6-F6)</f>
        <v>0</v>
      </c>
      <c r="H6" s="140"/>
      <c r="I6" s="141"/>
      <c r="J6" s="142"/>
      <c r="K6" s="143"/>
      <c r="L6" s="144"/>
      <c r="M6" s="145"/>
      <c r="N6" s="146"/>
      <c r="O6" s="147"/>
      <c r="P6" s="525"/>
      <c r="Q6" s="61"/>
      <c r="R6" s="61"/>
      <c r="S6" s="1088"/>
      <c r="T6" s="1089"/>
    </row>
    <row r="7" spans="1:43" ht="13" customHeight="1">
      <c r="A7" s="61"/>
      <c r="B7" s="524" t="s">
        <v>16</v>
      </c>
      <c r="C7" s="136"/>
      <c r="D7" s="137" t="s">
        <v>15</v>
      </c>
      <c r="E7" s="138"/>
      <c r="F7" s="139"/>
      <c r="G7" s="257">
        <f>SUM(E7-F7)</f>
        <v>0</v>
      </c>
      <c r="H7" s="140"/>
      <c r="I7" s="141"/>
      <c r="J7" s="142"/>
      <c r="K7" s="143"/>
      <c r="L7" s="144"/>
      <c r="M7" s="145"/>
      <c r="N7" s="146"/>
      <c r="O7" s="147"/>
      <c r="P7" s="525"/>
      <c r="Q7" s="61"/>
      <c r="R7" s="61"/>
      <c r="S7" s="1088"/>
      <c r="T7" s="1089"/>
    </row>
    <row r="8" spans="1:43" ht="13" customHeight="1">
      <c r="A8" s="61"/>
      <c r="B8" s="524" t="s">
        <v>17</v>
      </c>
      <c r="C8" s="136"/>
      <c r="D8" s="137" t="s">
        <v>15</v>
      </c>
      <c r="E8" s="138"/>
      <c r="F8" s="139"/>
      <c r="G8" s="257">
        <f>SUM(E8-F8)</f>
        <v>0</v>
      </c>
      <c r="H8" s="140"/>
      <c r="I8" s="141"/>
      <c r="J8" s="142"/>
      <c r="K8" s="143"/>
      <c r="L8" s="144"/>
      <c r="M8" s="145"/>
      <c r="N8" s="146"/>
      <c r="O8" s="147"/>
      <c r="P8" s="525"/>
      <c r="Q8" s="61"/>
      <c r="R8" s="61"/>
      <c r="S8" s="1090"/>
      <c r="T8" s="1090"/>
    </row>
    <row r="9" spans="1:43" ht="13" customHeight="1">
      <c r="A9" s="61"/>
      <c r="B9" s="524" t="s">
        <v>18</v>
      </c>
      <c r="C9" s="136"/>
      <c r="D9" s="137" t="s">
        <v>15</v>
      </c>
      <c r="E9" s="138"/>
      <c r="F9" s="139"/>
      <c r="G9" s="257">
        <f>SUM(E9-F9)</f>
        <v>0</v>
      </c>
      <c r="H9" s="140"/>
      <c r="I9" s="141"/>
      <c r="J9" s="142"/>
      <c r="K9" s="143"/>
      <c r="L9" s="144"/>
      <c r="M9" s="145"/>
      <c r="N9" s="146"/>
      <c r="O9" s="147"/>
      <c r="P9" s="525"/>
      <c r="Q9" s="61"/>
      <c r="R9" s="61"/>
      <c r="S9" s="1087"/>
      <c r="T9" s="1087"/>
    </row>
    <row r="10" spans="1:43" ht="13" customHeight="1">
      <c r="A10" s="61"/>
      <c r="B10" s="524" t="s">
        <v>19</v>
      </c>
      <c r="C10" s="136"/>
      <c r="D10" s="137" t="s">
        <v>15</v>
      </c>
      <c r="E10" s="138"/>
      <c r="F10" s="139"/>
      <c r="G10" s="257">
        <f>SUM(F10-E10)</f>
        <v>0</v>
      </c>
      <c r="H10" s="159"/>
      <c r="I10" s="160"/>
      <c r="J10" s="161"/>
      <c r="K10" s="162"/>
      <c r="L10" s="163"/>
      <c r="M10" s="164"/>
      <c r="N10" s="165"/>
      <c r="O10" s="166"/>
      <c r="P10" s="526"/>
      <c r="Q10" s="61"/>
      <c r="R10" s="61"/>
      <c r="S10" s="1087"/>
      <c r="T10" s="1087"/>
    </row>
    <row r="11" spans="1:43" ht="13" customHeight="1">
      <c r="A11" s="61"/>
      <c r="B11" s="527" t="s">
        <v>33</v>
      </c>
      <c r="C11" s="167"/>
      <c r="D11" s="168" t="s">
        <v>15</v>
      </c>
      <c r="E11" s="138"/>
      <c r="F11" s="139"/>
      <c r="G11" s="257">
        <f t="shared" ref="G11:G17" si="0">SUM(E11-F11)</f>
        <v>0</v>
      </c>
      <c r="H11" s="169"/>
      <c r="I11" s="170"/>
      <c r="J11" s="171"/>
      <c r="K11" s="172"/>
      <c r="L11" s="173"/>
      <c r="M11" s="174"/>
      <c r="N11" s="175"/>
      <c r="O11" s="176"/>
      <c r="P11" s="528"/>
      <c r="Q11" s="61"/>
      <c r="R11" s="61"/>
      <c r="S11" s="1089"/>
      <c r="T11" s="1091"/>
    </row>
    <row r="12" spans="1:43" ht="13" customHeight="1">
      <c r="A12" s="61"/>
      <c r="B12" s="529" t="s">
        <v>20</v>
      </c>
      <c r="C12" s="167"/>
      <c r="D12" s="168" t="s">
        <v>15</v>
      </c>
      <c r="E12" s="138"/>
      <c r="F12" s="139"/>
      <c r="G12" s="257">
        <f t="shared" si="0"/>
        <v>0</v>
      </c>
      <c r="H12" s="177"/>
      <c r="I12" s="178"/>
      <c r="J12" s="179"/>
      <c r="K12" s="180"/>
      <c r="L12" s="181"/>
      <c r="M12" s="182"/>
      <c r="N12" s="183"/>
      <c r="O12" s="184"/>
      <c r="P12" s="530"/>
      <c r="Q12" s="61"/>
      <c r="R12" s="61"/>
      <c r="S12" s="1089"/>
      <c r="T12" s="1091"/>
    </row>
    <row r="13" spans="1:43" ht="13" customHeight="1">
      <c r="A13" s="61"/>
      <c r="B13" s="529" t="s">
        <v>30</v>
      </c>
      <c r="C13" s="167"/>
      <c r="D13" s="168" t="s">
        <v>15</v>
      </c>
      <c r="E13" s="138"/>
      <c r="F13" s="139"/>
      <c r="G13" s="257">
        <f t="shared" si="0"/>
        <v>0</v>
      </c>
      <c r="H13" s="177"/>
      <c r="I13" s="178"/>
      <c r="J13" s="179"/>
      <c r="K13" s="180"/>
      <c r="L13" s="181"/>
      <c r="M13" s="182"/>
      <c r="N13" s="183"/>
      <c r="O13" s="184"/>
      <c r="P13" s="530"/>
      <c r="Q13" s="61"/>
      <c r="R13" s="61"/>
      <c r="S13" s="1092"/>
      <c r="T13" s="1091"/>
    </row>
    <row r="14" spans="1:43" ht="13" customHeight="1">
      <c r="A14" s="61"/>
      <c r="B14" s="529" t="s">
        <v>21</v>
      </c>
      <c r="C14" s="167"/>
      <c r="D14" s="168" t="s">
        <v>15</v>
      </c>
      <c r="E14" s="138"/>
      <c r="F14" s="139"/>
      <c r="G14" s="257">
        <f t="shared" si="0"/>
        <v>0</v>
      </c>
      <c r="H14" s="177"/>
      <c r="I14" s="178"/>
      <c r="J14" s="179"/>
      <c r="K14" s="180"/>
      <c r="L14" s="181"/>
      <c r="M14" s="182"/>
      <c r="N14" s="183"/>
      <c r="O14" s="184"/>
      <c r="P14" s="530"/>
      <c r="Q14" s="61"/>
      <c r="R14" s="61"/>
      <c r="S14" s="1092"/>
      <c r="T14" s="1091"/>
    </row>
    <row r="15" spans="1:43" ht="13" customHeight="1">
      <c r="A15" s="61"/>
      <c r="B15" s="529" t="s">
        <v>23</v>
      </c>
      <c r="C15" s="167"/>
      <c r="D15" s="168" t="s">
        <v>15</v>
      </c>
      <c r="E15" s="138"/>
      <c r="F15" s="139"/>
      <c r="G15" s="257">
        <f t="shared" si="0"/>
        <v>0</v>
      </c>
      <c r="H15" s="177"/>
      <c r="I15" s="178"/>
      <c r="J15" s="179"/>
      <c r="K15" s="180"/>
      <c r="L15" s="181"/>
      <c r="M15" s="182"/>
      <c r="N15" s="183"/>
      <c r="O15" s="184"/>
      <c r="P15" s="530"/>
      <c r="Q15" s="61"/>
      <c r="R15" s="61"/>
      <c r="S15" s="1089"/>
      <c r="T15" s="1091"/>
    </row>
    <row r="16" spans="1:43" ht="13" customHeight="1">
      <c r="A16" s="61"/>
      <c r="B16" s="529" t="s">
        <v>24</v>
      </c>
      <c r="C16" s="167"/>
      <c r="D16" s="168" t="s">
        <v>15</v>
      </c>
      <c r="E16" s="138"/>
      <c r="F16" s="139"/>
      <c r="G16" s="257">
        <f t="shared" si="0"/>
        <v>0</v>
      </c>
      <c r="H16" s="177"/>
      <c r="I16" s="178"/>
      <c r="J16" s="179"/>
      <c r="K16" s="180"/>
      <c r="L16" s="181"/>
      <c r="M16" s="182"/>
      <c r="N16" s="183"/>
      <c r="O16" s="184"/>
      <c r="P16" s="530"/>
      <c r="Q16" s="61"/>
      <c r="R16" s="61"/>
      <c r="S16" s="1090"/>
      <c r="T16" s="1090"/>
    </row>
    <row r="17" spans="1:20" ht="13" customHeight="1">
      <c r="A17" s="61"/>
      <c r="B17" s="531" t="s">
        <v>25</v>
      </c>
      <c r="C17" s="185"/>
      <c r="D17" s="186" t="s">
        <v>15</v>
      </c>
      <c r="E17" s="138"/>
      <c r="F17" s="139"/>
      <c r="G17" s="257">
        <f t="shared" si="0"/>
        <v>0</v>
      </c>
      <c r="H17" s="150"/>
      <c r="I17" s="151"/>
      <c r="J17" s="152"/>
      <c r="K17" s="153"/>
      <c r="L17" s="154"/>
      <c r="M17" s="155"/>
      <c r="N17" s="156"/>
      <c r="O17" s="157"/>
      <c r="P17" s="523"/>
      <c r="Q17" s="61"/>
      <c r="R17" s="61"/>
      <c r="S17" s="1091"/>
      <c r="T17" s="1091"/>
    </row>
    <row r="18" spans="1:20" ht="13" customHeight="1">
      <c r="A18" s="61"/>
      <c r="B18" s="531" t="s">
        <v>34</v>
      </c>
      <c r="C18" s="185"/>
      <c r="D18" s="186" t="s">
        <v>15</v>
      </c>
      <c r="E18" s="138"/>
      <c r="F18" s="139"/>
      <c r="G18" s="257">
        <f>SUM(F18-E18)</f>
        <v>0</v>
      </c>
      <c r="H18" s="150"/>
      <c r="I18" s="151"/>
      <c r="J18" s="152"/>
      <c r="K18" s="153"/>
      <c r="L18" s="154"/>
      <c r="M18" s="155"/>
      <c r="N18" s="156"/>
      <c r="O18" s="157"/>
      <c r="P18" s="523"/>
      <c r="Q18" s="61"/>
      <c r="R18" s="61"/>
      <c r="S18" s="1087"/>
      <c r="T18" s="1087"/>
    </row>
    <row r="19" spans="1:20" ht="13" customHeight="1">
      <c r="A19" s="61"/>
      <c r="B19" s="531" t="s">
        <v>35</v>
      </c>
      <c r="C19" s="185"/>
      <c r="D19" s="186" t="s">
        <v>15</v>
      </c>
      <c r="E19" s="138"/>
      <c r="F19" s="139"/>
      <c r="G19" s="257">
        <f t="shared" ref="G19:G26" si="1">SUM(E19-F19)</f>
        <v>0</v>
      </c>
      <c r="H19" s="150"/>
      <c r="I19" s="151"/>
      <c r="J19" s="152"/>
      <c r="K19" s="153"/>
      <c r="L19" s="154"/>
      <c r="M19" s="155"/>
      <c r="N19" s="156"/>
      <c r="O19" s="157"/>
      <c r="P19" s="523"/>
      <c r="Q19" s="61"/>
      <c r="R19" s="61"/>
      <c r="S19" s="1087"/>
      <c r="T19" s="1087"/>
    </row>
    <row r="20" spans="1:20" ht="13" customHeight="1">
      <c r="A20" s="61"/>
      <c r="B20" s="531" t="s">
        <v>36</v>
      </c>
      <c r="C20" s="185"/>
      <c r="D20" s="186" t="s">
        <v>15</v>
      </c>
      <c r="E20" s="138"/>
      <c r="F20" s="139"/>
      <c r="G20" s="257">
        <f t="shared" si="1"/>
        <v>0</v>
      </c>
      <c r="H20" s="150"/>
      <c r="I20" s="151"/>
      <c r="J20" s="152"/>
      <c r="K20" s="153"/>
      <c r="L20" s="154"/>
      <c r="M20" s="155"/>
      <c r="N20" s="156"/>
      <c r="O20" s="157"/>
      <c r="P20" s="523"/>
      <c r="Q20" s="61"/>
      <c r="R20" s="61"/>
      <c r="S20" s="1087"/>
      <c r="T20" s="1087"/>
    </row>
    <row r="21" spans="1:20" ht="13" customHeight="1">
      <c r="A21" s="61"/>
      <c r="B21" s="531" t="s">
        <v>37</v>
      </c>
      <c r="C21" s="185"/>
      <c r="D21" s="186" t="s">
        <v>15</v>
      </c>
      <c r="E21" s="138"/>
      <c r="F21" s="139"/>
      <c r="G21" s="257">
        <f t="shared" si="1"/>
        <v>0</v>
      </c>
      <c r="H21" s="150"/>
      <c r="I21" s="151"/>
      <c r="J21" s="152"/>
      <c r="K21" s="153"/>
      <c r="L21" s="154"/>
      <c r="M21" s="155"/>
      <c r="N21" s="156"/>
      <c r="O21" s="157"/>
      <c r="P21" s="523"/>
      <c r="Q21" s="61"/>
      <c r="R21" s="61"/>
      <c r="S21" s="1087"/>
      <c r="T21" s="1087"/>
    </row>
    <row r="22" spans="1:20" ht="13" customHeight="1">
      <c r="A22" s="61"/>
      <c r="B22" s="531" t="s">
        <v>39</v>
      </c>
      <c r="C22" s="185"/>
      <c r="D22" s="186" t="s">
        <v>15</v>
      </c>
      <c r="E22" s="138"/>
      <c r="F22" s="139"/>
      <c r="G22" s="257">
        <f t="shared" si="1"/>
        <v>0</v>
      </c>
      <c r="H22" s="150"/>
      <c r="I22" s="151"/>
      <c r="J22" s="152"/>
      <c r="K22" s="153"/>
      <c r="L22" s="154"/>
      <c r="M22" s="155"/>
      <c r="N22" s="156"/>
      <c r="O22" s="157"/>
      <c r="P22" s="523"/>
      <c r="Q22" s="61"/>
      <c r="R22" s="61"/>
      <c r="S22" s="1087"/>
      <c r="T22" s="1087"/>
    </row>
    <row r="23" spans="1:20" ht="13" customHeight="1">
      <c r="A23" s="61"/>
      <c r="B23" s="531" t="s">
        <v>40</v>
      </c>
      <c r="C23" s="185"/>
      <c r="D23" s="186" t="s">
        <v>15</v>
      </c>
      <c r="E23" s="138"/>
      <c r="F23" s="139"/>
      <c r="G23" s="257">
        <f t="shared" si="1"/>
        <v>0</v>
      </c>
      <c r="H23" s="150"/>
      <c r="I23" s="151"/>
      <c r="J23" s="152"/>
      <c r="K23" s="153"/>
      <c r="L23" s="154"/>
      <c r="M23" s="155"/>
      <c r="N23" s="156"/>
      <c r="O23" s="157"/>
      <c r="P23" s="523"/>
      <c r="Q23" s="61"/>
      <c r="R23" s="61"/>
      <c r="S23" s="1087"/>
      <c r="T23" s="1087"/>
    </row>
    <row r="24" spans="1:20" ht="13" customHeight="1">
      <c r="A24" s="61"/>
      <c r="B24" s="531" t="s">
        <v>41</v>
      </c>
      <c r="C24" s="185"/>
      <c r="D24" s="186" t="s">
        <v>15</v>
      </c>
      <c r="E24" s="138"/>
      <c r="F24" s="139"/>
      <c r="G24" s="257">
        <f t="shared" si="1"/>
        <v>0</v>
      </c>
      <c r="H24" s="150"/>
      <c r="I24" s="151"/>
      <c r="J24" s="152"/>
      <c r="K24" s="153"/>
      <c r="L24" s="154"/>
      <c r="M24" s="155"/>
      <c r="N24" s="156"/>
      <c r="O24" s="157"/>
      <c r="P24" s="523"/>
      <c r="Q24" s="61"/>
      <c r="R24" s="61"/>
      <c r="S24" s="1087"/>
      <c r="T24" s="1087"/>
    </row>
    <row r="25" spans="1:20" ht="13" customHeight="1">
      <c r="A25" s="61"/>
      <c r="B25" s="531" t="s">
        <v>42</v>
      </c>
      <c r="C25" s="185"/>
      <c r="D25" s="186" t="s">
        <v>15</v>
      </c>
      <c r="E25" s="138"/>
      <c r="F25" s="139"/>
      <c r="G25" s="257">
        <f t="shared" si="1"/>
        <v>0</v>
      </c>
      <c r="H25" s="150"/>
      <c r="I25" s="151"/>
      <c r="J25" s="152"/>
      <c r="K25" s="153"/>
      <c r="L25" s="154"/>
      <c r="M25" s="155"/>
      <c r="N25" s="156"/>
      <c r="O25" s="157"/>
      <c r="P25" s="523"/>
      <c r="Q25" s="61"/>
      <c r="R25" s="61"/>
      <c r="S25" s="1087"/>
      <c r="T25" s="1087"/>
    </row>
    <row r="26" spans="1:20" ht="13" customHeight="1">
      <c r="A26" s="61"/>
      <c r="B26" s="531" t="s">
        <v>43</v>
      </c>
      <c r="C26" s="185"/>
      <c r="D26" s="186" t="s">
        <v>15</v>
      </c>
      <c r="E26" s="138"/>
      <c r="F26" s="139"/>
      <c r="G26" s="258">
        <f t="shared" si="1"/>
        <v>0</v>
      </c>
      <c r="H26" s="150"/>
      <c r="I26" s="187"/>
      <c r="J26" s="188"/>
      <c r="K26" s="189"/>
      <c r="L26" s="190"/>
      <c r="M26" s="191"/>
      <c r="N26" s="192"/>
      <c r="O26" s="193"/>
      <c r="P26" s="523"/>
      <c r="Q26" s="61"/>
      <c r="R26" s="61"/>
      <c r="S26" s="1087"/>
      <c r="T26" s="1087"/>
    </row>
    <row r="27" spans="1:20" ht="15" customHeight="1">
      <c r="A27" s="61"/>
      <c r="B27" s="1288"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532"/>
      <c r="Q27" s="61"/>
      <c r="R27" s="61"/>
      <c r="S27" s="1087"/>
      <c r="T27" s="1087"/>
    </row>
    <row r="28" spans="1:20" ht="15" customHeight="1">
      <c r="A28" s="61"/>
      <c r="B28" s="1289"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533"/>
      <c r="Q28" s="61"/>
      <c r="R28" s="61"/>
      <c r="S28" s="1087"/>
      <c r="T28" s="1087"/>
    </row>
    <row r="29" spans="1:20" ht="20" customHeight="1" thickBot="1">
      <c r="A29" s="61"/>
      <c r="B29" s="1290" t="s">
        <v>58</v>
      </c>
      <c r="C29" s="1291"/>
      <c r="D29" s="1291"/>
      <c r="E29" s="534">
        <f t="shared" ref="E29:O29" si="4">SUM(E27:E28)</f>
        <v>0</v>
      </c>
      <c r="F29" s="535">
        <f t="shared" si="4"/>
        <v>0</v>
      </c>
      <c r="G29" s="536">
        <f t="shared" si="4"/>
        <v>0</v>
      </c>
      <c r="H29" s="537">
        <f t="shared" si="4"/>
        <v>0</v>
      </c>
      <c r="I29" s="538">
        <f t="shared" si="4"/>
        <v>0</v>
      </c>
      <c r="J29" s="539">
        <f t="shared" si="4"/>
        <v>0</v>
      </c>
      <c r="K29" s="540">
        <f t="shared" si="4"/>
        <v>0</v>
      </c>
      <c r="L29" s="541">
        <f t="shared" si="4"/>
        <v>0</v>
      </c>
      <c r="M29" s="542">
        <f t="shared" si="4"/>
        <v>0</v>
      </c>
      <c r="N29" s="543">
        <f t="shared" si="4"/>
        <v>0</v>
      </c>
      <c r="O29" s="544">
        <f t="shared" si="4"/>
        <v>0</v>
      </c>
      <c r="P29" s="545">
        <f>SUM(P27+P28)</f>
        <v>0</v>
      </c>
      <c r="Q29" s="61"/>
      <c r="R29" s="61"/>
      <c r="S29" s="1087"/>
      <c r="T29" s="1087"/>
    </row>
    <row r="30" spans="1:20" ht="5" customHeight="1" thickBot="1">
      <c r="A30" s="61"/>
      <c r="B30" s="96"/>
      <c r="C30" s="96"/>
      <c r="D30" s="96"/>
      <c r="E30" s="96"/>
      <c r="F30" s="96"/>
      <c r="G30" s="96"/>
      <c r="H30" s="96"/>
      <c r="I30" s="97"/>
      <c r="J30" s="98"/>
      <c r="K30" s="99"/>
      <c r="L30" s="100"/>
      <c r="M30" s="101"/>
      <c r="N30" s="102"/>
      <c r="O30" s="103"/>
      <c r="P30" s="96"/>
      <c r="Q30" s="61"/>
      <c r="R30" s="61"/>
      <c r="S30" s="1087"/>
      <c r="T30" s="1087"/>
    </row>
    <row r="31" spans="1:20" ht="15" customHeight="1">
      <c r="A31" s="18"/>
      <c r="B31" s="546"/>
      <c r="C31" s="547"/>
      <c r="D31" s="548" t="s">
        <v>3</v>
      </c>
      <c r="E31" s="549" t="s">
        <v>1</v>
      </c>
      <c r="F31" s="550" t="s">
        <v>2</v>
      </c>
      <c r="G31" s="551" t="s">
        <v>13</v>
      </c>
      <c r="H31" s="552" t="s">
        <v>5</v>
      </c>
      <c r="I31" s="553" t="s">
        <v>6</v>
      </c>
      <c r="J31" s="554" t="s">
        <v>7</v>
      </c>
      <c r="K31" s="555" t="s">
        <v>8</v>
      </c>
      <c r="L31" s="556" t="s">
        <v>9</v>
      </c>
      <c r="M31" s="557" t="s">
        <v>10</v>
      </c>
      <c r="N31" s="558" t="s">
        <v>11</v>
      </c>
      <c r="O31" s="559" t="s">
        <v>12</v>
      </c>
      <c r="P31" s="560" t="s">
        <v>59</v>
      </c>
      <c r="Q31" s="18"/>
      <c r="R31" s="18"/>
      <c r="S31" s="1084"/>
      <c r="T31" s="1084"/>
    </row>
    <row r="32" spans="1:20" ht="15" customHeight="1">
      <c r="A32" s="18"/>
      <c r="B32" s="1280" t="s">
        <v>104</v>
      </c>
      <c r="C32" s="1262"/>
      <c r="D32" s="1262"/>
      <c r="E32" s="1262"/>
      <c r="F32" s="1262"/>
      <c r="G32" s="1262"/>
      <c r="H32" s="1262"/>
      <c r="I32" s="1262"/>
      <c r="J32" s="1262"/>
      <c r="K32" s="1262"/>
      <c r="L32" s="1262"/>
      <c r="M32" s="1262"/>
      <c r="N32" s="1262"/>
      <c r="O32" s="1262"/>
      <c r="P32" s="1281"/>
      <c r="Q32" s="18"/>
      <c r="R32" s="18"/>
      <c r="S32" s="1084"/>
      <c r="T32" s="1084"/>
    </row>
    <row r="33" spans="1:20" ht="13" customHeight="1">
      <c r="A33" s="61"/>
      <c r="B33" s="561" t="s">
        <v>60</v>
      </c>
      <c r="C33" s="194"/>
      <c r="D33" s="935" t="s">
        <v>54</v>
      </c>
      <c r="E33" s="196"/>
      <c r="F33" s="197"/>
      <c r="G33" s="252">
        <f t="shared" ref="G33:G42" si="5">SUM(E33-F33)</f>
        <v>0</v>
      </c>
      <c r="H33" s="198"/>
      <c r="I33" s="199"/>
      <c r="J33" s="200"/>
      <c r="K33" s="201"/>
      <c r="L33" s="202"/>
      <c r="M33" s="203"/>
      <c r="N33" s="204"/>
      <c r="O33" s="205"/>
      <c r="P33" s="562"/>
      <c r="Q33" s="61"/>
      <c r="R33" s="61"/>
      <c r="S33" s="1087"/>
      <c r="T33" s="1087"/>
    </row>
    <row r="34" spans="1:20" ht="13" customHeight="1">
      <c r="A34" s="61"/>
      <c r="B34" s="563" t="s">
        <v>52</v>
      </c>
      <c r="C34" s="206"/>
      <c r="D34" s="932" t="s">
        <v>54</v>
      </c>
      <c r="E34" s="208"/>
      <c r="F34" s="209"/>
      <c r="G34" s="253">
        <f t="shared" si="5"/>
        <v>0</v>
      </c>
      <c r="H34" s="206"/>
      <c r="I34" s="210"/>
      <c r="J34" s="211"/>
      <c r="K34" s="212"/>
      <c r="L34" s="213"/>
      <c r="M34" s="214"/>
      <c r="N34" s="215"/>
      <c r="O34" s="216"/>
      <c r="P34" s="564"/>
      <c r="Q34" s="61"/>
      <c r="R34" s="61"/>
      <c r="S34" s="1087"/>
      <c r="T34" s="1087"/>
    </row>
    <row r="35" spans="1:20" ht="13" customHeight="1">
      <c r="A35" s="61"/>
      <c r="B35" s="565" t="s">
        <v>51</v>
      </c>
      <c r="C35" s="218"/>
      <c r="D35" s="933" t="s">
        <v>54</v>
      </c>
      <c r="E35" s="220"/>
      <c r="F35" s="221"/>
      <c r="G35" s="254">
        <f t="shared" si="5"/>
        <v>0</v>
      </c>
      <c r="H35" s="218"/>
      <c r="I35" s="222"/>
      <c r="J35" s="223"/>
      <c r="K35" s="224"/>
      <c r="L35" s="225"/>
      <c r="M35" s="226"/>
      <c r="N35" s="227"/>
      <c r="O35" s="228"/>
      <c r="P35" s="566"/>
      <c r="Q35" s="61"/>
      <c r="R35" s="61"/>
      <c r="S35" s="1087"/>
      <c r="T35" s="1087"/>
    </row>
    <row r="36" spans="1:20" ht="13" customHeight="1">
      <c r="A36" s="61"/>
      <c r="B36" s="567" t="s">
        <v>50</v>
      </c>
      <c r="C36" s="229"/>
      <c r="D36" s="230" t="s">
        <v>54</v>
      </c>
      <c r="E36" s="231"/>
      <c r="F36" s="232"/>
      <c r="G36" s="255">
        <f t="shared" si="5"/>
        <v>0</v>
      </c>
      <c r="H36" s="233"/>
      <c r="I36" s="234"/>
      <c r="J36" s="235"/>
      <c r="K36" s="236"/>
      <c r="L36" s="237"/>
      <c r="M36" s="238"/>
      <c r="N36" s="239"/>
      <c r="O36" s="240"/>
      <c r="P36" s="568"/>
      <c r="Q36" s="61"/>
      <c r="R36" s="61"/>
      <c r="S36" s="1087"/>
      <c r="T36" s="1087"/>
    </row>
    <row r="37" spans="1:20" ht="13" customHeight="1">
      <c r="A37" s="61"/>
      <c r="B37" s="569" t="s">
        <v>49</v>
      </c>
      <c r="C37" s="241"/>
      <c r="D37" s="934" t="s">
        <v>54</v>
      </c>
      <c r="E37" s="231"/>
      <c r="F37" s="232"/>
      <c r="G37" s="255">
        <f t="shared" si="5"/>
        <v>0</v>
      </c>
      <c r="H37" s="241"/>
      <c r="I37" s="243"/>
      <c r="J37" s="244"/>
      <c r="K37" s="245"/>
      <c r="L37" s="246"/>
      <c r="M37" s="247"/>
      <c r="N37" s="248"/>
      <c r="O37" s="249"/>
      <c r="P37" s="570"/>
      <c r="Q37" s="61"/>
      <c r="R37" s="61"/>
      <c r="S37" s="1087"/>
      <c r="T37" s="1087"/>
    </row>
    <row r="38" spans="1:20" ht="13" customHeight="1">
      <c r="A38" s="61"/>
      <c r="B38" s="569" t="s">
        <v>48</v>
      </c>
      <c r="C38" s="241"/>
      <c r="D38" s="934" t="s">
        <v>54</v>
      </c>
      <c r="E38" s="231"/>
      <c r="F38" s="232"/>
      <c r="G38" s="255">
        <f t="shared" si="5"/>
        <v>0</v>
      </c>
      <c r="H38" s="241"/>
      <c r="I38" s="250"/>
      <c r="J38" s="244"/>
      <c r="K38" s="245"/>
      <c r="L38" s="246"/>
      <c r="M38" s="247"/>
      <c r="N38" s="248"/>
      <c r="O38" s="251"/>
      <c r="P38" s="570"/>
      <c r="Q38" s="61"/>
      <c r="R38" s="61"/>
      <c r="S38" s="1087"/>
      <c r="T38" s="1087"/>
    </row>
    <row r="39" spans="1:20" ht="13" customHeight="1">
      <c r="A39" s="61"/>
      <c r="B39" s="569" t="s">
        <v>47</v>
      </c>
      <c r="C39" s="241"/>
      <c r="D39" s="934" t="s">
        <v>54</v>
      </c>
      <c r="E39" s="231"/>
      <c r="F39" s="232"/>
      <c r="G39" s="255">
        <f t="shared" si="5"/>
        <v>0</v>
      </c>
      <c r="H39" s="241"/>
      <c r="I39" s="250"/>
      <c r="J39" s="244"/>
      <c r="K39" s="245"/>
      <c r="L39" s="246"/>
      <c r="M39" s="247"/>
      <c r="N39" s="248"/>
      <c r="O39" s="251"/>
      <c r="P39" s="570"/>
      <c r="Q39" s="61"/>
      <c r="R39" s="61"/>
      <c r="S39" s="1087"/>
      <c r="T39" s="1087"/>
    </row>
    <row r="40" spans="1:20" ht="13" customHeight="1">
      <c r="A40" s="61"/>
      <c r="B40" s="569" t="s">
        <v>46</v>
      </c>
      <c r="C40" s="241"/>
      <c r="D40" s="934" t="s">
        <v>54</v>
      </c>
      <c r="E40" s="231"/>
      <c r="F40" s="232"/>
      <c r="G40" s="255">
        <f t="shared" si="5"/>
        <v>0</v>
      </c>
      <c r="H40" s="241"/>
      <c r="I40" s="250"/>
      <c r="J40" s="244"/>
      <c r="K40" s="245"/>
      <c r="L40" s="246"/>
      <c r="M40" s="247"/>
      <c r="N40" s="248"/>
      <c r="O40" s="251"/>
      <c r="P40" s="570"/>
      <c r="Q40" s="61"/>
      <c r="R40" s="61"/>
      <c r="S40" s="1087"/>
      <c r="T40" s="1087"/>
    </row>
    <row r="41" spans="1:20" ht="13" customHeight="1">
      <c r="A41" s="61"/>
      <c r="B41" s="569" t="s">
        <v>45</v>
      </c>
      <c r="C41" s="241"/>
      <c r="D41" s="934" t="s">
        <v>54</v>
      </c>
      <c r="E41" s="231"/>
      <c r="F41" s="232"/>
      <c r="G41" s="255">
        <f t="shared" si="5"/>
        <v>0</v>
      </c>
      <c r="H41" s="241"/>
      <c r="I41" s="250"/>
      <c r="J41" s="244"/>
      <c r="K41" s="245"/>
      <c r="L41" s="246"/>
      <c r="M41" s="247"/>
      <c r="N41" s="248"/>
      <c r="O41" s="251"/>
      <c r="P41" s="570"/>
      <c r="Q41" s="61"/>
      <c r="R41" s="61"/>
      <c r="S41" s="1087"/>
      <c r="T41" s="1087"/>
    </row>
    <row r="42" spans="1:20" ht="13" customHeight="1">
      <c r="A42" s="61"/>
      <c r="B42" s="569" t="s">
        <v>44</v>
      </c>
      <c r="C42" s="241"/>
      <c r="D42" s="934" t="s">
        <v>54</v>
      </c>
      <c r="E42" s="231"/>
      <c r="F42" s="232"/>
      <c r="G42" s="256">
        <f t="shared" si="5"/>
        <v>0</v>
      </c>
      <c r="H42" s="241"/>
      <c r="I42" s="250"/>
      <c r="J42" s="244"/>
      <c r="K42" s="245"/>
      <c r="L42" s="246"/>
      <c r="M42" s="247"/>
      <c r="N42" s="248"/>
      <c r="O42" s="251"/>
      <c r="P42" s="570"/>
      <c r="Q42" s="61"/>
      <c r="R42" s="61"/>
      <c r="S42" s="1087"/>
      <c r="T42" s="1087"/>
    </row>
    <row r="43" spans="1:20" ht="15" customHeight="1">
      <c r="A43" s="18"/>
      <c r="B43" s="571"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572"/>
      <c r="Q43" s="18"/>
      <c r="R43" s="18"/>
      <c r="S43" s="1084"/>
      <c r="T43" s="1084"/>
    </row>
    <row r="44" spans="1:20" ht="15" customHeight="1">
      <c r="A44" s="18"/>
      <c r="B44" s="573"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574"/>
      <c r="Q44" s="18"/>
      <c r="R44" s="18"/>
      <c r="S44" s="1084"/>
      <c r="T44" s="1084"/>
    </row>
    <row r="45" spans="1:20" ht="20" customHeight="1" thickBot="1">
      <c r="A45" s="18"/>
      <c r="B45" s="575" t="s">
        <v>103</v>
      </c>
      <c r="C45" s="537"/>
      <c r="D45" s="537"/>
      <c r="E45" s="534">
        <f t="shared" ref="E45:O45" si="8">SUM(E43:E44)</f>
        <v>0</v>
      </c>
      <c r="F45" s="535">
        <f t="shared" si="8"/>
        <v>0</v>
      </c>
      <c r="G45" s="536">
        <f t="shared" si="8"/>
        <v>0</v>
      </c>
      <c r="H45" s="537">
        <f t="shared" si="8"/>
        <v>0</v>
      </c>
      <c r="I45" s="538">
        <f t="shared" si="8"/>
        <v>0</v>
      </c>
      <c r="J45" s="539">
        <f t="shared" si="8"/>
        <v>0</v>
      </c>
      <c r="K45" s="540">
        <f t="shared" si="8"/>
        <v>0</v>
      </c>
      <c r="L45" s="541">
        <f t="shared" si="8"/>
        <v>0</v>
      </c>
      <c r="M45" s="542">
        <f t="shared" si="8"/>
        <v>0</v>
      </c>
      <c r="N45" s="543">
        <f t="shared" si="8"/>
        <v>0</v>
      </c>
      <c r="O45" s="544">
        <f t="shared" si="8"/>
        <v>0</v>
      </c>
      <c r="P45" s="545">
        <f>SUM(P43+P44)</f>
        <v>0</v>
      </c>
      <c r="Q45" s="18"/>
      <c r="R45" s="18"/>
      <c r="S45" s="1084"/>
      <c r="T45" s="1084"/>
    </row>
    <row r="46" spans="1:20" ht="5" customHeight="1">
      <c r="A46" s="18"/>
      <c r="B46" s="16"/>
      <c r="C46" s="16"/>
      <c r="D46" s="17"/>
      <c r="E46" s="16"/>
      <c r="F46" s="16"/>
      <c r="G46" s="16"/>
      <c r="H46" s="16"/>
      <c r="I46" s="19"/>
      <c r="J46" s="20"/>
      <c r="K46" s="21"/>
      <c r="L46" s="22"/>
      <c r="M46" s="23"/>
      <c r="N46" s="24"/>
      <c r="O46" s="44"/>
      <c r="P46" s="14"/>
      <c r="Q46" s="18"/>
      <c r="R46" s="18"/>
      <c r="S46" s="1084"/>
      <c r="T46" s="1084"/>
    </row>
    <row r="47" spans="1:20" ht="30" customHeight="1">
      <c r="A47" s="92"/>
      <c r="B47" s="1256" t="s">
        <v>82</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093"/>
      <c r="T47" s="1093"/>
    </row>
    <row r="48" spans="1:20" ht="15" customHeight="1">
      <c r="A48" s="18"/>
      <c r="B48" s="28"/>
      <c r="C48" s="28"/>
      <c r="D48" s="29"/>
      <c r="E48" s="28"/>
      <c r="F48" s="28"/>
      <c r="G48" s="28"/>
      <c r="H48" s="28"/>
      <c r="I48" s="31"/>
      <c r="J48" s="32"/>
      <c r="K48" s="33"/>
      <c r="L48" s="34"/>
      <c r="M48" s="35"/>
      <c r="N48" s="36"/>
      <c r="O48" s="45"/>
      <c r="P48" s="28"/>
      <c r="Q48" s="18"/>
      <c r="R48" s="18"/>
      <c r="S48" s="1084"/>
      <c r="T48" s="1084"/>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1084"/>
      <c r="T49" s="1084"/>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1084"/>
      <c r="T50" s="1084"/>
    </row>
    <row r="51" spans="1:20">
      <c r="A51" s="18"/>
      <c r="B51" s="94"/>
      <c r="C51" s="16"/>
      <c r="D51" s="95"/>
      <c r="E51" s="16"/>
      <c r="F51" s="16"/>
      <c r="G51" s="16"/>
      <c r="H51" s="16"/>
      <c r="I51" s="19"/>
      <c r="J51" s="20"/>
      <c r="K51" s="21"/>
      <c r="L51" s="22"/>
      <c r="M51" s="23"/>
      <c r="N51" s="24"/>
      <c r="O51" s="44"/>
      <c r="P51" s="16"/>
      <c r="Q51" s="18"/>
      <c r="R51" s="18"/>
      <c r="S51" s="1084"/>
      <c r="T51" s="1084"/>
    </row>
    <row r="52" spans="1:20">
      <c r="A52" s="18"/>
      <c r="B52" s="94"/>
      <c r="C52" s="16"/>
      <c r="D52" s="95"/>
      <c r="E52" s="16"/>
      <c r="F52" s="16"/>
      <c r="G52" s="16"/>
      <c r="H52" s="16"/>
      <c r="I52" s="19"/>
      <c r="J52" s="20"/>
      <c r="K52" s="21"/>
      <c r="L52" s="22"/>
      <c r="M52" s="23"/>
      <c r="N52" s="24"/>
      <c r="O52" s="44"/>
      <c r="P52" s="16"/>
      <c r="Q52" s="18"/>
      <c r="R52" s="18"/>
      <c r="S52" s="1084"/>
      <c r="T52" s="1084"/>
    </row>
    <row r="53" spans="1:20">
      <c r="A53" s="18"/>
      <c r="B53" s="94"/>
      <c r="C53" s="16"/>
      <c r="D53" s="95"/>
      <c r="E53" s="16"/>
      <c r="F53" s="16"/>
      <c r="G53" s="16"/>
      <c r="H53" s="16"/>
      <c r="I53" s="19"/>
      <c r="J53" s="20"/>
      <c r="K53" s="21"/>
      <c r="L53" s="22"/>
      <c r="M53" s="23"/>
      <c r="N53" s="24"/>
      <c r="O53" s="44"/>
      <c r="P53" s="16"/>
      <c r="Q53" s="18"/>
      <c r="R53" s="18"/>
      <c r="S53" s="1084"/>
      <c r="T53" s="1084"/>
    </row>
    <row r="54" spans="1:20">
      <c r="A54" s="18"/>
      <c r="B54" s="94"/>
      <c r="C54" s="16"/>
      <c r="D54" s="95"/>
      <c r="E54" s="16"/>
      <c r="F54" s="16"/>
      <c r="G54" s="16"/>
      <c r="H54" s="16"/>
      <c r="I54" s="19"/>
      <c r="J54" s="20"/>
      <c r="K54" s="21"/>
      <c r="L54" s="22"/>
      <c r="M54" s="23"/>
      <c r="N54" s="24"/>
      <c r="O54" s="44"/>
      <c r="P54" s="16"/>
      <c r="Q54" s="18"/>
      <c r="R54" s="18"/>
      <c r="S54" s="1084"/>
      <c r="T54" s="1084"/>
    </row>
    <row r="55" spans="1:20">
      <c r="A55" s="18"/>
      <c r="B55" s="94"/>
      <c r="C55" s="16"/>
      <c r="D55" s="95"/>
      <c r="E55" s="16"/>
      <c r="F55" s="16"/>
      <c r="G55" s="16"/>
      <c r="H55" s="16"/>
      <c r="I55" s="19"/>
      <c r="J55" s="20"/>
      <c r="K55" s="21"/>
      <c r="L55" s="22"/>
      <c r="M55" s="23"/>
      <c r="N55" s="24"/>
      <c r="O55" s="44"/>
      <c r="P55" s="16"/>
      <c r="Q55" s="18"/>
      <c r="R55" s="18"/>
      <c r="S55" s="1084"/>
      <c r="T55" s="1084"/>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A"/>
  </sheetPr>
  <dimension ref="A1:AO55"/>
  <sheetViews>
    <sheetView workbookViewId="0">
      <selection activeCell="H2" sqref="H2:P2"/>
    </sheetView>
  </sheetViews>
  <sheetFormatPr baseColWidth="10" defaultRowHeight="15" x14ac:dyDescent="0"/>
  <cols>
    <col min="1" max="1" width="0.5" style="1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style="15" customWidth="1"/>
    <col min="18" max="18" width="10.83203125" style="15"/>
    <col min="19" max="41" width="10.83203125" style="1095"/>
  </cols>
  <sheetData>
    <row r="1" spans="1:41" s="15" customFormat="1" ht="3" customHeight="1" thickBot="1">
      <c r="A1" s="18"/>
      <c r="B1" s="16"/>
      <c r="C1" s="16"/>
      <c r="D1" s="17"/>
      <c r="E1" s="16"/>
      <c r="F1" s="16"/>
      <c r="G1" s="16"/>
      <c r="H1" s="16"/>
      <c r="I1" s="19"/>
      <c r="J1" s="20"/>
      <c r="K1" s="21"/>
      <c r="L1" s="22"/>
      <c r="M1" s="23"/>
      <c r="N1" s="24"/>
      <c r="O1" s="44"/>
      <c r="P1" s="16"/>
      <c r="Q1" s="18"/>
      <c r="R1" s="18"/>
      <c r="S1" s="1094"/>
      <c r="T1" s="1094"/>
      <c r="U1" s="1095"/>
      <c r="V1" s="1095"/>
      <c r="W1" s="1095"/>
      <c r="X1" s="1095"/>
      <c r="Y1" s="1095"/>
      <c r="Z1" s="1095"/>
      <c r="AA1" s="1095"/>
      <c r="AB1" s="1095"/>
      <c r="AC1" s="1095"/>
      <c r="AD1" s="1095"/>
      <c r="AE1" s="1095"/>
      <c r="AF1" s="1095"/>
      <c r="AG1" s="1095"/>
      <c r="AH1" s="1095"/>
      <c r="AI1" s="1095"/>
      <c r="AJ1" s="1095"/>
      <c r="AK1" s="1095"/>
      <c r="AL1" s="1095"/>
      <c r="AM1" s="1095"/>
      <c r="AN1" s="1095"/>
      <c r="AO1" s="1095"/>
    </row>
    <row r="2" spans="1:41" ht="40" customHeight="1">
      <c r="A2" s="18"/>
      <c r="B2" s="1294" t="s">
        <v>83</v>
      </c>
      <c r="C2" s="1295"/>
      <c r="D2" s="1295"/>
      <c r="E2" s="1295"/>
      <c r="F2" s="1295"/>
      <c r="G2" s="1295"/>
      <c r="H2" s="1296" t="s">
        <v>55</v>
      </c>
      <c r="I2" s="1296"/>
      <c r="J2" s="1296"/>
      <c r="K2" s="1296"/>
      <c r="L2" s="1296"/>
      <c r="M2" s="1296"/>
      <c r="N2" s="1296"/>
      <c r="O2" s="1296"/>
      <c r="P2" s="1297"/>
      <c r="Q2" s="18"/>
      <c r="R2" s="18"/>
      <c r="S2" s="1094"/>
      <c r="T2" s="1094"/>
    </row>
    <row r="3" spans="1:41" ht="15" customHeight="1">
      <c r="A3" s="90"/>
      <c r="B3" s="452"/>
      <c r="C3" s="80"/>
      <c r="D3" s="81" t="s">
        <v>3</v>
      </c>
      <c r="E3" s="56" t="s">
        <v>1</v>
      </c>
      <c r="F3" s="25" t="s">
        <v>2</v>
      </c>
      <c r="G3" s="57" t="s">
        <v>13</v>
      </c>
      <c r="H3" s="82" t="s">
        <v>5</v>
      </c>
      <c r="I3" s="83" t="s">
        <v>6</v>
      </c>
      <c r="J3" s="84" t="s">
        <v>7</v>
      </c>
      <c r="K3" s="85" t="s">
        <v>8</v>
      </c>
      <c r="L3" s="86" t="s">
        <v>9</v>
      </c>
      <c r="M3" s="87" t="s">
        <v>10</v>
      </c>
      <c r="N3" s="88" t="s">
        <v>11</v>
      </c>
      <c r="O3" s="89" t="s">
        <v>12</v>
      </c>
      <c r="P3" s="453" t="s">
        <v>59</v>
      </c>
      <c r="Q3" s="90"/>
      <c r="R3" s="90"/>
      <c r="S3" s="1096"/>
      <c r="T3" s="1096"/>
    </row>
    <row r="4" spans="1:41" ht="15" customHeight="1">
      <c r="A4" s="18"/>
      <c r="B4" s="1298" t="s">
        <v>53</v>
      </c>
      <c r="C4" s="1248"/>
      <c r="D4" s="1248"/>
      <c r="E4" s="1248"/>
      <c r="F4" s="1248"/>
      <c r="G4" s="1248"/>
      <c r="H4" s="1248"/>
      <c r="I4" s="1248"/>
      <c r="J4" s="1248"/>
      <c r="K4" s="1248"/>
      <c r="L4" s="1248"/>
      <c r="M4" s="1248"/>
      <c r="N4" s="1248"/>
      <c r="O4" s="1248"/>
      <c r="P4" s="1299"/>
      <c r="Q4" s="18"/>
      <c r="R4" s="18"/>
      <c r="S4" s="1094"/>
      <c r="T4" s="1094"/>
    </row>
    <row r="5" spans="1:41" ht="13" customHeight="1">
      <c r="A5" s="61"/>
      <c r="B5" s="454" t="s">
        <v>38</v>
      </c>
      <c r="C5" s="148"/>
      <c r="D5" s="149" t="s">
        <v>15</v>
      </c>
      <c r="E5" s="138"/>
      <c r="F5" s="139"/>
      <c r="G5" s="257">
        <f>SUM(E5-F5)</f>
        <v>0</v>
      </c>
      <c r="H5" s="150"/>
      <c r="I5" s="151"/>
      <c r="J5" s="152"/>
      <c r="K5" s="153"/>
      <c r="L5" s="154"/>
      <c r="M5" s="155"/>
      <c r="N5" s="156"/>
      <c r="O5" s="157"/>
      <c r="P5" s="455"/>
      <c r="Q5" s="61"/>
      <c r="R5" s="61"/>
      <c r="S5" s="1097"/>
      <c r="T5" s="1097"/>
    </row>
    <row r="6" spans="1:41" ht="13" customHeight="1">
      <c r="A6" s="61"/>
      <c r="B6" s="456" t="s">
        <v>14</v>
      </c>
      <c r="C6" s="136"/>
      <c r="D6" s="137" t="s">
        <v>15</v>
      </c>
      <c r="E6" s="138"/>
      <c r="F6" s="139"/>
      <c r="G6" s="257">
        <f>SUM(E6-F6)</f>
        <v>0</v>
      </c>
      <c r="H6" s="140"/>
      <c r="I6" s="141"/>
      <c r="J6" s="142"/>
      <c r="K6" s="143"/>
      <c r="L6" s="144"/>
      <c r="M6" s="145"/>
      <c r="N6" s="146"/>
      <c r="O6" s="147"/>
      <c r="P6" s="457"/>
      <c r="Q6" s="61"/>
      <c r="R6" s="61"/>
      <c r="S6" s="1098"/>
      <c r="T6" s="1099"/>
    </row>
    <row r="7" spans="1:41" ht="13" customHeight="1">
      <c r="A7" s="61"/>
      <c r="B7" s="456" t="s">
        <v>16</v>
      </c>
      <c r="C7" s="136"/>
      <c r="D7" s="137" t="s">
        <v>15</v>
      </c>
      <c r="E7" s="138"/>
      <c r="F7" s="139"/>
      <c r="G7" s="257">
        <f>SUM(E7-F7)</f>
        <v>0</v>
      </c>
      <c r="H7" s="140"/>
      <c r="I7" s="141"/>
      <c r="J7" s="142"/>
      <c r="K7" s="143"/>
      <c r="L7" s="144"/>
      <c r="M7" s="145"/>
      <c r="N7" s="146"/>
      <c r="O7" s="147"/>
      <c r="P7" s="457"/>
      <c r="Q7" s="61"/>
      <c r="R7" s="61"/>
      <c r="S7" s="1098"/>
      <c r="T7" s="1099"/>
    </row>
    <row r="8" spans="1:41" ht="13" customHeight="1">
      <c r="A8" s="61"/>
      <c r="B8" s="456" t="s">
        <v>17</v>
      </c>
      <c r="C8" s="136"/>
      <c r="D8" s="137" t="s">
        <v>15</v>
      </c>
      <c r="E8" s="138"/>
      <c r="F8" s="139"/>
      <c r="G8" s="257">
        <f>SUM(E8-F8)</f>
        <v>0</v>
      </c>
      <c r="H8" s="140"/>
      <c r="I8" s="141"/>
      <c r="J8" s="142"/>
      <c r="K8" s="143"/>
      <c r="L8" s="144"/>
      <c r="M8" s="145"/>
      <c r="N8" s="146"/>
      <c r="O8" s="147"/>
      <c r="P8" s="457"/>
      <c r="Q8" s="61"/>
      <c r="R8" s="61"/>
      <c r="S8" s="1100"/>
      <c r="T8" s="1100"/>
    </row>
    <row r="9" spans="1:41" ht="13" customHeight="1">
      <c r="A9" s="61"/>
      <c r="B9" s="456" t="s">
        <v>18</v>
      </c>
      <c r="C9" s="136"/>
      <c r="D9" s="137" t="s">
        <v>15</v>
      </c>
      <c r="E9" s="138"/>
      <c r="F9" s="139"/>
      <c r="G9" s="257">
        <f>SUM(E9-F9)</f>
        <v>0</v>
      </c>
      <c r="H9" s="140"/>
      <c r="I9" s="141"/>
      <c r="J9" s="142"/>
      <c r="K9" s="143"/>
      <c r="L9" s="144"/>
      <c r="M9" s="145"/>
      <c r="N9" s="146"/>
      <c r="O9" s="147"/>
      <c r="P9" s="457"/>
      <c r="Q9" s="61"/>
      <c r="R9" s="61"/>
      <c r="S9" s="1097"/>
      <c r="T9" s="1097"/>
    </row>
    <row r="10" spans="1:41" ht="13" customHeight="1">
      <c r="A10" s="61"/>
      <c r="B10" s="456" t="s">
        <v>19</v>
      </c>
      <c r="C10" s="136"/>
      <c r="D10" s="137" t="s">
        <v>15</v>
      </c>
      <c r="E10" s="138"/>
      <c r="F10" s="139"/>
      <c r="G10" s="257">
        <f>SUM(F10-E10)</f>
        <v>0</v>
      </c>
      <c r="H10" s="159"/>
      <c r="I10" s="160"/>
      <c r="J10" s="161"/>
      <c r="K10" s="162"/>
      <c r="L10" s="163"/>
      <c r="M10" s="164"/>
      <c r="N10" s="165"/>
      <c r="O10" s="166"/>
      <c r="P10" s="458"/>
      <c r="Q10" s="61"/>
      <c r="R10" s="61"/>
      <c r="S10" s="1097"/>
      <c r="T10" s="1097"/>
    </row>
    <row r="11" spans="1:41" ht="13" customHeight="1">
      <c r="A11" s="61"/>
      <c r="B11" s="459" t="s">
        <v>33</v>
      </c>
      <c r="C11" s="167"/>
      <c r="D11" s="168" t="s">
        <v>15</v>
      </c>
      <c r="E11" s="138"/>
      <c r="F11" s="139"/>
      <c r="G11" s="257">
        <f t="shared" ref="G11:G17" si="0">SUM(E11-F11)</f>
        <v>0</v>
      </c>
      <c r="H11" s="169"/>
      <c r="I11" s="170"/>
      <c r="J11" s="171"/>
      <c r="K11" s="172"/>
      <c r="L11" s="173"/>
      <c r="M11" s="174"/>
      <c r="N11" s="175"/>
      <c r="O11" s="176"/>
      <c r="P11" s="460"/>
      <c r="Q11" s="61"/>
      <c r="R11" s="61"/>
      <c r="S11" s="1099"/>
      <c r="T11" s="1101"/>
    </row>
    <row r="12" spans="1:41" ht="13" customHeight="1">
      <c r="A12" s="61"/>
      <c r="B12" s="461" t="s">
        <v>20</v>
      </c>
      <c r="C12" s="167"/>
      <c r="D12" s="168" t="s">
        <v>15</v>
      </c>
      <c r="E12" s="138"/>
      <c r="F12" s="139"/>
      <c r="G12" s="257">
        <f t="shared" si="0"/>
        <v>0</v>
      </c>
      <c r="H12" s="177"/>
      <c r="I12" s="178"/>
      <c r="J12" s="179"/>
      <c r="K12" s="180"/>
      <c r="L12" s="181"/>
      <c r="M12" s="182"/>
      <c r="N12" s="183"/>
      <c r="O12" s="184"/>
      <c r="P12" s="462"/>
      <c r="Q12" s="61"/>
      <c r="R12" s="61"/>
      <c r="S12" s="1099"/>
      <c r="T12" s="1101"/>
    </row>
    <row r="13" spans="1:41" ht="13" customHeight="1">
      <c r="A13" s="61"/>
      <c r="B13" s="461" t="s">
        <v>30</v>
      </c>
      <c r="C13" s="167"/>
      <c r="D13" s="168" t="s">
        <v>15</v>
      </c>
      <c r="E13" s="138"/>
      <c r="F13" s="139"/>
      <c r="G13" s="257">
        <f t="shared" si="0"/>
        <v>0</v>
      </c>
      <c r="H13" s="177"/>
      <c r="I13" s="178"/>
      <c r="J13" s="179"/>
      <c r="K13" s="180"/>
      <c r="L13" s="181"/>
      <c r="M13" s="182"/>
      <c r="N13" s="183"/>
      <c r="O13" s="184"/>
      <c r="P13" s="462"/>
      <c r="Q13" s="61"/>
      <c r="R13" s="61"/>
      <c r="S13" s="1102"/>
      <c r="T13" s="1101"/>
    </row>
    <row r="14" spans="1:41" ht="13" customHeight="1">
      <c r="A14" s="61"/>
      <c r="B14" s="461" t="s">
        <v>21</v>
      </c>
      <c r="C14" s="167"/>
      <c r="D14" s="168" t="s">
        <v>15</v>
      </c>
      <c r="E14" s="138"/>
      <c r="F14" s="139"/>
      <c r="G14" s="257">
        <f t="shared" si="0"/>
        <v>0</v>
      </c>
      <c r="H14" s="177"/>
      <c r="I14" s="178"/>
      <c r="J14" s="179"/>
      <c r="K14" s="180"/>
      <c r="L14" s="181"/>
      <c r="M14" s="182"/>
      <c r="N14" s="183"/>
      <c r="O14" s="184"/>
      <c r="P14" s="462"/>
      <c r="Q14" s="61"/>
      <c r="R14" s="61"/>
      <c r="S14" s="1102"/>
      <c r="T14" s="1101"/>
    </row>
    <row r="15" spans="1:41" ht="13" customHeight="1">
      <c r="A15" s="61"/>
      <c r="B15" s="461" t="s">
        <v>23</v>
      </c>
      <c r="C15" s="167"/>
      <c r="D15" s="168" t="s">
        <v>15</v>
      </c>
      <c r="E15" s="138"/>
      <c r="F15" s="139"/>
      <c r="G15" s="257">
        <f t="shared" si="0"/>
        <v>0</v>
      </c>
      <c r="H15" s="177"/>
      <c r="I15" s="178"/>
      <c r="J15" s="179"/>
      <c r="K15" s="180"/>
      <c r="L15" s="181"/>
      <c r="M15" s="182"/>
      <c r="N15" s="183"/>
      <c r="O15" s="184"/>
      <c r="P15" s="462"/>
      <c r="Q15" s="61"/>
      <c r="R15" s="61"/>
      <c r="S15" s="1099"/>
      <c r="T15" s="1101"/>
    </row>
    <row r="16" spans="1:41" ht="13" customHeight="1">
      <c r="A16" s="61"/>
      <c r="B16" s="461" t="s">
        <v>24</v>
      </c>
      <c r="C16" s="167"/>
      <c r="D16" s="168" t="s">
        <v>15</v>
      </c>
      <c r="E16" s="138"/>
      <c r="F16" s="139"/>
      <c r="G16" s="257">
        <f t="shared" si="0"/>
        <v>0</v>
      </c>
      <c r="H16" s="177"/>
      <c r="I16" s="178"/>
      <c r="J16" s="179"/>
      <c r="K16" s="180"/>
      <c r="L16" s="181"/>
      <c r="M16" s="182"/>
      <c r="N16" s="183"/>
      <c r="O16" s="184"/>
      <c r="P16" s="462"/>
      <c r="Q16" s="61"/>
      <c r="R16" s="61"/>
      <c r="S16" s="1100"/>
      <c r="T16" s="1100"/>
    </row>
    <row r="17" spans="1:20" ht="13" customHeight="1">
      <c r="A17" s="61"/>
      <c r="B17" s="463" t="s">
        <v>25</v>
      </c>
      <c r="C17" s="185"/>
      <c r="D17" s="186" t="s">
        <v>15</v>
      </c>
      <c r="E17" s="138"/>
      <c r="F17" s="139"/>
      <c r="G17" s="257">
        <f t="shared" si="0"/>
        <v>0</v>
      </c>
      <c r="H17" s="150"/>
      <c r="I17" s="151"/>
      <c r="J17" s="152"/>
      <c r="K17" s="153"/>
      <c r="L17" s="154"/>
      <c r="M17" s="155"/>
      <c r="N17" s="156"/>
      <c r="O17" s="157"/>
      <c r="P17" s="455"/>
      <c r="Q17" s="61"/>
      <c r="R17" s="61"/>
      <c r="S17" s="1101"/>
      <c r="T17" s="1101"/>
    </row>
    <row r="18" spans="1:20" ht="13" customHeight="1">
      <c r="A18" s="61"/>
      <c r="B18" s="463" t="s">
        <v>34</v>
      </c>
      <c r="C18" s="185"/>
      <c r="D18" s="186" t="s">
        <v>15</v>
      </c>
      <c r="E18" s="138"/>
      <c r="F18" s="139"/>
      <c r="G18" s="257">
        <f>SUM(F18-E18)</f>
        <v>0</v>
      </c>
      <c r="H18" s="150"/>
      <c r="I18" s="151"/>
      <c r="J18" s="152"/>
      <c r="K18" s="153"/>
      <c r="L18" s="154"/>
      <c r="M18" s="155"/>
      <c r="N18" s="156"/>
      <c r="O18" s="157"/>
      <c r="P18" s="455"/>
      <c r="Q18" s="61"/>
      <c r="R18" s="61"/>
      <c r="S18" s="1097"/>
      <c r="T18" s="1097"/>
    </row>
    <row r="19" spans="1:20" ht="13" customHeight="1">
      <c r="A19" s="61"/>
      <c r="B19" s="463" t="s">
        <v>35</v>
      </c>
      <c r="C19" s="185"/>
      <c r="D19" s="186" t="s">
        <v>15</v>
      </c>
      <c r="E19" s="138"/>
      <c r="F19" s="139"/>
      <c r="G19" s="257">
        <f t="shared" ref="G19:G26" si="1">SUM(E19-F19)</f>
        <v>0</v>
      </c>
      <c r="H19" s="150"/>
      <c r="I19" s="151"/>
      <c r="J19" s="152"/>
      <c r="K19" s="153"/>
      <c r="L19" s="154"/>
      <c r="M19" s="155"/>
      <c r="N19" s="156"/>
      <c r="O19" s="157"/>
      <c r="P19" s="455"/>
      <c r="Q19" s="61"/>
      <c r="R19" s="61"/>
      <c r="S19" s="1097"/>
      <c r="T19" s="1097"/>
    </row>
    <row r="20" spans="1:20" ht="13" customHeight="1">
      <c r="A20" s="61"/>
      <c r="B20" s="463" t="s">
        <v>36</v>
      </c>
      <c r="C20" s="185"/>
      <c r="D20" s="186" t="s">
        <v>15</v>
      </c>
      <c r="E20" s="138"/>
      <c r="F20" s="139"/>
      <c r="G20" s="257">
        <f t="shared" si="1"/>
        <v>0</v>
      </c>
      <c r="H20" s="150"/>
      <c r="I20" s="151"/>
      <c r="J20" s="152"/>
      <c r="K20" s="153"/>
      <c r="L20" s="154"/>
      <c r="M20" s="155"/>
      <c r="N20" s="156"/>
      <c r="O20" s="157"/>
      <c r="P20" s="455"/>
      <c r="Q20" s="61"/>
      <c r="R20" s="61"/>
      <c r="S20" s="1097"/>
      <c r="T20" s="1097"/>
    </row>
    <row r="21" spans="1:20" ht="13" customHeight="1">
      <c r="A21" s="61"/>
      <c r="B21" s="463" t="s">
        <v>37</v>
      </c>
      <c r="C21" s="185"/>
      <c r="D21" s="186" t="s">
        <v>15</v>
      </c>
      <c r="E21" s="138"/>
      <c r="F21" s="139"/>
      <c r="G21" s="257">
        <f t="shared" si="1"/>
        <v>0</v>
      </c>
      <c r="H21" s="150"/>
      <c r="I21" s="151"/>
      <c r="J21" s="152"/>
      <c r="K21" s="153"/>
      <c r="L21" s="154"/>
      <c r="M21" s="155"/>
      <c r="N21" s="156"/>
      <c r="O21" s="157"/>
      <c r="P21" s="455"/>
      <c r="Q21" s="61"/>
      <c r="R21" s="61"/>
      <c r="S21" s="1097"/>
      <c r="T21" s="1097"/>
    </row>
    <row r="22" spans="1:20" ht="13" customHeight="1">
      <c r="A22" s="61"/>
      <c r="B22" s="463" t="s">
        <v>39</v>
      </c>
      <c r="C22" s="185"/>
      <c r="D22" s="186" t="s">
        <v>15</v>
      </c>
      <c r="E22" s="138"/>
      <c r="F22" s="139"/>
      <c r="G22" s="257">
        <f t="shared" si="1"/>
        <v>0</v>
      </c>
      <c r="H22" s="150"/>
      <c r="I22" s="151"/>
      <c r="J22" s="152"/>
      <c r="K22" s="153"/>
      <c r="L22" s="154"/>
      <c r="M22" s="155"/>
      <c r="N22" s="156"/>
      <c r="O22" s="157"/>
      <c r="P22" s="455"/>
      <c r="Q22" s="61"/>
      <c r="R22" s="61"/>
      <c r="S22" s="1097"/>
      <c r="T22" s="1097"/>
    </row>
    <row r="23" spans="1:20" ht="13" customHeight="1">
      <c r="A23" s="61"/>
      <c r="B23" s="463" t="s">
        <v>40</v>
      </c>
      <c r="C23" s="185"/>
      <c r="D23" s="186" t="s">
        <v>15</v>
      </c>
      <c r="E23" s="138"/>
      <c r="F23" s="139"/>
      <c r="G23" s="257">
        <f t="shared" si="1"/>
        <v>0</v>
      </c>
      <c r="H23" s="150"/>
      <c r="I23" s="151"/>
      <c r="J23" s="152"/>
      <c r="K23" s="153"/>
      <c r="L23" s="154"/>
      <c r="M23" s="155"/>
      <c r="N23" s="156"/>
      <c r="O23" s="157"/>
      <c r="P23" s="455"/>
      <c r="Q23" s="61"/>
      <c r="R23" s="61"/>
      <c r="S23" s="1097"/>
      <c r="T23" s="1097"/>
    </row>
    <row r="24" spans="1:20" ht="13" customHeight="1">
      <c r="A24" s="61"/>
      <c r="B24" s="463" t="s">
        <v>41</v>
      </c>
      <c r="C24" s="185"/>
      <c r="D24" s="186" t="s">
        <v>15</v>
      </c>
      <c r="E24" s="138"/>
      <c r="F24" s="139"/>
      <c r="G24" s="257">
        <f t="shared" si="1"/>
        <v>0</v>
      </c>
      <c r="H24" s="150"/>
      <c r="I24" s="151"/>
      <c r="J24" s="152"/>
      <c r="K24" s="153"/>
      <c r="L24" s="154"/>
      <c r="M24" s="155"/>
      <c r="N24" s="156"/>
      <c r="O24" s="157"/>
      <c r="P24" s="455"/>
      <c r="Q24" s="61"/>
      <c r="R24" s="61"/>
      <c r="S24" s="1097"/>
      <c r="T24" s="1097"/>
    </row>
    <row r="25" spans="1:20" ht="13" customHeight="1">
      <c r="A25" s="61"/>
      <c r="B25" s="463" t="s">
        <v>42</v>
      </c>
      <c r="C25" s="185"/>
      <c r="D25" s="186" t="s">
        <v>15</v>
      </c>
      <c r="E25" s="138"/>
      <c r="F25" s="139"/>
      <c r="G25" s="257">
        <f t="shared" si="1"/>
        <v>0</v>
      </c>
      <c r="H25" s="150"/>
      <c r="I25" s="151"/>
      <c r="J25" s="152"/>
      <c r="K25" s="153"/>
      <c r="L25" s="154"/>
      <c r="M25" s="155"/>
      <c r="N25" s="156"/>
      <c r="O25" s="157"/>
      <c r="P25" s="455"/>
      <c r="Q25" s="61"/>
      <c r="R25" s="61"/>
      <c r="S25" s="1097"/>
      <c r="T25" s="1097"/>
    </row>
    <row r="26" spans="1:20" ht="13" customHeight="1">
      <c r="A26" s="61"/>
      <c r="B26" s="463" t="s">
        <v>43</v>
      </c>
      <c r="C26" s="185"/>
      <c r="D26" s="186" t="s">
        <v>15</v>
      </c>
      <c r="E26" s="138"/>
      <c r="F26" s="139"/>
      <c r="G26" s="258">
        <f t="shared" si="1"/>
        <v>0</v>
      </c>
      <c r="H26" s="150"/>
      <c r="I26" s="187"/>
      <c r="J26" s="188"/>
      <c r="K26" s="189"/>
      <c r="L26" s="190"/>
      <c r="M26" s="191"/>
      <c r="N26" s="192"/>
      <c r="O26" s="193"/>
      <c r="P26" s="455"/>
      <c r="Q26" s="61"/>
      <c r="R26" s="61"/>
      <c r="S26" s="1097"/>
      <c r="T26" s="1097"/>
    </row>
    <row r="27" spans="1:20" ht="15" customHeight="1">
      <c r="A27" s="61"/>
      <c r="B27" s="1300"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464"/>
      <c r="Q27" s="61"/>
      <c r="R27" s="61"/>
      <c r="S27" s="1097"/>
      <c r="T27" s="1097"/>
    </row>
    <row r="28" spans="1:20" ht="15" customHeight="1">
      <c r="A28" s="61"/>
      <c r="B28" s="1301"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465"/>
      <c r="Q28" s="61"/>
      <c r="R28" s="61"/>
      <c r="S28" s="1097"/>
      <c r="T28" s="1097"/>
    </row>
    <row r="29" spans="1:20" ht="20" customHeight="1" thickBot="1">
      <c r="A29" s="61"/>
      <c r="B29" s="1302" t="s">
        <v>58</v>
      </c>
      <c r="C29" s="1303"/>
      <c r="D29" s="1303"/>
      <c r="E29" s="466">
        <f t="shared" ref="E29:O29" si="4">SUM(E27:E28)</f>
        <v>0</v>
      </c>
      <c r="F29" s="467">
        <f t="shared" si="4"/>
        <v>0</v>
      </c>
      <c r="G29" s="468">
        <f t="shared" si="4"/>
        <v>0</v>
      </c>
      <c r="H29" s="469">
        <f t="shared" si="4"/>
        <v>0</v>
      </c>
      <c r="I29" s="470">
        <f t="shared" si="4"/>
        <v>0</v>
      </c>
      <c r="J29" s="471">
        <f t="shared" si="4"/>
        <v>0</v>
      </c>
      <c r="K29" s="472">
        <f t="shared" si="4"/>
        <v>0</v>
      </c>
      <c r="L29" s="473">
        <f t="shared" si="4"/>
        <v>0</v>
      </c>
      <c r="M29" s="474">
        <f t="shared" si="4"/>
        <v>0</v>
      </c>
      <c r="N29" s="475">
        <f t="shared" si="4"/>
        <v>0</v>
      </c>
      <c r="O29" s="476">
        <f t="shared" si="4"/>
        <v>0</v>
      </c>
      <c r="P29" s="477">
        <f>SUM(P27+P28)</f>
        <v>0</v>
      </c>
      <c r="Q29" s="61"/>
      <c r="R29" s="61"/>
      <c r="S29" s="1097"/>
      <c r="T29" s="1097"/>
    </row>
    <row r="30" spans="1:20" ht="5" customHeight="1" thickBot="1">
      <c r="A30" s="61"/>
      <c r="B30" s="96"/>
      <c r="C30" s="96"/>
      <c r="D30" s="96"/>
      <c r="E30" s="96"/>
      <c r="F30" s="96"/>
      <c r="G30" s="96"/>
      <c r="H30" s="96"/>
      <c r="I30" s="97"/>
      <c r="J30" s="98"/>
      <c r="K30" s="99"/>
      <c r="L30" s="100"/>
      <c r="M30" s="101"/>
      <c r="N30" s="102"/>
      <c r="O30" s="103"/>
      <c r="P30" s="96"/>
      <c r="Q30" s="61"/>
      <c r="R30" s="61"/>
      <c r="S30" s="1097"/>
      <c r="T30" s="1097"/>
    </row>
    <row r="31" spans="1:20" ht="15" customHeight="1">
      <c r="A31" s="18"/>
      <c r="B31" s="478"/>
      <c r="C31" s="479"/>
      <c r="D31" s="480" t="s">
        <v>3</v>
      </c>
      <c r="E31" s="481" t="s">
        <v>1</v>
      </c>
      <c r="F31" s="482" t="s">
        <v>2</v>
      </c>
      <c r="G31" s="483" t="s">
        <v>13</v>
      </c>
      <c r="H31" s="484" t="s">
        <v>5</v>
      </c>
      <c r="I31" s="485" t="s">
        <v>6</v>
      </c>
      <c r="J31" s="486" t="s">
        <v>7</v>
      </c>
      <c r="K31" s="487" t="s">
        <v>8</v>
      </c>
      <c r="L31" s="488" t="s">
        <v>9</v>
      </c>
      <c r="M31" s="489" t="s">
        <v>10</v>
      </c>
      <c r="N31" s="490" t="s">
        <v>11</v>
      </c>
      <c r="O31" s="491" t="s">
        <v>12</v>
      </c>
      <c r="P31" s="492" t="s">
        <v>59</v>
      </c>
      <c r="Q31" s="18"/>
      <c r="R31" s="18"/>
      <c r="S31" s="1094"/>
      <c r="T31" s="1094"/>
    </row>
    <row r="32" spans="1:20" ht="15" customHeight="1">
      <c r="A32" s="18"/>
      <c r="B32" s="1345" t="s">
        <v>104</v>
      </c>
      <c r="C32" s="1262"/>
      <c r="D32" s="1262"/>
      <c r="E32" s="1262"/>
      <c r="F32" s="1262"/>
      <c r="G32" s="1262"/>
      <c r="H32" s="1262"/>
      <c r="I32" s="1262"/>
      <c r="J32" s="1262"/>
      <c r="K32" s="1262"/>
      <c r="L32" s="1262"/>
      <c r="M32" s="1262"/>
      <c r="N32" s="1262"/>
      <c r="O32" s="1262"/>
      <c r="P32" s="1346"/>
      <c r="Q32" s="18"/>
      <c r="R32" s="18"/>
      <c r="S32" s="1094"/>
      <c r="T32" s="1094"/>
    </row>
    <row r="33" spans="1:20" ht="13" customHeight="1">
      <c r="A33" s="61"/>
      <c r="B33" s="493" t="s">
        <v>60</v>
      </c>
      <c r="C33" s="194"/>
      <c r="D33" s="935" t="s">
        <v>54</v>
      </c>
      <c r="E33" s="196"/>
      <c r="F33" s="197"/>
      <c r="G33" s="252">
        <f t="shared" ref="G33:G42" si="5">SUM(E33-F33)</f>
        <v>0</v>
      </c>
      <c r="H33" s="198"/>
      <c r="I33" s="199"/>
      <c r="J33" s="200"/>
      <c r="K33" s="201"/>
      <c r="L33" s="202"/>
      <c r="M33" s="203"/>
      <c r="N33" s="204"/>
      <c r="O33" s="205"/>
      <c r="P33" s="494"/>
      <c r="Q33" s="61"/>
      <c r="R33" s="61"/>
      <c r="S33" s="1097"/>
      <c r="T33" s="1097"/>
    </row>
    <row r="34" spans="1:20" ht="13" customHeight="1">
      <c r="A34" s="61"/>
      <c r="B34" s="495" t="s">
        <v>52</v>
      </c>
      <c r="C34" s="206"/>
      <c r="D34" s="932" t="s">
        <v>54</v>
      </c>
      <c r="E34" s="208"/>
      <c r="F34" s="209"/>
      <c r="G34" s="253">
        <f t="shared" si="5"/>
        <v>0</v>
      </c>
      <c r="H34" s="206"/>
      <c r="I34" s="210"/>
      <c r="J34" s="211"/>
      <c r="K34" s="212"/>
      <c r="L34" s="213"/>
      <c r="M34" s="214"/>
      <c r="N34" s="215"/>
      <c r="O34" s="216"/>
      <c r="P34" s="496"/>
      <c r="Q34" s="61"/>
      <c r="R34" s="61"/>
      <c r="S34" s="1097"/>
      <c r="T34" s="1097"/>
    </row>
    <row r="35" spans="1:20" ht="13" customHeight="1">
      <c r="A35" s="61"/>
      <c r="B35" s="497" t="s">
        <v>51</v>
      </c>
      <c r="C35" s="218"/>
      <c r="D35" s="933" t="s">
        <v>54</v>
      </c>
      <c r="E35" s="220"/>
      <c r="F35" s="221"/>
      <c r="G35" s="254">
        <f t="shared" si="5"/>
        <v>0</v>
      </c>
      <c r="H35" s="218"/>
      <c r="I35" s="222"/>
      <c r="J35" s="223"/>
      <c r="K35" s="224"/>
      <c r="L35" s="225"/>
      <c r="M35" s="226"/>
      <c r="N35" s="227"/>
      <c r="O35" s="228"/>
      <c r="P35" s="498"/>
      <c r="Q35" s="61"/>
      <c r="R35" s="61"/>
      <c r="S35" s="1097"/>
      <c r="T35" s="1097"/>
    </row>
    <row r="36" spans="1:20" ht="13" customHeight="1">
      <c r="A36" s="61"/>
      <c r="B36" s="499" t="s">
        <v>50</v>
      </c>
      <c r="C36" s="229"/>
      <c r="D36" s="230" t="s">
        <v>54</v>
      </c>
      <c r="E36" s="231"/>
      <c r="F36" s="232"/>
      <c r="G36" s="255">
        <f t="shared" si="5"/>
        <v>0</v>
      </c>
      <c r="H36" s="233"/>
      <c r="I36" s="234"/>
      <c r="J36" s="235"/>
      <c r="K36" s="236"/>
      <c r="L36" s="237"/>
      <c r="M36" s="238"/>
      <c r="N36" s="239"/>
      <c r="O36" s="240"/>
      <c r="P36" s="500"/>
      <c r="Q36" s="61"/>
      <c r="R36" s="61"/>
      <c r="S36" s="1097"/>
      <c r="T36" s="1097"/>
    </row>
    <row r="37" spans="1:20" ht="13" customHeight="1">
      <c r="A37" s="61"/>
      <c r="B37" s="501" t="s">
        <v>49</v>
      </c>
      <c r="C37" s="241"/>
      <c r="D37" s="934" t="s">
        <v>54</v>
      </c>
      <c r="E37" s="231"/>
      <c r="F37" s="232"/>
      <c r="G37" s="255">
        <f t="shared" si="5"/>
        <v>0</v>
      </c>
      <c r="H37" s="241"/>
      <c r="I37" s="243"/>
      <c r="J37" s="244"/>
      <c r="K37" s="245"/>
      <c r="L37" s="246"/>
      <c r="M37" s="247"/>
      <c r="N37" s="248"/>
      <c r="O37" s="249"/>
      <c r="P37" s="502"/>
      <c r="Q37" s="61"/>
      <c r="R37" s="61"/>
      <c r="S37" s="1097"/>
      <c r="T37" s="1097"/>
    </row>
    <row r="38" spans="1:20" ht="13" customHeight="1">
      <c r="A38" s="61"/>
      <c r="B38" s="501" t="s">
        <v>48</v>
      </c>
      <c r="C38" s="241"/>
      <c r="D38" s="934" t="s">
        <v>54</v>
      </c>
      <c r="E38" s="231"/>
      <c r="F38" s="232"/>
      <c r="G38" s="255">
        <f t="shared" si="5"/>
        <v>0</v>
      </c>
      <c r="H38" s="241"/>
      <c r="I38" s="250"/>
      <c r="J38" s="244"/>
      <c r="K38" s="245"/>
      <c r="L38" s="246"/>
      <c r="M38" s="247"/>
      <c r="N38" s="248"/>
      <c r="O38" s="251"/>
      <c r="P38" s="502"/>
      <c r="Q38" s="61"/>
      <c r="R38" s="61"/>
      <c r="S38" s="1097"/>
      <c r="T38" s="1097"/>
    </row>
    <row r="39" spans="1:20" ht="13" customHeight="1">
      <c r="A39" s="61"/>
      <c r="B39" s="501" t="s">
        <v>47</v>
      </c>
      <c r="C39" s="241"/>
      <c r="D39" s="934" t="s">
        <v>54</v>
      </c>
      <c r="E39" s="231"/>
      <c r="F39" s="232"/>
      <c r="G39" s="255">
        <f t="shared" si="5"/>
        <v>0</v>
      </c>
      <c r="H39" s="241"/>
      <c r="I39" s="250"/>
      <c r="J39" s="244"/>
      <c r="K39" s="245"/>
      <c r="L39" s="246"/>
      <c r="M39" s="247"/>
      <c r="N39" s="248"/>
      <c r="O39" s="251"/>
      <c r="P39" s="502"/>
      <c r="Q39" s="61"/>
      <c r="R39" s="61"/>
      <c r="S39" s="1097"/>
      <c r="T39" s="1097"/>
    </row>
    <row r="40" spans="1:20" ht="13" customHeight="1">
      <c r="A40" s="61"/>
      <c r="B40" s="501" t="s">
        <v>46</v>
      </c>
      <c r="C40" s="241"/>
      <c r="D40" s="934" t="s">
        <v>54</v>
      </c>
      <c r="E40" s="231"/>
      <c r="F40" s="232"/>
      <c r="G40" s="255">
        <f t="shared" si="5"/>
        <v>0</v>
      </c>
      <c r="H40" s="241"/>
      <c r="I40" s="250"/>
      <c r="J40" s="244"/>
      <c r="K40" s="245"/>
      <c r="L40" s="246"/>
      <c r="M40" s="247"/>
      <c r="N40" s="248"/>
      <c r="O40" s="251"/>
      <c r="P40" s="502"/>
      <c r="Q40" s="61"/>
      <c r="R40" s="61"/>
      <c r="S40" s="1097"/>
      <c r="T40" s="1097"/>
    </row>
    <row r="41" spans="1:20" ht="13" customHeight="1">
      <c r="A41" s="61"/>
      <c r="B41" s="501" t="s">
        <v>45</v>
      </c>
      <c r="C41" s="241"/>
      <c r="D41" s="934" t="s">
        <v>54</v>
      </c>
      <c r="E41" s="231"/>
      <c r="F41" s="232"/>
      <c r="G41" s="255">
        <f t="shared" si="5"/>
        <v>0</v>
      </c>
      <c r="H41" s="241"/>
      <c r="I41" s="250"/>
      <c r="J41" s="244"/>
      <c r="K41" s="245"/>
      <c r="L41" s="246"/>
      <c r="M41" s="247"/>
      <c r="N41" s="248"/>
      <c r="O41" s="251"/>
      <c r="P41" s="502"/>
      <c r="Q41" s="61"/>
      <c r="R41" s="61"/>
      <c r="S41" s="1097"/>
      <c r="T41" s="1097"/>
    </row>
    <row r="42" spans="1:20" ht="13" customHeight="1">
      <c r="A42" s="61"/>
      <c r="B42" s="501" t="s">
        <v>44</v>
      </c>
      <c r="C42" s="241"/>
      <c r="D42" s="934" t="s">
        <v>54</v>
      </c>
      <c r="E42" s="231"/>
      <c r="F42" s="232"/>
      <c r="G42" s="256">
        <f t="shared" si="5"/>
        <v>0</v>
      </c>
      <c r="H42" s="241"/>
      <c r="I42" s="250"/>
      <c r="J42" s="244"/>
      <c r="K42" s="245"/>
      <c r="L42" s="246"/>
      <c r="M42" s="247"/>
      <c r="N42" s="248"/>
      <c r="O42" s="251"/>
      <c r="P42" s="502"/>
      <c r="Q42" s="61"/>
      <c r="R42" s="61"/>
      <c r="S42" s="1097"/>
      <c r="T42" s="1097"/>
    </row>
    <row r="43" spans="1:20" ht="15" customHeight="1">
      <c r="A43" s="18"/>
      <c r="B43" s="503"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504"/>
      <c r="Q43" s="18"/>
      <c r="R43" s="18"/>
      <c r="S43" s="1094"/>
      <c r="T43" s="1094"/>
    </row>
    <row r="44" spans="1:20" ht="15" customHeight="1">
      <c r="A44" s="18"/>
      <c r="B44" s="505"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506"/>
      <c r="Q44" s="18"/>
      <c r="R44" s="18"/>
      <c r="S44" s="1094"/>
      <c r="T44" s="1094"/>
    </row>
    <row r="45" spans="1:20" ht="20" customHeight="1" thickBot="1">
      <c r="A45" s="18"/>
      <c r="B45" s="507" t="s">
        <v>103</v>
      </c>
      <c r="C45" s="508"/>
      <c r="D45" s="508"/>
      <c r="E45" s="509">
        <f t="shared" ref="E45:O45" si="8">SUM(E43:E44)</f>
        <v>0</v>
      </c>
      <c r="F45" s="510">
        <f t="shared" si="8"/>
        <v>0</v>
      </c>
      <c r="G45" s="511">
        <f t="shared" si="8"/>
        <v>0</v>
      </c>
      <c r="H45" s="508">
        <f t="shared" si="8"/>
        <v>0</v>
      </c>
      <c r="I45" s="512">
        <f t="shared" si="8"/>
        <v>0</v>
      </c>
      <c r="J45" s="513">
        <f t="shared" si="8"/>
        <v>0</v>
      </c>
      <c r="K45" s="514">
        <f t="shared" si="8"/>
        <v>0</v>
      </c>
      <c r="L45" s="515">
        <f t="shared" si="8"/>
        <v>0</v>
      </c>
      <c r="M45" s="516">
        <f t="shared" si="8"/>
        <v>0</v>
      </c>
      <c r="N45" s="517">
        <f t="shared" si="8"/>
        <v>0</v>
      </c>
      <c r="O45" s="518">
        <f t="shared" si="8"/>
        <v>0</v>
      </c>
      <c r="P45" s="519">
        <f>SUM(P43+P44)</f>
        <v>0</v>
      </c>
      <c r="Q45" s="18"/>
      <c r="R45" s="18"/>
      <c r="S45" s="1094"/>
      <c r="T45" s="1094"/>
    </row>
    <row r="46" spans="1:20" ht="5" customHeight="1">
      <c r="A46" s="18"/>
      <c r="B46" s="16"/>
      <c r="C46" s="16"/>
      <c r="D46" s="17"/>
      <c r="E46" s="16"/>
      <c r="F46" s="16"/>
      <c r="G46" s="16"/>
      <c r="H46" s="16"/>
      <c r="I46" s="19"/>
      <c r="J46" s="20"/>
      <c r="K46" s="21"/>
      <c r="L46" s="22"/>
      <c r="M46" s="23"/>
      <c r="N46" s="24"/>
      <c r="O46" s="44"/>
      <c r="P46" s="14"/>
      <c r="Q46" s="18"/>
      <c r="R46" s="18"/>
      <c r="S46" s="1094"/>
      <c r="T46" s="1094"/>
    </row>
    <row r="47" spans="1:20" ht="30" customHeight="1">
      <c r="A47" s="92"/>
      <c r="B47" s="1256" t="s">
        <v>84</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103"/>
      <c r="T47" s="1103"/>
    </row>
    <row r="48" spans="1:20" ht="15" customHeight="1">
      <c r="A48" s="18"/>
      <c r="B48" s="28"/>
      <c r="C48" s="28"/>
      <c r="D48" s="29"/>
      <c r="E48" s="28"/>
      <c r="F48" s="28"/>
      <c r="G48" s="28"/>
      <c r="H48" s="28"/>
      <c r="I48" s="31"/>
      <c r="J48" s="32"/>
      <c r="K48" s="33"/>
      <c r="L48" s="34"/>
      <c r="M48" s="35"/>
      <c r="N48" s="36"/>
      <c r="O48" s="45"/>
      <c r="P48" s="28"/>
      <c r="Q48" s="18"/>
      <c r="R48" s="18"/>
      <c r="S48" s="1094"/>
      <c r="T48" s="1094"/>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1094"/>
      <c r="T49" s="1094"/>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1094"/>
      <c r="T50" s="1094"/>
    </row>
    <row r="51" spans="1:20">
      <c r="A51" s="18"/>
      <c r="B51" s="94"/>
      <c r="C51" s="16"/>
      <c r="D51" s="95"/>
      <c r="E51" s="16"/>
      <c r="F51" s="16"/>
      <c r="G51" s="16"/>
      <c r="H51" s="16"/>
      <c r="I51" s="19"/>
      <c r="J51" s="20"/>
      <c r="K51" s="21"/>
      <c r="L51" s="22"/>
      <c r="M51" s="23"/>
      <c r="N51" s="24"/>
      <c r="O51" s="44"/>
      <c r="P51" s="16"/>
      <c r="Q51" s="18"/>
      <c r="R51" s="18"/>
      <c r="S51" s="1094"/>
      <c r="T51" s="1094"/>
    </row>
    <row r="52" spans="1:20">
      <c r="A52" s="18"/>
      <c r="B52" s="94"/>
      <c r="C52" s="16"/>
      <c r="D52" s="95"/>
      <c r="E52" s="16"/>
      <c r="F52" s="16"/>
      <c r="G52" s="16"/>
      <c r="H52" s="16"/>
      <c r="I52" s="19"/>
      <c r="J52" s="20"/>
      <c r="K52" s="21"/>
      <c r="L52" s="22"/>
      <c r="M52" s="23"/>
      <c r="N52" s="24"/>
      <c r="O52" s="44"/>
      <c r="P52" s="16"/>
      <c r="Q52" s="18"/>
      <c r="R52" s="18"/>
      <c r="S52" s="1094"/>
      <c r="T52" s="1094"/>
    </row>
    <row r="53" spans="1:20">
      <c r="A53" s="18"/>
      <c r="B53" s="94"/>
      <c r="C53" s="16"/>
      <c r="D53" s="95"/>
      <c r="E53" s="16"/>
      <c r="F53" s="16"/>
      <c r="G53" s="16"/>
      <c r="H53" s="16"/>
      <c r="I53" s="19"/>
      <c r="J53" s="20"/>
      <c r="K53" s="21"/>
      <c r="L53" s="22"/>
      <c r="M53" s="23"/>
      <c r="N53" s="24"/>
      <c r="O53" s="44"/>
      <c r="P53" s="16"/>
      <c r="Q53" s="18"/>
      <c r="R53" s="18"/>
      <c r="S53" s="1094"/>
      <c r="T53" s="1094"/>
    </row>
    <row r="54" spans="1:20">
      <c r="A54" s="18"/>
      <c r="B54" s="94"/>
      <c r="C54" s="16"/>
      <c r="D54" s="95"/>
      <c r="E54" s="16"/>
      <c r="F54" s="16"/>
      <c r="G54" s="16"/>
      <c r="H54" s="16"/>
      <c r="I54" s="19"/>
      <c r="J54" s="20"/>
      <c r="K54" s="21"/>
      <c r="L54" s="22"/>
      <c r="M54" s="23"/>
      <c r="N54" s="24"/>
      <c r="O54" s="44"/>
      <c r="P54" s="16"/>
      <c r="Q54" s="18"/>
      <c r="R54" s="18"/>
      <c r="S54" s="1094"/>
      <c r="T54" s="1094"/>
    </row>
    <row r="55" spans="1:20">
      <c r="A55" s="18"/>
      <c r="B55" s="94"/>
      <c r="C55" s="16"/>
      <c r="D55" s="95"/>
      <c r="E55" s="16"/>
      <c r="F55" s="16"/>
      <c r="G55" s="16"/>
      <c r="H55" s="16"/>
      <c r="I55" s="19"/>
      <c r="J55" s="20"/>
      <c r="K55" s="21"/>
      <c r="L55" s="22"/>
      <c r="M55" s="23"/>
      <c r="N55" s="24"/>
      <c r="O55" s="44"/>
      <c r="P55" s="16"/>
      <c r="Q55" s="18"/>
      <c r="R55" s="18"/>
      <c r="S55" s="1094"/>
      <c r="T55" s="1094"/>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F80"/>
  </sheetPr>
  <dimension ref="A1:AQ55"/>
  <sheetViews>
    <sheetView workbookViewId="0">
      <selection activeCell="H2" sqref="H2:P2"/>
    </sheetView>
  </sheetViews>
  <sheetFormatPr baseColWidth="10" defaultRowHeight="15" x14ac:dyDescent="0"/>
  <cols>
    <col min="1" max="1" width="0.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customWidth="1"/>
    <col min="19" max="43" width="10.83203125" style="1105"/>
  </cols>
  <sheetData>
    <row r="1" spans="1:20" ht="3" customHeight="1" thickBot="1">
      <c r="A1" s="18"/>
      <c r="B1" s="16"/>
      <c r="C1" s="16"/>
      <c r="D1" s="17"/>
      <c r="E1" s="16"/>
      <c r="F1" s="16"/>
      <c r="G1" s="16"/>
      <c r="H1" s="16"/>
      <c r="I1" s="19"/>
      <c r="J1" s="20"/>
      <c r="K1" s="21"/>
      <c r="L1" s="22"/>
      <c r="M1" s="23"/>
      <c r="N1" s="24"/>
      <c r="O1" s="44"/>
      <c r="P1" s="16"/>
      <c r="Q1" s="18"/>
      <c r="R1" s="18"/>
      <c r="S1" s="1104"/>
      <c r="T1" s="1104"/>
    </row>
    <row r="2" spans="1:20" ht="40" customHeight="1">
      <c r="A2" s="18"/>
      <c r="B2" s="1306" t="s">
        <v>85</v>
      </c>
      <c r="C2" s="1307"/>
      <c r="D2" s="1307"/>
      <c r="E2" s="1307"/>
      <c r="F2" s="1307"/>
      <c r="G2" s="1307"/>
      <c r="H2" s="1308" t="s">
        <v>55</v>
      </c>
      <c r="I2" s="1308"/>
      <c r="J2" s="1308"/>
      <c r="K2" s="1308"/>
      <c r="L2" s="1308"/>
      <c r="M2" s="1308"/>
      <c r="N2" s="1308"/>
      <c r="O2" s="1308"/>
      <c r="P2" s="1309"/>
      <c r="Q2" s="18"/>
      <c r="R2" s="18"/>
      <c r="S2" s="1104"/>
      <c r="T2" s="1104"/>
    </row>
    <row r="3" spans="1:20" ht="15" customHeight="1">
      <c r="A3" s="90"/>
      <c r="B3" s="384"/>
      <c r="C3" s="80"/>
      <c r="D3" s="81" t="s">
        <v>3</v>
      </c>
      <c r="E3" s="56" t="s">
        <v>1</v>
      </c>
      <c r="F3" s="25" t="s">
        <v>2</v>
      </c>
      <c r="G3" s="57" t="s">
        <v>13</v>
      </c>
      <c r="H3" s="82" t="s">
        <v>5</v>
      </c>
      <c r="I3" s="83" t="s">
        <v>6</v>
      </c>
      <c r="J3" s="84" t="s">
        <v>7</v>
      </c>
      <c r="K3" s="85" t="s">
        <v>8</v>
      </c>
      <c r="L3" s="86" t="s">
        <v>9</v>
      </c>
      <c r="M3" s="87" t="s">
        <v>10</v>
      </c>
      <c r="N3" s="88" t="s">
        <v>11</v>
      </c>
      <c r="O3" s="89" t="s">
        <v>12</v>
      </c>
      <c r="P3" s="385" t="s">
        <v>59</v>
      </c>
      <c r="Q3" s="90"/>
      <c r="R3" s="90"/>
      <c r="S3" s="1106"/>
      <c r="T3" s="1106"/>
    </row>
    <row r="4" spans="1:20" ht="15" customHeight="1">
      <c r="A4" s="18"/>
      <c r="B4" s="1310" t="s">
        <v>53</v>
      </c>
      <c r="C4" s="1248"/>
      <c r="D4" s="1248"/>
      <c r="E4" s="1248"/>
      <c r="F4" s="1248"/>
      <c r="G4" s="1248"/>
      <c r="H4" s="1248"/>
      <c r="I4" s="1248"/>
      <c r="J4" s="1248"/>
      <c r="K4" s="1248"/>
      <c r="L4" s="1248"/>
      <c r="M4" s="1248"/>
      <c r="N4" s="1248"/>
      <c r="O4" s="1248"/>
      <c r="P4" s="1311"/>
      <c r="Q4" s="18"/>
      <c r="R4" s="18"/>
      <c r="S4" s="1104"/>
      <c r="T4" s="1104"/>
    </row>
    <row r="5" spans="1:20" ht="13" customHeight="1">
      <c r="A5" s="61"/>
      <c r="B5" s="386" t="s">
        <v>38</v>
      </c>
      <c r="C5" s="148"/>
      <c r="D5" s="149" t="s">
        <v>15</v>
      </c>
      <c r="E5" s="138"/>
      <c r="F5" s="139"/>
      <c r="G5" s="257">
        <f>SUM(E5-F5)</f>
        <v>0</v>
      </c>
      <c r="H5" s="150"/>
      <c r="I5" s="151"/>
      <c r="J5" s="152"/>
      <c r="K5" s="153"/>
      <c r="L5" s="154"/>
      <c r="M5" s="155"/>
      <c r="N5" s="156"/>
      <c r="O5" s="157"/>
      <c r="P5" s="387"/>
      <c r="Q5" s="61"/>
      <c r="R5" s="61"/>
      <c r="S5" s="1107"/>
      <c r="T5" s="1107"/>
    </row>
    <row r="6" spans="1:20" ht="13" customHeight="1">
      <c r="A6" s="61"/>
      <c r="B6" s="388" t="s">
        <v>14</v>
      </c>
      <c r="C6" s="136"/>
      <c r="D6" s="137" t="s">
        <v>15</v>
      </c>
      <c r="E6" s="138"/>
      <c r="F6" s="139"/>
      <c r="G6" s="257">
        <f>SUM(E6-F6)</f>
        <v>0</v>
      </c>
      <c r="H6" s="140"/>
      <c r="I6" s="141"/>
      <c r="J6" s="142"/>
      <c r="K6" s="143"/>
      <c r="L6" s="144"/>
      <c r="M6" s="145"/>
      <c r="N6" s="146"/>
      <c r="O6" s="147"/>
      <c r="P6" s="389"/>
      <c r="Q6" s="61"/>
      <c r="R6" s="61"/>
      <c r="S6" s="1108"/>
      <c r="T6" s="1109"/>
    </row>
    <row r="7" spans="1:20" ht="13" customHeight="1">
      <c r="A7" s="61"/>
      <c r="B7" s="388" t="s">
        <v>16</v>
      </c>
      <c r="C7" s="136"/>
      <c r="D7" s="137" t="s">
        <v>15</v>
      </c>
      <c r="E7" s="138"/>
      <c r="F7" s="139"/>
      <c r="G7" s="257">
        <f>SUM(E7-F7)</f>
        <v>0</v>
      </c>
      <c r="H7" s="140"/>
      <c r="I7" s="141"/>
      <c r="J7" s="142"/>
      <c r="K7" s="143"/>
      <c r="L7" s="144"/>
      <c r="M7" s="145"/>
      <c r="N7" s="146"/>
      <c r="O7" s="147"/>
      <c r="P7" s="389"/>
      <c r="Q7" s="61"/>
      <c r="R7" s="61"/>
      <c r="S7" s="1108"/>
      <c r="T7" s="1109"/>
    </row>
    <row r="8" spans="1:20" ht="13" customHeight="1">
      <c r="A8" s="61"/>
      <c r="B8" s="388" t="s">
        <v>17</v>
      </c>
      <c r="C8" s="136"/>
      <c r="D8" s="137" t="s">
        <v>15</v>
      </c>
      <c r="E8" s="138"/>
      <c r="F8" s="139"/>
      <c r="G8" s="257">
        <f>SUM(E8-F8)</f>
        <v>0</v>
      </c>
      <c r="H8" s="140"/>
      <c r="I8" s="141"/>
      <c r="J8" s="142"/>
      <c r="K8" s="143"/>
      <c r="L8" s="144"/>
      <c r="M8" s="145"/>
      <c r="N8" s="146"/>
      <c r="O8" s="147"/>
      <c r="P8" s="389"/>
      <c r="Q8" s="61"/>
      <c r="R8" s="61"/>
      <c r="S8" s="1110"/>
      <c r="T8" s="1110"/>
    </row>
    <row r="9" spans="1:20" ht="13" customHeight="1">
      <c r="A9" s="61"/>
      <c r="B9" s="388" t="s">
        <v>18</v>
      </c>
      <c r="C9" s="136"/>
      <c r="D9" s="137" t="s">
        <v>15</v>
      </c>
      <c r="E9" s="138"/>
      <c r="F9" s="139"/>
      <c r="G9" s="257">
        <f>SUM(E9-F9)</f>
        <v>0</v>
      </c>
      <c r="H9" s="140"/>
      <c r="I9" s="141"/>
      <c r="J9" s="142"/>
      <c r="K9" s="143"/>
      <c r="L9" s="144"/>
      <c r="M9" s="145"/>
      <c r="N9" s="146"/>
      <c r="O9" s="147"/>
      <c r="P9" s="389"/>
      <c r="Q9" s="61"/>
      <c r="R9" s="61"/>
      <c r="S9" s="1107"/>
      <c r="T9" s="1107"/>
    </row>
    <row r="10" spans="1:20" ht="13" customHeight="1">
      <c r="A10" s="61"/>
      <c r="B10" s="388" t="s">
        <v>19</v>
      </c>
      <c r="C10" s="136"/>
      <c r="D10" s="137" t="s">
        <v>15</v>
      </c>
      <c r="E10" s="138"/>
      <c r="F10" s="139"/>
      <c r="G10" s="257">
        <f>SUM(F10-E10)</f>
        <v>0</v>
      </c>
      <c r="H10" s="159"/>
      <c r="I10" s="160"/>
      <c r="J10" s="161"/>
      <c r="K10" s="162"/>
      <c r="L10" s="163"/>
      <c r="M10" s="164"/>
      <c r="N10" s="165"/>
      <c r="O10" s="166"/>
      <c r="P10" s="390"/>
      <c r="Q10" s="61"/>
      <c r="R10" s="61"/>
      <c r="S10" s="1107"/>
      <c r="T10" s="1107"/>
    </row>
    <row r="11" spans="1:20" ht="13" customHeight="1">
      <c r="A11" s="61"/>
      <c r="B11" s="391" t="s">
        <v>33</v>
      </c>
      <c r="C11" s="167"/>
      <c r="D11" s="168" t="s">
        <v>15</v>
      </c>
      <c r="E11" s="138"/>
      <c r="F11" s="139"/>
      <c r="G11" s="257">
        <f t="shared" ref="G11:G17" si="0">SUM(E11-F11)</f>
        <v>0</v>
      </c>
      <c r="H11" s="169"/>
      <c r="I11" s="170"/>
      <c r="J11" s="171"/>
      <c r="K11" s="172"/>
      <c r="L11" s="173"/>
      <c r="M11" s="174"/>
      <c r="N11" s="175"/>
      <c r="O11" s="176"/>
      <c r="P11" s="392"/>
      <c r="Q11" s="61"/>
      <c r="R11" s="61"/>
      <c r="S11" s="1109"/>
      <c r="T11" s="1111"/>
    </row>
    <row r="12" spans="1:20" ht="13" customHeight="1">
      <c r="A12" s="61"/>
      <c r="B12" s="393" t="s">
        <v>20</v>
      </c>
      <c r="C12" s="167"/>
      <c r="D12" s="168" t="s">
        <v>15</v>
      </c>
      <c r="E12" s="138"/>
      <c r="F12" s="139"/>
      <c r="G12" s="257">
        <f t="shared" si="0"/>
        <v>0</v>
      </c>
      <c r="H12" s="177"/>
      <c r="I12" s="178"/>
      <c r="J12" s="179"/>
      <c r="K12" s="180"/>
      <c r="L12" s="181"/>
      <c r="M12" s="182"/>
      <c r="N12" s="183"/>
      <c r="O12" s="184"/>
      <c r="P12" s="394"/>
      <c r="Q12" s="61"/>
      <c r="R12" s="61"/>
      <c r="S12" s="1109"/>
      <c r="T12" s="1111"/>
    </row>
    <row r="13" spans="1:20" ht="13" customHeight="1">
      <c r="A13" s="61"/>
      <c r="B13" s="393" t="s">
        <v>30</v>
      </c>
      <c r="C13" s="167"/>
      <c r="D13" s="168" t="s">
        <v>15</v>
      </c>
      <c r="E13" s="138"/>
      <c r="F13" s="139"/>
      <c r="G13" s="257">
        <f t="shared" si="0"/>
        <v>0</v>
      </c>
      <c r="H13" s="177"/>
      <c r="I13" s="178"/>
      <c r="J13" s="179"/>
      <c r="K13" s="180"/>
      <c r="L13" s="181"/>
      <c r="M13" s="182"/>
      <c r="N13" s="183"/>
      <c r="O13" s="184"/>
      <c r="P13" s="394"/>
      <c r="Q13" s="61"/>
      <c r="R13" s="61"/>
      <c r="S13" s="1112"/>
      <c r="T13" s="1111"/>
    </row>
    <row r="14" spans="1:20" ht="13" customHeight="1">
      <c r="A14" s="61"/>
      <c r="B14" s="393" t="s">
        <v>21</v>
      </c>
      <c r="C14" s="167"/>
      <c r="D14" s="168" t="s">
        <v>15</v>
      </c>
      <c r="E14" s="138"/>
      <c r="F14" s="139"/>
      <c r="G14" s="257">
        <f t="shared" si="0"/>
        <v>0</v>
      </c>
      <c r="H14" s="177"/>
      <c r="I14" s="178"/>
      <c r="J14" s="179"/>
      <c r="K14" s="180"/>
      <c r="L14" s="181"/>
      <c r="M14" s="182"/>
      <c r="N14" s="183"/>
      <c r="O14" s="184"/>
      <c r="P14" s="394"/>
      <c r="Q14" s="61"/>
      <c r="R14" s="61"/>
      <c r="S14" s="1112"/>
      <c r="T14" s="1111"/>
    </row>
    <row r="15" spans="1:20" ht="13" customHeight="1">
      <c r="A15" s="61"/>
      <c r="B15" s="393" t="s">
        <v>23</v>
      </c>
      <c r="C15" s="167"/>
      <c r="D15" s="168" t="s">
        <v>15</v>
      </c>
      <c r="E15" s="138"/>
      <c r="F15" s="139"/>
      <c r="G15" s="257">
        <f t="shared" si="0"/>
        <v>0</v>
      </c>
      <c r="H15" s="177"/>
      <c r="I15" s="178"/>
      <c r="J15" s="179"/>
      <c r="K15" s="180"/>
      <c r="L15" s="181"/>
      <c r="M15" s="182"/>
      <c r="N15" s="183"/>
      <c r="O15" s="184"/>
      <c r="P15" s="394"/>
      <c r="Q15" s="61"/>
      <c r="R15" s="61"/>
      <c r="S15" s="1109"/>
      <c r="T15" s="1111"/>
    </row>
    <row r="16" spans="1:20" ht="13" customHeight="1">
      <c r="A16" s="61"/>
      <c r="B16" s="393" t="s">
        <v>24</v>
      </c>
      <c r="C16" s="167"/>
      <c r="D16" s="168" t="s">
        <v>15</v>
      </c>
      <c r="E16" s="138"/>
      <c r="F16" s="139"/>
      <c r="G16" s="257">
        <f t="shared" si="0"/>
        <v>0</v>
      </c>
      <c r="H16" s="177"/>
      <c r="I16" s="178"/>
      <c r="J16" s="179"/>
      <c r="K16" s="180"/>
      <c r="L16" s="181"/>
      <c r="M16" s="182"/>
      <c r="N16" s="183"/>
      <c r="O16" s="184"/>
      <c r="P16" s="394"/>
      <c r="Q16" s="61"/>
      <c r="R16" s="61"/>
      <c r="S16" s="1110"/>
      <c r="T16" s="1110"/>
    </row>
    <row r="17" spans="1:20" ht="13" customHeight="1">
      <c r="A17" s="61"/>
      <c r="B17" s="395" t="s">
        <v>25</v>
      </c>
      <c r="C17" s="185"/>
      <c r="D17" s="186" t="s">
        <v>15</v>
      </c>
      <c r="E17" s="138"/>
      <c r="F17" s="139"/>
      <c r="G17" s="257">
        <f t="shared" si="0"/>
        <v>0</v>
      </c>
      <c r="H17" s="150"/>
      <c r="I17" s="151"/>
      <c r="J17" s="152"/>
      <c r="K17" s="153"/>
      <c r="L17" s="154"/>
      <c r="M17" s="155"/>
      <c r="N17" s="156"/>
      <c r="O17" s="157"/>
      <c r="P17" s="387"/>
      <c r="Q17" s="61"/>
      <c r="R17" s="61"/>
      <c r="S17" s="1111"/>
      <c r="T17" s="1111"/>
    </row>
    <row r="18" spans="1:20" ht="13" customHeight="1">
      <c r="A18" s="61"/>
      <c r="B18" s="395" t="s">
        <v>34</v>
      </c>
      <c r="C18" s="185"/>
      <c r="D18" s="186" t="s">
        <v>15</v>
      </c>
      <c r="E18" s="138"/>
      <c r="F18" s="139"/>
      <c r="G18" s="257">
        <f>SUM(F18-E18)</f>
        <v>0</v>
      </c>
      <c r="H18" s="150"/>
      <c r="I18" s="151"/>
      <c r="J18" s="152"/>
      <c r="K18" s="153"/>
      <c r="L18" s="154"/>
      <c r="M18" s="155"/>
      <c r="N18" s="156"/>
      <c r="O18" s="157"/>
      <c r="P18" s="387"/>
      <c r="Q18" s="61"/>
      <c r="R18" s="61"/>
      <c r="S18" s="1107"/>
      <c r="T18" s="1107"/>
    </row>
    <row r="19" spans="1:20" ht="13" customHeight="1">
      <c r="A19" s="61"/>
      <c r="B19" s="395" t="s">
        <v>35</v>
      </c>
      <c r="C19" s="185"/>
      <c r="D19" s="186" t="s">
        <v>15</v>
      </c>
      <c r="E19" s="138"/>
      <c r="F19" s="139"/>
      <c r="G19" s="257">
        <f t="shared" ref="G19:G26" si="1">SUM(E19-F19)</f>
        <v>0</v>
      </c>
      <c r="H19" s="150"/>
      <c r="I19" s="151"/>
      <c r="J19" s="152"/>
      <c r="K19" s="153"/>
      <c r="L19" s="154"/>
      <c r="M19" s="155"/>
      <c r="N19" s="156"/>
      <c r="O19" s="157"/>
      <c r="P19" s="387"/>
      <c r="Q19" s="61"/>
      <c r="R19" s="61"/>
      <c r="S19" s="1107"/>
      <c r="T19" s="1107"/>
    </row>
    <row r="20" spans="1:20" ht="13" customHeight="1">
      <c r="A20" s="61"/>
      <c r="B20" s="395" t="s">
        <v>36</v>
      </c>
      <c r="C20" s="185"/>
      <c r="D20" s="186" t="s">
        <v>15</v>
      </c>
      <c r="E20" s="138"/>
      <c r="F20" s="139"/>
      <c r="G20" s="257">
        <f t="shared" si="1"/>
        <v>0</v>
      </c>
      <c r="H20" s="150"/>
      <c r="I20" s="151"/>
      <c r="J20" s="152"/>
      <c r="K20" s="153"/>
      <c r="L20" s="154"/>
      <c r="M20" s="155"/>
      <c r="N20" s="156"/>
      <c r="O20" s="157"/>
      <c r="P20" s="387"/>
      <c r="Q20" s="61"/>
      <c r="R20" s="61"/>
      <c r="S20" s="1107"/>
      <c r="T20" s="1107"/>
    </row>
    <row r="21" spans="1:20" ht="13" customHeight="1">
      <c r="A21" s="61"/>
      <c r="B21" s="395" t="s">
        <v>37</v>
      </c>
      <c r="C21" s="185"/>
      <c r="D21" s="186" t="s">
        <v>15</v>
      </c>
      <c r="E21" s="138"/>
      <c r="F21" s="139"/>
      <c r="G21" s="257">
        <f t="shared" si="1"/>
        <v>0</v>
      </c>
      <c r="H21" s="150"/>
      <c r="I21" s="151"/>
      <c r="J21" s="152"/>
      <c r="K21" s="153"/>
      <c r="L21" s="154"/>
      <c r="M21" s="155"/>
      <c r="N21" s="156"/>
      <c r="O21" s="157"/>
      <c r="P21" s="387"/>
      <c r="Q21" s="61"/>
      <c r="R21" s="61"/>
      <c r="S21" s="1107"/>
      <c r="T21" s="1107"/>
    </row>
    <row r="22" spans="1:20" ht="13" customHeight="1">
      <c r="A22" s="61"/>
      <c r="B22" s="395" t="s">
        <v>39</v>
      </c>
      <c r="C22" s="185"/>
      <c r="D22" s="186" t="s">
        <v>15</v>
      </c>
      <c r="E22" s="138"/>
      <c r="F22" s="139"/>
      <c r="G22" s="257">
        <f t="shared" si="1"/>
        <v>0</v>
      </c>
      <c r="H22" s="150"/>
      <c r="I22" s="151"/>
      <c r="J22" s="152"/>
      <c r="K22" s="153"/>
      <c r="L22" s="154"/>
      <c r="M22" s="155"/>
      <c r="N22" s="156"/>
      <c r="O22" s="157"/>
      <c r="P22" s="387"/>
      <c r="Q22" s="61"/>
      <c r="R22" s="61"/>
      <c r="S22" s="1107"/>
      <c r="T22" s="1107"/>
    </row>
    <row r="23" spans="1:20" ht="13" customHeight="1">
      <c r="A23" s="61"/>
      <c r="B23" s="395" t="s">
        <v>40</v>
      </c>
      <c r="C23" s="185"/>
      <c r="D23" s="186" t="s">
        <v>15</v>
      </c>
      <c r="E23" s="138"/>
      <c r="F23" s="139"/>
      <c r="G23" s="257">
        <f t="shared" si="1"/>
        <v>0</v>
      </c>
      <c r="H23" s="150"/>
      <c r="I23" s="151"/>
      <c r="J23" s="152"/>
      <c r="K23" s="153"/>
      <c r="L23" s="154"/>
      <c r="M23" s="155"/>
      <c r="N23" s="156"/>
      <c r="O23" s="157"/>
      <c r="P23" s="387"/>
      <c r="Q23" s="61"/>
      <c r="R23" s="61"/>
      <c r="S23" s="1107"/>
      <c r="T23" s="1107"/>
    </row>
    <row r="24" spans="1:20" ht="13" customHeight="1">
      <c r="A24" s="61"/>
      <c r="B24" s="395" t="s">
        <v>41</v>
      </c>
      <c r="C24" s="185"/>
      <c r="D24" s="186" t="s">
        <v>15</v>
      </c>
      <c r="E24" s="138"/>
      <c r="F24" s="139"/>
      <c r="G24" s="257">
        <f t="shared" si="1"/>
        <v>0</v>
      </c>
      <c r="H24" s="150"/>
      <c r="I24" s="151"/>
      <c r="J24" s="152"/>
      <c r="K24" s="153"/>
      <c r="L24" s="154"/>
      <c r="M24" s="155"/>
      <c r="N24" s="156"/>
      <c r="O24" s="157"/>
      <c r="P24" s="387"/>
      <c r="Q24" s="61"/>
      <c r="R24" s="61"/>
      <c r="S24" s="1107"/>
      <c r="T24" s="1107"/>
    </row>
    <row r="25" spans="1:20" ht="13" customHeight="1">
      <c r="A25" s="61"/>
      <c r="B25" s="395" t="s">
        <v>42</v>
      </c>
      <c r="C25" s="185"/>
      <c r="D25" s="186" t="s">
        <v>15</v>
      </c>
      <c r="E25" s="138"/>
      <c r="F25" s="139"/>
      <c r="G25" s="257">
        <f t="shared" si="1"/>
        <v>0</v>
      </c>
      <c r="H25" s="150"/>
      <c r="I25" s="151"/>
      <c r="J25" s="152"/>
      <c r="K25" s="153"/>
      <c r="L25" s="154"/>
      <c r="M25" s="155"/>
      <c r="N25" s="156"/>
      <c r="O25" s="157"/>
      <c r="P25" s="387"/>
      <c r="Q25" s="61"/>
      <c r="R25" s="61"/>
      <c r="S25" s="1107"/>
      <c r="T25" s="1107"/>
    </row>
    <row r="26" spans="1:20" ht="13" customHeight="1">
      <c r="A26" s="61"/>
      <c r="B26" s="395" t="s">
        <v>43</v>
      </c>
      <c r="C26" s="185"/>
      <c r="D26" s="186" t="s">
        <v>15</v>
      </c>
      <c r="E26" s="138"/>
      <c r="F26" s="139"/>
      <c r="G26" s="258">
        <f t="shared" si="1"/>
        <v>0</v>
      </c>
      <c r="H26" s="150"/>
      <c r="I26" s="187"/>
      <c r="J26" s="188"/>
      <c r="K26" s="189"/>
      <c r="L26" s="190"/>
      <c r="M26" s="191"/>
      <c r="N26" s="192"/>
      <c r="O26" s="193"/>
      <c r="P26" s="387"/>
      <c r="Q26" s="61"/>
      <c r="R26" s="61"/>
      <c r="S26" s="1107"/>
      <c r="T26" s="1107"/>
    </row>
    <row r="27" spans="1:20" ht="15" customHeight="1">
      <c r="A27" s="61"/>
      <c r="B27" s="1312"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396"/>
      <c r="Q27" s="61"/>
      <c r="R27" s="61"/>
      <c r="S27" s="1107"/>
      <c r="T27" s="1107"/>
    </row>
    <row r="28" spans="1:20" ht="15" customHeight="1">
      <c r="A28" s="61"/>
      <c r="B28" s="1313"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397"/>
      <c r="Q28" s="61"/>
      <c r="R28" s="61"/>
      <c r="S28" s="1107"/>
      <c r="T28" s="1107"/>
    </row>
    <row r="29" spans="1:20" ht="20" customHeight="1" thickBot="1">
      <c r="A29" s="61"/>
      <c r="B29" s="1314" t="s">
        <v>58</v>
      </c>
      <c r="C29" s="1315"/>
      <c r="D29" s="1315"/>
      <c r="E29" s="398">
        <f t="shared" ref="E29:O29" si="4">SUM(E27:E28)</f>
        <v>0</v>
      </c>
      <c r="F29" s="399">
        <f t="shared" si="4"/>
        <v>0</v>
      </c>
      <c r="G29" s="400">
        <f t="shared" si="4"/>
        <v>0</v>
      </c>
      <c r="H29" s="401">
        <f t="shared" si="4"/>
        <v>0</v>
      </c>
      <c r="I29" s="402">
        <f t="shared" si="4"/>
        <v>0</v>
      </c>
      <c r="J29" s="403">
        <f t="shared" si="4"/>
        <v>0</v>
      </c>
      <c r="K29" s="404">
        <f t="shared" si="4"/>
        <v>0</v>
      </c>
      <c r="L29" s="405">
        <f t="shared" si="4"/>
        <v>0</v>
      </c>
      <c r="M29" s="406">
        <f t="shared" si="4"/>
        <v>0</v>
      </c>
      <c r="N29" s="407">
        <f t="shared" si="4"/>
        <v>0</v>
      </c>
      <c r="O29" s="408">
        <f t="shared" si="4"/>
        <v>0</v>
      </c>
      <c r="P29" s="409">
        <f>SUM(P27+P28)</f>
        <v>0</v>
      </c>
      <c r="Q29" s="61"/>
      <c r="R29" s="61"/>
      <c r="S29" s="1107"/>
      <c r="T29" s="1107"/>
    </row>
    <row r="30" spans="1:20" ht="5" customHeight="1" thickBot="1">
      <c r="A30" s="61"/>
      <c r="B30" s="96"/>
      <c r="C30" s="96"/>
      <c r="D30" s="96"/>
      <c r="E30" s="96"/>
      <c r="F30" s="96"/>
      <c r="G30" s="96"/>
      <c r="H30" s="96"/>
      <c r="I30" s="97"/>
      <c r="J30" s="98"/>
      <c r="K30" s="99"/>
      <c r="L30" s="100"/>
      <c r="M30" s="101"/>
      <c r="N30" s="102"/>
      <c r="O30" s="103"/>
      <c r="P30" s="96"/>
      <c r="Q30" s="61"/>
      <c r="R30" s="61"/>
      <c r="S30" s="1107"/>
      <c r="T30" s="1107"/>
    </row>
    <row r="31" spans="1:20" ht="15" customHeight="1">
      <c r="A31" s="18"/>
      <c r="B31" s="410"/>
      <c r="C31" s="411"/>
      <c r="D31" s="412" t="s">
        <v>3</v>
      </c>
      <c r="E31" s="413" t="s">
        <v>1</v>
      </c>
      <c r="F31" s="414" t="s">
        <v>2</v>
      </c>
      <c r="G31" s="415" t="s">
        <v>13</v>
      </c>
      <c r="H31" s="416" t="s">
        <v>5</v>
      </c>
      <c r="I31" s="417" t="s">
        <v>6</v>
      </c>
      <c r="J31" s="418" t="s">
        <v>7</v>
      </c>
      <c r="K31" s="419" t="s">
        <v>8</v>
      </c>
      <c r="L31" s="420" t="s">
        <v>9</v>
      </c>
      <c r="M31" s="421" t="s">
        <v>10</v>
      </c>
      <c r="N31" s="422" t="s">
        <v>11</v>
      </c>
      <c r="O31" s="423" t="s">
        <v>12</v>
      </c>
      <c r="P31" s="424" t="s">
        <v>59</v>
      </c>
      <c r="Q31" s="18"/>
      <c r="R31" s="18"/>
      <c r="S31" s="1104"/>
      <c r="T31" s="1104"/>
    </row>
    <row r="32" spans="1:20" ht="15" customHeight="1">
      <c r="A32" s="18"/>
      <c r="B32" s="1347" t="s">
        <v>104</v>
      </c>
      <c r="C32" s="1262"/>
      <c r="D32" s="1262"/>
      <c r="E32" s="1262"/>
      <c r="F32" s="1262"/>
      <c r="G32" s="1262"/>
      <c r="H32" s="1262"/>
      <c r="I32" s="1262"/>
      <c r="J32" s="1262"/>
      <c r="K32" s="1262"/>
      <c r="L32" s="1262"/>
      <c r="M32" s="1262"/>
      <c r="N32" s="1262"/>
      <c r="O32" s="1262"/>
      <c r="P32" s="1348"/>
      <c r="Q32" s="18"/>
      <c r="R32" s="18"/>
      <c r="S32" s="1104"/>
      <c r="T32" s="1104"/>
    </row>
    <row r="33" spans="1:20" ht="13" customHeight="1">
      <c r="A33" s="61"/>
      <c r="B33" s="425" t="s">
        <v>60</v>
      </c>
      <c r="C33" s="194"/>
      <c r="D33" s="935" t="s">
        <v>54</v>
      </c>
      <c r="E33" s="196"/>
      <c r="F33" s="197"/>
      <c r="G33" s="252">
        <f t="shared" ref="G33:G42" si="5">SUM(E33-F33)</f>
        <v>0</v>
      </c>
      <c r="H33" s="198"/>
      <c r="I33" s="199"/>
      <c r="J33" s="200"/>
      <c r="K33" s="201"/>
      <c r="L33" s="202"/>
      <c r="M33" s="203"/>
      <c r="N33" s="204"/>
      <c r="O33" s="205"/>
      <c r="P33" s="426"/>
      <c r="Q33" s="61"/>
      <c r="R33" s="61"/>
      <c r="S33" s="1107"/>
      <c r="T33" s="1107"/>
    </row>
    <row r="34" spans="1:20" ht="13" customHeight="1">
      <c r="A34" s="61"/>
      <c r="B34" s="427" t="s">
        <v>52</v>
      </c>
      <c r="C34" s="206"/>
      <c r="D34" s="932" t="s">
        <v>54</v>
      </c>
      <c r="E34" s="208"/>
      <c r="F34" s="209"/>
      <c r="G34" s="253">
        <f t="shared" si="5"/>
        <v>0</v>
      </c>
      <c r="H34" s="206"/>
      <c r="I34" s="210"/>
      <c r="J34" s="211"/>
      <c r="K34" s="212"/>
      <c r="L34" s="213"/>
      <c r="M34" s="214"/>
      <c r="N34" s="215"/>
      <c r="O34" s="216"/>
      <c r="P34" s="428"/>
      <c r="Q34" s="61"/>
      <c r="R34" s="61"/>
      <c r="S34" s="1107"/>
      <c r="T34" s="1107"/>
    </row>
    <row r="35" spans="1:20" ht="13" customHeight="1">
      <c r="A35" s="61"/>
      <c r="B35" s="429" t="s">
        <v>51</v>
      </c>
      <c r="C35" s="218"/>
      <c r="D35" s="933" t="s">
        <v>54</v>
      </c>
      <c r="E35" s="220"/>
      <c r="F35" s="221"/>
      <c r="G35" s="254">
        <f t="shared" si="5"/>
        <v>0</v>
      </c>
      <c r="H35" s="218"/>
      <c r="I35" s="222"/>
      <c r="J35" s="223"/>
      <c r="K35" s="224"/>
      <c r="L35" s="225"/>
      <c r="M35" s="226"/>
      <c r="N35" s="227"/>
      <c r="O35" s="228"/>
      <c r="P35" s="430"/>
      <c r="Q35" s="61"/>
      <c r="R35" s="61"/>
      <c r="S35" s="1107"/>
      <c r="T35" s="1107"/>
    </row>
    <row r="36" spans="1:20" ht="13" customHeight="1">
      <c r="A36" s="61"/>
      <c r="B36" s="431" t="s">
        <v>50</v>
      </c>
      <c r="C36" s="229"/>
      <c r="D36" s="230" t="s">
        <v>54</v>
      </c>
      <c r="E36" s="231"/>
      <c r="F36" s="232"/>
      <c r="G36" s="255">
        <f t="shared" si="5"/>
        <v>0</v>
      </c>
      <c r="H36" s="233"/>
      <c r="I36" s="234"/>
      <c r="J36" s="235"/>
      <c r="K36" s="236"/>
      <c r="L36" s="237"/>
      <c r="M36" s="238"/>
      <c r="N36" s="239"/>
      <c r="O36" s="240"/>
      <c r="P36" s="432"/>
      <c r="Q36" s="61"/>
      <c r="R36" s="61"/>
      <c r="S36" s="1107"/>
      <c r="T36" s="1107"/>
    </row>
    <row r="37" spans="1:20" ht="13" customHeight="1">
      <c r="A37" s="61"/>
      <c r="B37" s="433" t="s">
        <v>49</v>
      </c>
      <c r="C37" s="241"/>
      <c r="D37" s="934" t="s">
        <v>54</v>
      </c>
      <c r="E37" s="231"/>
      <c r="F37" s="232"/>
      <c r="G37" s="255">
        <f t="shared" si="5"/>
        <v>0</v>
      </c>
      <c r="H37" s="241"/>
      <c r="I37" s="243"/>
      <c r="J37" s="244"/>
      <c r="K37" s="245"/>
      <c r="L37" s="246"/>
      <c r="M37" s="247"/>
      <c r="N37" s="248"/>
      <c r="O37" s="249"/>
      <c r="P37" s="434"/>
      <c r="Q37" s="61"/>
      <c r="R37" s="61"/>
      <c r="S37" s="1107"/>
      <c r="T37" s="1107"/>
    </row>
    <row r="38" spans="1:20" ht="13" customHeight="1">
      <c r="A38" s="61"/>
      <c r="B38" s="433" t="s">
        <v>48</v>
      </c>
      <c r="C38" s="241"/>
      <c r="D38" s="934" t="s">
        <v>54</v>
      </c>
      <c r="E38" s="231"/>
      <c r="F38" s="232"/>
      <c r="G38" s="255">
        <f t="shared" si="5"/>
        <v>0</v>
      </c>
      <c r="H38" s="241"/>
      <c r="I38" s="250"/>
      <c r="J38" s="244"/>
      <c r="K38" s="245"/>
      <c r="L38" s="246"/>
      <c r="M38" s="247"/>
      <c r="N38" s="248"/>
      <c r="O38" s="251"/>
      <c r="P38" s="434"/>
      <c r="Q38" s="61"/>
      <c r="R38" s="61"/>
      <c r="S38" s="1107"/>
      <c r="T38" s="1107"/>
    </row>
    <row r="39" spans="1:20" ht="13" customHeight="1">
      <c r="A39" s="61"/>
      <c r="B39" s="433" t="s">
        <v>47</v>
      </c>
      <c r="C39" s="241"/>
      <c r="D39" s="934" t="s">
        <v>54</v>
      </c>
      <c r="E39" s="231"/>
      <c r="F39" s="232"/>
      <c r="G39" s="255">
        <f t="shared" si="5"/>
        <v>0</v>
      </c>
      <c r="H39" s="241"/>
      <c r="I39" s="250"/>
      <c r="J39" s="244"/>
      <c r="K39" s="245"/>
      <c r="L39" s="246"/>
      <c r="M39" s="247"/>
      <c r="N39" s="248"/>
      <c r="O39" s="251"/>
      <c r="P39" s="434"/>
      <c r="Q39" s="61"/>
      <c r="R39" s="61"/>
      <c r="S39" s="1107"/>
      <c r="T39" s="1107"/>
    </row>
    <row r="40" spans="1:20" ht="13" customHeight="1">
      <c r="A40" s="61"/>
      <c r="B40" s="433" t="s">
        <v>46</v>
      </c>
      <c r="C40" s="241"/>
      <c r="D40" s="934" t="s">
        <v>54</v>
      </c>
      <c r="E40" s="231"/>
      <c r="F40" s="232"/>
      <c r="G40" s="255">
        <f t="shared" si="5"/>
        <v>0</v>
      </c>
      <c r="H40" s="241"/>
      <c r="I40" s="250"/>
      <c r="J40" s="244"/>
      <c r="K40" s="245"/>
      <c r="L40" s="246"/>
      <c r="M40" s="247"/>
      <c r="N40" s="248"/>
      <c r="O40" s="251"/>
      <c r="P40" s="434"/>
      <c r="Q40" s="61"/>
      <c r="R40" s="61"/>
      <c r="S40" s="1107"/>
      <c r="T40" s="1107"/>
    </row>
    <row r="41" spans="1:20" ht="13" customHeight="1">
      <c r="A41" s="61"/>
      <c r="B41" s="433" t="s">
        <v>45</v>
      </c>
      <c r="C41" s="241"/>
      <c r="D41" s="934" t="s">
        <v>54</v>
      </c>
      <c r="E41" s="231"/>
      <c r="F41" s="232"/>
      <c r="G41" s="255">
        <f t="shared" si="5"/>
        <v>0</v>
      </c>
      <c r="H41" s="241"/>
      <c r="I41" s="250"/>
      <c r="J41" s="244"/>
      <c r="K41" s="245"/>
      <c r="L41" s="246"/>
      <c r="M41" s="247"/>
      <c r="N41" s="248"/>
      <c r="O41" s="251"/>
      <c r="P41" s="434"/>
      <c r="Q41" s="61"/>
      <c r="R41" s="61"/>
      <c r="S41" s="1107"/>
      <c r="T41" s="1107"/>
    </row>
    <row r="42" spans="1:20" ht="13" customHeight="1">
      <c r="A42" s="61"/>
      <c r="B42" s="433" t="s">
        <v>44</v>
      </c>
      <c r="C42" s="241"/>
      <c r="D42" s="934" t="s">
        <v>54</v>
      </c>
      <c r="E42" s="231"/>
      <c r="F42" s="232"/>
      <c r="G42" s="256">
        <f t="shared" si="5"/>
        <v>0</v>
      </c>
      <c r="H42" s="241"/>
      <c r="I42" s="250"/>
      <c r="J42" s="244"/>
      <c r="K42" s="245"/>
      <c r="L42" s="246"/>
      <c r="M42" s="247"/>
      <c r="N42" s="248"/>
      <c r="O42" s="251"/>
      <c r="P42" s="434"/>
      <c r="Q42" s="61"/>
      <c r="R42" s="61"/>
      <c r="S42" s="1107"/>
      <c r="T42" s="1107"/>
    </row>
    <row r="43" spans="1:20" ht="15" customHeight="1">
      <c r="A43" s="18"/>
      <c r="B43" s="435"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436"/>
      <c r="Q43" s="18"/>
      <c r="R43" s="18"/>
      <c r="S43" s="1104"/>
      <c r="T43" s="1104"/>
    </row>
    <row r="44" spans="1:20" ht="15" customHeight="1">
      <c r="A44" s="18"/>
      <c r="B44" s="437"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438"/>
      <c r="Q44" s="18"/>
      <c r="R44" s="18"/>
      <c r="S44" s="1104"/>
      <c r="T44" s="1104"/>
    </row>
    <row r="45" spans="1:20" ht="20" customHeight="1" thickBot="1">
      <c r="A45" s="18"/>
      <c r="B45" s="439" t="s">
        <v>103</v>
      </c>
      <c r="C45" s="440"/>
      <c r="D45" s="440"/>
      <c r="E45" s="441">
        <f t="shared" ref="E45:O45" si="8">SUM(E43:E44)</f>
        <v>0</v>
      </c>
      <c r="F45" s="442">
        <f t="shared" si="8"/>
        <v>0</v>
      </c>
      <c r="G45" s="443">
        <f t="shared" si="8"/>
        <v>0</v>
      </c>
      <c r="H45" s="440">
        <f t="shared" si="8"/>
        <v>0</v>
      </c>
      <c r="I45" s="444">
        <f t="shared" si="8"/>
        <v>0</v>
      </c>
      <c r="J45" s="445">
        <f t="shared" si="8"/>
        <v>0</v>
      </c>
      <c r="K45" s="446">
        <f t="shared" si="8"/>
        <v>0</v>
      </c>
      <c r="L45" s="447">
        <f t="shared" si="8"/>
        <v>0</v>
      </c>
      <c r="M45" s="448">
        <f t="shared" si="8"/>
        <v>0</v>
      </c>
      <c r="N45" s="449">
        <f t="shared" si="8"/>
        <v>0</v>
      </c>
      <c r="O45" s="450">
        <f t="shared" si="8"/>
        <v>0</v>
      </c>
      <c r="P45" s="451">
        <f>SUM(P43+P44)</f>
        <v>0</v>
      </c>
      <c r="Q45" s="18"/>
      <c r="R45" s="18"/>
      <c r="S45" s="1104"/>
      <c r="T45" s="1104"/>
    </row>
    <row r="46" spans="1:20" ht="5" customHeight="1">
      <c r="A46" s="18"/>
      <c r="B46" s="16"/>
      <c r="C46" s="16"/>
      <c r="D46" s="17"/>
      <c r="E46" s="16"/>
      <c r="F46" s="16"/>
      <c r="G46" s="16"/>
      <c r="H46" s="16"/>
      <c r="I46" s="19"/>
      <c r="J46" s="20"/>
      <c r="K46" s="21"/>
      <c r="L46" s="22"/>
      <c r="M46" s="23"/>
      <c r="N46" s="24"/>
      <c r="O46" s="44"/>
      <c r="P46" s="14"/>
      <c r="Q46" s="18"/>
      <c r="R46" s="18"/>
      <c r="S46" s="1104"/>
      <c r="T46" s="1104"/>
    </row>
    <row r="47" spans="1:20" ht="30" customHeight="1">
      <c r="A47" s="92"/>
      <c r="B47" s="1256" t="s">
        <v>86</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113"/>
      <c r="T47" s="1113"/>
    </row>
    <row r="48" spans="1:20" ht="15" customHeight="1">
      <c r="A48" s="18"/>
      <c r="B48" s="28"/>
      <c r="C48" s="28"/>
      <c r="D48" s="29"/>
      <c r="E48" s="28"/>
      <c r="F48" s="28"/>
      <c r="G48" s="28"/>
      <c r="H48" s="28"/>
      <c r="I48" s="31"/>
      <c r="J48" s="32"/>
      <c r="K48" s="33"/>
      <c r="L48" s="34"/>
      <c r="M48" s="35"/>
      <c r="N48" s="36"/>
      <c r="O48" s="45"/>
      <c r="P48" s="28"/>
      <c r="Q48" s="18"/>
      <c r="R48" s="18"/>
      <c r="S48" s="1104"/>
      <c r="T48" s="1104"/>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1104"/>
      <c r="T49" s="1104"/>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1104"/>
      <c r="T50" s="1104"/>
    </row>
    <row r="51" spans="1:20">
      <c r="A51" s="18"/>
      <c r="B51" s="94"/>
      <c r="C51" s="16"/>
      <c r="D51" s="95"/>
      <c r="E51" s="16"/>
      <c r="F51" s="16"/>
      <c r="G51" s="16"/>
      <c r="H51" s="16"/>
      <c r="I51" s="19"/>
      <c r="J51" s="20"/>
      <c r="K51" s="21"/>
      <c r="L51" s="22"/>
      <c r="M51" s="23"/>
      <c r="N51" s="24"/>
      <c r="O51" s="44"/>
      <c r="P51" s="16"/>
      <c r="Q51" s="18"/>
      <c r="R51" s="18"/>
      <c r="S51" s="1104"/>
      <c r="T51" s="1104"/>
    </row>
    <row r="52" spans="1:20">
      <c r="A52" s="18"/>
      <c r="B52" s="94"/>
      <c r="C52" s="16"/>
      <c r="D52" s="95"/>
      <c r="E52" s="16"/>
      <c r="F52" s="16"/>
      <c r="G52" s="16"/>
      <c r="H52" s="16"/>
      <c r="I52" s="19"/>
      <c r="J52" s="20"/>
      <c r="K52" s="21"/>
      <c r="L52" s="22"/>
      <c r="M52" s="23"/>
      <c r="N52" s="24"/>
      <c r="O52" s="44"/>
      <c r="P52" s="16"/>
      <c r="Q52" s="18"/>
      <c r="R52" s="18"/>
      <c r="S52" s="1104"/>
      <c r="T52" s="1104"/>
    </row>
    <row r="53" spans="1:20">
      <c r="A53" s="18"/>
      <c r="B53" s="94"/>
      <c r="C53" s="16"/>
      <c r="D53" s="95"/>
      <c r="E53" s="16"/>
      <c r="F53" s="16"/>
      <c r="G53" s="16"/>
      <c r="H53" s="16"/>
      <c r="I53" s="19"/>
      <c r="J53" s="20"/>
      <c r="K53" s="21"/>
      <c r="L53" s="22"/>
      <c r="M53" s="23"/>
      <c r="N53" s="24"/>
      <c r="O53" s="44"/>
      <c r="P53" s="16"/>
      <c r="Q53" s="18"/>
      <c r="R53" s="18"/>
      <c r="S53" s="1104"/>
      <c r="T53" s="1104"/>
    </row>
    <row r="54" spans="1:20">
      <c r="A54" s="18"/>
      <c r="B54" s="94"/>
      <c r="C54" s="16"/>
      <c r="D54" s="95"/>
      <c r="E54" s="16"/>
      <c r="F54" s="16"/>
      <c r="G54" s="16"/>
      <c r="H54" s="16"/>
      <c r="I54" s="19"/>
      <c r="J54" s="20"/>
      <c r="K54" s="21"/>
      <c r="L54" s="22"/>
      <c r="M54" s="23"/>
      <c r="N54" s="24"/>
      <c r="O54" s="44"/>
      <c r="P54" s="16"/>
      <c r="Q54" s="18"/>
      <c r="R54" s="18"/>
      <c r="S54" s="1104"/>
      <c r="T54" s="1104"/>
    </row>
    <row r="55" spans="1:20">
      <c r="A55" s="18"/>
      <c r="B55" s="94"/>
      <c r="C55" s="16"/>
      <c r="D55" s="95"/>
      <c r="E55" s="16"/>
      <c r="F55" s="16"/>
      <c r="G55" s="16"/>
      <c r="H55" s="16"/>
      <c r="I55" s="19"/>
      <c r="J55" s="20"/>
      <c r="K55" s="21"/>
      <c r="L55" s="22"/>
      <c r="M55" s="23"/>
      <c r="N55" s="24"/>
      <c r="O55" s="44"/>
      <c r="P55" s="16"/>
      <c r="Q55" s="18"/>
      <c r="R55" s="18"/>
      <c r="S55" s="1104"/>
      <c r="T55" s="1104"/>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7E"/>
  </sheetPr>
  <dimension ref="A1:AQ55"/>
  <sheetViews>
    <sheetView workbookViewId="0">
      <selection activeCell="H2" sqref="H2:P2"/>
    </sheetView>
  </sheetViews>
  <sheetFormatPr baseColWidth="10" defaultRowHeight="15" x14ac:dyDescent="0"/>
  <cols>
    <col min="1" max="1" width="0.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customWidth="1"/>
    <col min="19" max="43" width="10.83203125" style="1115"/>
  </cols>
  <sheetData>
    <row r="1" spans="1:20" ht="3" customHeight="1" thickBot="1">
      <c r="A1" s="18"/>
      <c r="B1" s="16"/>
      <c r="C1" s="16"/>
      <c r="D1" s="17"/>
      <c r="E1" s="16"/>
      <c r="F1" s="16"/>
      <c r="G1" s="16"/>
      <c r="H1" s="16"/>
      <c r="I1" s="19"/>
      <c r="J1" s="20"/>
      <c r="K1" s="21"/>
      <c r="L1" s="22"/>
      <c r="M1" s="23"/>
      <c r="N1" s="24"/>
      <c r="O1" s="44"/>
      <c r="P1" s="16"/>
      <c r="Q1" s="18"/>
      <c r="R1" s="18"/>
      <c r="S1" s="1114"/>
      <c r="T1" s="1114"/>
    </row>
    <row r="2" spans="1:20" ht="40" customHeight="1">
      <c r="A2" s="18"/>
      <c r="B2" s="1318" t="s">
        <v>87</v>
      </c>
      <c r="C2" s="1319"/>
      <c r="D2" s="1319"/>
      <c r="E2" s="1319"/>
      <c r="F2" s="1319"/>
      <c r="G2" s="1319"/>
      <c r="H2" s="1320" t="s">
        <v>55</v>
      </c>
      <c r="I2" s="1320"/>
      <c r="J2" s="1320"/>
      <c r="K2" s="1320"/>
      <c r="L2" s="1320"/>
      <c r="M2" s="1320"/>
      <c r="N2" s="1320"/>
      <c r="O2" s="1320"/>
      <c r="P2" s="1321"/>
      <c r="Q2" s="18"/>
      <c r="R2" s="18"/>
      <c r="S2" s="1114"/>
      <c r="T2" s="1114"/>
    </row>
    <row r="3" spans="1:20" ht="15" customHeight="1">
      <c r="A3" s="90"/>
      <c r="B3" s="328"/>
      <c r="C3" s="80"/>
      <c r="D3" s="81" t="s">
        <v>3</v>
      </c>
      <c r="E3" s="56" t="s">
        <v>1</v>
      </c>
      <c r="F3" s="25" t="s">
        <v>2</v>
      </c>
      <c r="G3" s="57" t="s">
        <v>13</v>
      </c>
      <c r="H3" s="82" t="s">
        <v>5</v>
      </c>
      <c r="I3" s="83" t="s">
        <v>6</v>
      </c>
      <c r="J3" s="84" t="s">
        <v>7</v>
      </c>
      <c r="K3" s="85" t="s">
        <v>8</v>
      </c>
      <c r="L3" s="86" t="s">
        <v>9</v>
      </c>
      <c r="M3" s="87" t="s">
        <v>10</v>
      </c>
      <c r="N3" s="88" t="s">
        <v>11</v>
      </c>
      <c r="O3" s="89" t="s">
        <v>12</v>
      </c>
      <c r="P3" s="329" t="s">
        <v>59</v>
      </c>
      <c r="Q3" s="90"/>
      <c r="R3" s="90"/>
      <c r="S3" s="1116"/>
      <c r="T3" s="1116"/>
    </row>
    <row r="4" spans="1:20" ht="15" customHeight="1">
      <c r="A4" s="18"/>
      <c r="B4" s="1322" t="s">
        <v>53</v>
      </c>
      <c r="C4" s="1248"/>
      <c r="D4" s="1248"/>
      <c r="E4" s="1248"/>
      <c r="F4" s="1248"/>
      <c r="G4" s="1248"/>
      <c r="H4" s="1248"/>
      <c r="I4" s="1248"/>
      <c r="J4" s="1248"/>
      <c r="K4" s="1248"/>
      <c r="L4" s="1248"/>
      <c r="M4" s="1248"/>
      <c r="N4" s="1248"/>
      <c r="O4" s="1248"/>
      <c r="P4" s="1323"/>
      <c r="Q4" s="18"/>
      <c r="R4" s="18"/>
      <c r="S4" s="1114"/>
      <c r="T4" s="1114"/>
    </row>
    <row r="5" spans="1:20" ht="13" customHeight="1">
      <c r="A5" s="61"/>
      <c r="B5" s="330" t="s">
        <v>38</v>
      </c>
      <c r="C5" s="148"/>
      <c r="D5" s="149" t="s">
        <v>15</v>
      </c>
      <c r="E5" s="138"/>
      <c r="F5" s="139"/>
      <c r="G5" s="257">
        <f>SUM(E5-F5)</f>
        <v>0</v>
      </c>
      <c r="H5" s="150"/>
      <c r="I5" s="151"/>
      <c r="J5" s="152"/>
      <c r="K5" s="153"/>
      <c r="L5" s="154"/>
      <c r="M5" s="155"/>
      <c r="N5" s="156"/>
      <c r="O5" s="157"/>
      <c r="P5" s="331"/>
      <c r="Q5" s="61"/>
      <c r="R5" s="61"/>
      <c r="S5" s="1117"/>
      <c r="T5" s="1117"/>
    </row>
    <row r="6" spans="1:20" ht="13" customHeight="1">
      <c r="A6" s="61"/>
      <c r="B6" s="332" t="s">
        <v>14</v>
      </c>
      <c r="C6" s="136"/>
      <c r="D6" s="137" t="s">
        <v>15</v>
      </c>
      <c r="E6" s="138"/>
      <c r="F6" s="139"/>
      <c r="G6" s="257">
        <f>SUM(E6-F6)</f>
        <v>0</v>
      </c>
      <c r="H6" s="140"/>
      <c r="I6" s="141"/>
      <c r="J6" s="142"/>
      <c r="K6" s="143"/>
      <c r="L6" s="144"/>
      <c r="M6" s="145"/>
      <c r="N6" s="146"/>
      <c r="O6" s="147"/>
      <c r="P6" s="333"/>
      <c r="Q6" s="61"/>
      <c r="R6" s="61"/>
      <c r="S6" s="1118"/>
      <c r="T6" s="1119"/>
    </row>
    <row r="7" spans="1:20" ht="13" customHeight="1">
      <c r="A7" s="61"/>
      <c r="B7" s="332" t="s">
        <v>16</v>
      </c>
      <c r="C7" s="136"/>
      <c r="D7" s="137" t="s">
        <v>15</v>
      </c>
      <c r="E7" s="138"/>
      <c r="F7" s="139"/>
      <c r="G7" s="257">
        <f>SUM(E7-F7)</f>
        <v>0</v>
      </c>
      <c r="H7" s="140"/>
      <c r="I7" s="141"/>
      <c r="J7" s="142"/>
      <c r="K7" s="143"/>
      <c r="L7" s="144"/>
      <c r="M7" s="145"/>
      <c r="N7" s="146"/>
      <c r="O7" s="147"/>
      <c r="P7" s="333"/>
      <c r="Q7" s="61"/>
      <c r="R7" s="61"/>
      <c r="S7" s="1118"/>
      <c r="T7" s="1119"/>
    </row>
    <row r="8" spans="1:20" ht="13" customHeight="1">
      <c r="A8" s="61"/>
      <c r="B8" s="332" t="s">
        <v>17</v>
      </c>
      <c r="C8" s="136"/>
      <c r="D8" s="137" t="s">
        <v>15</v>
      </c>
      <c r="E8" s="138"/>
      <c r="F8" s="139"/>
      <c r="G8" s="257">
        <f>SUM(E8-F8)</f>
        <v>0</v>
      </c>
      <c r="H8" s="140"/>
      <c r="I8" s="141"/>
      <c r="J8" s="142"/>
      <c r="K8" s="143"/>
      <c r="L8" s="144"/>
      <c r="M8" s="145"/>
      <c r="N8" s="146"/>
      <c r="O8" s="147"/>
      <c r="P8" s="333"/>
      <c r="Q8" s="61"/>
      <c r="R8" s="61"/>
      <c r="S8" s="1120"/>
      <c r="T8" s="1120"/>
    </row>
    <row r="9" spans="1:20" ht="13" customHeight="1">
      <c r="A9" s="61"/>
      <c r="B9" s="332" t="s">
        <v>18</v>
      </c>
      <c r="C9" s="136"/>
      <c r="D9" s="137" t="s">
        <v>15</v>
      </c>
      <c r="E9" s="138"/>
      <c r="F9" s="139"/>
      <c r="G9" s="257">
        <f>SUM(E9-F9)</f>
        <v>0</v>
      </c>
      <c r="H9" s="140"/>
      <c r="I9" s="141"/>
      <c r="J9" s="142"/>
      <c r="K9" s="143"/>
      <c r="L9" s="144"/>
      <c r="M9" s="145"/>
      <c r="N9" s="146"/>
      <c r="O9" s="147"/>
      <c r="P9" s="333"/>
      <c r="Q9" s="61"/>
      <c r="R9" s="61"/>
      <c r="S9" s="1117"/>
      <c r="T9" s="1117"/>
    </row>
    <row r="10" spans="1:20" ht="13" customHeight="1">
      <c r="A10" s="61"/>
      <c r="B10" s="332" t="s">
        <v>19</v>
      </c>
      <c r="C10" s="136"/>
      <c r="D10" s="137" t="s">
        <v>15</v>
      </c>
      <c r="E10" s="138"/>
      <c r="F10" s="139"/>
      <c r="G10" s="257">
        <f>SUM(F10-E10)</f>
        <v>0</v>
      </c>
      <c r="H10" s="159"/>
      <c r="I10" s="160"/>
      <c r="J10" s="161"/>
      <c r="K10" s="162"/>
      <c r="L10" s="163"/>
      <c r="M10" s="164"/>
      <c r="N10" s="165"/>
      <c r="O10" s="166"/>
      <c r="P10" s="334"/>
      <c r="Q10" s="61"/>
      <c r="R10" s="61"/>
      <c r="S10" s="1117"/>
      <c r="T10" s="1117"/>
    </row>
    <row r="11" spans="1:20" ht="13" customHeight="1">
      <c r="A11" s="61"/>
      <c r="B11" s="335" t="s">
        <v>33</v>
      </c>
      <c r="C11" s="167"/>
      <c r="D11" s="168" t="s">
        <v>15</v>
      </c>
      <c r="E11" s="138"/>
      <c r="F11" s="139"/>
      <c r="G11" s="257">
        <f t="shared" ref="G11:G17" si="0">SUM(E11-F11)</f>
        <v>0</v>
      </c>
      <c r="H11" s="169"/>
      <c r="I11" s="170"/>
      <c r="J11" s="171"/>
      <c r="K11" s="172"/>
      <c r="L11" s="173"/>
      <c r="M11" s="174"/>
      <c r="N11" s="175"/>
      <c r="O11" s="176"/>
      <c r="P11" s="336"/>
      <c r="Q11" s="61"/>
      <c r="R11" s="61"/>
      <c r="S11" s="1119"/>
      <c r="T11" s="1121"/>
    </row>
    <row r="12" spans="1:20" ht="13" customHeight="1">
      <c r="A12" s="61"/>
      <c r="B12" s="337" t="s">
        <v>20</v>
      </c>
      <c r="C12" s="167"/>
      <c r="D12" s="168" t="s">
        <v>15</v>
      </c>
      <c r="E12" s="138"/>
      <c r="F12" s="139"/>
      <c r="G12" s="257">
        <f t="shared" si="0"/>
        <v>0</v>
      </c>
      <c r="H12" s="177"/>
      <c r="I12" s="178"/>
      <c r="J12" s="179"/>
      <c r="K12" s="180"/>
      <c r="L12" s="181"/>
      <c r="M12" s="182"/>
      <c r="N12" s="183"/>
      <c r="O12" s="184"/>
      <c r="P12" s="338"/>
      <c r="Q12" s="61"/>
      <c r="R12" s="61"/>
      <c r="S12" s="1119"/>
      <c r="T12" s="1121"/>
    </row>
    <row r="13" spans="1:20" ht="13" customHeight="1">
      <c r="A13" s="61"/>
      <c r="B13" s="337" t="s">
        <v>30</v>
      </c>
      <c r="C13" s="167"/>
      <c r="D13" s="168" t="s">
        <v>15</v>
      </c>
      <c r="E13" s="138"/>
      <c r="F13" s="139"/>
      <c r="G13" s="257">
        <f t="shared" si="0"/>
        <v>0</v>
      </c>
      <c r="H13" s="177"/>
      <c r="I13" s="178"/>
      <c r="J13" s="179"/>
      <c r="K13" s="180"/>
      <c r="L13" s="181"/>
      <c r="M13" s="182"/>
      <c r="N13" s="183"/>
      <c r="O13" s="184"/>
      <c r="P13" s="338"/>
      <c r="Q13" s="61"/>
      <c r="R13" s="61"/>
      <c r="S13" s="1122"/>
      <c r="T13" s="1121"/>
    </row>
    <row r="14" spans="1:20" ht="13" customHeight="1">
      <c r="A14" s="61"/>
      <c r="B14" s="337" t="s">
        <v>21</v>
      </c>
      <c r="C14" s="167"/>
      <c r="D14" s="168" t="s">
        <v>15</v>
      </c>
      <c r="E14" s="138"/>
      <c r="F14" s="139"/>
      <c r="G14" s="257">
        <f t="shared" si="0"/>
        <v>0</v>
      </c>
      <c r="H14" s="177"/>
      <c r="I14" s="178"/>
      <c r="J14" s="179"/>
      <c r="K14" s="180"/>
      <c r="L14" s="181"/>
      <c r="M14" s="182"/>
      <c r="N14" s="183"/>
      <c r="O14" s="184"/>
      <c r="P14" s="338"/>
      <c r="Q14" s="61"/>
      <c r="R14" s="61"/>
      <c r="S14" s="1122"/>
      <c r="T14" s="1121"/>
    </row>
    <row r="15" spans="1:20" ht="13" customHeight="1">
      <c r="A15" s="61"/>
      <c r="B15" s="337" t="s">
        <v>23</v>
      </c>
      <c r="C15" s="167"/>
      <c r="D15" s="168" t="s">
        <v>15</v>
      </c>
      <c r="E15" s="138"/>
      <c r="F15" s="139"/>
      <c r="G15" s="257">
        <f t="shared" si="0"/>
        <v>0</v>
      </c>
      <c r="H15" s="177"/>
      <c r="I15" s="178"/>
      <c r="J15" s="179"/>
      <c r="K15" s="180"/>
      <c r="L15" s="181"/>
      <c r="M15" s="182"/>
      <c r="N15" s="183"/>
      <c r="O15" s="184"/>
      <c r="P15" s="338"/>
      <c r="Q15" s="61"/>
      <c r="R15" s="61"/>
      <c r="S15" s="1119"/>
      <c r="T15" s="1121"/>
    </row>
    <row r="16" spans="1:20" ht="13" customHeight="1">
      <c r="A16" s="61"/>
      <c r="B16" s="337" t="s">
        <v>24</v>
      </c>
      <c r="C16" s="167"/>
      <c r="D16" s="168" t="s">
        <v>15</v>
      </c>
      <c r="E16" s="138"/>
      <c r="F16" s="139"/>
      <c r="G16" s="257">
        <f t="shared" si="0"/>
        <v>0</v>
      </c>
      <c r="H16" s="177"/>
      <c r="I16" s="178"/>
      <c r="J16" s="179"/>
      <c r="K16" s="180"/>
      <c r="L16" s="181"/>
      <c r="M16" s="182"/>
      <c r="N16" s="183"/>
      <c r="O16" s="184"/>
      <c r="P16" s="338"/>
      <c r="Q16" s="61"/>
      <c r="R16" s="61"/>
      <c r="S16" s="1120"/>
      <c r="T16" s="1120"/>
    </row>
    <row r="17" spans="1:20" ht="13" customHeight="1">
      <c r="A17" s="61"/>
      <c r="B17" s="339" t="s">
        <v>25</v>
      </c>
      <c r="C17" s="185"/>
      <c r="D17" s="186" t="s">
        <v>15</v>
      </c>
      <c r="E17" s="138"/>
      <c r="F17" s="139"/>
      <c r="G17" s="257">
        <f t="shared" si="0"/>
        <v>0</v>
      </c>
      <c r="H17" s="150"/>
      <c r="I17" s="151"/>
      <c r="J17" s="152"/>
      <c r="K17" s="153"/>
      <c r="L17" s="154"/>
      <c r="M17" s="155"/>
      <c r="N17" s="156"/>
      <c r="O17" s="157"/>
      <c r="P17" s="331"/>
      <c r="Q17" s="61"/>
      <c r="R17" s="61"/>
      <c r="S17" s="1121"/>
      <c r="T17" s="1121"/>
    </row>
    <row r="18" spans="1:20" ht="13" customHeight="1">
      <c r="A18" s="61"/>
      <c r="B18" s="339" t="s">
        <v>34</v>
      </c>
      <c r="C18" s="185"/>
      <c r="D18" s="186" t="s">
        <v>15</v>
      </c>
      <c r="E18" s="138"/>
      <c r="F18" s="139"/>
      <c r="G18" s="257">
        <f>SUM(F18-E18)</f>
        <v>0</v>
      </c>
      <c r="H18" s="150"/>
      <c r="I18" s="151"/>
      <c r="J18" s="152"/>
      <c r="K18" s="153"/>
      <c r="L18" s="154"/>
      <c r="M18" s="155"/>
      <c r="N18" s="156"/>
      <c r="O18" s="157"/>
      <c r="P18" s="331"/>
      <c r="Q18" s="61"/>
      <c r="R18" s="61"/>
      <c r="S18" s="1117"/>
      <c r="T18" s="1117"/>
    </row>
    <row r="19" spans="1:20" ht="13" customHeight="1">
      <c r="A19" s="61"/>
      <c r="B19" s="339" t="s">
        <v>35</v>
      </c>
      <c r="C19" s="185"/>
      <c r="D19" s="186" t="s">
        <v>15</v>
      </c>
      <c r="E19" s="138"/>
      <c r="F19" s="139"/>
      <c r="G19" s="257">
        <f t="shared" ref="G19:G26" si="1">SUM(E19-F19)</f>
        <v>0</v>
      </c>
      <c r="H19" s="150"/>
      <c r="I19" s="151"/>
      <c r="J19" s="152"/>
      <c r="K19" s="153"/>
      <c r="L19" s="154"/>
      <c r="M19" s="155"/>
      <c r="N19" s="156"/>
      <c r="O19" s="157"/>
      <c r="P19" s="331"/>
      <c r="Q19" s="61"/>
      <c r="R19" s="61"/>
      <c r="S19" s="1117"/>
      <c r="T19" s="1117"/>
    </row>
    <row r="20" spans="1:20" ht="13" customHeight="1">
      <c r="A20" s="61"/>
      <c r="B20" s="339" t="s">
        <v>36</v>
      </c>
      <c r="C20" s="185"/>
      <c r="D20" s="186" t="s">
        <v>15</v>
      </c>
      <c r="E20" s="138"/>
      <c r="F20" s="139"/>
      <c r="G20" s="257">
        <f t="shared" si="1"/>
        <v>0</v>
      </c>
      <c r="H20" s="150"/>
      <c r="I20" s="151"/>
      <c r="J20" s="152"/>
      <c r="K20" s="153"/>
      <c r="L20" s="154"/>
      <c r="M20" s="155"/>
      <c r="N20" s="156"/>
      <c r="O20" s="157"/>
      <c r="P20" s="331"/>
      <c r="Q20" s="61"/>
      <c r="R20" s="61"/>
      <c r="S20" s="1117"/>
      <c r="T20" s="1117"/>
    </row>
    <row r="21" spans="1:20" ht="13" customHeight="1">
      <c r="A21" s="61"/>
      <c r="B21" s="339" t="s">
        <v>37</v>
      </c>
      <c r="C21" s="185"/>
      <c r="D21" s="186" t="s">
        <v>15</v>
      </c>
      <c r="E21" s="138"/>
      <c r="F21" s="139"/>
      <c r="G21" s="257">
        <f t="shared" si="1"/>
        <v>0</v>
      </c>
      <c r="H21" s="150"/>
      <c r="I21" s="151"/>
      <c r="J21" s="152"/>
      <c r="K21" s="153"/>
      <c r="L21" s="154"/>
      <c r="M21" s="155"/>
      <c r="N21" s="156"/>
      <c r="O21" s="157"/>
      <c r="P21" s="331"/>
      <c r="Q21" s="61"/>
      <c r="R21" s="61"/>
      <c r="S21" s="1117"/>
      <c r="T21" s="1117"/>
    </row>
    <row r="22" spans="1:20" ht="13" customHeight="1">
      <c r="A22" s="61"/>
      <c r="B22" s="339" t="s">
        <v>39</v>
      </c>
      <c r="C22" s="185"/>
      <c r="D22" s="186" t="s">
        <v>15</v>
      </c>
      <c r="E22" s="138"/>
      <c r="F22" s="139"/>
      <c r="G22" s="257">
        <f t="shared" si="1"/>
        <v>0</v>
      </c>
      <c r="H22" s="150"/>
      <c r="I22" s="151"/>
      <c r="J22" s="152"/>
      <c r="K22" s="153"/>
      <c r="L22" s="154"/>
      <c r="M22" s="155"/>
      <c r="N22" s="156"/>
      <c r="O22" s="157"/>
      <c r="P22" s="331"/>
      <c r="Q22" s="61"/>
      <c r="R22" s="61"/>
      <c r="S22" s="1117"/>
      <c r="T22" s="1117"/>
    </row>
    <row r="23" spans="1:20" ht="13" customHeight="1">
      <c r="A23" s="61"/>
      <c r="B23" s="339" t="s">
        <v>40</v>
      </c>
      <c r="C23" s="185"/>
      <c r="D23" s="186" t="s">
        <v>15</v>
      </c>
      <c r="E23" s="138"/>
      <c r="F23" s="139"/>
      <c r="G23" s="257">
        <f t="shared" si="1"/>
        <v>0</v>
      </c>
      <c r="H23" s="150"/>
      <c r="I23" s="151"/>
      <c r="J23" s="152"/>
      <c r="K23" s="153"/>
      <c r="L23" s="154"/>
      <c r="M23" s="155"/>
      <c r="N23" s="156"/>
      <c r="O23" s="157"/>
      <c r="P23" s="331"/>
      <c r="Q23" s="61"/>
      <c r="R23" s="61"/>
      <c r="S23" s="1117"/>
      <c r="T23" s="1117"/>
    </row>
    <row r="24" spans="1:20" ht="13" customHeight="1">
      <c r="A24" s="61"/>
      <c r="B24" s="339" t="s">
        <v>41</v>
      </c>
      <c r="C24" s="185"/>
      <c r="D24" s="186" t="s">
        <v>15</v>
      </c>
      <c r="E24" s="138"/>
      <c r="F24" s="139"/>
      <c r="G24" s="257">
        <f t="shared" si="1"/>
        <v>0</v>
      </c>
      <c r="H24" s="150"/>
      <c r="I24" s="151"/>
      <c r="J24" s="152"/>
      <c r="K24" s="153"/>
      <c r="L24" s="154"/>
      <c r="M24" s="155"/>
      <c r="N24" s="156"/>
      <c r="O24" s="157"/>
      <c r="P24" s="331"/>
      <c r="Q24" s="61"/>
      <c r="R24" s="61"/>
      <c r="S24" s="1117"/>
      <c r="T24" s="1117"/>
    </row>
    <row r="25" spans="1:20" ht="13" customHeight="1">
      <c r="A25" s="61"/>
      <c r="B25" s="339" t="s">
        <v>42</v>
      </c>
      <c r="C25" s="185"/>
      <c r="D25" s="186" t="s">
        <v>15</v>
      </c>
      <c r="E25" s="138"/>
      <c r="F25" s="139"/>
      <c r="G25" s="257">
        <f t="shared" si="1"/>
        <v>0</v>
      </c>
      <c r="H25" s="150"/>
      <c r="I25" s="151"/>
      <c r="J25" s="152"/>
      <c r="K25" s="153"/>
      <c r="L25" s="154"/>
      <c r="M25" s="155"/>
      <c r="N25" s="156"/>
      <c r="O25" s="157"/>
      <c r="P25" s="331"/>
      <c r="Q25" s="61"/>
      <c r="R25" s="61"/>
      <c r="S25" s="1117"/>
      <c r="T25" s="1117"/>
    </row>
    <row r="26" spans="1:20" ht="13" customHeight="1">
      <c r="A26" s="61"/>
      <c r="B26" s="339" t="s">
        <v>43</v>
      </c>
      <c r="C26" s="185"/>
      <c r="D26" s="186" t="s">
        <v>15</v>
      </c>
      <c r="E26" s="138"/>
      <c r="F26" s="139"/>
      <c r="G26" s="258">
        <f t="shared" si="1"/>
        <v>0</v>
      </c>
      <c r="H26" s="150"/>
      <c r="I26" s="187"/>
      <c r="J26" s="188"/>
      <c r="K26" s="189"/>
      <c r="L26" s="190"/>
      <c r="M26" s="191"/>
      <c r="N26" s="192"/>
      <c r="O26" s="193"/>
      <c r="P26" s="331"/>
      <c r="Q26" s="61"/>
      <c r="R26" s="61"/>
      <c r="S26" s="1117"/>
      <c r="T26" s="1117"/>
    </row>
    <row r="27" spans="1:20" ht="15" customHeight="1">
      <c r="A27" s="61"/>
      <c r="B27" s="1324"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340"/>
      <c r="Q27" s="61"/>
      <c r="R27" s="61"/>
      <c r="S27" s="1117"/>
      <c r="T27" s="1117"/>
    </row>
    <row r="28" spans="1:20" ht="15" customHeight="1">
      <c r="A28" s="61"/>
      <c r="B28" s="1325"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341"/>
      <c r="Q28" s="61"/>
      <c r="R28" s="61"/>
      <c r="S28" s="1117"/>
      <c r="T28" s="1117"/>
    </row>
    <row r="29" spans="1:20" ht="20" customHeight="1" thickBot="1">
      <c r="A29" s="61"/>
      <c r="B29" s="1326" t="s">
        <v>58</v>
      </c>
      <c r="C29" s="1327"/>
      <c r="D29" s="1327"/>
      <c r="E29" s="342">
        <f t="shared" ref="E29:O29" si="4">SUM(E27:E28)</f>
        <v>0</v>
      </c>
      <c r="F29" s="343">
        <f t="shared" si="4"/>
        <v>0</v>
      </c>
      <c r="G29" s="344">
        <f t="shared" si="4"/>
        <v>0</v>
      </c>
      <c r="H29" s="345">
        <f t="shared" si="4"/>
        <v>0</v>
      </c>
      <c r="I29" s="346">
        <f t="shared" si="4"/>
        <v>0</v>
      </c>
      <c r="J29" s="347">
        <f t="shared" si="4"/>
        <v>0</v>
      </c>
      <c r="K29" s="348">
        <f t="shared" si="4"/>
        <v>0</v>
      </c>
      <c r="L29" s="349">
        <f t="shared" si="4"/>
        <v>0</v>
      </c>
      <c r="M29" s="350">
        <f t="shared" si="4"/>
        <v>0</v>
      </c>
      <c r="N29" s="351">
        <f t="shared" si="4"/>
        <v>0</v>
      </c>
      <c r="O29" s="352">
        <f t="shared" si="4"/>
        <v>0</v>
      </c>
      <c r="P29" s="353">
        <f>SUM(P27+P28)</f>
        <v>0</v>
      </c>
      <c r="Q29" s="61"/>
      <c r="R29" s="61"/>
      <c r="S29" s="1117"/>
      <c r="T29" s="1117"/>
    </row>
    <row r="30" spans="1:20" ht="5" customHeight="1" thickBot="1">
      <c r="A30" s="61"/>
      <c r="B30" s="96"/>
      <c r="C30" s="96"/>
      <c r="D30" s="96"/>
      <c r="E30" s="96"/>
      <c r="F30" s="96"/>
      <c r="G30" s="96"/>
      <c r="H30" s="96"/>
      <c r="I30" s="97"/>
      <c r="J30" s="98"/>
      <c r="K30" s="99"/>
      <c r="L30" s="100"/>
      <c r="M30" s="101"/>
      <c r="N30" s="102"/>
      <c r="O30" s="103"/>
      <c r="P30" s="96"/>
      <c r="Q30" s="61"/>
      <c r="R30" s="61"/>
      <c r="S30" s="1117"/>
      <c r="T30" s="1117"/>
    </row>
    <row r="31" spans="1:20" ht="15" customHeight="1">
      <c r="A31" s="18"/>
      <c r="B31" s="354"/>
      <c r="C31" s="355"/>
      <c r="D31" s="356" t="s">
        <v>3</v>
      </c>
      <c r="E31" s="357" t="s">
        <v>1</v>
      </c>
      <c r="F31" s="358" t="s">
        <v>2</v>
      </c>
      <c r="G31" s="359" t="s">
        <v>13</v>
      </c>
      <c r="H31" s="360" t="s">
        <v>5</v>
      </c>
      <c r="I31" s="361" t="s">
        <v>6</v>
      </c>
      <c r="J31" s="362" t="s">
        <v>7</v>
      </c>
      <c r="K31" s="363" t="s">
        <v>8</v>
      </c>
      <c r="L31" s="364" t="s">
        <v>9</v>
      </c>
      <c r="M31" s="365" t="s">
        <v>10</v>
      </c>
      <c r="N31" s="366" t="s">
        <v>11</v>
      </c>
      <c r="O31" s="367" t="s">
        <v>12</v>
      </c>
      <c r="P31" s="368" t="s">
        <v>59</v>
      </c>
      <c r="Q31" s="18"/>
      <c r="R31" s="18"/>
      <c r="S31" s="1114"/>
      <c r="T31" s="1114"/>
    </row>
    <row r="32" spans="1:20" ht="15" customHeight="1">
      <c r="A32" s="18"/>
      <c r="B32" s="1349" t="s">
        <v>104</v>
      </c>
      <c r="C32" s="1350"/>
      <c r="D32" s="1350"/>
      <c r="E32" s="1350"/>
      <c r="F32" s="1350"/>
      <c r="G32" s="1350"/>
      <c r="H32" s="1350"/>
      <c r="I32" s="1350"/>
      <c r="J32" s="1350"/>
      <c r="K32" s="1350"/>
      <c r="L32" s="1350"/>
      <c r="M32" s="1350"/>
      <c r="N32" s="1350"/>
      <c r="O32" s="1350"/>
      <c r="P32" s="1351"/>
      <c r="Q32" s="18"/>
      <c r="R32" s="18"/>
      <c r="S32" s="1114"/>
      <c r="T32" s="1114"/>
    </row>
    <row r="33" spans="1:20" ht="13" customHeight="1">
      <c r="A33" s="61"/>
      <c r="B33" s="369" t="s">
        <v>60</v>
      </c>
      <c r="C33" s="194"/>
      <c r="D33" s="935" t="s">
        <v>54</v>
      </c>
      <c r="E33" s="196"/>
      <c r="F33" s="197"/>
      <c r="G33" s="252">
        <f t="shared" ref="G33:G42" si="5">SUM(E33-F33)</f>
        <v>0</v>
      </c>
      <c r="H33" s="198"/>
      <c r="I33" s="199"/>
      <c r="J33" s="200"/>
      <c r="K33" s="201"/>
      <c r="L33" s="202"/>
      <c r="M33" s="203"/>
      <c r="N33" s="204"/>
      <c r="O33" s="205"/>
      <c r="P33" s="370"/>
      <c r="Q33" s="61"/>
      <c r="R33" s="61"/>
      <c r="S33" s="1117"/>
      <c r="T33" s="1117"/>
    </row>
    <row r="34" spans="1:20" ht="13" customHeight="1">
      <c r="A34" s="61"/>
      <c r="B34" s="371" t="s">
        <v>52</v>
      </c>
      <c r="C34" s="206"/>
      <c r="D34" s="932" t="s">
        <v>54</v>
      </c>
      <c r="E34" s="208"/>
      <c r="F34" s="209"/>
      <c r="G34" s="253">
        <f t="shared" si="5"/>
        <v>0</v>
      </c>
      <c r="H34" s="206"/>
      <c r="I34" s="210"/>
      <c r="J34" s="211"/>
      <c r="K34" s="212"/>
      <c r="L34" s="213"/>
      <c r="M34" s="214"/>
      <c r="N34" s="215"/>
      <c r="O34" s="216"/>
      <c r="P34" s="372"/>
      <c r="Q34" s="61"/>
      <c r="R34" s="61"/>
      <c r="S34" s="1117"/>
      <c r="T34" s="1117"/>
    </row>
    <row r="35" spans="1:20" ht="13" customHeight="1">
      <c r="A35" s="61"/>
      <c r="B35" s="373" t="s">
        <v>51</v>
      </c>
      <c r="C35" s="218"/>
      <c r="D35" s="933" t="s">
        <v>54</v>
      </c>
      <c r="E35" s="220"/>
      <c r="F35" s="221"/>
      <c r="G35" s="254">
        <f t="shared" si="5"/>
        <v>0</v>
      </c>
      <c r="H35" s="218"/>
      <c r="I35" s="222"/>
      <c r="J35" s="223"/>
      <c r="K35" s="224"/>
      <c r="L35" s="225"/>
      <c r="M35" s="226"/>
      <c r="N35" s="227"/>
      <c r="O35" s="228"/>
      <c r="P35" s="374"/>
      <c r="Q35" s="61"/>
      <c r="R35" s="61"/>
      <c r="S35" s="1117"/>
      <c r="T35" s="1117"/>
    </row>
    <row r="36" spans="1:20" ht="13" customHeight="1">
      <c r="A36" s="61"/>
      <c r="B36" s="375" t="s">
        <v>50</v>
      </c>
      <c r="C36" s="229"/>
      <c r="D36" s="230" t="s">
        <v>54</v>
      </c>
      <c r="E36" s="231"/>
      <c r="F36" s="232"/>
      <c r="G36" s="255">
        <f t="shared" si="5"/>
        <v>0</v>
      </c>
      <c r="H36" s="233"/>
      <c r="I36" s="234"/>
      <c r="J36" s="235"/>
      <c r="K36" s="236"/>
      <c r="L36" s="237"/>
      <c r="M36" s="238"/>
      <c r="N36" s="239"/>
      <c r="O36" s="240"/>
      <c r="P36" s="376"/>
      <c r="Q36" s="61"/>
      <c r="R36" s="61"/>
      <c r="S36" s="1117"/>
      <c r="T36" s="1117"/>
    </row>
    <row r="37" spans="1:20" ht="13" customHeight="1">
      <c r="A37" s="61"/>
      <c r="B37" s="377" t="s">
        <v>49</v>
      </c>
      <c r="C37" s="241"/>
      <c r="D37" s="934" t="s">
        <v>54</v>
      </c>
      <c r="E37" s="231"/>
      <c r="F37" s="232"/>
      <c r="G37" s="255">
        <f t="shared" si="5"/>
        <v>0</v>
      </c>
      <c r="H37" s="241"/>
      <c r="I37" s="243"/>
      <c r="J37" s="244"/>
      <c r="K37" s="245"/>
      <c r="L37" s="246"/>
      <c r="M37" s="247"/>
      <c r="N37" s="248"/>
      <c r="O37" s="249"/>
      <c r="P37" s="378"/>
      <c r="Q37" s="61"/>
      <c r="R37" s="61"/>
      <c r="S37" s="1117"/>
      <c r="T37" s="1117"/>
    </row>
    <row r="38" spans="1:20" ht="13" customHeight="1">
      <c r="A38" s="61"/>
      <c r="B38" s="377" t="s">
        <v>48</v>
      </c>
      <c r="C38" s="241"/>
      <c r="D38" s="934" t="s">
        <v>54</v>
      </c>
      <c r="E38" s="231"/>
      <c r="F38" s="232"/>
      <c r="G38" s="255">
        <f t="shared" si="5"/>
        <v>0</v>
      </c>
      <c r="H38" s="241"/>
      <c r="I38" s="250"/>
      <c r="J38" s="244"/>
      <c r="K38" s="245"/>
      <c r="L38" s="246"/>
      <c r="M38" s="247"/>
      <c r="N38" s="248"/>
      <c r="O38" s="251"/>
      <c r="P38" s="378"/>
      <c r="Q38" s="61"/>
      <c r="R38" s="61"/>
      <c r="S38" s="1117"/>
      <c r="T38" s="1117"/>
    </row>
    <row r="39" spans="1:20" ht="13" customHeight="1">
      <c r="A39" s="61"/>
      <c r="B39" s="377" t="s">
        <v>47</v>
      </c>
      <c r="C39" s="241"/>
      <c r="D39" s="934" t="s">
        <v>54</v>
      </c>
      <c r="E39" s="231"/>
      <c r="F39" s="232"/>
      <c r="G39" s="255">
        <f t="shared" si="5"/>
        <v>0</v>
      </c>
      <c r="H39" s="241"/>
      <c r="I39" s="250"/>
      <c r="J39" s="244"/>
      <c r="K39" s="245"/>
      <c r="L39" s="246"/>
      <c r="M39" s="247"/>
      <c r="N39" s="248"/>
      <c r="O39" s="251"/>
      <c r="P39" s="378"/>
      <c r="Q39" s="61"/>
      <c r="R39" s="61"/>
      <c r="S39" s="1117"/>
      <c r="T39" s="1117"/>
    </row>
    <row r="40" spans="1:20" ht="13" customHeight="1">
      <c r="A40" s="61"/>
      <c r="B40" s="377" t="s">
        <v>46</v>
      </c>
      <c r="C40" s="241"/>
      <c r="D40" s="934" t="s">
        <v>54</v>
      </c>
      <c r="E40" s="231"/>
      <c r="F40" s="232"/>
      <c r="G40" s="255">
        <f t="shared" si="5"/>
        <v>0</v>
      </c>
      <c r="H40" s="241"/>
      <c r="I40" s="250"/>
      <c r="J40" s="244"/>
      <c r="K40" s="245"/>
      <c r="L40" s="246"/>
      <c r="M40" s="247"/>
      <c r="N40" s="248"/>
      <c r="O40" s="251"/>
      <c r="P40" s="378"/>
      <c r="Q40" s="61"/>
      <c r="R40" s="61"/>
      <c r="S40" s="1117"/>
      <c r="T40" s="1117"/>
    </row>
    <row r="41" spans="1:20" ht="13" customHeight="1">
      <c r="A41" s="61"/>
      <c r="B41" s="377" t="s">
        <v>45</v>
      </c>
      <c r="C41" s="241"/>
      <c r="D41" s="934" t="s">
        <v>54</v>
      </c>
      <c r="E41" s="231"/>
      <c r="F41" s="232"/>
      <c r="G41" s="255">
        <f t="shared" si="5"/>
        <v>0</v>
      </c>
      <c r="H41" s="241"/>
      <c r="I41" s="250"/>
      <c r="J41" s="244"/>
      <c r="K41" s="245"/>
      <c r="L41" s="246"/>
      <c r="M41" s="247"/>
      <c r="N41" s="248"/>
      <c r="O41" s="251"/>
      <c r="P41" s="378"/>
      <c r="Q41" s="61"/>
      <c r="R41" s="61"/>
      <c r="S41" s="1117"/>
      <c r="T41" s="1117"/>
    </row>
    <row r="42" spans="1:20" ht="13" customHeight="1">
      <c r="A42" s="61"/>
      <c r="B42" s="377" t="s">
        <v>44</v>
      </c>
      <c r="C42" s="241"/>
      <c r="D42" s="934" t="s">
        <v>54</v>
      </c>
      <c r="E42" s="231"/>
      <c r="F42" s="232"/>
      <c r="G42" s="256">
        <f t="shared" si="5"/>
        <v>0</v>
      </c>
      <c r="H42" s="241"/>
      <c r="I42" s="250"/>
      <c r="J42" s="244"/>
      <c r="K42" s="245"/>
      <c r="L42" s="246"/>
      <c r="M42" s="247"/>
      <c r="N42" s="248"/>
      <c r="O42" s="251"/>
      <c r="P42" s="378"/>
      <c r="Q42" s="61"/>
      <c r="R42" s="61"/>
      <c r="S42" s="1117"/>
      <c r="T42" s="1117"/>
    </row>
    <row r="43" spans="1:20" ht="15" customHeight="1">
      <c r="A43" s="18"/>
      <c r="B43" s="379"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380"/>
      <c r="Q43" s="18"/>
      <c r="R43" s="18"/>
      <c r="S43" s="1114"/>
      <c r="T43" s="1114"/>
    </row>
    <row r="44" spans="1:20" ht="15" customHeight="1">
      <c r="A44" s="18"/>
      <c r="B44" s="381"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382"/>
      <c r="Q44" s="18"/>
      <c r="R44" s="18"/>
      <c r="S44" s="1114"/>
      <c r="T44" s="1114"/>
    </row>
    <row r="45" spans="1:20" ht="20" customHeight="1" thickBot="1">
      <c r="A45" s="18"/>
      <c r="B45" s="383" t="s">
        <v>103</v>
      </c>
      <c r="C45" s="345"/>
      <c r="D45" s="345"/>
      <c r="E45" s="342">
        <f t="shared" ref="E45:O45" si="8">SUM(E43:E44)</f>
        <v>0</v>
      </c>
      <c r="F45" s="343">
        <f t="shared" si="8"/>
        <v>0</v>
      </c>
      <c r="G45" s="344">
        <f t="shared" si="8"/>
        <v>0</v>
      </c>
      <c r="H45" s="345">
        <f t="shared" si="8"/>
        <v>0</v>
      </c>
      <c r="I45" s="346">
        <f t="shared" si="8"/>
        <v>0</v>
      </c>
      <c r="J45" s="347">
        <f t="shared" si="8"/>
        <v>0</v>
      </c>
      <c r="K45" s="348">
        <f t="shared" si="8"/>
        <v>0</v>
      </c>
      <c r="L45" s="349">
        <f t="shared" si="8"/>
        <v>0</v>
      </c>
      <c r="M45" s="350">
        <f t="shared" si="8"/>
        <v>0</v>
      </c>
      <c r="N45" s="351">
        <f t="shared" si="8"/>
        <v>0</v>
      </c>
      <c r="O45" s="352">
        <f t="shared" si="8"/>
        <v>0</v>
      </c>
      <c r="P45" s="353">
        <f>SUM(P43+P44)</f>
        <v>0</v>
      </c>
      <c r="Q45" s="18"/>
      <c r="R45" s="18"/>
      <c r="S45" s="1114"/>
      <c r="T45" s="1114"/>
    </row>
    <row r="46" spans="1:20" ht="5" customHeight="1">
      <c r="A46" s="18"/>
      <c r="B46" s="16"/>
      <c r="C46" s="16"/>
      <c r="D46" s="17"/>
      <c r="E46" s="16"/>
      <c r="F46" s="16"/>
      <c r="G46" s="16"/>
      <c r="H46" s="16"/>
      <c r="I46" s="19"/>
      <c r="J46" s="20"/>
      <c r="K46" s="21"/>
      <c r="L46" s="22"/>
      <c r="M46" s="23"/>
      <c r="N46" s="24"/>
      <c r="O46" s="44"/>
      <c r="P46" s="14"/>
      <c r="Q46" s="18"/>
      <c r="R46" s="18"/>
      <c r="S46" s="1114"/>
      <c r="T46" s="1114"/>
    </row>
    <row r="47" spans="1:20" ht="30" customHeight="1">
      <c r="A47" s="92"/>
      <c r="B47" s="1256" t="s">
        <v>88</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123"/>
      <c r="T47" s="1123"/>
    </row>
    <row r="48" spans="1:20" ht="15" customHeight="1">
      <c r="A48" s="18"/>
      <c r="B48" s="28"/>
      <c r="C48" s="28"/>
      <c r="D48" s="29"/>
      <c r="E48" s="28"/>
      <c r="F48" s="28"/>
      <c r="G48" s="28"/>
      <c r="H48" s="28"/>
      <c r="I48" s="31"/>
      <c r="J48" s="32"/>
      <c r="K48" s="33"/>
      <c r="L48" s="34"/>
      <c r="M48" s="35"/>
      <c r="N48" s="36"/>
      <c r="O48" s="45"/>
      <c r="P48" s="28"/>
      <c r="Q48" s="18"/>
      <c r="R48" s="18"/>
      <c r="S48" s="1114"/>
      <c r="T48" s="1114"/>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1114"/>
      <c r="T49" s="1114"/>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1114"/>
      <c r="T50" s="1114"/>
    </row>
    <row r="51" spans="1:20">
      <c r="A51" s="18"/>
      <c r="B51" s="94"/>
      <c r="C51" s="16"/>
      <c r="D51" s="95"/>
      <c r="E51" s="16"/>
      <c r="F51" s="16"/>
      <c r="G51" s="16"/>
      <c r="H51" s="16"/>
      <c r="I51" s="19"/>
      <c r="J51" s="20"/>
      <c r="K51" s="21"/>
      <c r="L51" s="22"/>
      <c r="M51" s="23"/>
      <c r="N51" s="24"/>
      <c r="O51" s="44"/>
      <c r="P51" s="16"/>
      <c r="Q51" s="18"/>
      <c r="R51" s="18"/>
      <c r="S51" s="1114"/>
      <c r="T51" s="1114"/>
    </row>
    <row r="52" spans="1:20">
      <c r="A52" s="18"/>
      <c r="B52" s="94"/>
      <c r="C52" s="16"/>
      <c r="D52" s="95"/>
      <c r="E52" s="16"/>
      <c r="F52" s="16"/>
      <c r="G52" s="16"/>
      <c r="H52" s="16"/>
      <c r="I52" s="19"/>
      <c r="J52" s="20"/>
      <c r="K52" s="21"/>
      <c r="L52" s="22"/>
      <c r="M52" s="23"/>
      <c r="N52" s="24"/>
      <c r="O52" s="44"/>
      <c r="P52" s="16"/>
      <c r="Q52" s="18"/>
      <c r="R52" s="18"/>
      <c r="S52" s="1114"/>
      <c r="T52" s="1114"/>
    </row>
    <row r="53" spans="1:20">
      <c r="A53" s="18"/>
      <c r="B53" s="94"/>
      <c r="C53" s="16"/>
      <c r="D53" s="95"/>
      <c r="E53" s="16"/>
      <c r="F53" s="16"/>
      <c r="G53" s="16"/>
      <c r="H53" s="16"/>
      <c r="I53" s="19"/>
      <c r="J53" s="20"/>
      <c r="K53" s="21"/>
      <c r="L53" s="22"/>
      <c r="M53" s="23"/>
      <c r="N53" s="24"/>
      <c r="O53" s="44"/>
      <c r="P53" s="16"/>
      <c r="Q53" s="18"/>
      <c r="R53" s="18"/>
      <c r="S53" s="1114"/>
      <c r="T53" s="1114"/>
    </row>
    <row r="54" spans="1:20">
      <c r="A54" s="18"/>
      <c r="B54" s="94"/>
      <c r="C54" s="16"/>
      <c r="D54" s="95"/>
      <c r="E54" s="16"/>
      <c r="F54" s="16"/>
      <c r="G54" s="16"/>
      <c r="H54" s="16"/>
      <c r="I54" s="19"/>
      <c r="J54" s="20"/>
      <c r="K54" s="21"/>
      <c r="L54" s="22"/>
      <c r="M54" s="23"/>
      <c r="N54" s="24"/>
      <c r="O54" s="44"/>
      <c r="P54" s="16"/>
      <c r="Q54" s="18"/>
      <c r="R54" s="18"/>
      <c r="S54" s="1114"/>
      <c r="T54" s="1114"/>
    </row>
    <row r="55" spans="1:20">
      <c r="A55" s="18"/>
      <c r="B55" s="94"/>
      <c r="C55" s="16"/>
      <c r="D55" s="95"/>
      <c r="E55" s="16"/>
      <c r="F55" s="16"/>
      <c r="G55" s="16"/>
      <c r="H55" s="16"/>
      <c r="I55" s="19"/>
      <c r="J55" s="20"/>
      <c r="K55" s="21"/>
      <c r="L55" s="22"/>
      <c r="M55" s="23"/>
      <c r="N55" s="24"/>
      <c r="O55" s="44"/>
      <c r="P55" s="16"/>
      <c r="Q55" s="18"/>
      <c r="R55" s="18"/>
      <c r="S55" s="1114"/>
      <c r="T55" s="1114"/>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E0080"/>
  </sheetPr>
  <dimension ref="A1:AR55"/>
  <sheetViews>
    <sheetView workbookViewId="0">
      <selection activeCell="H2" sqref="H2:P2"/>
    </sheetView>
  </sheetViews>
  <sheetFormatPr baseColWidth="10" defaultRowHeight="15" x14ac:dyDescent="0"/>
  <cols>
    <col min="1" max="1" width="0.5" style="1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style="15" customWidth="1"/>
    <col min="19" max="44" width="10.83203125" style="1125"/>
  </cols>
  <sheetData>
    <row r="1" spans="1:44" s="15" customFormat="1" ht="3" customHeight="1" thickBot="1">
      <c r="A1" s="18"/>
      <c r="B1" s="16"/>
      <c r="C1" s="16"/>
      <c r="D1" s="17"/>
      <c r="E1" s="16"/>
      <c r="F1" s="16"/>
      <c r="G1" s="16"/>
      <c r="H1" s="16"/>
      <c r="I1" s="19"/>
      <c r="J1" s="20"/>
      <c r="K1" s="21"/>
      <c r="L1" s="22"/>
      <c r="M1" s="23"/>
      <c r="N1" s="24"/>
      <c r="O1" s="44"/>
      <c r="P1" s="16"/>
      <c r="Q1" s="18"/>
      <c r="R1" s="18"/>
      <c r="S1" s="1124"/>
      <c r="T1" s="1124"/>
      <c r="U1" s="1125"/>
      <c r="V1" s="1125"/>
      <c r="W1" s="1125"/>
      <c r="X1" s="1125"/>
      <c r="Y1" s="1125"/>
      <c r="Z1" s="1125"/>
      <c r="AA1" s="1125"/>
      <c r="AB1" s="1125"/>
      <c r="AC1" s="1125"/>
      <c r="AD1" s="1125"/>
      <c r="AE1" s="1125"/>
      <c r="AF1" s="1125"/>
      <c r="AG1" s="1125"/>
      <c r="AH1" s="1125"/>
      <c r="AI1" s="1125"/>
      <c r="AJ1" s="1125"/>
      <c r="AK1" s="1125"/>
      <c r="AL1" s="1125"/>
      <c r="AM1" s="1125"/>
      <c r="AN1" s="1125"/>
      <c r="AO1" s="1125"/>
      <c r="AP1" s="1125"/>
      <c r="AQ1" s="1125"/>
      <c r="AR1" s="1125"/>
    </row>
    <row r="2" spans="1:44" ht="40" customHeight="1">
      <c r="A2" s="18"/>
      <c r="B2" s="1330" t="s">
        <v>89</v>
      </c>
      <c r="C2" s="1331"/>
      <c r="D2" s="1331"/>
      <c r="E2" s="1331"/>
      <c r="F2" s="1331"/>
      <c r="G2" s="1331"/>
      <c r="H2" s="1332" t="s">
        <v>55</v>
      </c>
      <c r="I2" s="1332"/>
      <c r="J2" s="1332"/>
      <c r="K2" s="1332"/>
      <c r="L2" s="1332"/>
      <c r="M2" s="1332"/>
      <c r="N2" s="1332"/>
      <c r="O2" s="1332"/>
      <c r="P2" s="1333"/>
      <c r="Q2" s="18"/>
      <c r="R2" s="18"/>
      <c r="S2" s="1124"/>
      <c r="T2" s="1124"/>
    </row>
    <row r="3" spans="1:44" ht="15" customHeight="1">
      <c r="A3" s="90"/>
      <c r="B3" s="260"/>
      <c r="C3" s="80"/>
      <c r="D3" s="81" t="s">
        <v>3</v>
      </c>
      <c r="E3" s="56" t="s">
        <v>1</v>
      </c>
      <c r="F3" s="25" t="s">
        <v>2</v>
      </c>
      <c r="G3" s="57" t="s">
        <v>13</v>
      </c>
      <c r="H3" s="82" t="s">
        <v>5</v>
      </c>
      <c r="I3" s="83" t="s">
        <v>6</v>
      </c>
      <c r="J3" s="84" t="s">
        <v>7</v>
      </c>
      <c r="K3" s="85" t="s">
        <v>8</v>
      </c>
      <c r="L3" s="86" t="s">
        <v>9</v>
      </c>
      <c r="M3" s="87" t="s">
        <v>10</v>
      </c>
      <c r="N3" s="88" t="s">
        <v>11</v>
      </c>
      <c r="O3" s="89" t="s">
        <v>12</v>
      </c>
      <c r="P3" s="261" t="s">
        <v>59</v>
      </c>
      <c r="Q3" s="90"/>
      <c r="R3" s="90"/>
      <c r="S3" s="1126"/>
      <c r="T3" s="1126"/>
    </row>
    <row r="4" spans="1:44" ht="15" customHeight="1">
      <c r="A4" s="18"/>
      <c r="B4" s="1334" t="s">
        <v>53</v>
      </c>
      <c r="C4" s="1248"/>
      <c r="D4" s="1248"/>
      <c r="E4" s="1248"/>
      <c r="F4" s="1248"/>
      <c r="G4" s="1248"/>
      <c r="H4" s="1248"/>
      <c r="I4" s="1248"/>
      <c r="J4" s="1248"/>
      <c r="K4" s="1248"/>
      <c r="L4" s="1248"/>
      <c r="M4" s="1248"/>
      <c r="N4" s="1248"/>
      <c r="O4" s="1248"/>
      <c r="P4" s="1335"/>
      <c r="Q4" s="18"/>
      <c r="R4" s="18"/>
      <c r="S4" s="1124"/>
      <c r="T4" s="1124"/>
    </row>
    <row r="5" spans="1:44" ht="13" customHeight="1">
      <c r="A5" s="61"/>
      <c r="B5" s="262" t="s">
        <v>38</v>
      </c>
      <c r="C5" s="148"/>
      <c r="D5" s="149" t="s">
        <v>15</v>
      </c>
      <c r="E5" s="138"/>
      <c r="F5" s="139"/>
      <c r="G5" s="257">
        <f>SUM(E5-F5)</f>
        <v>0</v>
      </c>
      <c r="H5" s="150"/>
      <c r="I5" s="151"/>
      <c r="J5" s="152"/>
      <c r="K5" s="153"/>
      <c r="L5" s="154"/>
      <c r="M5" s="155"/>
      <c r="N5" s="156"/>
      <c r="O5" s="157"/>
      <c r="P5" s="263"/>
      <c r="Q5" s="61"/>
      <c r="R5" s="61"/>
      <c r="S5" s="1127"/>
      <c r="T5" s="1127"/>
    </row>
    <row r="6" spans="1:44" ht="13" customHeight="1">
      <c r="A6" s="61"/>
      <c r="B6" s="264" t="s">
        <v>14</v>
      </c>
      <c r="C6" s="136"/>
      <c r="D6" s="137" t="s">
        <v>15</v>
      </c>
      <c r="E6" s="138"/>
      <c r="F6" s="139"/>
      <c r="G6" s="257">
        <f>SUM(E6-F6)</f>
        <v>0</v>
      </c>
      <c r="H6" s="140"/>
      <c r="I6" s="141"/>
      <c r="J6" s="142"/>
      <c r="K6" s="143"/>
      <c r="L6" s="144"/>
      <c r="M6" s="145"/>
      <c r="N6" s="146"/>
      <c r="O6" s="147"/>
      <c r="P6" s="265"/>
      <c r="Q6" s="61"/>
      <c r="R6" s="61"/>
      <c r="S6" s="1128"/>
      <c r="T6" s="1129"/>
    </row>
    <row r="7" spans="1:44" ht="13" customHeight="1">
      <c r="A7" s="61"/>
      <c r="B7" s="264" t="s">
        <v>16</v>
      </c>
      <c r="C7" s="136"/>
      <c r="D7" s="137" t="s">
        <v>15</v>
      </c>
      <c r="E7" s="138"/>
      <c r="F7" s="139"/>
      <c r="G7" s="257">
        <f>SUM(E7-F7)</f>
        <v>0</v>
      </c>
      <c r="H7" s="140"/>
      <c r="I7" s="141"/>
      <c r="J7" s="142"/>
      <c r="K7" s="143"/>
      <c r="L7" s="144"/>
      <c r="M7" s="145"/>
      <c r="N7" s="146"/>
      <c r="O7" s="147"/>
      <c r="P7" s="265"/>
      <c r="Q7" s="61"/>
      <c r="R7" s="61"/>
      <c r="S7" s="1128"/>
      <c r="T7" s="1129"/>
    </row>
    <row r="8" spans="1:44" ht="13" customHeight="1">
      <c r="A8" s="61"/>
      <c r="B8" s="264" t="s">
        <v>17</v>
      </c>
      <c r="C8" s="136"/>
      <c r="D8" s="137" t="s">
        <v>15</v>
      </c>
      <c r="E8" s="138"/>
      <c r="F8" s="139"/>
      <c r="G8" s="257">
        <f>SUM(E8-F8)</f>
        <v>0</v>
      </c>
      <c r="H8" s="140"/>
      <c r="I8" s="141"/>
      <c r="J8" s="142"/>
      <c r="K8" s="143"/>
      <c r="L8" s="144"/>
      <c r="M8" s="145"/>
      <c r="N8" s="146"/>
      <c r="O8" s="147"/>
      <c r="P8" s="265"/>
      <c r="Q8" s="61"/>
      <c r="R8" s="61"/>
      <c r="S8" s="1130"/>
      <c r="T8" s="1130"/>
    </row>
    <row r="9" spans="1:44" ht="13" customHeight="1">
      <c r="A9" s="61"/>
      <c r="B9" s="264" t="s">
        <v>18</v>
      </c>
      <c r="C9" s="136"/>
      <c r="D9" s="137" t="s">
        <v>15</v>
      </c>
      <c r="E9" s="138"/>
      <c r="F9" s="139"/>
      <c r="G9" s="257">
        <f>SUM(E9-F9)</f>
        <v>0</v>
      </c>
      <c r="H9" s="140"/>
      <c r="I9" s="141"/>
      <c r="J9" s="142"/>
      <c r="K9" s="143"/>
      <c r="L9" s="144"/>
      <c r="M9" s="145"/>
      <c r="N9" s="146"/>
      <c r="O9" s="147"/>
      <c r="P9" s="265"/>
      <c r="Q9" s="61"/>
      <c r="R9" s="61"/>
      <c r="S9" s="1127"/>
      <c r="T9" s="1127"/>
    </row>
    <row r="10" spans="1:44" ht="13" customHeight="1">
      <c r="A10" s="61"/>
      <c r="B10" s="264" t="s">
        <v>19</v>
      </c>
      <c r="C10" s="136"/>
      <c r="D10" s="137" t="s">
        <v>15</v>
      </c>
      <c r="E10" s="138"/>
      <c r="F10" s="139"/>
      <c r="G10" s="257">
        <f>SUM(F10-E10)</f>
        <v>0</v>
      </c>
      <c r="H10" s="159"/>
      <c r="I10" s="160"/>
      <c r="J10" s="161"/>
      <c r="K10" s="162"/>
      <c r="L10" s="163"/>
      <c r="M10" s="164"/>
      <c r="N10" s="165"/>
      <c r="O10" s="166"/>
      <c r="P10" s="266"/>
      <c r="Q10" s="61"/>
      <c r="R10" s="61"/>
      <c r="S10" s="1127"/>
      <c r="T10" s="1127"/>
    </row>
    <row r="11" spans="1:44" ht="13" customHeight="1">
      <c r="A11" s="61"/>
      <c r="B11" s="267" t="s">
        <v>33</v>
      </c>
      <c r="C11" s="167"/>
      <c r="D11" s="168" t="s">
        <v>15</v>
      </c>
      <c r="E11" s="138"/>
      <c r="F11" s="139"/>
      <c r="G11" s="257">
        <f t="shared" ref="G11:G17" si="0">SUM(E11-F11)</f>
        <v>0</v>
      </c>
      <c r="H11" s="169"/>
      <c r="I11" s="170"/>
      <c r="J11" s="171"/>
      <c r="K11" s="172"/>
      <c r="L11" s="173"/>
      <c r="M11" s="174"/>
      <c r="N11" s="175"/>
      <c r="O11" s="176"/>
      <c r="P11" s="268"/>
      <c r="Q11" s="61"/>
      <c r="R11" s="61"/>
      <c r="S11" s="1129"/>
      <c r="T11" s="1131"/>
    </row>
    <row r="12" spans="1:44" ht="13" customHeight="1">
      <c r="A12" s="61"/>
      <c r="B12" s="269" t="s">
        <v>20</v>
      </c>
      <c r="C12" s="167"/>
      <c r="D12" s="168" t="s">
        <v>15</v>
      </c>
      <c r="E12" s="138"/>
      <c r="F12" s="139"/>
      <c r="G12" s="257">
        <f t="shared" si="0"/>
        <v>0</v>
      </c>
      <c r="H12" s="177"/>
      <c r="I12" s="178"/>
      <c r="J12" s="179"/>
      <c r="K12" s="180"/>
      <c r="L12" s="181"/>
      <c r="M12" s="182"/>
      <c r="N12" s="183"/>
      <c r="O12" s="184"/>
      <c r="P12" s="270"/>
      <c r="Q12" s="61"/>
      <c r="R12" s="61"/>
      <c r="S12" s="1129"/>
      <c r="T12" s="1131"/>
    </row>
    <row r="13" spans="1:44" ht="13" customHeight="1">
      <c r="A13" s="61"/>
      <c r="B13" s="269" t="s">
        <v>30</v>
      </c>
      <c r="C13" s="167"/>
      <c r="D13" s="168" t="s">
        <v>15</v>
      </c>
      <c r="E13" s="138"/>
      <c r="F13" s="139"/>
      <c r="G13" s="257">
        <f t="shared" si="0"/>
        <v>0</v>
      </c>
      <c r="H13" s="177"/>
      <c r="I13" s="178"/>
      <c r="J13" s="179"/>
      <c r="K13" s="180"/>
      <c r="L13" s="181"/>
      <c r="M13" s="182"/>
      <c r="N13" s="183"/>
      <c r="O13" s="184"/>
      <c r="P13" s="270"/>
      <c r="Q13" s="61"/>
      <c r="R13" s="61"/>
      <c r="S13" s="1132"/>
      <c r="T13" s="1131"/>
    </row>
    <row r="14" spans="1:44" ht="13" customHeight="1">
      <c r="A14" s="61"/>
      <c r="B14" s="269" t="s">
        <v>21</v>
      </c>
      <c r="C14" s="167"/>
      <c r="D14" s="168" t="s">
        <v>15</v>
      </c>
      <c r="E14" s="138"/>
      <c r="F14" s="139"/>
      <c r="G14" s="257">
        <f t="shared" si="0"/>
        <v>0</v>
      </c>
      <c r="H14" s="177"/>
      <c r="I14" s="178"/>
      <c r="J14" s="179"/>
      <c r="K14" s="180"/>
      <c r="L14" s="181"/>
      <c r="M14" s="182"/>
      <c r="N14" s="183"/>
      <c r="O14" s="184"/>
      <c r="P14" s="270"/>
      <c r="Q14" s="61"/>
      <c r="R14" s="61"/>
      <c r="S14" s="1132"/>
      <c r="T14" s="1131"/>
    </row>
    <row r="15" spans="1:44" ht="13" customHeight="1">
      <c r="A15" s="61"/>
      <c r="B15" s="269" t="s">
        <v>23</v>
      </c>
      <c r="C15" s="167"/>
      <c r="D15" s="168" t="s">
        <v>15</v>
      </c>
      <c r="E15" s="138"/>
      <c r="F15" s="139"/>
      <c r="G15" s="257">
        <f t="shared" si="0"/>
        <v>0</v>
      </c>
      <c r="H15" s="177"/>
      <c r="I15" s="178"/>
      <c r="J15" s="179"/>
      <c r="K15" s="180"/>
      <c r="L15" s="181"/>
      <c r="M15" s="182"/>
      <c r="N15" s="183"/>
      <c r="O15" s="184"/>
      <c r="P15" s="270"/>
      <c r="Q15" s="61"/>
      <c r="R15" s="61"/>
      <c r="S15" s="1129"/>
      <c r="T15" s="1131"/>
    </row>
    <row r="16" spans="1:44" ht="13" customHeight="1">
      <c r="A16" s="61"/>
      <c r="B16" s="269" t="s">
        <v>24</v>
      </c>
      <c r="C16" s="167"/>
      <c r="D16" s="168" t="s">
        <v>15</v>
      </c>
      <c r="E16" s="138"/>
      <c r="F16" s="139"/>
      <c r="G16" s="257">
        <f t="shared" si="0"/>
        <v>0</v>
      </c>
      <c r="H16" s="177"/>
      <c r="I16" s="178"/>
      <c r="J16" s="179"/>
      <c r="K16" s="180"/>
      <c r="L16" s="181"/>
      <c r="M16" s="182"/>
      <c r="N16" s="183"/>
      <c r="O16" s="184"/>
      <c r="P16" s="270"/>
      <c r="Q16" s="61"/>
      <c r="R16" s="61"/>
      <c r="S16" s="1130"/>
      <c r="T16" s="1130"/>
    </row>
    <row r="17" spans="1:20" ht="13" customHeight="1">
      <c r="A17" s="61"/>
      <c r="B17" s="271" t="s">
        <v>25</v>
      </c>
      <c r="C17" s="185"/>
      <c r="D17" s="186" t="s">
        <v>15</v>
      </c>
      <c r="E17" s="138"/>
      <c r="F17" s="139"/>
      <c r="G17" s="257">
        <f t="shared" si="0"/>
        <v>0</v>
      </c>
      <c r="H17" s="150"/>
      <c r="I17" s="151"/>
      <c r="J17" s="152"/>
      <c r="K17" s="153"/>
      <c r="L17" s="154"/>
      <c r="M17" s="155"/>
      <c r="N17" s="156"/>
      <c r="O17" s="157"/>
      <c r="P17" s="263"/>
      <c r="Q17" s="61"/>
      <c r="R17" s="61"/>
      <c r="S17" s="1131"/>
      <c r="T17" s="1131"/>
    </row>
    <row r="18" spans="1:20" ht="13" customHeight="1">
      <c r="A18" s="61"/>
      <c r="B18" s="271" t="s">
        <v>34</v>
      </c>
      <c r="C18" s="185"/>
      <c r="D18" s="186" t="s">
        <v>15</v>
      </c>
      <c r="E18" s="138"/>
      <c r="F18" s="139"/>
      <c r="G18" s="257">
        <f>SUM(F18-E18)</f>
        <v>0</v>
      </c>
      <c r="H18" s="150"/>
      <c r="I18" s="151"/>
      <c r="J18" s="152"/>
      <c r="K18" s="153"/>
      <c r="L18" s="154"/>
      <c r="M18" s="155"/>
      <c r="N18" s="156"/>
      <c r="O18" s="157"/>
      <c r="P18" s="263"/>
      <c r="Q18" s="61"/>
      <c r="R18" s="61"/>
      <c r="S18" s="1127"/>
      <c r="T18" s="1127"/>
    </row>
    <row r="19" spans="1:20" ht="13" customHeight="1">
      <c r="A19" s="61"/>
      <c r="B19" s="271" t="s">
        <v>35</v>
      </c>
      <c r="C19" s="185"/>
      <c r="D19" s="186" t="s">
        <v>15</v>
      </c>
      <c r="E19" s="138"/>
      <c r="F19" s="139"/>
      <c r="G19" s="257">
        <f t="shared" ref="G19:G26" si="1">SUM(E19-F19)</f>
        <v>0</v>
      </c>
      <c r="H19" s="150"/>
      <c r="I19" s="151"/>
      <c r="J19" s="152"/>
      <c r="K19" s="153"/>
      <c r="L19" s="154"/>
      <c r="M19" s="155"/>
      <c r="N19" s="156"/>
      <c r="O19" s="157"/>
      <c r="P19" s="263"/>
      <c r="Q19" s="61"/>
      <c r="R19" s="61"/>
      <c r="S19" s="1127"/>
      <c r="T19" s="1127"/>
    </row>
    <row r="20" spans="1:20" ht="13" customHeight="1">
      <c r="A20" s="61"/>
      <c r="B20" s="271" t="s">
        <v>36</v>
      </c>
      <c r="C20" s="185"/>
      <c r="D20" s="186" t="s">
        <v>15</v>
      </c>
      <c r="E20" s="138"/>
      <c r="F20" s="139"/>
      <c r="G20" s="257">
        <f t="shared" si="1"/>
        <v>0</v>
      </c>
      <c r="H20" s="150"/>
      <c r="I20" s="151"/>
      <c r="J20" s="152"/>
      <c r="K20" s="153"/>
      <c r="L20" s="154"/>
      <c r="M20" s="155"/>
      <c r="N20" s="156"/>
      <c r="O20" s="157"/>
      <c r="P20" s="263"/>
      <c r="Q20" s="61"/>
      <c r="R20" s="61"/>
      <c r="S20" s="1127"/>
      <c r="T20" s="1127"/>
    </row>
    <row r="21" spans="1:20" ht="13" customHeight="1">
      <c r="A21" s="61"/>
      <c r="B21" s="271" t="s">
        <v>37</v>
      </c>
      <c r="C21" s="185"/>
      <c r="D21" s="186" t="s">
        <v>15</v>
      </c>
      <c r="E21" s="138"/>
      <c r="F21" s="139"/>
      <c r="G21" s="257">
        <f t="shared" si="1"/>
        <v>0</v>
      </c>
      <c r="H21" s="150"/>
      <c r="I21" s="151"/>
      <c r="J21" s="152"/>
      <c r="K21" s="153"/>
      <c r="L21" s="154"/>
      <c r="M21" s="155"/>
      <c r="N21" s="156"/>
      <c r="O21" s="157"/>
      <c r="P21" s="263"/>
      <c r="Q21" s="61"/>
      <c r="R21" s="61"/>
      <c r="S21" s="1127"/>
      <c r="T21" s="1127"/>
    </row>
    <row r="22" spans="1:20" ht="13" customHeight="1">
      <c r="A22" s="61"/>
      <c r="B22" s="271" t="s">
        <v>39</v>
      </c>
      <c r="C22" s="185"/>
      <c r="D22" s="186" t="s">
        <v>15</v>
      </c>
      <c r="E22" s="138"/>
      <c r="F22" s="139"/>
      <c r="G22" s="257">
        <f t="shared" si="1"/>
        <v>0</v>
      </c>
      <c r="H22" s="150"/>
      <c r="I22" s="151"/>
      <c r="J22" s="152"/>
      <c r="K22" s="153"/>
      <c r="L22" s="154"/>
      <c r="M22" s="155"/>
      <c r="N22" s="156"/>
      <c r="O22" s="157"/>
      <c r="P22" s="263"/>
      <c r="Q22" s="61"/>
      <c r="R22" s="61"/>
      <c r="S22" s="1127"/>
      <c r="T22" s="1127"/>
    </row>
    <row r="23" spans="1:20" ht="13" customHeight="1">
      <c r="A23" s="61"/>
      <c r="B23" s="271" t="s">
        <v>40</v>
      </c>
      <c r="C23" s="185"/>
      <c r="D23" s="186" t="s">
        <v>15</v>
      </c>
      <c r="E23" s="138"/>
      <c r="F23" s="139"/>
      <c r="G23" s="257">
        <f t="shared" si="1"/>
        <v>0</v>
      </c>
      <c r="H23" s="150"/>
      <c r="I23" s="151"/>
      <c r="J23" s="152"/>
      <c r="K23" s="153"/>
      <c r="L23" s="154"/>
      <c r="M23" s="155"/>
      <c r="N23" s="156"/>
      <c r="O23" s="157"/>
      <c r="P23" s="263"/>
      <c r="Q23" s="61"/>
      <c r="R23" s="61"/>
      <c r="S23" s="1127"/>
      <c r="T23" s="1127"/>
    </row>
    <row r="24" spans="1:20" ht="13" customHeight="1">
      <c r="A24" s="61"/>
      <c r="B24" s="271" t="s">
        <v>41</v>
      </c>
      <c r="C24" s="185"/>
      <c r="D24" s="186" t="s">
        <v>15</v>
      </c>
      <c r="E24" s="138"/>
      <c r="F24" s="139"/>
      <c r="G24" s="257">
        <f t="shared" si="1"/>
        <v>0</v>
      </c>
      <c r="H24" s="150"/>
      <c r="I24" s="151"/>
      <c r="J24" s="152"/>
      <c r="K24" s="153"/>
      <c r="L24" s="154"/>
      <c r="M24" s="155"/>
      <c r="N24" s="156"/>
      <c r="O24" s="157"/>
      <c r="P24" s="263"/>
      <c r="Q24" s="61"/>
      <c r="R24" s="61"/>
      <c r="S24" s="1127"/>
      <c r="T24" s="1127"/>
    </row>
    <row r="25" spans="1:20" ht="13" customHeight="1">
      <c r="A25" s="61"/>
      <c r="B25" s="271" t="s">
        <v>42</v>
      </c>
      <c r="C25" s="185"/>
      <c r="D25" s="186" t="s">
        <v>15</v>
      </c>
      <c r="E25" s="138"/>
      <c r="F25" s="139"/>
      <c r="G25" s="257">
        <f t="shared" si="1"/>
        <v>0</v>
      </c>
      <c r="H25" s="150"/>
      <c r="I25" s="151"/>
      <c r="J25" s="152"/>
      <c r="K25" s="153"/>
      <c r="L25" s="154"/>
      <c r="M25" s="155"/>
      <c r="N25" s="156"/>
      <c r="O25" s="157"/>
      <c r="P25" s="263"/>
      <c r="Q25" s="61"/>
      <c r="R25" s="61"/>
      <c r="S25" s="1127"/>
      <c r="T25" s="1127"/>
    </row>
    <row r="26" spans="1:20" ht="13" customHeight="1">
      <c r="A26" s="61"/>
      <c r="B26" s="271" t="s">
        <v>43</v>
      </c>
      <c r="C26" s="185"/>
      <c r="D26" s="186" t="s">
        <v>15</v>
      </c>
      <c r="E26" s="138"/>
      <c r="F26" s="139"/>
      <c r="G26" s="258">
        <f t="shared" si="1"/>
        <v>0</v>
      </c>
      <c r="H26" s="150"/>
      <c r="I26" s="187"/>
      <c r="J26" s="188"/>
      <c r="K26" s="189"/>
      <c r="L26" s="190"/>
      <c r="M26" s="191"/>
      <c r="N26" s="192"/>
      <c r="O26" s="193"/>
      <c r="P26" s="263"/>
      <c r="Q26" s="61"/>
      <c r="R26" s="61"/>
      <c r="S26" s="1127"/>
      <c r="T26" s="1127"/>
    </row>
    <row r="27" spans="1:20" ht="15" customHeight="1">
      <c r="A27" s="61"/>
      <c r="B27" s="1336"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272"/>
      <c r="Q27" s="61"/>
      <c r="R27" s="61"/>
      <c r="S27" s="1127"/>
      <c r="T27" s="1127"/>
    </row>
    <row r="28" spans="1:20" ht="15" customHeight="1">
      <c r="A28" s="61"/>
      <c r="B28" s="1337"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273"/>
      <c r="Q28" s="61"/>
      <c r="R28" s="61"/>
      <c r="S28" s="1127"/>
      <c r="T28" s="1127"/>
    </row>
    <row r="29" spans="1:20" ht="20" customHeight="1" thickBot="1">
      <c r="A29" s="61"/>
      <c r="B29" s="1338" t="s">
        <v>58</v>
      </c>
      <c r="C29" s="1339"/>
      <c r="D29" s="1339"/>
      <c r="E29" s="274">
        <f t="shared" ref="E29:O29" si="4">SUM(E27:E28)</f>
        <v>0</v>
      </c>
      <c r="F29" s="275">
        <f t="shared" si="4"/>
        <v>0</v>
      </c>
      <c r="G29" s="276">
        <f t="shared" si="4"/>
        <v>0</v>
      </c>
      <c r="H29" s="277">
        <f t="shared" si="4"/>
        <v>0</v>
      </c>
      <c r="I29" s="278">
        <f t="shared" si="4"/>
        <v>0</v>
      </c>
      <c r="J29" s="279">
        <f t="shared" si="4"/>
        <v>0</v>
      </c>
      <c r="K29" s="280">
        <f t="shared" si="4"/>
        <v>0</v>
      </c>
      <c r="L29" s="281">
        <f t="shared" si="4"/>
        <v>0</v>
      </c>
      <c r="M29" s="282">
        <f t="shared" si="4"/>
        <v>0</v>
      </c>
      <c r="N29" s="283">
        <f t="shared" si="4"/>
        <v>0</v>
      </c>
      <c r="O29" s="284">
        <f t="shared" si="4"/>
        <v>0</v>
      </c>
      <c r="P29" s="285">
        <f>SUM(P27+P28)</f>
        <v>0</v>
      </c>
      <c r="Q29" s="61"/>
      <c r="R29" s="61"/>
      <c r="S29" s="1127"/>
      <c r="T29" s="1127"/>
    </row>
    <row r="30" spans="1:20" ht="5" customHeight="1" thickBot="1">
      <c r="A30" s="61"/>
      <c r="B30" s="96"/>
      <c r="C30" s="96"/>
      <c r="D30" s="96"/>
      <c r="E30" s="96"/>
      <c r="F30" s="96"/>
      <c r="G30" s="96"/>
      <c r="H30" s="96"/>
      <c r="I30" s="97"/>
      <c r="J30" s="98"/>
      <c r="K30" s="99"/>
      <c r="L30" s="100"/>
      <c r="M30" s="101"/>
      <c r="N30" s="102"/>
      <c r="O30" s="103"/>
      <c r="P30" s="96"/>
      <c r="Q30" s="61"/>
      <c r="R30" s="61"/>
      <c r="S30" s="1127"/>
      <c r="T30" s="1127"/>
    </row>
    <row r="31" spans="1:20" ht="15" customHeight="1">
      <c r="A31" s="18"/>
      <c r="B31" s="286"/>
      <c r="C31" s="287"/>
      <c r="D31" s="288" t="s">
        <v>3</v>
      </c>
      <c r="E31" s="289" t="s">
        <v>1</v>
      </c>
      <c r="F31" s="290" t="s">
        <v>2</v>
      </c>
      <c r="G31" s="291" t="s">
        <v>13</v>
      </c>
      <c r="H31" s="292" t="s">
        <v>5</v>
      </c>
      <c r="I31" s="293" t="s">
        <v>6</v>
      </c>
      <c r="J31" s="294" t="s">
        <v>7</v>
      </c>
      <c r="K31" s="295" t="s">
        <v>8</v>
      </c>
      <c r="L31" s="296" t="s">
        <v>9</v>
      </c>
      <c r="M31" s="297" t="s">
        <v>10</v>
      </c>
      <c r="N31" s="298" t="s">
        <v>11</v>
      </c>
      <c r="O31" s="299" t="s">
        <v>12</v>
      </c>
      <c r="P31" s="300" t="s">
        <v>59</v>
      </c>
      <c r="Q31" s="18"/>
      <c r="R31" s="18"/>
      <c r="S31" s="1124"/>
      <c r="T31" s="1124"/>
    </row>
    <row r="32" spans="1:20" ht="15" customHeight="1">
      <c r="A32" s="18"/>
      <c r="B32" s="1352" t="s">
        <v>104</v>
      </c>
      <c r="C32" s="1350"/>
      <c r="D32" s="1350"/>
      <c r="E32" s="1350"/>
      <c r="F32" s="1350"/>
      <c r="G32" s="1350"/>
      <c r="H32" s="1350"/>
      <c r="I32" s="1350"/>
      <c r="J32" s="1350"/>
      <c r="K32" s="1350"/>
      <c r="L32" s="1350"/>
      <c r="M32" s="1350"/>
      <c r="N32" s="1350"/>
      <c r="O32" s="1350"/>
      <c r="P32" s="1353"/>
      <c r="Q32" s="18"/>
      <c r="R32" s="18"/>
      <c r="S32" s="1124"/>
      <c r="T32" s="1124"/>
    </row>
    <row r="33" spans="1:20" ht="13" customHeight="1">
      <c r="A33" s="61"/>
      <c r="B33" s="301" t="s">
        <v>60</v>
      </c>
      <c r="C33" s="194"/>
      <c r="D33" s="195" t="s">
        <v>54</v>
      </c>
      <c r="E33" s="196"/>
      <c r="F33" s="197"/>
      <c r="G33" s="252">
        <f t="shared" ref="G33:G42" si="5">SUM(E33-F33)</f>
        <v>0</v>
      </c>
      <c r="H33" s="198"/>
      <c r="I33" s="199"/>
      <c r="J33" s="200"/>
      <c r="K33" s="201"/>
      <c r="L33" s="202"/>
      <c r="M33" s="203"/>
      <c r="N33" s="204"/>
      <c r="O33" s="205"/>
      <c r="P33" s="302"/>
      <c r="Q33" s="61"/>
      <c r="R33" s="61"/>
      <c r="S33" s="1127"/>
      <c r="T33" s="1127"/>
    </row>
    <row r="34" spans="1:20" ht="13" customHeight="1">
      <c r="A34" s="61"/>
      <c r="B34" s="303" t="s">
        <v>52</v>
      </c>
      <c r="C34" s="206"/>
      <c r="D34" s="207" t="s">
        <v>54</v>
      </c>
      <c r="E34" s="208"/>
      <c r="F34" s="209"/>
      <c r="G34" s="253">
        <f t="shared" si="5"/>
        <v>0</v>
      </c>
      <c r="H34" s="206"/>
      <c r="I34" s="210"/>
      <c r="J34" s="211"/>
      <c r="K34" s="212"/>
      <c r="L34" s="213"/>
      <c r="M34" s="214"/>
      <c r="N34" s="215"/>
      <c r="O34" s="216"/>
      <c r="P34" s="304"/>
      <c r="Q34" s="61"/>
      <c r="R34" s="61"/>
      <c r="S34" s="1127"/>
      <c r="T34" s="1127"/>
    </row>
    <row r="35" spans="1:20" ht="13" customHeight="1">
      <c r="A35" s="61"/>
      <c r="B35" s="305" t="s">
        <v>51</v>
      </c>
      <c r="C35" s="218"/>
      <c r="D35" s="219" t="s">
        <v>54</v>
      </c>
      <c r="E35" s="220"/>
      <c r="F35" s="221"/>
      <c r="G35" s="254">
        <f t="shared" si="5"/>
        <v>0</v>
      </c>
      <c r="H35" s="218"/>
      <c r="I35" s="222"/>
      <c r="J35" s="223"/>
      <c r="K35" s="224"/>
      <c r="L35" s="225"/>
      <c r="M35" s="226"/>
      <c r="N35" s="227"/>
      <c r="O35" s="228"/>
      <c r="P35" s="306"/>
      <c r="Q35" s="61"/>
      <c r="R35" s="61"/>
      <c r="S35" s="1127"/>
      <c r="T35" s="1127"/>
    </row>
    <row r="36" spans="1:20" ht="13" customHeight="1">
      <c r="A36" s="61"/>
      <c r="B36" s="307" t="s">
        <v>50</v>
      </c>
      <c r="C36" s="229"/>
      <c r="D36" s="230" t="s">
        <v>54</v>
      </c>
      <c r="E36" s="231"/>
      <c r="F36" s="232"/>
      <c r="G36" s="255">
        <f t="shared" si="5"/>
        <v>0</v>
      </c>
      <c r="H36" s="233"/>
      <c r="I36" s="234"/>
      <c r="J36" s="235"/>
      <c r="K36" s="236"/>
      <c r="L36" s="237"/>
      <c r="M36" s="238"/>
      <c r="N36" s="239"/>
      <c r="O36" s="240"/>
      <c r="P36" s="308"/>
      <c r="Q36" s="61"/>
      <c r="R36" s="61"/>
      <c r="S36" s="1127"/>
      <c r="T36" s="1127"/>
    </row>
    <row r="37" spans="1:20" ht="13" customHeight="1">
      <c r="A37" s="61"/>
      <c r="B37" s="309" t="s">
        <v>49</v>
      </c>
      <c r="C37" s="241"/>
      <c r="D37" s="242" t="s">
        <v>54</v>
      </c>
      <c r="E37" s="231"/>
      <c r="F37" s="232"/>
      <c r="G37" s="255">
        <f t="shared" si="5"/>
        <v>0</v>
      </c>
      <c r="H37" s="241"/>
      <c r="I37" s="243"/>
      <c r="J37" s="244"/>
      <c r="K37" s="245"/>
      <c r="L37" s="246"/>
      <c r="M37" s="247"/>
      <c r="N37" s="248"/>
      <c r="O37" s="249"/>
      <c r="P37" s="310"/>
      <c r="Q37" s="61"/>
      <c r="R37" s="61"/>
      <c r="S37" s="1127"/>
      <c r="T37" s="1127"/>
    </row>
    <row r="38" spans="1:20" ht="13" customHeight="1">
      <c r="A38" s="61"/>
      <c r="B38" s="309" t="s">
        <v>48</v>
      </c>
      <c r="C38" s="241"/>
      <c r="D38" s="242" t="s">
        <v>54</v>
      </c>
      <c r="E38" s="231"/>
      <c r="F38" s="232"/>
      <c r="G38" s="255">
        <f t="shared" si="5"/>
        <v>0</v>
      </c>
      <c r="H38" s="241"/>
      <c r="I38" s="250"/>
      <c r="J38" s="244"/>
      <c r="K38" s="245"/>
      <c r="L38" s="246"/>
      <c r="M38" s="247"/>
      <c r="N38" s="248"/>
      <c r="O38" s="251"/>
      <c r="P38" s="310"/>
      <c r="Q38" s="61"/>
      <c r="R38" s="61"/>
      <c r="S38" s="1127"/>
      <c r="T38" s="1127"/>
    </row>
    <row r="39" spans="1:20" ht="13" customHeight="1">
      <c r="A39" s="61"/>
      <c r="B39" s="309" t="s">
        <v>47</v>
      </c>
      <c r="C39" s="241"/>
      <c r="D39" s="242" t="s">
        <v>54</v>
      </c>
      <c r="E39" s="231"/>
      <c r="F39" s="232"/>
      <c r="G39" s="255">
        <f t="shared" si="5"/>
        <v>0</v>
      </c>
      <c r="H39" s="241"/>
      <c r="I39" s="250"/>
      <c r="J39" s="244"/>
      <c r="K39" s="245"/>
      <c r="L39" s="246"/>
      <c r="M39" s="247"/>
      <c r="N39" s="248"/>
      <c r="O39" s="251"/>
      <c r="P39" s="310"/>
      <c r="Q39" s="61"/>
      <c r="R39" s="61"/>
      <c r="S39" s="1127"/>
      <c r="T39" s="1127"/>
    </row>
    <row r="40" spans="1:20" ht="13" customHeight="1">
      <c r="A40" s="61"/>
      <c r="B40" s="309" t="s">
        <v>46</v>
      </c>
      <c r="C40" s="241"/>
      <c r="D40" s="242" t="s">
        <v>54</v>
      </c>
      <c r="E40" s="231"/>
      <c r="F40" s="232"/>
      <c r="G40" s="255">
        <f t="shared" si="5"/>
        <v>0</v>
      </c>
      <c r="H40" s="241"/>
      <c r="I40" s="250"/>
      <c r="J40" s="244"/>
      <c r="K40" s="245"/>
      <c r="L40" s="246"/>
      <c r="M40" s="247"/>
      <c r="N40" s="248"/>
      <c r="O40" s="251"/>
      <c r="P40" s="310"/>
      <c r="Q40" s="61"/>
      <c r="R40" s="61"/>
      <c r="S40" s="1127"/>
      <c r="T40" s="1127"/>
    </row>
    <row r="41" spans="1:20" ht="13" customHeight="1">
      <c r="A41" s="61"/>
      <c r="B41" s="309" t="s">
        <v>45</v>
      </c>
      <c r="C41" s="241"/>
      <c r="D41" s="242" t="s">
        <v>54</v>
      </c>
      <c r="E41" s="231"/>
      <c r="F41" s="232"/>
      <c r="G41" s="255">
        <f t="shared" si="5"/>
        <v>0</v>
      </c>
      <c r="H41" s="241"/>
      <c r="I41" s="250"/>
      <c r="J41" s="244"/>
      <c r="K41" s="245"/>
      <c r="L41" s="246"/>
      <c r="M41" s="247"/>
      <c r="N41" s="248"/>
      <c r="O41" s="251"/>
      <c r="P41" s="310"/>
      <c r="Q41" s="61"/>
      <c r="R41" s="61"/>
      <c r="S41" s="1127"/>
      <c r="T41" s="1127"/>
    </row>
    <row r="42" spans="1:20" ht="13" customHeight="1">
      <c r="A42" s="61"/>
      <c r="B42" s="309" t="s">
        <v>44</v>
      </c>
      <c r="C42" s="241"/>
      <c r="D42" s="242" t="s">
        <v>54</v>
      </c>
      <c r="E42" s="231"/>
      <c r="F42" s="232"/>
      <c r="G42" s="256">
        <f t="shared" si="5"/>
        <v>0</v>
      </c>
      <c r="H42" s="241"/>
      <c r="I42" s="250"/>
      <c r="J42" s="244"/>
      <c r="K42" s="245"/>
      <c r="L42" s="246"/>
      <c r="M42" s="247"/>
      <c r="N42" s="248"/>
      <c r="O42" s="251"/>
      <c r="P42" s="310"/>
      <c r="Q42" s="61"/>
      <c r="R42" s="61"/>
      <c r="S42" s="1127"/>
      <c r="T42" s="1127"/>
    </row>
    <row r="43" spans="1:20" ht="15" customHeight="1">
      <c r="A43" s="18"/>
      <c r="B43" s="311"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312"/>
      <c r="Q43" s="18"/>
      <c r="R43" s="18"/>
      <c r="S43" s="1124"/>
      <c r="T43" s="1124"/>
    </row>
    <row r="44" spans="1:20" ht="15" customHeight="1">
      <c r="A44" s="18"/>
      <c r="B44" s="313"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314"/>
      <c r="Q44" s="18"/>
      <c r="R44" s="18"/>
      <c r="S44" s="1124"/>
      <c r="T44" s="1124"/>
    </row>
    <row r="45" spans="1:20" ht="20" customHeight="1" thickBot="1">
      <c r="A45" s="18"/>
      <c r="B45" s="315" t="s">
        <v>103</v>
      </c>
      <c r="C45" s="316"/>
      <c r="D45" s="316"/>
      <c r="E45" s="317">
        <f t="shared" ref="E45:O45" si="8">SUM(E43:E44)</f>
        <v>0</v>
      </c>
      <c r="F45" s="318">
        <f t="shared" si="8"/>
        <v>0</v>
      </c>
      <c r="G45" s="319">
        <f t="shared" si="8"/>
        <v>0</v>
      </c>
      <c r="H45" s="316">
        <f t="shared" si="8"/>
        <v>0</v>
      </c>
      <c r="I45" s="320">
        <f t="shared" si="8"/>
        <v>0</v>
      </c>
      <c r="J45" s="321">
        <f t="shared" si="8"/>
        <v>0</v>
      </c>
      <c r="K45" s="322">
        <f t="shared" si="8"/>
        <v>0</v>
      </c>
      <c r="L45" s="323">
        <f t="shared" si="8"/>
        <v>0</v>
      </c>
      <c r="M45" s="324">
        <f t="shared" si="8"/>
        <v>0</v>
      </c>
      <c r="N45" s="325">
        <f t="shared" si="8"/>
        <v>0</v>
      </c>
      <c r="O45" s="326">
        <f t="shared" si="8"/>
        <v>0</v>
      </c>
      <c r="P45" s="327">
        <f>SUM(P43+P44)</f>
        <v>0</v>
      </c>
      <c r="Q45" s="18"/>
      <c r="R45" s="18"/>
      <c r="S45" s="1124"/>
      <c r="T45" s="1124"/>
    </row>
    <row r="46" spans="1:20" ht="5" customHeight="1">
      <c r="A46" s="18"/>
      <c r="B46" s="16"/>
      <c r="C46" s="16"/>
      <c r="D46" s="17"/>
      <c r="E46" s="16"/>
      <c r="F46" s="16"/>
      <c r="G46" s="16"/>
      <c r="H46" s="16"/>
      <c r="I46" s="19"/>
      <c r="J46" s="20"/>
      <c r="K46" s="21"/>
      <c r="L46" s="22"/>
      <c r="M46" s="23"/>
      <c r="N46" s="24"/>
      <c r="O46" s="44"/>
      <c r="P46" s="14"/>
      <c r="Q46" s="18"/>
      <c r="R46" s="18"/>
      <c r="S46" s="1124"/>
      <c r="T46" s="1124"/>
    </row>
    <row r="47" spans="1:20" ht="30" customHeight="1">
      <c r="A47" s="92"/>
      <c r="B47" s="1256" t="s">
        <v>90</v>
      </c>
      <c r="C47" s="1257"/>
      <c r="D47" s="1257"/>
      <c r="E47" s="259">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133"/>
      <c r="T47" s="1133"/>
    </row>
    <row r="48" spans="1:20" ht="15" customHeight="1">
      <c r="A48" s="18"/>
      <c r="B48" s="28"/>
      <c r="C48" s="28"/>
      <c r="D48" s="29"/>
      <c r="E48" s="28"/>
      <c r="F48" s="28"/>
      <c r="G48" s="28"/>
      <c r="H48" s="28"/>
      <c r="I48" s="31"/>
      <c r="J48" s="32"/>
      <c r="K48" s="33"/>
      <c r="L48" s="34"/>
      <c r="M48" s="35"/>
      <c r="N48" s="36"/>
      <c r="O48" s="45"/>
      <c r="P48" s="28"/>
      <c r="Q48" s="18"/>
      <c r="R48" s="18"/>
      <c r="S48" s="1124"/>
      <c r="T48" s="1124"/>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1124"/>
      <c r="T49" s="1124"/>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1124"/>
      <c r="T50" s="1124"/>
    </row>
    <row r="51" spans="1:20">
      <c r="A51" s="18"/>
      <c r="B51" s="94"/>
      <c r="C51" s="16"/>
      <c r="D51" s="95"/>
      <c r="E51" s="16"/>
      <c r="F51" s="16"/>
      <c r="G51" s="16"/>
      <c r="H51" s="16"/>
      <c r="I51" s="19"/>
      <c r="J51" s="20"/>
      <c r="K51" s="21"/>
      <c r="L51" s="22"/>
      <c r="M51" s="23"/>
      <c r="N51" s="24"/>
      <c r="O51" s="44"/>
      <c r="P51" s="16"/>
      <c r="Q51" s="18"/>
      <c r="R51" s="18"/>
      <c r="S51" s="1124"/>
      <c r="T51" s="1124"/>
    </row>
    <row r="52" spans="1:20">
      <c r="A52" s="18"/>
      <c r="B52" s="94"/>
      <c r="C52" s="16"/>
      <c r="D52" s="95"/>
      <c r="E52" s="16"/>
      <c r="F52" s="16"/>
      <c r="G52" s="16"/>
      <c r="H52" s="16"/>
      <c r="I52" s="19"/>
      <c r="J52" s="20"/>
      <c r="K52" s="21"/>
      <c r="L52" s="22"/>
      <c r="M52" s="23"/>
      <c r="N52" s="24"/>
      <c r="O52" s="44"/>
      <c r="P52" s="16"/>
      <c r="Q52" s="18"/>
      <c r="R52" s="18"/>
      <c r="S52" s="1124"/>
      <c r="T52" s="1124"/>
    </row>
    <row r="53" spans="1:20">
      <c r="A53" s="18"/>
      <c r="B53" s="94"/>
      <c r="C53" s="16"/>
      <c r="D53" s="95"/>
      <c r="E53" s="16"/>
      <c r="F53" s="16"/>
      <c r="G53" s="16"/>
      <c r="H53" s="16"/>
      <c r="I53" s="19"/>
      <c r="J53" s="20"/>
      <c r="K53" s="21"/>
      <c r="L53" s="22"/>
      <c r="M53" s="23"/>
      <c r="N53" s="24"/>
      <c r="O53" s="44"/>
      <c r="P53" s="16"/>
      <c r="Q53" s="18"/>
      <c r="R53" s="18"/>
      <c r="S53" s="1124"/>
      <c r="T53" s="1124"/>
    </row>
    <row r="54" spans="1:20">
      <c r="A54" s="18"/>
      <c r="B54" s="94"/>
      <c r="C54" s="16"/>
      <c r="D54" s="95"/>
      <c r="E54" s="16"/>
      <c r="F54" s="16"/>
      <c r="G54" s="16"/>
      <c r="H54" s="16"/>
      <c r="I54" s="19"/>
      <c r="J54" s="20"/>
      <c r="K54" s="21"/>
      <c r="L54" s="22"/>
      <c r="M54" s="23"/>
      <c r="N54" s="24"/>
      <c r="O54" s="44"/>
      <c r="P54" s="16"/>
      <c r="Q54" s="18"/>
      <c r="R54" s="18"/>
      <c r="S54" s="1124"/>
      <c r="T54" s="1124"/>
    </row>
    <row r="55" spans="1:20">
      <c r="A55" s="18"/>
      <c r="B55" s="94"/>
      <c r="C55" s="16"/>
      <c r="D55" s="95"/>
      <c r="E55" s="16"/>
      <c r="F55" s="16"/>
      <c r="G55" s="16"/>
      <c r="H55" s="16"/>
      <c r="I55" s="19"/>
      <c r="J55" s="20"/>
      <c r="K55" s="21"/>
      <c r="L55" s="22"/>
      <c r="M55" s="23"/>
      <c r="N55" s="24"/>
      <c r="O55" s="44"/>
      <c r="P55" s="16"/>
      <c r="Q55" s="18"/>
      <c r="R55" s="18"/>
      <c r="S55" s="1124"/>
      <c r="T55" s="1124"/>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ER2379"/>
  <sheetViews>
    <sheetView workbookViewId="0">
      <selection activeCell="P4" sqref="P4"/>
    </sheetView>
  </sheetViews>
  <sheetFormatPr baseColWidth="10" defaultRowHeight="15" x14ac:dyDescent="0"/>
  <cols>
    <col min="1" max="1" width="0.5" style="18" customWidth="1"/>
    <col min="2" max="2" width="13.6640625" style="10" customWidth="1"/>
    <col min="3" max="3" width="5.33203125" style="1" customWidth="1"/>
    <col min="4" max="4" width="6.33203125" style="11" customWidth="1"/>
    <col min="5" max="5" width="4.83203125" style="12" customWidth="1"/>
    <col min="6" max="6" width="4.83203125" style="8" customWidth="1"/>
    <col min="7" max="7" width="4.83203125" style="9" customWidth="1"/>
    <col min="8" max="8" width="10.83203125" style="1" customWidth="1"/>
    <col min="9" max="9" width="3.6640625" style="4" customWidth="1"/>
    <col min="10" max="10" width="3.6640625" style="5" customWidth="1"/>
    <col min="11" max="11" width="3.6640625" style="3" customWidth="1"/>
    <col min="12" max="12" width="3.6640625" style="2" customWidth="1"/>
    <col min="13" max="13" width="3.6640625" style="6" customWidth="1"/>
    <col min="14" max="14" width="3.6640625" style="7" customWidth="1"/>
    <col min="15" max="15" width="3.6640625" style="43" customWidth="1"/>
    <col min="16" max="16" width="64.83203125" style="1" customWidth="1"/>
    <col min="17" max="17" width="0.5" style="27" customWidth="1"/>
    <col min="18" max="148" width="10.83203125" style="18"/>
  </cols>
  <sheetData>
    <row r="1" spans="1:148" s="18" customFormat="1" ht="3" customHeight="1" thickBot="1">
      <c r="B1" s="16"/>
      <c r="C1" s="16"/>
      <c r="D1" s="17"/>
      <c r="E1" s="16"/>
      <c r="F1" s="16"/>
      <c r="G1" s="16"/>
      <c r="H1" s="16"/>
      <c r="I1" s="19"/>
      <c r="J1" s="20"/>
      <c r="K1" s="21"/>
      <c r="L1" s="22"/>
      <c r="M1" s="23"/>
      <c r="N1" s="24"/>
      <c r="O1" s="44"/>
      <c r="P1" s="16"/>
    </row>
    <row r="2" spans="1:148" s="27" customFormat="1" ht="25">
      <c r="A2" s="18"/>
      <c r="B2" s="1354" t="s">
        <v>91</v>
      </c>
      <c r="C2" s="1355"/>
      <c r="D2" s="1355"/>
      <c r="E2" s="1355"/>
      <c r="F2" s="1355"/>
      <c r="G2" s="1355"/>
      <c r="H2" s="1355"/>
      <c r="I2" s="1355"/>
      <c r="J2" s="1355"/>
      <c r="K2" s="1355"/>
      <c r="L2" s="1355"/>
      <c r="M2" s="1355"/>
      <c r="N2" s="1355"/>
      <c r="O2" s="1355"/>
      <c r="P2" s="1356"/>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row>
    <row r="3" spans="1:148" s="805" customFormat="1" ht="20" customHeight="1">
      <c r="A3" s="803"/>
      <c r="B3" s="880" t="s">
        <v>32</v>
      </c>
      <c r="C3" s="804" t="s">
        <v>31</v>
      </c>
      <c r="D3" s="814" t="s">
        <v>3</v>
      </c>
      <c r="E3" s="56" t="s">
        <v>1</v>
      </c>
      <c r="F3" s="25" t="s">
        <v>2</v>
      </c>
      <c r="G3" s="57" t="s">
        <v>13</v>
      </c>
      <c r="H3" s="816" t="s">
        <v>5</v>
      </c>
      <c r="I3" s="49" t="s">
        <v>6</v>
      </c>
      <c r="J3" s="50" t="s">
        <v>7</v>
      </c>
      <c r="K3" s="51" t="s">
        <v>8</v>
      </c>
      <c r="L3" s="52" t="s">
        <v>9</v>
      </c>
      <c r="M3" s="53" t="s">
        <v>10</v>
      </c>
      <c r="N3" s="54" t="s">
        <v>11</v>
      </c>
      <c r="O3" s="55" t="s">
        <v>12</v>
      </c>
      <c r="P3" s="881" t="s">
        <v>95</v>
      </c>
      <c r="Q3" s="803"/>
      <c r="R3" s="803"/>
      <c r="S3" s="803"/>
      <c r="T3" s="803"/>
      <c r="U3" s="803"/>
      <c r="V3" s="803"/>
      <c r="W3" s="803"/>
      <c r="X3" s="803"/>
      <c r="Y3" s="803"/>
      <c r="Z3" s="803"/>
      <c r="AA3" s="803"/>
      <c r="AB3" s="803"/>
      <c r="AC3" s="803"/>
      <c r="AD3" s="803"/>
      <c r="AE3" s="803"/>
      <c r="AF3" s="803"/>
      <c r="AG3" s="803"/>
      <c r="AH3" s="803"/>
      <c r="AI3" s="803"/>
      <c r="AJ3" s="803"/>
      <c r="AK3" s="803"/>
      <c r="AL3" s="803"/>
      <c r="AM3" s="803"/>
      <c r="AN3" s="803"/>
      <c r="AO3" s="803"/>
      <c r="AP3" s="803"/>
      <c r="AQ3" s="803"/>
      <c r="AR3" s="803"/>
      <c r="AS3" s="803"/>
      <c r="AT3" s="803"/>
      <c r="AU3" s="803"/>
      <c r="AV3" s="803"/>
      <c r="AW3" s="803"/>
      <c r="AX3" s="803"/>
      <c r="AY3" s="803"/>
      <c r="AZ3" s="803"/>
      <c r="BA3" s="803"/>
      <c r="BB3" s="803"/>
      <c r="BC3" s="803"/>
      <c r="BD3" s="803"/>
      <c r="BE3" s="803"/>
      <c r="BF3" s="803"/>
      <c r="BG3" s="803"/>
      <c r="BH3" s="803"/>
      <c r="BI3" s="803"/>
      <c r="BJ3" s="803"/>
      <c r="BK3" s="803"/>
      <c r="BL3" s="803"/>
      <c r="BM3" s="803"/>
      <c r="BN3" s="803"/>
      <c r="BO3" s="803"/>
      <c r="BP3" s="803"/>
      <c r="BQ3" s="803"/>
      <c r="BR3" s="803"/>
      <c r="BS3" s="803"/>
      <c r="BT3" s="803"/>
      <c r="BU3" s="803"/>
      <c r="BV3" s="803"/>
      <c r="BW3" s="803"/>
      <c r="BX3" s="803"/>
      <c r="BY3" s="803"/>
      <c r="BZ3" s="803"/>
      <c r="CA3" s="803"/>
      <c r="CB3" s="803"/>
      <c r="CC3" s="803"/>
      <c r="CD3" s="803"/>
      <c r="CE3" s="803"/>
      <c r="CF3" s="803"/>
      <c r="CG3" s="803"/>
      <c r="CH3" s="803"/>
      <c r="CI3" s="803"/>
      <c r="CJ3" s="803"/>
      <c r="CK3" s="803"/>
      <c r="CL3" s="803"/>
      <c r="CM3" s="803"/>
      <c r="CN3" s="803"/>
      <c r="CO3" s="803"/>
      <c r="CP3" s="803"/>
      <c r="CQ3" s="803"/>
      <c r="CR3" s="803"/>
      <c r="CS3" s="803"/>
      <c r="CT3" s="803"/>
      <c r="CU3" s="803"/>
      <c r="CV3" s="803"/>
      <c r="CW3" s="803"/>
      <c r="CX3" s="803"/>
      <c r="CY3" s="803"/>
      <c r="CZ3" s="803"/>
      <c r="DA3" s="803"/>
      <c r="DB3" s="803"/>
      <c r="DC3" s="803"/>
      <c r="DD3" s="803"/>
      <c r="DE3" s="803"/>
      <c r="DF3" s="803"/>
      <c r="DG3" s="803"/>
      <c r="DH3" s="803"/>
      <c r="DI3" s="803"/>
      <c r="DJ3" s="803"/>
      <c r="DK3" s="803"/>
      <c r="DL3" s="803"/>
      <c r="DM3" s="803"/>
      <c r="DN3" s="803"/>
      <c r="DO3" s="803"/>
      <c r="DP3" s="803"/>
      <c r="DQ3" s="803"/>
      <c r="DR3" s="803"/>
      <c r="DS3" s="803"/>
      <c r="DT3" s="803"/>
      <c r="DU3" s="803"/>
      <c r="DV3" s="803"/>
      <c r="DW3" s="803"/>
      <c r="DX3" s="803"/>
      <c r="DY3" s="803"/>
      <c r="DZ3" s="803"/>
      <c r="EA3" s="803"/>
      <c r="EB3" s="803"/>
      <c r="EC3" s="803"/>
      <c r="ED3" s="803"/>
      <c r="EE3" s="803"/>
      <c r="EF3" s="803"/>
      <c r="EG3" s="803"/>
      <c r="EH3" s="803"/>
      <c r="EI3" s="803"/>
      <c r="EJ3" s="803"/>
      <c r="EK3" s="803"/>
      <c r="EL3" s="803"/>
      <c r="EM3" s="803"/>
      <c r="EN3" s="803"/>
      <c r="EO3" s="803"/>
      <c r="EP3" s="803"/>
      <c r="EQ3" s="803"/>
      <c r="ER3" s="803"/>
    </row>
    <row r="4" spans="1:148" s="859" customFormat="1" ht="42" customHeight="1">
      <c r="A4" s="60"/>
      <c r="B4" s="882" t="s">
        <v>4</v>
      </c>
      <c r="C4" s="820">
        <v>14</v>
      </c>
      <c r="D4" s="822" t="s">
        <v>15</v>
      </c>
      <c r="E4" s="936">
        <f>SUM('Day01'!E27+'Day02'!E27+'Day03'!E27+'Day04'!E27+'Day05'!E27+'Day06'!E27+'Day07'!E27+'Day08'!E27+'Day09'!E27+'Day10'!E27+'Day11'!E27+'Day12'!E27+'Day13'!E27+'Day14'!E27)</f>
        <v>0</v>
      </c>
      <c r="F4" s="937">
        <f>SUM('Day01'!F27+'Day02'!F27+'Day03'!F27+'Day04'!F27+'Day05'!F27+'Day06'!F27+'Day07'!F27+'Day08'!F27+'Day09'!F27+'Day10'!F27+'Day11'!F27+'Day12'!F27+'Day13'!F27+'Day14'!F27)</f>
        <v>0</v>
      </c>
      <c r="G4" s="938">
        <f>SUM('Day01'!G27+'Day02'!G27+'Day03'!G27+'Day04'!G27+'Day05'!G27+'Day06'!G27+'Day07'!G27+'Day08'!G27+'Day09'!G27+'Day10'!G27+'Day11'!G27+'Day12'!G27+'Day13'!G27+'Day14'!G27)</f>
        <v>0</v>
      </c>
      <c r="H4" s="774">
        <f>SUM('Day01'!H27+'Day02'!H27+'Day03'!H27+'Day04'!H27+'Day05'!H27+'Day06'!H27+'Day07'!H27+'Day08'!H27+'Day09'!H27+'Day10'!H27+'Day11'!H27+'Day12'!H27+'Day13'!H27+'Day14'!H27)</f>
        <v>0</v>
      </c>
      <c r="I4" s="775">
        <f>SUM('Day01'!I27+'Day02'!I27+'Day03'!I27+'Day04'!I27+'Day05'!I27+'Day06'!I27+'Day07'!I27+'Day08'!I27+'Day09'!I27+'Day10'!I27+'Day11'!I27+'Day12'!I27+'Day13'!I27+'Day14'!I27)</f>
        <v>0</v>
      </c>
      <c r="J4" s="776">
        <f>SUM('Day01'!J27+'Day02'!J27+'Day03'!J27+'Day04'!J27+'Day05'!J27+'Day06'!J27+'Day07'!J27+'Day08'!J27+'Day09'!J27+'Day10'!J27+'Day11'!J27+'Day12'!J27+'Day13'!J27+'Day14'!J27)</f>
        <v>0</v>
      </c>
      <c r="K4" s="777">
        <f>SUM('Day01'!K27+'Day02'!K27+'Day03'!K27+'Day04'!K27+'Day05'!K27+'Day06'!K27+'Day07'!K27+'Day08'!K27+'Day09'!K27+'Day10'!K27+'Day11'!K27+'Day12'!K27+'Day13'!K27+'Day14'!K27)</f>
        <v>0</v>
      </c>
      <c r="L4" s="778">
        <f>SUM('Day01'!L27+'Day02'!L27+'Day03'!L27+'Day04'!L27+'Day05'!L27+'Day06'!L27+'Day07'!L27+'Day08'!L27+'Day09'!L27+'Day10'!L27+'Day11'!L27+'Day12'!L27+'Day13'!L27+'Day14'!L27)</f>
        <v>0</v>
      </c>
      <c r="M4" s="779">
        <f>SUM('Day01'!M27+'Day02'!M27+'Day03'!M27+'Day04'!M27+'Day05'!M27+'Day06'!M27+'Day07'!M27+'Day08'!M27+'Day09'!M27+'Day10'!M27+'Day11'!M27+'Day12'!M27+'Day13'!M27+'Day14'!M27)</f>
        <v>0</v>
      </c>
      <c r="N4" s="780">
        <f>SUM('Day01'!N27+'Day02'!N27+'Day03'!N27+'Day04'!N27+'Day05'!N27+'Day06'!N27+'Day07'!N27+'Day08'!N27+'Day09'!N27+'Day10'!N27+'Day11'!N27+'Day12'!N27+'Day13'!N27+'Day14'!N27)</f>
        <v>0</v>
      </c>
      <c r="O4" s="781">
        <f>SUM('Day01'!O27+'Day02'!O27+'Day03'!O27+'Day04'!O27+'Day05'!O27+'Day06'!O27+'Day07'!O27+'Day08'!O27+'Day09'!O27+'Day10'!O27+'Day11'!O27+'Day12'!O27+'Day13'!O27+'Day14'!O27)</f>
        <v>0</v>
      </c>
      <c r="P4" s="883"/>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row>
    <row r="5" spans="1:148" s="859" customFormat="1" ht="42" customHeight="1">
      <c r="A5" s="60"/>
      <c r="B5" s="884" t="s">
        <v>26</v>
      </c>
      <c r="C5" s="821">
        <v>14</v>
      </c>
      <c r="D5" s="823" t="s">
        <v>15</v>
      </c>
      <c r="E5" s="936">
        <f>SUM('Day01'!E28+'Day02'!E28+'Day03'!E28+'Day04'!E28+'Day05'!E28+'Day06'!E28+'Day07'!E28+'Day08'!E28+'Day09'!E28+'Day10'!E28+'Day11'!E28+'Day12'!E28+'Day13'!E28+'Day14'!E28)</f>
        <v>0</v>
      </c>
      <c r="F5" s="937">
        <f>SUM('Day01'!F28+'Day02'!F28+'Day03'!F28+'Day04'!F28+'Day05'!F28+'Day06'!F28+'Day07'!F28+'Day08'!F28+'Day09'!F28+'Day10'!F28+'Day11'!F28+'Day12'!F28+'Day13'!F28+'Day14'!F28)</f>
        <v>0</v>
      </c>
      <c r="G5" s="938">
        <f>SUM('Day01'!G28+'Day02'!G28+'Day03'!G28+'Day04'!G28+'Day05'!G28+'Day06'!G28+'Day07'!G28+'Day08'!G28+'Day09'!G28+'Day10'!G28+'Day11'!G28+'Day12'!G28+'Day13'!G28+'Day14'!G28)</f>
        <v>0</v>
      </c>
      <c r="H5" s="782">
        <f>SUM('Day01'!H28+'Day02'!H28+'Day03'!H28+'Day04'!H28+'Day05'!H28+'Day06'!H28+'Day07'!H28+'Day08'!H28+'Day09'!H28+'Day10'!H28+'Day11'!H28+'Day12'!H28+'Day13'!H28+'Day14'!H28)</f>
        <v>0</v>
      </c>
      <c r="I5" s="783">
        <f>SUM('Day01'!I28+'Day02'!I28+'Day03'!I28+'Day04'!I28+'Day05'!I28+'Day06'!I28+'Day07'!I28+'Day08'!I28+'Day09'!I28+'Day10'!I28+'Day11'!I28+'Day12'!I28+'Day13'!I28+'Day14'!I28)</f>
        <v>0</v>
      </c>
      <c r="J5" s="784">
        <f>SUM('Day01'!J28+'Day02'!J28+'Day03'!J28+'Day04'!J28+'Day05'!J28+'Day06'!J28+'Day07'!J28+'Day08'!J28+'Day09'!J28+'Day10'!J28+'Day11'!J28+'Day12'!J28+'Day13'!J28+'Day14'!J28)</f>
        <v>0</v>
      </c>
      <c r="K5" s="785">
        <f>SUM('Day01'!K28+'Day02'!K28+'Day03'!K28+'Day04'!K28+'Day05'!K28+'Day06'!K28+'Day07'!K28+'Day08'!K28+'Day09'!K28+'Day10'!K28+'Day11'!K28+'Day12'!K28+'Day13'!K28+'Day14'!K28)</f>
        <v>0</v>
      </c>
      <c r="L5" s="786">
        <f>SUM('Day01'!L28+'Day02'!L28+'Day03'!L28+'Day04'!L28+'Day05'!L28+'Day06'!L28+'Day07'!L28+'Day08'!L28+'Day09'!L28+'Day10'!L28+'Day11'!L28+'Day12'!L28+'Day13'!L28+'Day14'!L28)</f>
        <v>0</v>
      </c>
      <c r="M5" s="787">
        <f>SUM('Day01'!M28+'Day02'!M28+'Day03'!M28+'Day04'!M28+'Day05'!M28+'Day06'!M28+'Day07'!M28+'Day08'!M28+'Day09'!M28+'Day10'!M28+'Day11'!M28+'Day12'!M28+'Day13'!M28+'Day14'!M28)</f>
        <v>0</v>
      </c>
      <c r="N5" s="788">
        <f>SUM('Day01'!N28+'Day02'!N28+'Day03'!N28+'Day04'!N28+'Day05'!N28+'Day06'!N28+'Day07'!N28+'Day08'!N28+'Day09'!N28+'Day10'!N28+'Day11'!N28+'Day12'!N28+'Day13'!N28+'Day14'!N28)</f>
        <v>0</v>
      </c>
      <c r="O5" s="789">
        <f>SUM('Day01'!O28+'Day02'!O28+'Day03'!O28+'Day04'!O28+'Day05'!O28+'Day06'!O28+'Day07'!O28+'Day08'!O28+'Day09'!O28+'Day10'!O28+'Day11'!O28+'Day12'!O28+'Day13'!O28+'Day14'!O28)</f>
        <v>0</v>
      </c>
      <c r="P5" s="885"/>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row>
    <row r="6" spans="1:148" s="859" customFormat="1" ht="42" customHeight="1">
      <c r="A6" s="60"/>
      <c r="B6" s="886" t="s">
        <v>28</v>
      </c>
      <c r="C6" s="826">
        <v>14</v>
      </c>
      <c r="D6" s="827" t="s">
        <v>15</v>
      </c>
      <c r="E6" s="939">
        <f>SUM('Day01'!E29+'Day02'!E29+'Day03'!E29+'Day04'!E29+'Day05'!E29+'Day06'!E29+'Day07'!E29+'Day08'!E29+'Day09'!E29+'Day10'!E29+'Day11'!E29+'Day12'!E29+'Day13'!E29+'Day14'!E29)</f>
        <v>0</v>
      </c>
      <c r="F6" s="940">
        <f>SUM('Day01'!F29+'Day02'!F29+'Day03'!F29+'Day04'!F29+'Day05'!F29+'Day06'!F29+'Day07'!F29+'Day08'!F29+'Day09'!F29+'Day10'!F29+'Day11'!F29+'Day12'!F29+'Day13'!F29+'Day14'!F29)</f>
        <v>0</v>
      </c>
      <c r="G6" s="941">
        <f>SUM('Day01'!G29+'Day02'!G29+'Day03'!G29+'Day04'!G29+'Day05'!G29+'Day06'!G29+'Day07'!G29+'Day08'!G29+'Day09'!G29+'Day10'!G29+'Day11'!G29+'Day12'!G29+'Day13'!G29+'Day14'!G29)</f>
        <v>0</v>
      </c>
      <c r="H6" s="829">
        <f>SUM('Day01'!H29+'Day02'!H29+'Day03'!H29+'Day04'!H29+'Day05'!H29+'Day06'!H29+'Day07'!H29+'Day08'!H29+'Day09'!H29+'Day10'!H29+'Day11'!H29+'Day12'!H29+'Day13'!H29+'Day14'!H29)</f>
        <v>0</v>
      </c>
      <c r="I6" s="830">
        <f>SUM('Day01'!I29+'Day02'!I29+'Day03'!I29+'Day04'!I29+'Day05'!I29+'Day06'!I29+'Day07'!I29+'Day08'!I29+'Day09'!I29+'Day10'!I29+'Day11'!I29+'Day12'!I29+'Day13'!I29+'Day14'!I29)</f>
        <v>0</v>
      </c>
      <c r="J6" s="831">
        <f>SUM('Day01'!J29+'Day02'!J29+'Day03'!J29+'Day04'!J29+'Day05'!J29+'Day06'!J29+'Day07'!J29+'Day08'!J29+'Day09'!J29+'Day10'!J29+'Day11'!J29+'Day12'!J29+'Day13'!J29+'Day14'!J29)</f>
        <v>0</v>
      </c>
      <c r="K6" s="832">
        <f>SUM('Day01'!K29+'Day02'!K29+'Day03'!K29+'Day04'!K29+'Day05'!K29+'Day06'!K29+'Day07'!K29+'Day08'!K29+'Day09'!K29+'Day10'!K29+'Day11'!K29+'Day12'!K29+'Day13'!K29+'Day14'!K29)</f>
        <v>0</v>
      </c>
      <c r="L6" s="833">
        <f>SUM('Day01'!L29+'Day02'!L29+'Day03'!L29+'Day04'!L29+'Day05'!L29+'Day06'!L29+'Day07'!L29+'Day08'!L29+'Day09'!L29+'Day10'!L29+'Day11'!L29+'Day12'!L29+'Day13'!L29+'Day14'!L29)</f>
        <v>0</v>
      </c>
      <c r="M6" s="834">
        <f>SUM('Day01'!M29+'Day02'!M29+'Day03'!M29+'Day04'!M29+'Day05'!M29+'Day06'!M29+'Day07'!M29+'Day08'!M29+'Day09'!M29+'Day10'!M29+'Day11'!M29+'Day12'!M29+'Day13'!M29+'Day14'!M29)</f>
        <v>0</v>
      </c>
      <c r="N6" s="835">
        <f>SUM('Day01'!N29+'Day02'!N29+'Day03'!N29+'Day04'!N29+'Day05'!N29+'Day06'!N29+'Day07'!N29+'Day08'!N29+'Day09'!N29+'Day10'!N29+'Day11'!N29+'Day12'!N29+'Day13'!N29+'Day14'!N29)</f>
        <v>0</v>
      </c>
      <c r="O6" s="836">
        <f>SUM('Day01'!O29+'Day02'!O29+'Day03'!O29+'Day04'!O29+'Day05'!O29+'Day06'!O29+'Day07'!O29+'Day08'!O29+'Day09'!O29+'Day10'!O29+'Day11'!O29+'Day12'!O29+'Day13'!O29+'Day14'!O29)</f>
        <v>0</v>
      </c>
      <c r="P6" s="1134">
        <f>SUM('Day01'!P29+'Day02'!P29+'Day03'!P29+'Day04'!P29+'Day05'!P29+'Day06'!P29+'Day07'!P29+'Day08'!P29+'Day09'!P29+'Day10'!P29+'Day11'!P29+'Day12'!P29+'Day13'!P29+'Day14'!P29)</f>
        <v>0</v>
      </c>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row>
    <row r="7" spans="1:148" s="859" customFormat="1" ht="20" customHeight="1">
      <c r="A7" s="60"/>
      <c r="B7" s="887" t="s">
        <v>27</v>
      </c>
      <c r="C7" s="828" t="s">
        <v>102</v>
      </c>
      <c r="D7" s="929">
        <v>14</v>
      </c>
      <c r="E7" s="942">
        <f>SUM(E6/D7)</f>
        <v>0</v>
      </c>
      <c r="F7" s="943">
        <f>SUM(F6/D7)</f>
        <v>0</v>
      </c>
      <c r="G7" s="944">
        <f>SUM(G6/D7)</f>
        <v>0</v>
      </c>
      <c r="H7" s="840">
        <f>SUM(H6/D7)</f>
        <v>0</v>
      </c>
      <c r="I7" s="841">
        <f>SUM(I6/D7)</f>
        <v>0</v>
      </c>
      <c r="J7" s="842">
        <f>SUM(J6/D7)</f>
        <v>0</v>
      </c>
      <c r="K7" s="843">
        <f>SUM(K6/D7)</f>
        <v>0</v>
      </c>
      <c r="L7" s="844">
        <f>SUM(L6/D7)</f>
        <v>0</v>
      </c>
      <c r="M7" s="845">
        <f>SUM(M6/D7)</f>
        <v>0</v>
      </c>
      <c r="N7" s="846">
        <f>SUM(N6/D7)</f>
        <v>0</v>
      </c>
      <c r="O7" s="847">
        <f>SUM(O6/D7)</f>
        <v>0</v>
      </c>
      <c r="P7" s="957">
        <f>SUM(P6/D7)</f>
        <v>0</v>
      </c>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row>
    <row r="8" spans="1:148" s="859" customFormat="1" ht="20" customHeight="1">
      <c r="A8" s="60"/>
      <c r="B8" s="888" t="s">
        <v>29</v>
      </c>
      <c r="C8" s="828" t="s">
        <v>102</v>
      </c>
      <c r="D8" s="930">
        <v>2</v>
      </c>
      <c r="E8" s="945">
        <f>SUM(E6/D8)</f>
        <v>0</v>
      </c>
      <c r="F8" s="946">
        <f>SUM(F6/D8)</f>
        <v>0</v>
      </c>
      <c r="G8" s="947">
        <f>SUM(G6/D8)</f>
        <v>0</v>
      </c>
      <c r="H8" s="851">
        <f>SUM(H6/D8)</f>
        <v>0</v>
      </c>
      <c r="I8" s="852">
        <f>SUM(I6/D8)</f>
        <v>0</v>
      </c>
      <c r="J8" s="853">
        <f>SUM(J6/D8)</f>
        <v>0</v>
      </c>
      <c r="K8" s="854">
        <f>SUM(K6/D8)</f>
        <v>0</v>
      </c>
      <c r="L8" s="855">
        <f>SUM(L6/D8)</f>
        <v>0</v>
      </c>
      <c r="M8" s="856">
        <f>SUM(M6/D8)</f>
        <v>0</v>
      </c>
      <c r="N8" s="857">
        <f>SUM(N6/D8)</f>
        <v>0</v>
      </c>
      <c r="O8" s="858">
        <f>SUM(O6/D8)</f>
        <v>0</v>
      </c>
      <c r="P8" s="958">
        <f>SUM(P6/D8)</f>
        <v>0</v>
      </c>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row>
    <row r="9" spans="1:148" s="63" customFormat="1" ht="20" customHeight="1">
      <c r="A9" s="61"/>
      <c r="B9" s="889" t="s">
        <v>92</v>
      </c>
      <c r="C9" s="806" t="s">
        <v>31</v>
      </c>
      <c r="D9" s="814" t="s">
        <v>3</v>
      </c>
      <c r="E9" s="56" t="s">
        <v>1</v>
      </c>
      <c r="F9" s="25" t="s">
        <v>2</v>
      </c>
      <c r="G9" s="57" t="s">
        <v>13</v>
      </c>
      <c r="H9" s="815" t="s">
        <v>5</v>
      </c>
      <c r="I9" s="807" t="s">
        <v>6</v>
      </c>
      <c r="J9" s="808" t="s">
        <v>7</v>
      </c>
      <c r="K9" s="809" t="s">
        <v>8</v>
      </c>
      <c r="L9" s="810" t="s">
        <v>9</v>
      </c>
      <c r="M9" s="811" t="s">
        <v>10</v>
      </c>
      <c r="N9" s="812" t="s">
        <v>11</v>
      </c>
      <c r="O9" s="813" t="s">
        <v>12</v>
      </c>
      <c r="P9" s="890" t="s">
        <v>95</v>
      </c>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row>
    <row r="10" spans="1:148" s="791" customFormat="1" ht="13" customHeight="1">
      <c r="A10" s="790"/>
      <c r="B10" s="891" t="s">
        <v>38</v>
      </c>
      <c r="C10" s="798">
        <v>14</v>
      </c>
      <c r="D10" s="799" t="s">
        <v>15</v>
      </c>
      <c r="E10" s="797">
        <f>SUM('Day01'!E5+'Day02'!E5+'Day03'!E5+'Day04'!E5+'Day05'!E5+'Day06'!E5+'Day07'!E5+'Day08'!E5+'Day09'!E5+'Day10'!E5+'Day11'!E5+'Day12'!E5+'Day13'!E5+'Day14'!E5)</f>
        <v>0</v>
      </c>
      <c r="F10" s="792">
        <f>SUM('Day01'!F5+'Day02'!F5+'Day03'!F5+'Day04'!F5+'Day05'!F5+'Day06'!F5+'Day07'!F5+'Day08'!F5+'Day09'!F5+'Day10'!F5+'Day11'!F5+'Day12'!F5+'Day13'!F5+'Day14'!F5)</f>
        <v>0</v>
      </c>
      <c r="G10" s="793">
        <f t="shared" ref="G10:G31" si="0">SUM(E10-F10)</f>
        <v>0</v>
      </c>
      <c r="H10" s="862">
        <f>SUM('Day01'!H5+'Day02'!H5+'Day03'!H5+'Day04'!H5+'Day05'!H5+'Day06'!H5+'Day07'!H5+'Day08'!H5+'Day09'!H5+'Day10'!H5+'Day11'!H5+'Day12'!H5+'Day13'!H5+'Day14'!H5)</f>
        <v>0</v>
      </c>
      <c r="I10" s="1135">
        <f>SUM('Day01'!I5+'Day02'!I5+'Day03'!I5+'Day04'!I5+'Day05'!I5+'Day06'!I5+'Day07'!I5+'Day08'!I5+'Day09'!I5+'Day10'!I5+'Day11'!I5+'Day12'!I5+'Day13'!I5+'Day14'!I5)</f>
        <v>0</v>
      </c>
      <c r="J10" s="1140">
        <f>SUM('Day01'!J5+'Day02'!J5+'Day03'!J5+'Day04'!J5+'Day05'!J5+'Day06'!J5+'Day07'!J5+'Day08'!J5+'Day09'!J5+'Day10'!J5+'Day11'!J5+'Day12'!J5+'Day13'!J5+'Day14'!J5)</f>
        <v>0</v>
      </c>
      <c r="K10" s="1151">
        <f>SUM('Day01'!K5+'Day02'!K5+'Day03'!K5+'Day04'!K5+'Day05'!K5+'Day06'!K5+'Day07'!K5+'Day08'!K5+'Day09'!K5+'Day10'!K5+'Day11'!K5+'Day12'!K5+'Day13'!K5+'Day14'!K5)</f>
        <v>0</v>
      </c>
      <c r="L10" s="1159">
        <f>SUM('Day01'!L5+'Day02'!L5+'Day03'!L5+'Day04'!L5+'Day05'!L5+'Day06'!L5+'Day07'!L5+'Day08'!L5+'Day09'!L5+'Day10'!L5+'Day11'!L5+'Day12'!L5+'Day13'!L5+'Day14'!L5)</f>
        <v>0</v>
      </c>
      <c r="M10" s="1167">
        <f>SUM('Day01'!M5+'Day02'!M5+'Day03'!M5+'Day04'!M5+'Day05'!M5+'Day06'!M5+'Day07'!M5+'Day08'!M5+'Day09'!M5+'Day10'!M5+'Day11'!M5+'Day12'!M5+'Day13'!M5+'Day14'!M5)</f>
        <v>0</v>
      </c>
      <c r="N10" s="1175">
        <f>SUM('Day01'!N5+'Day02'!N5+'Day03'!N5+'Day04'!N5+'Day05'!N5+'Day06'!N5+'Day07'!N5+'Day08'!N5+'Day09'!N5+'Day10'!N5+'Day11'!N5+'Day12'!N5+'Day13'!N5+'Day14'!N5)</f>
        <v>0</v>
      </c>
      <c r="O10" s="1183">
        <f>SUM('Day01'!O5+'Day02'!O5+'Day03'!O5+'Day04'!O5+'Day05'!O5+'Day06'!O5+'Day07'!O5+'Day08'!O5+'Day09'!O5+'Day10'!O5+'Day11'!O5+'Day12'!O5+'Day13'!O5+'Day14'!O5)</f>
        <v>0</v>
      </c>
      <c r="P10" s="914"/>
      <c r="Q10" s="790"/>
      <c r="R10" s="790"/>
      <c r="S10" s="790"/>
      <c r="T10" s="790"/>
      <c r="U10" s="790"/>
      <c r="V10" s="790"/>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c r="AS10" s="790"/>
      <c r="AT10" s="790"/>
      <c r="AU10" s="790"/>
      <c r="AV10" s="790"/>
      <c r="AW10" s="790"/>
      <c r="AX10" s="790"/>
      <c r="AY10" s="790"/>
      <c r="AZ10" s="790"/>
      <c r="BA10" s="790"/>
      <c r="BB10" s="790"/>
      <c r="BC10" s="790"/>
      <c r="BD10" s="790"/>
      <c r="BE10" s="790"/>
      <c r="BF10" s="790"/>
      <c r="BG10" s="790"/>
      <c r="BH10" s="790"/>
      <c r="BI10" s="790"/>
      <c r="BJ10" s="790"/>
      <c r="BK10" s="790"/>
      <c r="BL10" s="790"/>
      <c r="BM10" s="790"/>
      <c r="BN10" s="790"/>
      <c r="BO10" s="790"/>
      <c r="BP10" s="790"/>
      <c r="BQ10" s="790"/>
      <c r="BR10" s="790"/>
      <c r="BS10" s="790"/>
      <c r="BT10" s="790"/>
      <c r="BU10" s="790"/>
      <c r="BV10" s="790"/>
      <c r="BW10" s="790"/>
      <c r="BX10" s="790"/>
      <c r="BY10" s="790"/>
      <c r="BZ10" s="790"/>
      <c r="CA10" s="790"/>
      <c r="CB10" s="790"/>
      <c r="CC10" s="790"/>
      <c r="CD10" s="790"/>
      <c r="CE10" s="790"/>
      <c r="CF10" s="790"/>
      <c r="CG10" s="790"/>
      <c r="CH10" s="790"/>
      <c r="CI10" s="790"/>
      <c r="CJ10" s="790"/>
      <c r="CK10" s="790"/>
      <c r="CL10" s="790"/>
      <c r="CM10" s="790"/>
      <c r="CN10" s="790"/>
      <c r="CO10" s="790"/>
      <c r="CP10" s="790"/>
      <c r="CQ10" s="790"/>
      <c r="CR10" s="790"/>
      <c r="CS10" s="790"/>
      <c r="CT10" s="790"/>
      <c r="CU10" s="790"/>
      <c r="CV10" s="790"/>
      <c r="CW10" s="790"/>
      <c r="CX10" s="790"/>
      <c r="CY10" s="790"/>
      <c r="CZ10" s="790"/>
      <c r="DA10" s="790"/>
      <c r="DB10" s="790"/>
      <c r="DC10" s="790"/>
      <c r="DD10" s="790"/>
      <c r="DE10" s="790"/>
      <c r="DF10" s="790"/>
      <c r="DG10" s="790"/>
      <c r="DH10" s="790"/>
      <c r="DI10" s="790"/>
      <c r="DJ10" s="790"/>
      <c r="DK10" s="790"/>
      <c r="DL10" s="790"/>
      <c r="DM10" s="790"/>
      <c r="DN10" s="790"/>
      <c r="DO10" s="790"/>
      <c r="DP10" s="790"/>
      <c r="DQ10" s="790"/>
      <c r="DR10" s="790"/>
      <c r="DS10" s="790"/>
      <c r="DT10" s="790"/>
      <c r="DU10" s="790"/>
      <c r="DV10" s="790"/>
      <c r="DW10" s="790"/>
      <c r="DX10" s="790"/>
      <c r="DY10" s="790"/>
      <c r="DZ10" s="790"/>
      <c r="EA10" s="790"/>
      <c r="EB10" s="790"/>
      <c r="EC10" s="790"/>
      <c r="ED10" s="790"/>
      <c r="EE10" s="790"/>
      <c r="EF10" s="790"/>
      <c r="EG10" s="790"/>
      <c r="EH10" s="790"/>
      <c r="EI10" s="790"/>
      <c r="EJ10" s="790"/>
      <c r="EK10" s="790"/>
      <c r="EL10" s="790"/>
      <c r="EM10" s="790"/>
      <c r="EN10" s="790"/>
      <c r="EO10" s="790"/>
      <c r="EP10" s="790"/>
      <c r="EQ10" s="790"/>
      <c r="ER10" s="790"/>
    </row>
    <row r="11" spans="1:148" s="791" customFormat="1" ht="13" customHeight="1">
      <c r="A11" s="790"/>
      <c r="B11" s="892" t="s">
        <v>14</v>
      </c>
      <c r="C11" s="817">
        <v>14</v>
      </c>
      <c r="D11" s="800" t="s">
        <v>15</v>
      </c>
      <c r="E11" s="797">
        <f>SUM('Day01'!E6+'Day02'!E6+'Day03'!E6+'Day04'!E6+'Day05'!E6+'Day06'!E6+'Day07'!E6+'Day08'!E6+'Day09'!E6+'Day10'!E6+'Day11'!E6+'Day12'!E6+'Day13'!E6+'Day14'!E6)</f>
        <v>0</v>
      </c>
      <c r="F11" s="792">
        <f>SUM('Day01'!F6+'Day02'!F6+'Day03'!F6+'Day04'!F6+'Day05'!F6+'Day06'!F6+'Day07'!F6+'Day08'!F6+'Day09'!F6+'Day10'!F6+'Day11'!F6+'Day12'!F6+'Day13'!F6+'Day14'!F6)</f>
        <v>0</v>
      </c>
      <c r="G11" s="793">
        <f t="shared" si="0"/>
        <v>0</v>
      </c>
      <c r="H11" s="794">
        <f>SUM('Day01'!H6+'Day02'!H6+'Day03'!H6+'Day04'!H6+'Day05'!H6+'Day06'!H6+'Day07'!H6+'Day08'!H6+'Day09'!H6+'Day10'!H6+'Day11'!H6+'Day12'!H6+'Day13'!H6+'Day14'!H6)</f>
        <v>0</v>
      </c>
      <c r="I11" s="1136">
        <f>SUM('Day01'!I6+'Day02'!I6+'Day03'!I6+'Day04'!I6+'Day05'!I6+'Day06'!I6+'Day07'!I6+'Day08'!I6+'Day09'!I6+'Day10'!I6+'Day11'!I6+'Day12'!I6+'Day13'!I6+'Day14'!I6)</f>
        <v>0</v>
      </c>
      <c r="J11" s="1141">
        <f>SUM('Day01'!J6+'Day02'!J6+'Day03'!J6+'Day04'!J6+'Day05'!J6+'Day06'!J6+'Day07'!J6+'Day08'!J6+'Day09'!J6+'Day10'!J6+'Day11'!J6+'Day12'!J6+'Day13'!J6+'Day14'!J6)</f>
        <v>0</v>
      </c>
      <c r="K11" s="1152">
        <f>SUM('Day01'!K6+'Day02'!K6+'Day03'!K6+'Day04'!K6+'Day05'!K6+'Day06'!K6+'Day07'!K6+'Day08'!K6+'Day09'!K6+'Day10'!K6+'Day11'!K6+'Day12'!K6+'Day13'!K6+'Day14'!K6)</f>
        <v>0</v>
      </c>
      <c r="L11" s="1160">
        <f>SUM('Day01'!L6+'Day02'!L6+'Day03'!L6+'Day04'!L6+'Day05'!L6+'Day06'!L6+'Day07'!L6+'Day08'!L6+'Day09'!L6+'Day10'!L6+'Day11'!L6+'Day12'!L6+'Day13'!L6+'Day14'!L6)</f>
        <v>0</v>
      </c>
      <c r="M11" s="1168">
        <f>SUM('Day01'!M6+'Day02'!M6+'Day03'!M6+'Day04'!M6+'Day05'!M6+'Day06'!M6+'Day07'!M6+'Day08'!M6+'Day09'!M6+'Day10'!M6+'Day11'!M6+'Day12'!M6+'Day13'!M6+'Day14'!M6)</f>
        <v>0</v>
      </c>
      <c r="N11" s="1176">
        <f>SUM('Day01'!N6+'Day02'!N6+'Day03'!N6+'Day04'!N6+'Day05'!N6+'Day06'!N6+'Day07'!N6+'Day08'!N6+'Day09'!N6+'Day10'!N6+'Day11'!N6+'Day12'!N6+'Day13'!N6+'Day14'!N6)</f>
        <v>0</v>
      </c>
      <c r="O11" s="1184">
        <f>SUM('Day01'!O6+'Day02'!O6+'Day03'!O6+'Day04'!O6+'Day05'!O6+'Day06'!O6+'Day07'!O6+'Day08'!O6+'Day09'!O6+'Day10'!O6+'Day11'!O6+'Day12'!O6+'Day13'!O6+'Day14'!O6)</f>
        <v>0</v>
      </c>
      <c r="P11" s="893"/>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0"/>
      <c r="AZ11" s="790"/>
      <c r="BA11" s="790"/>
      <c r="BB11" s="790"/>
      <c r="BC11" s="790"/>
      <c r="BD11" s="790"/>
      <c r="BE11" s="790"/>
      <c r="BF11" s="790"/>
      <c r="BG11" s="790"/>
      <c r="BH11" s="790"/>
      <c r="BI11" s="790"/>
      <c r="BJ11" s="790"/>
      <c r="BK11" s="790"/>
      <c r="BL11" s="790"/>
      <c r="BM11" s="790"/>
      <c r="BN11" s="790"/>
      <c r="BO11" s="790"/>
      <c r="BP11" s="790"/>
      <c r="BQ11" s="790"/>
      <c r="BR11" s="790"/>
      <c r="BS11" s="790"/>
      <c r="BT11" s="790"/>
      <c r="BU11" s="790"/>
      <c r="BV11" s="790"/>
      <c r="BW11" s="790"/>
      <c r="BX11" s="790"/>
      <c r="BY11" s="790"/>
      <c r="BZ11" s="790"/>
      <c r="CA11" s="790"/>
      <c r="CB11" s="790"/>
      <c r="CC11" s="790"/>
      <c r="CD11" s="790"/>
      <c r="CE11" s="790"/>
      <c r="CF11" s="790"/>
      <c r="CG11" s="790"/>
      <c r="CH11" s="790"/>
      <c r="CI11" s="790"/>
      <c r="CJ11" s="790"/>
      <c r="CK11" s="790"/>
      <c r="CL11" s="790"/>
      <c r="CM11" s="790"/>
      <c r="CN11" s="790"/>
      <c r="CO11" s="790"/>
      <c r="CP11" s="790"/>
      <c r="CQ11" s="790"/>
      <c r="CR11" s="790"/>
      <c r="CS11" s="790"/>
      <c r="CT11" s="790"/>
      <c r="CU11" s="790"/>
      <c r="CV11" s="790"/>
      <c r="CW11" s="790"/>
      <c r="CX11" s="790"/>
      <c r="CY11" s="790"/>
      <c r="CZ11" s="790"/>
      <c r="DA11" s="790"/>
      <c r="DB11" s="790"/>
      <c r="DC11" s="790"/>
      <c r="DD11" s="790"/>
      <c r="DE11" s="790"/>
      <c r="DF11" s="790"/>
      <c r="DG11" s="790"/>
      <c r="DH11" s="790"/>
      <c r="DI11" s="790"/>
      <c r="DJ11" s="790"/>
      <c r="DK11" s="790"/>
      <c r="DL11" s="790"/>
      <c r="DM11" s="790"/>
      <c r="DN11" s="790"/>
      <c r="DO11" s="790"/>
      <c r="DP11" s="790"/>
      <c r="DQ11" s="790"/>
      <c r="DR11" s="790"/>
      <c r="DS11" s="790"/>
      <c r="DT11" s="790"/>
      <c r="DU11" s="790"/>
      <c r="DV11" s="790"/>
      <c r="DW11" s="790"/>
      <c r="DX11" s="790"/>
      <c r="DY11" s="790"/>
      <c r="DZ11" s="790"/>
      <c r="EA11" s="790"/>
      <c r="EB11" s="790"/>
      <c r="EC11" s="790"/>
      <c r="ED11" s="790"/>
      <c r="EE11" s="790"/>
      <c r="EF11" s="790"/>
      <c r="EG11" s="790"/>
      <c r="EH11" s="790"/>
      <c r="EI11" s="790"/>
      <c r="EJ11" s="790"/>
      <c r="EK11" s="790"/>
      <c r="EL11" s="790"/>
      <c r="EM11" s="790"/>
      <c r="EN11" s="790"/>
      <c r="EO11" s="790"/>
      <c r="EP11" s="790"/>
      <c r="EQ11" s="790"/>
      <c r="ER11" s="790"/>
    </row>
    <row r="12" spans="1:148" s="791" customFormat="1" ht="13" customHeight="1">
      <c r="A12" s="790"/>
      <c r="B12" s="892" t="s">
        <v>16</v>
      </c>
      <c r="C12" s="817">
        <v>14</v>
      </c>
      <c r="D12" s="800" t="s">
        <v>15</v>
      </c>
      <c r="E12" s="797">
        <f>SUM('Day01'!E7+'Day02'!E7+'Day03'!E7+'Day04'!E7+'Day05'!E7+'Day06'!E7+'Day07'!E7+'Day08'!E7+'Day09'!E7+'Day10'!E7+'Day11'!E7+'Day12'!E7+'Day13'!E7+'Day14'!E7)</f>
        <v>0</v>
      </c>
      <c r="F12" s="792">
        <f>SUM('Day01'!F7+'Day02'!F7+'Day03'!F7+'Day04'!F7+'Day05'!F7+'Day06'!F7+'Day07'!F7+'Day08'!F7+'Day09'!F7+'Day10'!F7+'Day11'!F7+'Day12'!F7+'Day13'!F7+'Day14'!F7)</f>
        <v>0</v>
      </c>
      <c r="G12" s="793">
        <f t="shared" si="0"/>
        <v>0</v>
      </c>
      <c r="H12" s="794">
        <f>SUM('Day01'!H7+'Day02'!H7+'Day03'!H7+'Day04'!H7+'Day05'!H7+'Day06'!H7+'Day07'!H7+'Day08'!H7+'Day09'!H7+'Day10'!H7+'Day11'!H7+'Day12'!H7+'Day13'!H7+'Day14'!H7)</f>
        <v>0</v>
      </c>
      <c r="I12" s="1136">
        <f>SUM('Day01'!I7+'Day02'!I7+'Day03'!I7+'Day04'!I7+'Day05'!I7+'Day06'!I7+'Day07'!I7+'Day08'!I7+'Day09'!I7+'Day10'!I7+'Day11'!I7+'Day12'!I7+'Day13'!I7+'Day14'!I7)</f>
        <v>0</v>
      </c>
      <c r="J12" s="1141">
        <f>SUM('Day01'!J7+'Day02'!J7+'Day03'!J7+'Day04'!J7+'Day05'!J7+'Day06'!J7+'Day07'!J7+'Day08'!J7+'Day09'!J7+'Day10'!J7+'Day11'!J7+'Day12'!J7+'Day13'!J7+'Day14'!J7)</f>
        <v>0</v>
      </c>
      <c r="K12" s="1152">
        <f>SUM('Day01'!K7+'Day02'!K7+'Day03'!K7+'Day04'!K7+'Day05'!K7+'Day06'!K7+'Day07'!K7+'Day08'!K7+'Day09'!K7+'Day10'!K7+'Day11'!K7+'Day12'!K7+'Day13'!K7+'Day14'!K7)</f>
        <v>0</v>
      </c>
      <c r="L12" s="1160">
        <f>SUM('Day01'!L7+'Day02'!L7+'Day03'!L7+'Day04'!L7+'Day05'!L7+'Day06'!L7+'Day07'!L7+'Day08'!L7+'Day09'!L7+'Day10'!L7+'Day11'!L7+'Day12'!L7+'Day13'!L7+'Day14'!L7)</f>
        <v>0</v>
      </c>
      <c r="M12" s="1168">
        <f>SUM('Day01'!M7+'Day02'!M7+'Day03'!M7+'Day04'!M7+'Day05'!M7+'Day06'!M7+'Day07'!M7+'Day08'!M7+'Day09'!M7+'Day10'!M7+'Day11'!M7+'Day12'!M7+'Day13'!M7+'Day14'!M7)</f>
        <v>0</v>
      </c>
      <c r="N12" s="1176">
        <f>SUM('Day01'!N7+'Day02'!N7+'Day03'!N7+'Day04'!N7+'Day05'!N7+'Day06'!N7+'Day07'!N7+'Day08'!N7+'Day09'!N7+'Day10'!N7+'Day11'!N7+'Day12'!N7+'Day13'!N7+'Day14'!N7)</f>
        <v>0</v>
      </c>
      <c r="O12" s="1184">
        <f>SUM('Day01'!O7+'Day02'!O7+'Day03'!O7+'Day04'!O7+'Day05'!O7+'Day06'!O7+'Day07'!O7+'Day08'!O7+'Day09'!O7+'Day10'!O7+'Day11'!O7+'Day12'!O7+'Day13'!O7+'Day14'!O7)</f>
        <v>0</v>
      </c>
      <c r="P12" s="893"/>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0"/>
      <c r="BG12" s="790"/>
      <c r="BH12" s="790"/>
      <c r="BI12" s="790"/>
      <c r="BJ12" s="790"/>
      <c r="BK12" s="790"/>
      <c r="BL12" s="790"/>
      <c r="BM12" s="790"/>
      <c r="BN12" s="790"/>
      <c r="BO12" s="790"/>
      <c r="BP12" s="790"/>
      <c r="BQ12" s="790"/>
      <c r="BR12" s="790"/>
      <c r="BS12" s="790"/>
      <c r="BT12" s="790"/>
      <c r="BU12" s="790"/>
      <c r="BV12" s="790"/>
      <c r="BW12" s="790"/>
      <c r="BX12" s="790"/>
      <c r="BY12" s="790"/>
      <c r="BZ12" s="790"/>
      <c r="CA12" s="790"/>
      <c r="CB12" s="790"/>
      <c r="CC12" s="790"/>
      <c r="CD12" s="790"/>
      <c r="CE12" s="790"/>
      <c r="CF12" s="790"/>
      <c r="CG12" s="790"/>
      <c r="CH12" s="790"/>
      <c r="CI12" s="790"/>
      <c r="CJ12" s="790"/>
      <c r="CK12" s="790"/>
      <c r="CL12" s="790"/>
      <c r="CM12" s="790"/>
      <c r="CN12" s="790"/>
      <c r="CO12" s="790"/>
      <c r="CP12" s="790"/>
      <c r="CQ12" s="790"/>
      <c r="CR12" s="790"/>
      <c r="CS12" s="790"/>
      <c r="CT12" s="790"/>
      <c r="CU12" s="790"/>
      <c r="CV12" s="790"/>
      <c r="CW12" s="790"/>
      <c r="CX12" s="790"/>
      <c r="CY12" s="790"/>
      <c r="CZ12" s="790"/>
      <c r="DA12" s="790"/>
      <c r="DB12" s="790"/>
      <c r="DC12" s="790"/>
      <c r="DD12" s="790"/>
      <c r="DE12" s="790"/>
      <c r="DF12" s="790"/>
      <c r="DG12" s="790"/>
      <c r="DH12" s="790"/>
      <c r="DI12" s="790"/>
      <c r="DJ12" s="790"/>
      <c r="DK12" s="790"/>
      <c r="DL12" s="790"/>
      <c r="DM12" s="790"/>
      <c r="DN12" s="790"/>
      <c r="DO12" s="790"/>
      <c r="DP12" s="790"/>
      <c r="DQ12" s="790"/>
      <c r="DR12" s="790"/>
      <c r="DS12" s="790"/>
      <c r="DT12" s="790"/>
      <c r="DU12" s="790"/>
      <c r="DV12" s="790"/>
      <c r="DW12" s="790"/>
      <c r="DX12" s="790"/>
      <c r="DY12" s="790"/>
      <c r="DZ12" s="790"/>
      <c r="EA12" s="790"/>
      <c r="EB12" s="790"/>
      <c r="EC12" s="790"/>
      <c r="ED12" s="790"/>
      <c r="EE12" s="790"/>
      <c r="EF12" s="790"/>
      <c r="EG12" s="790"/>
      <c r="EH12" s="790"/>
      <c r="EI12" s="790"/>
      <c r="EJ12" s="790"/>
      <c r="EK12" s="790"/>
      <c r="EL12" s="790"/>
      <c r="EM12" s="790"/>
      <c r="EN12" s="790"/>
      <c r="EO12" s="790"/>
      <c r="EP12" s="790"/>
      <c r="EQ12" s="790"/>
      <c r="ER12" s="790"/>
    </row>
    <row r="13" spans="1:148" s="791" customFormat="1" ht="13" customHeight="1">
      <c r="A13" s="790"/>
      <c r="B13" s="892" t="s">
        <v>17</v>
      </c>
      <c r="C13" s="817">
        <v>14</v>
      </c>
      <c r="D13" s="800" t="s">
        <v>15</v>
      </c>
      <c r="E13" s="797">
        <f>SUM('Day01'!E8+'Day02'!E8+'Day03'!E8+'Day04'!E8+'Day05'!E8+'Day06'!E8+'Day07'!E8+'Day08'!E8+'Day09'!E8+'Day10'!E8+'Day11'!E8+'Day12'!E8+'Day13'!E8+'Day14'!E8)</f>
        <v>0</v>
      </c>
      <c r="F13" s="792">
        <f>SUM('Day01'!F8+'Day02'!F8+'Day03'!F8+'Day04'!F8+'Day05'!F8+'Day06'!F8+'Day07'!F8+'Day08'!F8+'Day09'!F8+'Day10'!F8+'Day11'!F8+'Day12'!F8+'Day13'!F8+'Day14'!F8)</f>
        <v>0</v>
      </c>
      <c r="G13" s="793">
        <f t="shared" si="0"/>
        <v>0</v>
      </c>
      <c r="H13" s="794">
        <f>SUM('Day01'!H8+'Day02'!H8+'Day03'!H8+'Day04'!H8+'Day05'!H8+'Day06'!H8+'Day07'!H8+'Day08'!H8+'Day09'!H8+'Day10'!H8+'Day11'!H8+'Day12'!H8+'Day13'!H8+'Day14'!H8)</f>
        <v>0</v>
      </c>
      <c r="I13" s="1136">
        <f>SUM('Day01'!I8+'Day02'!I8+'Day03'!I8+'Day04'!I8+'Day05'!I8+'Day06'!I8+'Day07'!I8+'Day08'!I8+'Day09'!I8+'Day10'!I8+'Day11'!I8+'Day12'!I8+'Day13'!I8+'Day14'!I8)</f>
        <v>0</v>
      </c>
      <c r="J13" s="1141">
        <f>SUM('Day01'!J8+'Day02'!J8+'Day03'!J8+'Day04'!J8+'Day05'!J8+'Day06'!J8+'Day07'!J8+'Day08'!J8+'Day09'!J8+'Day10'!J8+'Day11'!J8+'Day12'!J8+'Day13'!J8+'Day14'!J8)</f>
        <v>0</v>
      </c>
      <c r="K13" s="1152">
        <f>SUM('Day01'!K8+'Day02'!K8+'Day03'!K8+'Day04'!K8+'Day05'!K8+'Day06'!K8+'Day07'!K8+'Day08'!K8+'Day09'!K8+'Day10'!K8+'Day11'!K8+'Day12'!K8+'Day13'!K8+'Day14'!K8)</f>
        <v>0</v>
      </c>
      <c r="L13" s="1160">
        <f>SUM('Day01'!L8+'Day02'!L8+'Day03'!L8+'Day04'!L8+'Day05'!L8+'Day06'!L8+'Day07'!L8+'Day08'!L8+'Day09'!L8+'Day10'!L8+'Day11'!L8+'Day12'!L8+'Day13'!L8+'Day14'!L8)</f>
        <v>0</v>
      </c>
      <c r="M13" s="1168">
        <f>SUM('Day01'!M8+'Day02'!M8+'Day03'!M8+'Day04'!M8+'Day05'!M8+'Day06'!M8+'Day07'!M8+'Day08'!M8+'Day09'!M8+'Day10'!M8+'Day11'!M8+'Day12'!M8+'Day13'!M8+'Day14'!M8)</f>
        <v>0</v>
      </c>
      <c r="N13" s="1176">
        <f>SUM('Day01'!N8+'Day02'!N8+'Day03'!N8+'Day04'!N8+'Day05'!N8+'Day06'!N8+'Day07'!N8+'Day08'!N8+'Day09'!N8+'Day10'!N8+'Day11'!N8+'Day12'!N8+'Day13'!N8+'Day14'!N8)</f>
        <v>0</v>
      </c>
      <c r="O13" s="1184">
        <f>SUM('Day01'!O8+'Day02'!O8+'Day03'!O8+'Day04'!O8+'Day05'!O8+'Day06'!O8+'Day07'!O8+'Day08'!O8+'Day09'!O8+'Day10'!O8+'Day11'!O8+'Day12'!O8+'Day13'!O8+'Day14'!O8)</f>
        <v>0</v>
      </c>
      <c r="P13" s="893"/>
      <c r="Q13" s="790"/>
      <c r="R13" s="790"/>
      <c r="S13" s="790"/>
      <c r="T13" s="790"/>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790"/>
      <c r="AS13" s="790"/>
      <c r="AT13" s="790"/>
      <c r="AU13" s="790"/>
      <c r="AV13" s="790"/>
      <c r="AW13" s="790"/>
      <c r="AX13" s="790"/>
      <c r="AY13" s="790"/>
      <c r="AZ13" s="790"/>
      <c r="BA13" s="790"/>
      <c r="BB13" s="790"/>
      <c r="BC13" s="790"/>
      <c r="BD13" s="790"/>
      <c r="BE13" s="790"/>
      <c r="BF13" s="790"/>
      <c r="BG13" s="790"/>
      <c r="BH13" s="790"/>
      <c r="BI13" s="790"/>
      <c r="BJ13" s="790"/>
      <c r="BK13" s="790"/>
      <c r="BL13" s="790"/>
      <c r="BM13" s="790"/>
      <c r="BN13" s="790"/>
      <c r="BO13" s="790"/>
      <c r="BP13" s="790"/>
      <c r="BQ13" s="790"/>
      <c r="BR13" s="790"/>
      <c r="BS13" s="790"/>
      <c r="BT13" s="790"/>
      <c r="BU13" s="790"/>
      <c r="BV13" s="790"/>
      <c r="BW13" s="790"/>
      <c r="BX13" s="790"/>
      <c r="BY13" s="790"/>
      <c r="BZ13" s="790"/>
      <c r="CA13" s="790"/>
      <c r="CB13" s="790"/>
      <c r="CC13" s="790"/>
      <c r="CD13" s="790"/>
      <c r="CE13" s="790"/>
      <c r="CF13" s="790"/>
      <c r="CG13" s="790"/>
      <c r="CH13" s="790"/>
      <c r="CI13" s="790"/>
      <c r="CJ13" s="790"/>
      <c r="CK13" s="790"/>
      <c r="CL13" s="790"/>
      <c r="CM13" s="790"/>
      <c r="CN13" s="790"/>
      <c r="CO13" s="790"/>
      <c r="CP13" s="790"/>
      <c r="CQ13" s="790"/>
      <c r="CR13" s="790"/>
      <c r="CS13" s="790"/>
      <c r="CT13" s="790"/>
      <c r="CU13" s="790"/>
      <c r="CV13" s="790"/>
      <c r="CW13" s="790"/>
      <c r="CX13" s="790"/>
      <c r="CY13" s="790"/>
      <c r="CZ13" s="790"/>
      <c r="DA13" s="790"/>
      <c r="DB13" s="790"/>
      <c r="DC13" s="790"/>
      <c r="DD13" s="790"/>
      <c r="DE13" s="790"/>
      <c r="DF13" s="790"/>
      <c r="DG13" s="790"/>
      <c r="DH13" s="790"/>
      <c r="DI13" s="790"/>
      <c r="DJ13" s="790"/>
      <c r="DK13" s="790"/>
      <c r="DL13" s="790"/>
      <c r="DM13" s="790"/>
      <c r="DN13" s="790"/>
      <c r="DO13" s="790"/>
      <c r="DP13" s="790"/>
      <c r="DQ13" s="790"/>
      <c r="DR13" s="790"/>
      <c r="DS13" s="790"/>
      <c r="DT13" s="790"/>
      <c r="DU13" s="790"/>
      <c r="DV13" s="790"/>
      <c r="DW13" s="790"/>
      <c r="DX13" s="790"/>
      <c r="DY13" s="790"/>
      <c r="DZ13" s="790"/>
      <c r="EA13" s="790"/>
      <c r="EB13" s="790"/>
      <c r="EC13" s="790"/>
      <c r="ED13" s="790"/>
      <c r="EE13" s="790"/>
      <c r="EF13" s="790"/>
      <c r="EG13" s="790"/>
      <c r="EH13" s="790"/>
      <c r="EI13" s="790"/>
      <c r="EJ13" s="790"/>
      <c r="EK13" s="790"/>
      <c r="EL13" s="790"/>
      <c r="EM13" s="790"/>
      <c r="EN13" s="790"/>
      <c r="EO13" s="790"/>
      <c r="EP13" s="790"/>
      <c r="EQ13" s="790"/>
      <c r="ER13" s="790"/>
    </row>
    <row r="14" spans="1:148" s="791" customFormat="1" ht="13" customHeight="1">
      <c r="A14" s="790"/>
      <c r="B14" s="892" t="s">
        <v>18</v>
      </c>
      <c r="C14" s="817">
        <v>14</v>
      </c>
      <c r="D14" s="800" t="s">
        <v>15</v>
      </c>
      <c r="E14" s="797">
        <f>SUM('Day01'!E9+'Day02'!E9+'Day03'!E9+'Day04'!E9+'Day05'!E9+'Day06'!E9+'Day07'!E9+'Day08'!E9+'Day09'!E9+'Day10'!E9+'Day11'!E9+'Day12'!E9+'Day13'!E9+'Day14'!E9)</f>
        <v>0</v>
      </c>
      <c r="F14" s="792">
        <f>SUM('Day01'!F9+'Day02'!F9+'Day03'!F9+'Day04'!F9+'Day05'!F9+'Day06'!F9+'Day07'!F9+'Day08'!F9+'Day09'!F9+'Day10'!F9+'Day11'!F9+'Day12'!F9+'Day13'!F9+'Day14'!F9)</f>
        <v>0</v>
      </c>
      <c r="G14" s="793">
        <f t="shared" si="0"/>
        <v>0</v>
      </c>
      <c r="H14" s="794">
        <f>SUM('Day01'!H9+'Day02'!H9+'Day03'!H9+'Day04'!H9+'Day05'!H9+'Day06'!H9+'Day07'!H9+'Day08'!H9+'Day09'!H9+'Day10'!H9+'Day11'!H9+'Day12'!H9+'Day13'!H9+'Day14'!H9)</f>
        <v>0</v>
      </c>
      <c r="I14" s="1136">
        <f>SUM('Day01'!I9+'Day02'!I9+'Day03'!I9+'Day04'!I9+'Day05'!I9+'Day06'!I9+'Day07'!I9+'Day08'!I9+'Day09'!I9+'Day10'!I9+'Day11'!I9+'Day12'!I9+'Day13'!I9+'Day14'!I9)</f>
        <v>0</v>
      </c>
      <c r="J14" s="1141">
        <f>SUM('Day01'!J9+'Day02'!J9+'Day03'!J9+'Day04'!J9+'Day05'!J9+'Day06'!J9+'Day07'!J9+'Day08'!J9+'Day09'!J9+'Day10'!J9+'Day11'!J9+'Day12'!J9+'Day13'!J9+'Day14'!J9)</f>
        <v>0</v>
      </c>
      <c r="K14" s="1152">
        <f>SUM('Day01'!K9+'Day02'!K9+'Day03'!K9+'Day04'!K9+'Day05'!K9+'Day06'!K9+'Day07'!K9+'Day08'!K9+'Day09'!K9+'Day10'!K9+'Day11'!K9+'Day12'!K9+'Day13'!K9+'Day14'!K9)</f>
        <v>0</v>
      </c>
      <c r="L14" s="1160">
        <f>SUM('Day01'!L9+'Day02'!L9+'Day03'!L9+'Day04'!L9+'Day05'!L9+'Day06'!L9+'Day07'!L9+'Day08'!L9+'Day09'!L9+'Day10'!L9+'Day11'!L9+'Day12'!L9+'Day13'!L9+'Day14'!L9)</f>
        <v>0</v>
      </c>
      <c r="M14" s="1168">
        <f>SUM('Day01'!M9+'Day02'!M9+'Day03'!M9+'Day04'!M9+'Day05'!M9+'Day06'!M9+'Day07'!M9+'Day08'!M9+'Day09'!M9+'Day10'!M9+'Day11'!M9+'Day12'!M9+'Day13'!M9+'Day14'!M9)</f>
        <v>0</v>
      </c>
      <c r="N14" s="1176">
        <f>SUM('Day01'!N9+'Day02'!N9+'Day03'!N9+'Day04'!N9+'Day05'!N9+'Day06'!N9+'Day07'!N9+'Day08'!N9+'Day09'!N9+'Day10'!N9+'Day11'!N9+'Day12'!N9+'Day13'!N9+'Day14'!N9)</f>
        <v>0</v>
      </c>
      <c r="O14" s="1184">
        <f>SUM('Day01'!O9+'Day02'!O9+'Day03'!O9+'Day04'!O9+'Day05'!O9+'Day06'!O9+'Day07'!O9+'Day08'!O9+'Day09'!O9+'Day10'!O9+'Day11'!O9+'Day12'!O9+'Day13'!O9+'Day14'!O9)</f>
        <v>0</v>
      </c>
      <c r="P14" s="893"/>
      <c r="Q14" s="790"/>
      <c r="R14" s="790"/>
      <c r="S14" s="790"/>
      <c r="T14" s="790"/>
      <c r="U14" s="790"/>
      <c r="V14" s="790"/>
      <c r="W14" s="790"/>
      <c r="X14" s="790"/>
      <c r="Y14" s="790"/>
      <c r="Z14" s="790"/>
      <c r="AA14" s="790"/>
      <c r="AB14" s="790"/>
      <c r="AC14" s="790"/>
      <c r="AD14" s="790"/>
      <c r="AE14" s="790"/>
      <c r="AF14" s="790"/>
      <c r="AG14" s="790"/>
      <c r="AH14" s="790"/>
      <c r="AI14" s="790"/>
      <c r="AJ14" s="790"/>
      <c r="AK14" s="790"/>
      <c r="AL14" s="790"/>
      <c r="AM14" s="790"/>
      <c r="AN14" s="790"/>
      <c r="AO14" s="790"/>
      <c r="AP14" s="790"/>
      <c r="AQ14" s="790"/>
      <c r="AR14" s="790"/>
      <c r="AS14" s="790"/>
      <c r="AT14" s="790"/>
      <c r="AU14" s="790"/>
      <c r="AV14" s="790"/>
      <c r="AW14" s="790"/>
      <c r="AX14" s="790"/>
      <c r="AY14" s="790"/>
      <c r="AZ14" s="790"/>
      <c r="BA14" s="790"/>
      <c r="BB14" s="790"/>
      <c r="BC14" s="790"/>
      <c r="BD14" s="790"/>
      <c r="BE14" s="790"/>
      <c r="BF14" s="790"/>
      <c r="BG14" s="790"/>
      <c r="BH14" s="790"/>
      <c r="BI14" s="790"/>
      <c r="BJ14" s="790"/>
      <c r="BK14" s="790"/>
      <c r="BL14" s="790"/>
      <c r="BM14" s="790"/>
      <c r="BN14" s="790"/>
      <c r="BO14" s="790"/>
      <c r="BP14" s="790"/>
      <c r="BQ14" s="790"/>
      <c r="BR14" s="790"/>
      <c r="BS14" s="790"/>
      <c r="BT14" s="790"/>
      <c r="BU14" s="790"/>
      <c r="BV14" s="790"/>
      <c r="BW14" s="790"/>
      <c r="BX14" s="790"/>
      <c r="BY14" s="790"/>
      <c r="BZ14" s="790"/>
      <c r="CA14" s="790"/>
      <c r="CB14" s="790"/>
      <c r="CC14" s="790"/>
      <c r="CD14" s="790"/>
      <c r="CE14" s="790"/>
      <c r="CF14" s="790"/>
      <c r="CG14" s="790"/>
      <c r="CH14" s="790"/>
      <c r="CI14" s="790"/>
      <c r="CJ14" s="790"/>
      <c r="CK14" s="790"/>
      <c r="CL14" s="790"/>
      <c r="CM14" s="790"/>
      <c r="CN14" s="790"/>
      <c r="CO14" s="790"/>
      <c r="CP14" s="790"/>
      <c r="CQ14" s="790"/>
      <c r="CR14" s="790"/>
      <c r="CS14" s="790"/>
      <c r="CT14" s="790"/>
      <c r="CU14" s="790"/>
      <c r="CV14" s="790"/>
      <c r="CW14" s="790"/>
      <c r="CX14" s="790"/>
      <c r="CY14" s="790"/>
      <c r="CZ14" s="790"/>
      <c r="DA14" s="790"/>
      <c r="DB14" s="790"/>
      <c r="DC14" s="790"/>
      <c r="DD14" s="790"/>
      <c r="DE14" s="790"/>
      <c r="DF14" s="790"/>
      <c r="DG14" s="790"/>
      <c r="DH14" s="790"/>
      <c r="DI14" s="790"/>
      <c r="DJ14" s="790"/>
      <c r="DK14" s="790"/>
      <c r="DL14" s="790"/>
      <c r="DM14" s="790"/>
      <c r="DN14" s="790"/>
      <c r="DO14" s="790"/>
      <c r="DP14" s="790"/>
      <c r="DQ14" s="790"/>
      <c r="DR14" s="790"/>
      <c r="DS14" s="790"/>
      <c r="DT14" s="790"/>
      <c r="DU14" s="790"/>
      <c r="DV14" s="790"/>
      <c r="DW14" s="790"/>
      <c r="DX14" s="790"/>
      <c r="DY14" s="790"/>
      <c r="DZ14" s="790"/>
      <c r="EA14" s="790"/>
      <c r="EB14" s="790"/>
      <c r="EC14" s="790"/>
      <c r="ED14" s="790"/>
      <c r="EE14" s="790"/>
      <c r="EF14" s="790"/>
      <c r="EG14" s="790"/>
      <c r="EH14" s="790"/>
      <c r="EI14" s="790"/>
      <c r="EJ14" s="790"/>
      <c r="EK14" s="790"/>
      <c r="EL14" s="790"/>
      <c r="EM14" s="790"/>
      <c r="EN14" s="790"/>
      <c r="EO14" s="790"/>
      <c r="EP14" s="790"/>
      <c r="EQ14" s="790"/>
      <c r="ER14" s="790"/>
    </row>
    <row r="15" spans="1:148" s="791" customFormat="1" ht="13" customHeight="1">
      <c r="A15" s="790"/>
      <c r="B15" s="892" t="s">
        <v>19</v>
      </c>
      <c r="C15" s="817">
        <v>14</v>
      </c>
      <c r="D15" s="800" t="s">
        <v>15</v>
      </c>
      <c r="E15" s="797">
        <f>SUM('Day01'!E10+'Day02'!E10+'Day03'!E10+'Day04'!E10+'Day05'!E10+'Day06'!E10+'Day07'!E10+'Day08'!E10+'Day09'!E10+'Day10'!E10+'Day11'!E10+'Day12'!E10+'Day13'!E10+'Day14'!E10)</f>
        <v>0</v>
      </c>
      <c r="F15" s="792">
        <f>SUM('Day01'!F10+'Day02'!F10+'Day03'!F10+'Day04'!F10+'Day05'!F10+'Day06'!F10+'Day07'!F10+'Day08'!F10+'Day09'!F10+'Day10'!F10+'Day11'!F10+'Day12'!F10+'Day13'!F10+'Day14'!F10)</f>
        <v>0</v>
      </c>
      <c r="G15" s="793">
        <f t="shared" si="0"/>
        <v>0</v>
      </c>
      <c r="H15" s="794">
        <f>SUM('Day01'!H10+'Day02'!H10+'Day03'!H10+'Day04'!H10+'Day05'!H10+'Day06'!H10+'Day07'!H10+'Day08'!H10+'Day09'!H10+'Day10'!H10+'Day11'!H10+'Day12'!H10+'Day13'!H10+'Day14'!H10)</f>
        <v>0</v>
      </c>
      <c r="I15" s="1136">
        <f>SUM('Day01'!I10+'Day02'!I10+'Day03'!I10+'Day04'!I10+'Day05'!I10+'Day06'!I10+'Day07'!I10+'Day08'!I10+'Day09'!I10+'Day10'!I10+'Day11'!I10+'Day12'!I10+'Day13'!I10+'Day14'!I10)</f>
        <v>0</v>
      </c>
      <c r="J15" s="1141">
        <f>SUM('Day01'!J10+'Day02'!J10+'Day03'!J10+'Day04'!J10+'Day05'!J10+'Day06'!J10+'Day07'!J10+'Day08'!J10+'Day09'!J10+'Day10'!J10+'Day11'!J10+'Day12'!J10+'Day13'!J10+'Day14'!J10)</f>
        <v>0</v>
      </c>
      <c r="K15" s="1152">
        <f>SUM('Day01'!K10+'Day02'!K10+'Day03'!K10+'Day04'!K10+'Day05'!K10+'Day06'!K10+'Day07'!K10+'Day08'!K10+'Day09'!K10+'Day10'!K10+'Day11'!K10+'Day12'!K10+'Day13'!K10+'Day14'!K10)</f>
        <v>0</v>
      </c>
      <c r="L15" s="1160">
        <f>SUM('Day01'!L10+'Day02'!L10+'Day03'!L10+'Day04'!L10+'Day05'!L10+'Day06'!L10+'Day07'!L10+'Day08'!L10+'Day09'!L10+'Day10'!L10+'Day11'!L10+'Day12'!L10+'Day13'!L10+'Day14'!L10)</f>
        <v>0</v>
      </c>
      <c r="M15" s="1168">
        <f>SUM('Day01'!M10+'Day02'!M10+'Day03'!M10+'Day04'!M10+'Day05'!M10+'Day06'!M10+'Day07'!M10+'Day08'!M10+'Day09'!M10+'Day10'!M10+'Day11'!M10+'Day12'!M10+'Day13'!M10+'Day14'!M10)</f>
        <v>0</v>
      </c>
      <c r="N15" s="1176">
        <f>SUM('Day01'!N10+'Day02'!N10+'Day03'!N10+'Day04'!N10+'Day05'!N10+'Day06'!N10+'Day07'!N10+'Day08'!N10+'Day09'!N10+'Day10'!N10+'Day11'!N10+'Day12'!N10+'Day13'!N10+'Day14'!N10)</f>
        <v>0</v>
      </c>
      <c r="O15" s="1184">
        <f>SUM('Day01'!O10+'Day02'!O10+'Day03'!O10+'Day04'!O10+'Day05'!O10+'Day06'!O10+'Day07'!O10+'Day08'!O10+'Day09'!O10+'Day10'!O10+'Day11'!O10+'Day12'!O10+'Day13'!O10+'Day14'!O10)</f>
        <v>0</v>
      </c>
      <c r="P15" s="893"/>
      <c r="Q15" s="790"/>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c r="AT15" s="790"/>
      <c r="AU15" s="790"/>
      <c r="AV15" s="790"/>
      <c r="AW15" s="790"/>
      <c r="AX15" s="790"/>
      <c r="AY15" s="790"/>
      <c r="AZ15" s="790"/>
      <c r="BA15" s="790"/>
      <c r="BB15" s="790"/>
      <c r="BC15" s="790"/>
      <c r="BD15" s="790"/>
      <c r="BE15" s="790"/>
      <c r="BF15" s="790"/>
      <c r="BG15" s="790"/>
      <c r="BH15" s="790"/>
      <c r="BI15" s="790"/>
      <c r="BJ15" s="790"/>
      <c r="BK15" s="790"/>
      <c r="BL15" s="790"/>
      <c r="BM15" s="790"/>
      <c r="BN15" s="790"/>
      <c r="BO15" s="790"/>
      <c r="BP15" s="790"/>
      <c r="BQ15" s="790"/>
      <c r="BR15" s="790"/>
      <c r="BS15" s="790"/>
      <c r="BT15" s="790"/>
      <c r="BU15" s="790"/>
      <c r="BV15" s="790"/>
      <c r="BW15" s="790"/>
      <c r="BX15" s="790"/>
      <c r="BY15" s="790"/>
      <c r="BZ15" s="790"/>
      <c r="CA15" s="790"/>
      <c r="CB15" s="790"/>
      <c r="CC15" s="790"/>
      <c r="CD15" s="790"/>
      <c r="CE15" s="790"/>
      <c r="CF15" s="790"/>
      <c r="CG15" s="790"/>
      <c r="CH15" s="790"/>
      <c r="CI15" s="790"/>
      <c r="CJ15" s="790"/>
      <c r="CK15" s="790"/>
      <c r="CL15" s="790"/>
      <c r="CM15" s="790"/>
      <c r="CN15" s="790"/>
      <c r="CO15" s="790"/>
      <c r="CP15" s="790"/>
      <c r="CQ15" s="790"/>
      <c r="CR15" s="790"/>
      <c r="CS15" s="790"/>
      <c r="CT15" s="790"/>
      <c r="CU15" s="790"/>
      <c r="CV15" s="790"/>
      <c r="CW15" s="790"/>
      <c r="CX15" s="790"/>
      <c r="CY15" s="790"/>
      <c r="CZ15" s="790"/>
      <c r="DA15" s="790"/>
      <c r="DB15" s="790"/>
      <c r="DC15" s="790"/>
      <c r="DD15" s="790"/>
      <c r="DE15" s="790"/>
      <c r="DF15" s="790"/>
      <c r="DG15" s="790"/>
      <c r="DH15" s="790"/>
      <c r="DI15" s="790"/>
      <c r="DJ15" s="790"/>
      <c r="DK15" s="790"/>
      <c r="DL15" s="790"/>
      <c r="DM15" s="790"/>
      <c r="DN15" s="790"/>
      <c r="DO15" s="790"/>
      <c r="DP15" s="790"/>
      <c r="DQ15" s="790"/>
      <c r="DR15" s="790"/>
      <c r="DS15" s="790"/>
      <c r="DT15" s="790"/>
      <c r="DU15" s="790"/>
      <c r="DV15" s="790"/>
      <c r="DW15" s="790"/>
      <c r="DX15" s="790"/>
      <c r="DY15" s="790"/>
      <c r="DZ15" s="790"/>
      <c r="EA15" s="790"/>
      <c r="EB15" s="790"/>
      <c r="EC15" s="790"/>
      <c r="ED15" s="790"/>
      <c r="EE15" s="790"/>
      <c r="EF15" s="790"/>
      <c r="EG15" s="790"/>
      <c r="EH15" s="790"/>
      <c r="EI15" s="790"/>
      <c r="EJ15" s="790"/>
      <c r="EK15" s="790"/>
      <c r="EL15" s="790"/>
      <c r="EM15" s="790"/>
      <c r="EN15" s="790"/>
      <c r="EO15" s="790"/>
      <c r="EP15" s="790"/>
      <c r="EQ15" s="790"/>
      <c r="ER15" s="790"/>
    </row>
    <row r="16" spans="1:148" s="791" customFormat="1" ht="13" customHeight="1">
      <c r="A16" s="790"/>
      <c r="B16" s="894" t="s">
        <v>33</v>
      </c>
      <c r="C16" s="818">
        <v>14</v>
      </c>
      <c r="D16" s="801" t="s">
        <v>15</v>
      </c>
      <c r="E16" s="797">
        <f>SUM('Day01'!E11+'Day02'!E11+'Day03'!E11+'Day04'!E11+'Day05'!E11+'Day06'!E11+'Day07'!E11+'Day08'!E11+'Day09'!E11+'Day10'!E11+'Day11'!E11+'Day12'!E11+'Day13'!E11+'Day14'!E11)</f>
        <v>0</v>
      </c>
      <c r="F16" s="792">
        <f>SUM('Day01'!F11+'Day02'!F11+'Day03'!F11+'Day04'!F11+'Day05'!F11+'Day06'!F11+'Day07'!F11+'Day08'!F11+'Day09'!F11+'Day10'!F11+'Day11'!F11+'Day12'!F11+'Day13'!F11+'Day14'!F11)</f>
        <v>0</v>
      </c>
      <c r="G16" s="793">
        <f t="shared" si="0"/>
        <v>0</v>
      </c>
      <c r="H16" s="795">
        <f>SUM('Day01'!H11+'Day02'!H11+'Day03'!H11+'Day04'!H11+'Day05'!H11+'Day06'!H11+'Day07'!H11+'Day08'!H11+'Day09'!H11+'Day10'!H11+'Day11'!H11+'Day12'!H11+'Day13'!H11+'Day14'!H11)</f>
        <v>0</v>
      </c>
      <c r="I16" s="1137">
        <f>SUM('Day01'!I11+'Day02'!I11+'Day03'!I11+'Day04'!I11+'Day05'!I11+'Day06'!I11+'Day07'!I11+'Day08'!I11+'Day09'!I11+'Day10'!I11+'Day11'!I11+'Day12'!I11+'Day13'!I11+'Day14'!I11)</f>
        <v>0</v>
      </c>
      <c r="J16" s="1142">
        <f>SUM('Day01'!J11+'Day02'!J11+'Day03'!J11+'Day04'!J11+'Day05'!J11+'Day06'!J11+'Day07'!J11+'Day08'!J11+'Day09'!J11+'Day10'!J11+'Day11'!J11+'Day12'!J11+'Day13'!J11+'Day14'!J11)</f>
        <v>0</v>
      </c>
      <c r="K16" s="1153">
        <f>SUM('Day01'!K11+'Day02'!K11+'Day03'!K11+'Day04'!K11+'Day05'!K11+'Day06'!K11+'Day07'!K11+'Day08'!K11+'Day09'!K11+'Day10'!K11+'Day11'!K11+'Day12'!K11+'Day13'!K11+'Day14'!K11)</f>
        <v>0</v>
      </c>
      <c r="L16" s="1161">
        <f>SUM('Day01'!L11+'Day02'!L11+'Day03'!L11+'Day04'!L11+'Day05'!L11+'Day06'!L11+'Day07'!L11+'Day08'!L11+'Day09'!L11+'Day10'!L11+'Day11'!L11+'Day12'!L11+'Day13'!L11+'Day14'!L11)</f>
        <v>0</v>
      </c>
      <c r="M16" s="1169">
        <f>SUM('Day01'!M11+'Day02'!M11+'Day03'!M11+'Day04'!M11+'Day05'!M11+'Day06'!M11+'Day07'!M11+'Day08'!M11+'Day09'!M11+'Day10'!M11+'Day11'!M11+'Day12'!M11+'Day13'!M11+'Day14'!M11)</f>
        <v>0</v>
      </c>
      <c r="N16" s="1177">
        <f>SUM('Day01'!N11+'Day02'!N11+'Day03'!N11+'Day04'!N11+'Day05'!N11+'Day06'!N11+'Day07'!N11+'Day08'!N11+'Day09'!N11+'Day10'!N11+'Day11'!N11+'Day12'!N11+'Day13'!N11+'Day14'!N11)</f>
        <v>0</v>
      </c>
      <c r="O16" s="1185">
        <f>SUM('Day01'!O11+'Day02'!O11+'Day03'!O11+'Day04'!O11+'Day05'!O11+'Day06'!O11+'Day07'!O11+'Day08'!O11+'Day09'!O11+'Day10'!O11+'Day11'!O11+'Day12'!O11+'Day13'!O11+'Day14'!O11)</f>
        <v>0</v>
      </c>
      <c r="P16" s="895"/>
      <c r="Q16" s="790"/>
      <c r="R16" s="790"/>
      <c r="S16" s="790"/>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c r="AT16" s="790"/>
      <c r="AU16" s="790"/>
      <c r="AV16" s="790"/>
      <c r="AW16" s="790"/>
      <c r="AX16" s="790"/>
      <c r="AY16" s="790"/>
      <c r="AZ16" s="790"/>
      <c r="BA16" s="790"/>
      <c r="BB16" s="790"/>
      <c r="BC16" s="790"/>
      <c r="BD16" s="790"/>
      <c r="BE16" s="790"/>
      <c r="BF16" s="790"/>
      <c r="BG16" s="790"/>
      <c r="BH16" s="790"/>
      <c r="BI16" s="790"/>
      <c r="BJ16" s="790"/>
      <c r="BK16" s="790"/>
      <c r="BL16" s="790"/>
      <c r="BM16" s="790"/>
      <c r="BN16" s="790"/>
      <c r="BO16" s="790"/>
      <c r="BP16" s="790"/>
      <c r="BQ16" s="790"/>
      <c r="BR16" s="790"/>
      <c r="BS16" s="790"/>
      <c r="BT16" s="790"/>
      <c r="BU16" s="790"/>
      <c r="BV16" s="790"/>
      <c r="BW16" s="790"/>
      <c r="BX16" s="790"/>
      <c r="BY16" s="790"/>
      <c r="BZ16" s="790"/>
      <c r="CA16" s="790"/>
      <c r="CB16" s="790"/>
      <c r="CC16" s="790"/>
      <c r="CD16" s="790"/>
      <c r="CE16" s="790"/>
      <c r="CF16" s="790"/>
      <c r="CG16" s="790"/>
      <c r="CH16" s="790"/>
      <c r="CI16" s="790"/>
      <c r="CJ16" s="790"/>
      <c r="CK16" s="790"/>
      <c r="CL16" s="790"/>
      <c r="CM16" s="790"/>
      <c r="CN16" s="790"/>
      <c r="CO16" s="790"/>
      <c r="CP16" s="790"/>
      <c r="CQ16" s="790"/>
      <c r="CR16" s="790"/>
      <c r="CS16" s="790"/>
      <c r="CT16" s="790"/>
      <c r="CU16" s="790"/>
      <c r="CV16" s="790"/>
      <c r="CW16" s="790"/>
      <c r="CX16" s="790"/>
      <c r="CY16" s="790"/>
      <c r="CZ16" s="790"/>
      <c r="DA16" s="790"/>
      <c r="DB16" s="790"/>
      <c r="DC16" s="790"/>
      <c r="DD16" s="790"/>
      <c r="DE16" s="790"/>
      <c r="DF16" s="790"/>
      <c r="DG16" s="790"/>
      <c r="DH16" s="790"/>
      <c r="DI16" s="790"/>
      <c r="DJ16" s="790"/>
      <c r="DK16" s="790"/>
      <c r="DL16" s="790"/>
      <c r="DM16" s="790"/>
      <c r="DN16" s="790"/>
      <c r="DO16" s="790"/>
      <c r="DP16" s="790"/>
      <c r="DQ16" s="790"/>
      <c r="DR16" s="790"/>
      <c r="DS16" s="790"/>
      <c r="DT16" s="790"/>
      <c r="DU16" s="790"/>
      <c r="DV16" s="790"/>
      <c r="DW16" s="790"/>
      <c r="DX16" s="790"/>
      <c r="DY16" s="790"/>
      <c r="DZ16" s="790"/>
      <c r="EA16" s="790"/>
      <c r="EB16" s="790"/>
      <c r="EC16" s="790"/>
      <c r="ED16" s="790"/>
      <c r="EE16" s="790"/>
      <c r="EF16" s="790"/>
      <c r="EG16" s="790"/>
      <c r="EH16" s="790"/>
      <c r="EI16" s="790"/>
      <c r="EJ16" s="790"/>
      <c r="EK16" s="790"/>
      <c r="EL16" s="790"/>
      <c r="EM16" s="790"/>
      <c r="EN16" s="790"/>
      <c r="EO16" s="790"/>
      <c r="EP16" s="790"/>
      <c r="EQ16" s="790"/>
      <c r="ER16" s="790"/>
    </row>
    <row r="17" spans="1:148" s="791" customFormat="1" ht="13" customHeight="1">
      <c r="A17" s="790"/>
      <c r="B17" s="896" t="s">
        <v>20</v>
      </c>
      <c r="C17" s="818">
        <v>14</v>
      </c>
      <c r="D17" s="801" t="s">
        <v>15</v>
      </c>
      <c r="E17" s="797">
        <f>SUM('Day01'!E12+'Day02'!E12+'Day03'!E12+'Day04'!E12+'Day05'!E12+'Day06'!E12+'Day07'!E12+'Day08'!E12+'Day09'!E12+'Day10'!E12+'Day11'!E12+'Day12'!E12+'Day13'!E12+'Day14'!E12)</f>
        <v>0</v>
      </c>
      <c r="F17" s="792">
        <f>SUM('Day01'!F12+'Day02'!F12+'Day03'!F12+'Day04'!F12+'Day05'!F12+'Day06'!F12+'Day07'!F12+'Day08'!F12+'Day09'!F12+'Day10'!F12+'Day11'!F12+'Day12'!F12+'Day13'!F12+'Day14'!F12)</f>
        <v>0</v>
      </c>
      <c r="G17" s="793">
        <f t="shared" si="0"/>
        <v>0</v>
      </c>
      <c r="H17" s="795">
        <f>SUM('Day01'!H12+'Day02'!H12+'Day03'!H12+'Day04'!H12+'Day05'!H12+'Day06'!H12+'Day07'!H12+'Day08'!H12+'Day09'!H12+'Day10'!H12+'Day11'!H12+'Day12'!H12+'Day13'!H12+'Day14'!H12)</f>
        <v>0</v>
      </c>
      <c r="I17" s="1137">
        <f>SUM('Day01'!I12+'Day02'!I12+'Day03'!I12+'Day04'!I12+'Day05'!I12+'Day06'!I12+'Day07'!I12+'Day08'!I12+'Day09'!I12+'Day10'!I12+'Day11'!I12+'Day12'!I12+'Day13'!I12+'Day14'!I12)</f>
        <v>0</v>
      </c>
      <c r="J17" s="1142">
        <f>SUM('Day01'!J12+'Day02'!J12+'Day03'!J12+'Day04'!J12+'Day05'!J12+'Day06'!J12+'Day07'!J12+'Day08'!J12+'Day09'!J12+'Day10'!J12+'Day11'!J12+'Day12'!J12+'Day13'!J12+'Day14'!J12)</f>
        <v>0</v>
      </c>
      <c r="K17" s="1153">
        <f>SUM('Day01'!K12+'Day02'!K12+'Day03'!K12+'Day04'!K12+'Day05'!K12+'Day06'!K12+'Day07'!K12+'Day08'!K12+'Day09'!K12+'Day10'!K12+'Day11'!K12+'Day12'!K12+'Day13'!K12+'Day14'!K12)</f>
        <v>0</v>
      </c>
      <c r="L17" s="1161">
        <f>SUM('Day01'!L12+'Day02'!L12+'Day03'!L12+'Day04'!L12+'Day05'!L12+'Day06'!L12+'Day07'!L12+'Day08'!L12+'Day09'!L12+'Day10'!L12+'Day11'!L12+'Day12'!L12+'Day13'!L12+'Day14'!L12)</f>
        <v>0</v>
      </c>
      <c r="M17" s="1169">
        <f>SUM('Day01'!M12+'Day02'!M12+'Day03'!M12+'Day04'!M12+'Day05'!M12+'Day06'!M12+'Day07'!M12+'Day08'!M12+'Day09'!M12+'Day10'!M12+'Day11'!M12+'Day12'!M12+'Day13'!M12+'Day14'!M12)</f>
        <v>0</v>
      </c>
      <c r="N17" s="1177">
        <f>SUM('Day01'!N12+'Day02'!N12+'Day03'!N12+'Day04'!N12+'Day05'!N12+'Day06'!N12+'Day07'!N12+'Day08'!N12+'Day09'!N12+'Day10'!N12+'Day11'!N12+'Day12'!N12+'Day13'!N12+'Day14'!N12)</f>
        <v>0</v>
      </c>
      <c r="O17" s="1185">
        <f>SUM('Day01'!O12+'Day02'!O12+'Day03'!O12+'Day04'!O12+'Day05'!O12+'Day06'!O12+'Day07'!O12+'Day08'!O12+'Day09'!O12+'Day10'!O12+'Day11'!O12+'Day12'!O12+'Day13'!O12+'Day14'!O12)</f>
        <v>0</v>
      </c>
      <c r="P17" s="895"/>
      <c r="Q17" s="790"/>
      <c r="R17" s="790"/>
      <c r="S17" s="790"/>
      <c r="T17" s="790"/>
      <c r="U17" s="790"/>
      <c r="V17" s="790"/>
      <c r="W17" s="790"/>
      <c r="X17" s="790"/>
      <c r="Y17" s="790"/>
      <c r="Z17" s="790"/>
      <c r="AA17" s="790"/>
      <c r="AB17" s="790"/>
      <c r="AC17" s="790"/>
      <c r="AD17" s="790"/>
      <c r="AE17" s="790"/>
      <c r="AF17" s="790"/>
      <c r="AG17" s="790"/>
      <c r="AH17" s="790"/>
      <c r="AI17" s="790"/>
      <c r="AJ17" s="790"/>
      <c r="AK17" s="790"/>
      <c r="AL17" s="790"/>
      <c r="AM17" s="790"/>
      <c r="AN17" s="790"/>
      <c r="AO17" s="790"/>
      <c r="AP17" s="790"/>
      <c r="AQ17" s="790"/>
      <c r="AR17" s="790"/>
      <c r="AS17" s="790"/>
      <c r="AT17" s="790"/>
      <c r="AU17" s="790"/>
      <c r="AV17" s="790"/>
      <c r="AW17" s="790"/>
      <c r="AX17" s="790"/>
      <c r="AY17" s="790"/>
      <c r="AZ17" s="790"/>
      <c r="BA17" s="790"/>
      <c r="BB17" s="790"/>
      <c r="BC17" s="790"/>
      <c r="BD17" s="790"/>
      <c r="BE17" s="790"/>
      <c r="BF17" s="790"/>
      <c r="BG17" s="790"/>
      <c r="BH17" s="790"/>
      <c r="BI17" s="790"/>
      <c r="BJ17" s="790"/>
      <c r="BK17" s="790"/>
      <c r="BL17" s="790"/>
      <c r="BM17" s="790"/>
      <c r="BN17" s="790"/>
      <c r="BO17" s="790"/>
      <c r="BP17" s="790"/>
      <c r="BQ17" s="790"/>
      <c r="BR17" s="790"/>
      <c r="BS17" s="790"/>
      <c r="BT17" s="790"/>
      <c r="BU17" s="790"/>
      <c r="BV17" s="790"/>
      <c r="BW17" s="790"/>
      <c r="BX17" s="790"/>
      <c r="BY17" s="790"/>
      <c r="BZ17" s="790"/>
      <c r="CA17" s="790"/>
      <c r="CB17" s="790"/>
      <c r="CC17" s="790"/>
      <c r="CD17" s="790"/>
      <c r="CE17" s="790"/>
      <c r="CF17" s="790"/>
      <c r="CG17" s="790"/>
      <c r="CH17" s="790"/>
      <c r="CI17" s="790"/>
      <c r="CJ17" s="790"/>
      <c r="CK17" s="790"/>
      <c r="CL17" s="790"/>
      <c r="CM17" s="790"/>
      <c r="CN17" s="790"/>
      <c r="CO17" s="790"/>
      <c r="CP17" s="790"/>
      <c r="CQ17" s="790"/>
      <c r="CR17" s="790"/>
      <c r="CS17" s="790"/>
      <c r="CT17" s="790"/>
      <c r="CU17" s="790"/>
      <c r="CV17" s="790"/>
      <c r="CW17" s="790"/>
      <c r="CX17" s="790"/>
      <c r="CY17" s="790"/>
      <c r="CZ17" s="790"/>
      <c r="DA17" s="790"/>
      <c r="DB17" s="790"/>
      <c r="DC17" s="790"/>
      <c r="DD17" s="790"/>
      <c r="DE17" s="790"/>
      <c r="DF17" s="790"/>
      <c r="DG17" s="790"/>
      <c r="DH17" s="790"/>
      <c r="DI17" s="790"/>
      <c r="DJ17" s="790"/>
      <c r="DK17" s="790"/>
      <c r="DL17" s="790"/>
      <c r="DM17" s="790"/>
      <c r="DN17" s="790"/>
      <c r="DO17" s="790"/>
      <c r="DP17" s="790"/>
      <c r="DQ17" s="790"/>
      <c r="DR17" s="790"/>
      <c r="DS17" s="790"/>
      <c r="DT17" s="790"/>
      <c r="DU17" s="790"/>
      <c r="DV17" s="790"/>
      <c r="DW17" s="790"/>
      <c r="DX17" s="790"/>
      <c r="DY17" s="790"/>
      <c r="DZ17" s="790"/>
      <c r="EA17" s="790"/>
      <c r="EB17" s="790"/>
      <c r="EC17" s="790"/>
      <c r="ED17" s="790"/>
      <c r="EE17" s="790"/>
      <c r="EF17" s="790"/>
      <c r="EG17" s="790"/>
      <c r="EH17" s="790"/>
      <c r="EI17" s="790"/>
      <c r="EJ17" s="790"/>
      <c r="EK17" s="790"/>
      <c r="EL17" s="790"/>
      <c r="EM17" s="790"/>
      <c r="EN17" s="790"/>
      <c r="EO17" s="790"/>
      <c r="EP17" s="790"/>
      <c r="EQ17" s="790"/>
      <c r="ER17" s="790"/>
    </row>
    <row r="18" spans="1:148" s="791" customFormat="1" ht="13" customHeight="1">
      <c r="A18" s="790"/>
      <c r="B18" s="896" t="s">
        <v>30</v>
      </c>
      <c r="C18" s="818">
        <v>14</v>
      </c>
      <c r="D18" s="801" t="s">
        <v>15</v>
      </c>
      <c r="E18" s="797">
        <f>SUM('Day01'!E13+'Day02'!E13+'Day03'!E13+'Day04'!E13+'Day05'!E13+'Day06'!E13+'Day07'!E13+'Day08'!E13+'Day09'!E13+'Day10'!E13+'Day11'!E13+'Day12'!E13+'Day13'!E13+'Day14'!E13)</f>
        <v>0</v>
      </c>
      <c r="F18" s="792">
        <f>SUM('Day01'!F13+'Day02'!F13+'Day03'!F13+'Day04'!F13+'Day05'!F13+'Day06'!F13+'Day07'!F13+'Day08'!F13+'Day09'!F13+'Day10'!F13+'Day11'!F13+'Day12'!F13+'Day13'!F13+'Day14'!F13)</f>
        <v>0</v>
      </c>
      <c r="G18" s="793">
        <f t="shared" si="0"/>
        <v>0</v>
      </c>
      <c r="H18" s="795">
        <f>SUM('Day01'!H13+'Day02'!H13+'Day03'!H13+'Day04'!H13+'Day05'!H13+'Day06'!H13+'Day07'!H13+'Day08'!H13+'Day09'!H13+'Day10'!H13+'Day11'!H13+'Day12'!H13+'Day13'!H13+'Day14'!H13)</f>
        <v>0</v>
      </c>
      <c r="I18" s="1137">
        <f>SUM('Day01'!I13+'Day02'!I13+'Day03'!I13+'Day04'!I13+'Day05'!I13+'Day06'!I13+'Day07'!I13+'Day08'!I13+'Day09'!I13+'Day10'!I13+'Day11'!I13+'Day12'!I13+'Day13'!I13+'Day14'!I13)</f>
        <v>0</v>
      </c>
      <c r="J18" s="1142">
        <f>SUM('Day01'!J13+'Day02'!J13+'Day03'!J13+'Day04'!J13+'Day05'!J13+'Day06'!J13+'Day07'!J13+'Day08'!J13+'Day09'!J13+'Day10'!J13+'Day11'!J13+'Day12'!J13+'Day13'!J13+'Day14'!J13)</f>
        <v>0</v>
      </c>
      <c r="K18" s="1153">
        <f>SUM('Day01'!K13+'Day02'!K13+'Day03'!K13+'Day04'!K13+'Day05'!K13+'Day06'!K13+'Day07'!K13+'Day08'!K13+'Day09'!K13+'Day10'!K13+'Day11'!K13+'Day12'!K13+'Day13'!K13+'Day14'!K13)</f>
        <v>0</v>
      </c>
      <c r="L18" s="1161">
        <f>SUM('Day01'!L13+'Day02'!L13+'Day03'!L13+'Day04'!L13+'Day05'!L13+'Day06'!L13+'Day07'!L13+'Day08'!L13+'Day09'!L13+'Day10'!L13+'Day11'!L13+'Day12'!L13+'Day13'!L13+'Day14'!L13)</f>
        <v>0</v>
      </c>
      <c r="M18" s="1169">
        <f>SUM('Day01'!M13+'Day02'!M13+'Day03'!M13+'Day04'!M13+'Day05'!M13+'Day06'!M13+'Day07'!M13+'Day08'!M13+'Day09'!M13+'Day10'!M13+'Day11'!M13+'Day12'!M13+'Day13'!M13+'Day14'!M13)</f>
        <v>0</v>
      </c>
      <c r="N18" s="1177">
        <f>SUM('Day01'!N13+'Day02'!N13+'Day03'!N13+'Day04'!N13+'Day05'!N13+'Day06'!N13+'Day07'!N13+'Day08'!N13+'Day09'!N13+'Day10'!N13+'Day11'!N13+'Day12'!N13+'Day13'!N13+'Day14'!N13)</f>
        <v>0</v>
      </c>
      <c r="O18" s="1185">
        <f>SUM('Day01'!O13+'Day02'!O13+'Day03'!O13+'Day04'!O13+'Day05'!O13+'Day06'!O13+'Day07'!O13+'Day08'!O13+'Day09'!O13+'Day10'!O13+'Day11'!O13+'Day12'!O13+'Day13'!O13+'Day14'!O13)</f>
        <v>0</v>
      </c>
      <c r="P18" s="897"/>
      <c r="Q18" s="790"/>
      <c r="R18" s="790"/>
      <c r="S18" s="790"/>
      <c r="T18" s="790"/>
      <c r="U18" s="790"/>
      <c r="V18" s="790"/>
      <c r="W18" s="790"/>
      <c r="X18" s="790"/>
      <c r="Y18" s="790"/>
      <c r="Z18" s="790"/>
      <c r="AA18" s="790"/>
      <c r="AB18" s="790"/>
      <c r="AC18" s="790"/>
      <c r="AD18" s="790"/>
      <c r="AE18" s="790"/>
      <c r="AF18" s="790"/>
      <c r="AG18" s="790"/>
      <c r="AH18" s="790"/>
      <c r="AI18" s="790"/>
      <c r="AJ18" s="790"/>
      <c r="AK18" s="790"/>
      <c r="AL18" s="790"/>
      <c r="AM18" s="790"/>
      <c r="AN18" s="790"/>
      <c r="AO18" s="790"/>
      <c r="AP18" s="790"/>
      <c r="AQ18" s="790"/>
      <c r="AR18" s="790"/>
      <c r="AS18" s="790"/>
      <c r="AT18" s="790"/>
      <c r="AU18" s="790"/>
      <c r="AV18" s="790"/>
      <c r="AW18" s="790"/>
      <c r="AX18" s="790"/>
      <c r="AY18" s="790"/>
      <c r="AZ18" s="790"/>
      <c r="BA18" s="790"/>
      <c r="BB18" s="790"/>
      <c r="BC18" s="790"/>
      <c r="BD18" s="790"/>
      <c r="BE18" s="790"/>
      <c r="BF18" s="790"/>
      <c r="BG18" s="790"/>
      <c r="BH18" s="790"/>
      <c r="BI18" s="790"/>
      <c r="BJ18" s="790"/>
      <c r="BK18" s="790"/>
      <c r="BL18" s="790"/>
      <c r="BM18" s="790"/>
      <c r="BN18" s="790"/>
      <c r="BO18" s="790"/>
      <c r="BP18" s="790"/>
      <c r="BQ18" s="790"/>
      <c r="BR18" s="790"/>
      <c r="BS18" s="790"/>
      <c r="BT18" s="790"/>
      <c r="BU18" s="790"/>
      <c r="BV18" s="790"/>
      <c r="BW18" s="790"/>
      <c r="BX18" s="790"/>
      <c r="BY18" s="790"/>
      <c r="BZ18" s="790"/>
      <c r="CA18" s="790"/>
      <c r="CB18" s="790"/>
      <c r="CC18" s="790"/>
      <c r="CD18" s="790"/>
      <c r="CE18" s="790"/>
      <c r="CF18" s="790"/>
      <c r="CG18" s="790"/>
      <c r="CH18" s="790"/>
      <c r="CI18" s="790"/>
      <c r="CJ18" s="790"/>
      <c r="CK18" s="790"/>
      <c r="CL18" s="790"/>
      <c r="CM18" s="790"/>
      <c r="CN18" s="790"/>
      <c r="CO18" s="790"/>
      <c r="CP18" s="790"/>
      <c r="CQ18" s="790"/>
      <c r="CR18" s="790"/>
      <c r="CS18" s="790"/>
      <c r="CT18" s="790"/>
      <c r="CU18" s="790"/>
      <c r="CV18" s="790"/>
      <c r="CW18" s="790"/>
      <c r="CX18" s="790"/>
      <c r="CY18" s="790"/>
      <c r="CZ18" s="790"/>
      <c r="DA18" s="790"/>
      <c r="DB18" s="790"/>
      <c r="DC18" s="790"/>
      <c r="DD18" s="790"/>
      <c r="DE18" s="790"/>
      <c r="DF18" s="790"/>
      <c r="DG18" s="790"/>
      <c r="DH18" s="790"/>
      <c r="DI18" s="790"/>
      <c r="DJ18" s="790"/>
      <c r="DK18" s="790"/>
      <c r="DL18" s="790"/>
      <c r="DM18" s="790"/>
      <c r="DN18" s="790"/>
      <c r="DO18" s="790"/>
      <c r="DP18" s="790"/>
      <c r="DQ18" s="790"/>
      <c r="DR18" s="790"/>
      <c r="DS18" s="790"/>
      <c r="DT18" s="790"/>
      <c r="DU18" s="790"/>
      <c r="DV18" s="790"/>
      <c r="DW18" s="790"/>
      <c r="DX18" s="790"/>
      <c r="DY18" s="790"/>
      <c r="DZ18" s="790"/>
      <c r="EA18" s="790"/>
      <c r="EB18" s="790"/>
      <c r="EC18" s="790"/>
      <c r="ED18" s="790"/>
      <c r="EE18" s="790"/>
      <c r="EF18" s="790"/>
      <c r="EG18" s="790"/>
      <c r="EH18" s="790"/>
      <c r="EI18" s="790"/>
      <c r="EJ18" s="790"/>
      <c r="EK18" s="790"/>
      <c r="EL18" s="790"/>
      <c r="EM18" s="790"/>
      <c r="EN18" s="790"/>
      <c r="EO18" s="790"/>
      <c r="EP18" s="790"/>
      <c r="EQ18" s="790"/>
      <c r="ER18" s="790"/>
    </row>
    <row r="19" spans="1:148" s="791" customFormat="1" ht="13" customHeight="1">
      <c r="A19" s="790"/>
      <c r="B19" s="896" t="s">
        <v>21</v>
      </c>
      <c r="C19" s="818">
        <v>14</v>
      </c>
      <c r="D19" s="801" t="s">
        <v>15</v>
      </c>
      <c r="E19" s="797">
        <f>SUM('Day01'!E14+'Day02'!E14+'Day03'!E14+'Day04'!E14+'Day05'!E14+'Day06'!E14+'Day07'!E14+'Day08'!E14+'Day09'!E14+'Day10'!E14+'Day11'!E14+'Day12'!E14+'Day13'!E14+'Day14'!E14)</f>
        <v>0</v>
      </c>
      <c r="F19" s="792">
        <f>SUM('Day01'!F14+'Day02'!F14+'Day03'!F14+'Day04'!F14+'Day05'!F14+'Day06'!F14+'Day07'!F14+'Day08'!F14+'Day09'!F14+'Day10'!F14+'Day11'!F14+'Day12'!F14+'Day13'!F14+'Day14'!F14)</f>
        <v>0</v>
      </c>
      <c r="G19" s="793">
        <f t="shared" si="0"/>
        <v>0</v>
      </c>
      <c r="H19" s="795">
        <f>SUM('Day01'!H14+'Day02'!H14+'Day03'!H14+'Day04'!H14+'Day05'!H14+'Day06'!H14+'Day07'!H14+'Day08'!H14+'Day09'!H14+'Day10'!H14+'Day11'!H14+'Day12'!H14+'Day13'!H14+'Day14'!H14)</f>
        <v>0</v>
      </c>
      <c r="I19" s="1137">
        <f>SUM('Day01'!I14+'Day02'!I14+'Day03'!I14+'Day04'!I14+'Day05'!I14+'Day06'!I14+'Day07'!I14+'Day08'!I14+'Day09'!I14+'Day10'!I14+'Day11'!I14+'Day12'!I14+'Day13'!I14+'Day14'!I14)</f>
        <v>0</v>
      </c>
      <c r="J19" s="1142">
        <f>SUM('Day01'!J14+'Day02'!J14+'Day03'!J14+'Day04'!J14+'Day05'!J14+'Day06'!J14+'Day07'!J14+'Day08'!J14+'Day09'!J14+'Day10'!J14+'Day11'!J14+'Day12'!J14+'Day13'!J14+'Day14'!J14)</f>
        <v>0</v>
      </c>
      <c r="K19" s="1153">
        <f>SUM('Day01'!K14+'Day02'!K14+'Day03'!K14+'Day04'!K14+'Day05'!K14+'Day06'!K14+'Day07'!K14+'Day08'!K14+'Day09'!K14+'Day10'!K14+'Day11'!K14+'Day12'!K14+'Day13'!K14+'Day14'!K14)</f>
        <v>0</v>
      </c>
      <c r="L19" s="1161">
        <f>SUM('Day01'!L14+'Day02'!L14+'Day03'!L14+'Day04'!L14+'Day05'!L14+'Day06'!L14+'Day07'!L14+'Day08'!L14+'Day09'!L14+'Day10'!L14+'Day11'!L14+'Day12'!L14+'Day13'!L14+'Day14'!L14)</f>
        <v>0</v>
      </c>
      <c r="M19" s="1169">
        <f>SUM('Day01'!M14+'Day02'!M14+'Day03'!M14+'Day04'!M14+'Day05'!M14+'Day06'!M14+'Day07'!M14+'Day08'!M14+'Day09'!M14+'Day10'!M14+'Day11'!M14+'Day12'!M14+'Day13'!M14+'Day14'!M14)</f>
        <v>0</v>
      </c>
      <c r="N19" s="1177">
        <f>SUM('Day01'!N14+'Day02'!N14+'Day03'!N14+'Day04'!N14+'Day05'!N14+'Day06'!N14+'Day07'!N14+'Day08'!N14+'Day09'!N14+'Day10'!N14+'Day11'!N14+'Day12'!N14+'Day13'!N14+'Day14'!N14)</f>
        <v>0</v>
      </c>
      <c r="O19" s="1185">
        <f>SUM('Day01'!O14+'Day02'!O14+'Day03'!O14+'Day04'!O14+'Day05'!O14+'Day06'!O14+'Day07'!O14+'Day08'!O14+'Day09'!O14+'Day10'!O14+'Day11'!O14+'Day12'!O14+'Day13'!O14+'Day14'!O14)</f>
        <v>0</v>
      </c>
      <c r="P19" s="895"/>
      <c r="Q19" s="790"/>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790"/>
      <c r="AS19" s="790"/>
      <c r="AT19" s="790"/>
      <c r="AU19" s="790"/>
      <c r="AV19" s="790"/>
      <c r="AW19" s="790"/>
      <c r="AX19" s="790"/>
      <c r="AY19" s="790"/>
      <c r="AZ19" s="790"/>
      <c r="BA19" s="790"/>
      <c r="BB19" s="790"/>
      <c r="BC19" s="790"/>
      <c r="BD19" s="790"/>
      <c r="BE19" s="790"/>
      <c r="BF19" s="790"/>
      <c r="BG19" s="790"/>
      <c r="BH19" s="790"/>
      <c r="BI19" s="790"/>
      <c r="BJ19" s="790"/>
      <c r="BK19" s="790"/>
      <c r="BL19" s="790"/>
      <c r="BM19" s="790"/>
      <c r="BN19" s="790"/>
      <c r="BO19" s="790"/>
      <c r="BP19" s="790"/>
      <c r="BQ19" s="790"/>
      <c r="BR19" s="790"/>
      <c r="BS19" s="790"/>
      <c r="BT19" s="790"/>
      <c r="BU19" s="790"/>
      <c r="BV19" s="790"/>
      <c r="BW19" s="790"/>
      <c r="BX19" s="790"/>
      <c r="BY19" s="790"/>
      <c r="BZ19" s="790"/>
      <c r="CA19" s="790"/>
      <c r="CB19" s="790"/>
      <c r="CC19" s="790"/>
      <c r="CD19" s="790"/>
      <c r="CE19" s="790"/>
      <c r="CF19" s="790"/>
      <c r="CG19" s="790"/>
      <c r="CH19" s="790"/>
      <c r="CI19" s="790"/>
      <c r="CJ19" s="790"/>
      <c r="CK19" s="790"/>
      <c r="CL19" s="790"/>
      <c r="CM19" s="790"/>
      <c r="CN19" s="790"/>
      <c r="CO19" s="790"/>
      <c r="CP19" s="790"/>
      <c r="CQ19" s="790"/>
      <c r="CR19" s="790"/>
      <c r="CS19" s="790"/>
      <c r="CT19" s="790"/>
      <c r="CU19" s="790"/>
      <c r="CV19" s="790"/>
      <c r="CW19" s="790"/>
      <c r="CX19" s="790"/>
      <c r="CY19" s="790"/>
      <c r="CZ19" s="790"/>
      <c r="DA19" s="790"/>
      <c r="DB19" s="790"/>
      <c r="DC19" s="790"/>
      <c r="DD19" s="790"/>
      <c r="DE19" s="790"/>
      <c r="DF19" s="790"/>
      <c r="DG19" s="790"/>
      <c r="DH19" s="790"/>
      <c r="DI19" s="790"/>
      <c r="DJ19" s="790"/>
      <c r="DK19" s="790"/>
      <c r="DL19" s="790"/>
      <c r="DM19" s="790"/>
      <c r="DN19" s="790"/>
      <c r="DO19" s="790"/>
      <c r="DP19" s="790"/>
      <c r="DQ19" s="790"/>
      <c r="DR19" s="790"/>
      <c r="DS19" s="790"/>
      <c r="DT19" s="790"/>
      <c r="DU19" s="790"/>
      <c r="DV19" s="790"/>
      <c r="DW19" s="790"/>
      <c r="DX19" s="790"/>
      <c r="DY19" s="790"/>
      <c r="DZ19" s="790"/>
      <c r="EA19" s="790"/>
      <c r="EB19" s="790"/>
      <c r="EC19" s="790"/>
      <c r="ED19" s="790"/>
      <c r="EE19" s="790"/>
      <c r="EF19" s="790"/>
      <c r="EG19" s="790"/>
      <c r="EH19" s="790"/>
      <c r="EI19" s="790"/>
      <c r="EJ19" s="790"/>
      <c r="EK19" s="790"/>
      <c r="EL19" s="790"/>
      <c r="EM19" s="790"/>
      <c r="EN19" s="790"/>
      <c r="EO19" s="790"/>
      <c r="EP19" s="790"/>
      <c r="EQ19" s="790"/>
      <c r="ER19" s="790"/>
    </row>
    <row r="20" spans="1:148" s="791" customFormat="1" ht="13" customHeight="1">
      <c r="A20" s="790"/>
      <c r="B20" s="896" t="s">
        <v>23</v>
      </c>
      <c r="C20" s="818">
        <v>14</v>
      </c>
      <c r="D20" s="801" t="s">
        <v>15</v>
      </c>
      <c r="E20" s="797">
        <f>SUM('Day01'!E15+'Day02'!E15+'Day03'!E15+'Day04'!E15+'Day05'!E15+'Day06'!E15+'Day07'!E15+'Day08'!E15+'Day09'!E15+'Day10'!E15+'Day11'!E15+'Day12'!E15+'Day13'!E15+'Day14'!E15)</f>
        <v>0</v>
      </c>
      <c r="F20" s="792">
        <f>SUM('Day01'!F15+'Day02'!F15+'Day03'!F15+'Day04'!F15+'Day05'!F15+'Day06'!F15+'Day07'!F15+'Day08'!F15+'Day09'!F15+'Day10'!F15+'Day11'!F15+'Day12'!F15+'Day13'!F15+'Day14'!F15)</f>
        <v>0</v>
      </c>
      <c r="G20" s="793">
        <f t="shared" si="0"/>
        <v>0</v>
      </c>
      <c r="H20" s="795">
        <f>SUM('Day01'!H15+'Day02'!H15+'Day03'!H15+'Day04'!H15+'Day05'!H15+'Day06'!H15+'Day07'!H15+'Day08'!H15+'Day09'!H15+'Day10'!H15+'Day11'!H15+'Day12'!H15+'Day13'!H15+'Day14'!H15)</f>
        <v>0</v>
      </c>
      <c r="I20" s="1137">
        <f>SUM('Day01'!I15+'Day02'!I15+'Day03'!I15+'Day04'!I15+'Day05'!I15+'Day06'!I15+'Day07'!I15+'Day08'!I15+'Day09'!I15+'Day10'!I15+'Day11'!I15+'Day12'!I15+'Day13'!I15+'Day14'!I15)</f>
        <v>0</v>
      </c>
      <c r="J20" s="1142">
        <f>SUM('Day01'!J15+'Day02'!J15+'Day03'!J15+'Day04'!J15+'Day05'!J15+'Day06'!J15+'Day07'!J15+'Day08'!J15+'Day09'!J15+'Day10'!J15+'Day11'!J15+'Day12'!J15+'Day13'!J15+'Day14'!J15)</f>
        <v>0</v>
      </c>
      <c r="K20" s="1153">
        <f>SUM('Day01'!K15+'Day02'!K15+'Day03'!K15+'Day04'!K15+'Day05'!K15+'Day06'!K15+'Day07'!K15+'Day08'!K15+'Day09'!K15+'Day10'!K15+'Day11'!K15+'Day12'!K15+'Day13'!K15+'Day14'!K15)</f>
        <v>0</v>
      </c>
      <c r="L20" s="1161">
        <f>SUM('Day01'!L15+'Day02'!L15+'Day03'!L15+'Day04'!L15+'Day05'!L15+'Day06'!L15+'Day07'!L15+'Day08'!L15+'Day09'!L15+'Day10'!L15+'Day11'!L15+'Day12'!L15+'Day13'!L15+'Day14'!L15)</f>
        <v>0</v>
      </c>
      <c r="M20" s="1169">
        <f>SUM('Day01'!M15+'Day02'!M15+'Day03'!M15+'Day04'!M15+'Day05'!M15+'Day06'!M15+'Day07'!M15+'Day08'!M15+'Day09'!M15+'Day10'!M15+'Day11'!M15+'Day12'!M15+'Day13'!M15+'Day14'!M15)</f>
        <v>0</v>
      </c>
      <c r="N20" s="1177">
        <f>SUM('Day01'!N15+'Day02'!N15+'Day03'!N15+'Day04'!N15+'Day05'!N15+'Day06'!N15+'Day07'!N15+'Day08'!N15+'Day09'!N15+'Day10'!N15+'Day11'!N15+'Day12'!N15+'Day13'!N15+'Day14'!N15)</f>
        <v>0</v>
      </c>
      <c r="O20" s="1185">
        <f>SUM('Day01'!O15+'Day02'!O15+'Day03'!O15+'Day04'!O15+'Day05'!O15+'Day06'!O15+'Day07'!O15+'Day08'!O15+'Day09'!O15+'Day10'!O15+'Day11'!O15+'Day12'!O15+'Day13'!O15+'Day14'!O15)</f>
        <v>0</v>
      </c>
      <c r="P20" s="895"/>
      <c r="Q20" s="790"/>
      <c r="R20" s="790"/>
      <c r="S20" s="790"/>
      <c r="T20" s="790"/>
      <c r="U20" s="790"/>
      <c r="V20" s="790"/>
      <c r="W20" s="790"/>
      <c r="X20" s="790"/>
      <c r="Y20" s="790"/>
      <c r="Z20" s="790"/>
      <c r="AA20" s="790"/>
      <c r="AB20" s="790"/>
      <c r="AC20" s="790"/>
      <c r="AD20" s="790"/>
      <c r="AE20" s="790"/>
      <c r="AF20" s="790"/>
      <c r="AG20" s="790"/>
      <c r="AH20" s="790"/>
      <c r="AI20" s="790"/>
      <c r="AJ20" s="790"/>
      <c r="AK20" s="790"/>
      <c r="AL20" s="790"/>
      <c r="AM20" s="790"/>
      <c r="AN20" s="790"/>
      <c r="AO20" s="790"/>
      <c r="AP20" s="790"/>
      <c r="AQ20" s="790"/>
      <c r="AR20" s="790"/>
      <c r="AS20" s="790"/>
      <c r="AT20" s="790"/>
      <c r="AU20" s="790"/>
      <c r="AV20" s="790"/>
      <c r="AW20" s="790"/>
      <c r="AX20" s="790"/>
      <c r="AY20" s="790"/>
      <c r="AZ20" s="790"/>
      <c r="BA20" s="790"/>
      <c r="BB20" s="790"/>
      <c r="BC20" s="790"/>
      <c r="BD20" s="790"/>
      <c r="BE20" s="790"/>
      <c r="BF20" s="790"/>
      <c r="BG20" s="790"/>
      <c r="BH20" s="790"/>
      <c r="BI20" s="790"/>
      <c r="BJ20" s="790"/>
      <c r="BK20" s="790"/>
      <c r="BL20" s="790"/>
      <c r="BM20" s="790"/>
      <c r="BN20" s="790"/>
      <c r="BO20" s="790"/>
      <c r="BP20" s="790"/>
      <c r="BQ20" s="790"/>
      <c r="BR20" s="790"/>
      <c r="BS20" s="790"/>
      <c r="BT20" s="790"/>
      <c r="BU20" s="790"/>
      <c r="BV20" s="790"/>
      <c r="BW20" s="790"/>
      <c r="BX20" s="790"/>
      <c r="BY20" s="790"/>
      <c r="BZ20" s="790"/>
      <c r="CA20" s="790"/>
      <c r="CB20" s="790"/>
      <c r="CC20" s="790"/>
      <c r="CD20" s="790"/>
      <c r="CE20" s="790"/>
      <c r="CF20" s="790"/>
      <c r="CG20" s="790"/>
      <c r="CH20" s="790"/>
      <c r="CI20" s="790"/>
      <c r="CJ20" s="790"/>
      <c r="CK20" s="790"/>
      <c r="CL20" s="790"/>
      <c r="CM20" s="790"/>
      <c r="CN20" s="790"/>
      <c r="CO20" s="790"/>
      <c r="CP20" s="790"/>
      <c r="CQ20" s="790"/>
      <c r="CR20" s="790"/>
      <c r="CS20" s="790"/>
      <c r="CT20" s="790"/>
      <c r="CU20" s="790"/>
      <c r="CV20" s="790"/>
      <c r="CW20" s="790"/>
      <c r="CX20" s="790"/>
      <c r="CY20" s="790"/>
      <c r="CZ20" s="790"/>
      <c r="DA20" s="790"/>
      <c r="DB20" s="790"/>
      <c r="DC20" s="790"/>
      <c r="DD20" s="790"/>
      <c r="DE20" s="790"/>
      <c r="DF20" s="790"/>
      <c r="DG20" s="790"/>
      <c r="DH20" s="790"/>
      <c r="DI20" s="790"/>
      <c r="DJ20" s="790"/>
      <c r="DK20" s="790"/>
      <c r="DL20" s="790"/>
      <c r="DM20" s="790"/>
      <c r="DN20" s="790"/>
      <c r="DO20" s="790"/>
      <c r="DP20" s="790"/>
      <c r="DQ20" s="790"/>
      <c r="DR20" s="790"/>
      <c r="DS20" s="790"/>
      <c r="DT20" s="790"/>
      <c r="DU20" s="790"/>
      <c r="DV20" s="790"/>
      <c r="DW20" s="790"/>
      <c r="DX20" s="790"/>
      <c r="DY20" s="790"/>
      <c r="DZ20" s="790"/>
      <c r="EA20" s="790"/>
      <c r="EB20" s="790"/>
      <c r="EC20" s="790"/>
      <c r="ED20" s="790"/>
      <c r="EE20" s="790"/>
      <c r="EF20" s="790"/>
      <c r="EG20" s="790"/>
      <c r="EH20" s="790"/>
      <c r="EI20" s="790"/>
      <c r="EJ20" s="790"/>
      <c r="EK20" s="790"/>
      <c r="EL20" s="790"/>
      <c r="EM20" s="790"/>
      <c r="EN20" s="790"/>
      <c r="EO20" s="790"/>
      <c r="EP20" s="790"/>
      <c r="EQ20" s="790"/>
      <c r="ER20" s="790"/>
    </row>
    <row r="21" spans="1:148" s="791" customFormat="1" ht="13" customHeight="1">
      <c r="A21" s="790"/>
      <c r="B21" s="896" t="s">
        <v>24</v>
      </c>
      <c r="C21" s="818">
        <v>14</v>
      </c>
      <c r="D21" s="801" t="s">
        <v>15</v>
      </c>
      <c r="E21" s="797">
        <f>SUM('Day01'!E16+'Day02'!E16+'Day03'!E16+'Day04'!E16+'Day05'!E16+'Day06'!E16+'Day07'!E16+'Day08'!E16+'Day09'!E16+'Day10'!E16+'Day11'!E16+'Day12'!E16+'Day13'!E16+'Day14'!E16)</f>
        <v>0</v>
      </c>
      <c r="F21" s="792">
        <f>SUM('Day01'!F16+'Day02'!F16+'Day03'!F16+'Day04'!F16+'Day05'!F16+'Day06'!F16+'Day07'!F16+'Day08'!F16+'Day09'!F16+'Day10'!F16+'Day11'!F16+'Day12'!F16+'Day13'!F16+'Day14'!F16)</f>
        <v>0</v>
      </c>
      <c r="G21" s="793">
        <f t="shared" si="0"/>
        <v>0</v>
      </c>
      <c r="H21" s="795">
        <f>SUM('Day01'!H16+'Day02'!H16+'Day03'!H16+'Day04'!H16+'Day05'!H16+'Day06'!H16+'Day07'!H16+'Day08'!H16+'Day09'!H16+'Day10'!H16+'Day11'!H16+'Day12'!H16+'Day13'!H16+'Day14'!H16)</f>
        <v>0</v>
      </c>
      <c r="I21" s="1137">
        <f>SUM('Day01'!I16+'Day02'!I16+'Day03'!I16+'Day04'!I16+'Day05'!I16+'Day06'!I16+'Day07'!I16+'Day08'!I16+'Day09'!I16+'Day10'!I16+'Day11'!I16+'Day12'!I16+'Day13'!I16+'Day14'!I16)</f>
        <v>0</v>
      </c>
      <c r="J21" s="1142">
        <f>SUM('Day01'!J16+'Day02'!J16+'Day03'!J16+'Day04'!J16+'Day05'!J16+'Day06'!J16+'Day07'!J16+'Day08'!J16+'Day09'!J16+'Day10'!J16+'Day11'!J16+'Day12'!J16+'Day13'!J16+'Day14'!J16)</f>
        <v>0</v>
      </c>
      <c r="K21" s="1153">
        <f>SUM('Day01'!K16+'Day02'!K16+'Day03'!K16+'Day04'!K16+'Day05'!K16+'Day06'!K16+'Day07'!K16+'Day08'!K16+'Day09'!K16+'Day10'!K16+'Day11'!K16+'Day12'!K16+'Day13'!K16+'Day14'!K16)</f>
        <v>0</v>
      </c>
      <c r="L21" s="1161">
        <f>SUM('Day01'!L16+'Day02'!L16+'Day03'!L16+'Day04'!L16+'Day05'!L16+'Day06'!L16+'Day07'!L16+'Day08'!L16+'Day09'!L16+'Day10'!L16+'Day11'!L16+'Day12'!L16+'Day13'!L16+'Day14'!L16)</f>
        <v>0</v>
      </c>
      <c r="M21" s="1169">
        <f>SUM('Day01'!M16+'Day02'!M16+'Day03'!M16+'Day04'!M16+'Day05'!M16+'Day06'!M16+'Day07'!M16+'Day08'!M16+'Day09'!M16+'Day10'!M16+'Day11'!M16+'Day12'!M16+'Day13'!M16+'Day14'!M16)</f>
        <v>0</v>
      </c>
      <c r="N21" s="1177">
        <f>SUM('Day01'!N16+'Day02'!N16+'Day03'!N16+'Day04'!N16+'Day05'!N16+'Day06'!N16+'Day07'!N16+'Day08'!N16+'Day09'!N16+'Day10'!N16+'Day11'!N16+'Day12'!N16+'Day13'!N16+'Day14'!N16)</f>
        <v>0</v>
      </c>
      <c r="O21" s="1185">
        <f>SUM('Day01'!O16+'Day02'!O16+'Day03'!O16+'Day04'!O16+'Day05'!O16+'Day06'!O16+'Day07'!O16+'Day08'!O16+'Day09'!O16+'Day10'!O16+'Day11'!O16+'Day12'!O16+'Day13'!O16+'Day14'!O16)</f>
        <v>0</v>
      </c>
      <c r="P21" s="895"/>
      <c r="Q21" s="790"/>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790"/>
      <c r="AS21" s="790"/>
      <c r="AT21" s="790"/>
      <c r="AU21" s="790"/>
      <c r="AV21" s="790"/>
      <c r="AW21" s="790"/>
      <c r="AX21" s="790"/>
      <c r="AY21" s="790"/>
      <c r="AZ21" s="790"/>
      <c r="BA21" s="790"/>
      <c r="BB21" s="790"/>
      <c r="BC21" s="790"/>
      <c r="BD21" s="790"/>
      <c r="BE21" s="790"/>
      <c r="BF21" s="790"/>
      <c r="BG21" s="790"/>
      <c r="BH21" s="790"/>
      <c r="BI21" s="790"/>
      <c r="BJ21" s="790"/>
      <c r="BK21" s="790"/>
      <c r="BL21" s="790"/>
      <c r="BM21" s="790"/>
      <c r="BN21" s="790"/>
      <c r="BO21" s="790"/>
      <c r="BP21" s="790"/>
      <c r="BQ21" s="790"/>
      <c r="BR21" s="790"/>
      <c r="BS21" s="790"/>
      <c r="BT21" s="790"/>
      <c r="BU21" s="790"/>
      <c r="BV21" s="790"/>
      <c r="BW21" s="790"/>
      <c r="BX21" s="790"/>
      <c r="BY21" s="790"/>
      <c r="BZ21" s="790"/>
      <c r="CA21" s="790"/>
      <c r="CB21" s="790"/>
      <c r="CC21" s="790"/>
      <c r="CD21" s="790"/>
      <c r="CE21" s="790"/>
      <c r="CF21" s="790"/>
      <c r="CG21" s="790"/>
      <c r="CH21" s="790"/>
      <c r="CI21" s="790"/>
      <c r="CJ21" s="790"/>
      <c r="CK21" s="790"/>
      <c r="CL21" s="790"/>
      <c r="CM21" s="790"/>
      <c r="CN21" s="790"/>
      <c r="CO21" s="790"/>
      <c r="CP21" s="790"/>
      <c r="CQ21" s="790"/>
      <c r="CR21" s="790"/>
      <c r="CS21" s="790"/>
      <c r="CT21" s="790"/>
      <c r="CU21" s="790"/>
      <c r="CV21" s="790"/>
      <c r="CW21" s="790"/>
      <c r="CX21" s="790"/>
      <c r="CY21" s="790"/>
      <c r="CZ21" s="790"/>
      <c r="DA21" s="790"/>
      <c r="DB21" s="790"/>
      <c r="DC21" s="790"/>
      <c r="DD21" s="790"/>
      <c r="DE21" s="790"/>
      <c r="DF21" s="790"/>
      <c r="DG21" s="790"/>
      <c r="DH21" s="790"/>
      <c r="DI21" s="790"/>
      <c r="DJ21" s="790"/>
      <c r="DK21" s="790"/>
      <c r="DL21" s="790"/>
      <c r="DM21" s="790"/>
      <c r="DN21" s="790"/>
      <c r="DO21" s="790"/>
      <c r="DP21" s="790"/>
      <c r="DQ21" s="790"/>
      <c r="DR21" s="790"/>
      <c r="DS21" s="790"/>
      <c r="DT21" s="790"/>
      <c r="DU21" s="790"/>
      <c r="DV21" s="790"/>
      <c r="DW21" s="790"/>
      <c r="DX21" s="790"/>
      <c r="DY21" s="790"/>
      <c r="DZ21" s="790"/>
      <c r="EA21" s="790"/>
      <c r="EB21" s="790"/>
      <c r="EC21" s="790"/>
      <c r="ED21" s="790"/>
      <c r="EE21" s="790"/>
      <c r="EF21" s="790"/>
      <c r="EG21" s="790"/>
      <c r="EH21" s="790"/>
      <c r="EI21" s="790"/>
      <c r="EJ21" s="790"/>
      <c r="EK21" s="790"/>
      <c r="EL21" s="790"/>
      <c r="EM21" s="790"/>
      <c r="EN21" s="790"/>
      <c r="EO21" s="790"/>
      <c r="EP21" s="790"/>
      <c r="EQ21" s="790"/>
      <c r="ER21" s="790"/>
    </row>
    <row r="22" spans="1:148" s="791" customFormat="1" ht="13" customHeight="1">
      <c r="A22" s="790"/>
      <c r="B22" s="898" t="s">
        <v>25</v>
      </c>
      <c r="C22" s="819">
        <v>14</v>
      </c>
      <c r="D22" s="802" t="s">
        <v>15</v>
      </c>
      <c r="E22" s="797">
        <f>SUM('Day01'!E17+'Day02'!E17+'Day03'!E17+'Day04'!E17+'Day05'!E17+'Day06'!E17+'Day07'!E17+'Day08'!E17+'Day09'!E17+'Day10'!E17+'Day11'!E17+'Day12'!E17+'Day13'!E17+'Day14'!E17)</f>
        <v>0</v>
      </c>
      <c r="F22" s="792">
        <f>SUM('Day01'!F17+'Day02'!F17+'Day03'!F17+'Day04'!F17+'Day05'!F17+'Day06'!F17+'Day07'!F17+'Day08'!F17+'Day09'!F17+'Day10'!F17+'Day11'!F17+'Day12'!F17+'Day13'!F17+'Day14'!F17)</f>
        <v>0</v>
      </c>
      <c r="G22" s="793">
        <f t="shared" si="0"/>
        <v>0</v>
      </c>
      <c r="H22" s="796">
        <f>SUM('Day01'!H17+'Day02'!H17+'Day03'!H17+'Day04'!H17+'Day05'!H17+'Day06'!H17+'Day07'!H17+'Day08'!H17+'Day09'!H17+'Day10'!H17+'Day11'!H17+'Day12'!H17+'Day13'!H17+'Day14'!H17)</f>
        <v>0</v>
      </c>
      <c r="I22" s="1138">
        <f>SUM('Day01'!I17+'Day02'!I17+'Day03'!I17+'Day04'!I17+'Day05'!I17+'Day06'!I17+'Day07'!I17+'Day08'!I17+'Day09'!I17+'Day10'!I17+'Day11'!I17+'Day12'!I17+'Day13'!I17+'Day14'!I17)</f>
        <v>0</v>
      </c>
      <c r="J22" s="1143">
        <f>SUM('Day01'!J17+'Day02'!J17+'Day03'!J17+'Day04'!J17+'Day05'!J17+'Day06'!J17+'Day07'!J17+'Day08'!J17+'Day09'!J17+'Day10'!J17+'Day11'!J17+'Day12'!J17+'Day13'!J17+'Day14'!J17)</f>
        <v>0</v>
      </c>
      <c r="K22" s="1154">
        <f>SUM('Day01'!K17+'Day02'!K17+'Day03'!K17+'Day04'!K17+'Day05'!K17+'Day06'!K17+'Day07'!K17+'Day08'!K17+'Day09'!K17+'Day10'!K17+'Day11'!K17+'Day12'!K17+'Day13'!K17+'Day14'!K17)</f>
        <v>0</v>
      </c>
      <c r="L22" s="1162">
        <f>SUM('Day01'!L17+'Day02'!L17+'Day03'!L17+'Day04'!L17+'Day05'!L17+'Day06'!L17+'Day07'!L17+'Day08'!L17+'Day09'!L17+'Day10'!L17+'Day11'!L17+'Day12'!L17+'Day13'!L17+'Day14'!L17)</f>
        <v>0</v>
      </c>
      <c r="M22" s="1170">
        <f>SUM('Day01'!M17+'Day02'!M17+'Day03'!M17+'Day04'!M17+'Day05'!M17+'Day06'!M17+'Day07'!M17+'Day08'!M17+'Day09'!M17+'Day10'!M17+'Day11'!M17+'Day12'!M17+'Day13'!M17+'Day14'!M17)</f>
        <v>0</v>
      </c>
      <c r="N22" s="1178">
        <f>SUM('Day01'!N17+'Day02'!N17+'Day03'!N17+'Day04'!N17+'Day05'!N17+'Day06'!N17+'Day07'!N17+'Day08'!N17+'Day09'!N17+'Day10'!N17+'Day11'!N17+'Day12'!N17+'Day13'!N17+'Day14'!N17)</f>
        <v>0</v>
      </c>
      <c r="O22" s="1186">
        <f>SUM('Day01'!O17+'Day02'!O17+'Day03'!O17+'Day04'!O17+'Day05'!O17+'Day06'!O17+'Day07'!O17+'Day08'!O17+'Day09'!O17+'Day10'!O17+'Day11'!O17+'Day12'!O17+'Day13'!O17+'Day14'!O17)</f>
        <v>0</v>
      </c>
      <c r="P22" s="899"/>
      <c r="Q22" s="790"/>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c r="AR22" s="790"/>
      <c r="AS22" s="790"/>
      <c r="AT22" s="790"/>
      <c r="AU22" s="790"/>
      <c r="AV22" s="790"/>
      <c r="AW22" s="790"/>
      <c r="AX22" s="790"/>
      <c r="AY22" s="790"/>
      <c r="AZ22" s="790"/>
      <c r="BA22" s="790"/>
      <c r="BB22" s="790"/>
      <c r="BC22" s="790"/>
      <c r="BD22" s="790"/>
      <c r="BE22" s="790"/>
      <c r="BF22" s="790"/>
      <c r="BG22" s="790"/>
      <c r="BH22" s="790"/>
      <c r="BI22" s="790"/>
      <c r="BJ22" s="790"/>
      <c r="BK22" s="790"/>
      <c r="BL22" s="790"/>
      <c r="BM22" s="790"/>
      <c r="BN22" s="790"/>
      <c r="BO22" s="790"/>
      <c r="BP22" s="790"/>
      <c r="BQ22" s="790"/>
      <c r="BR22" s="790"/>
      <c r="BS22" s="790"/>
      <c r="BT22" s="790"/>
      <c r="BU22" s="790"/>
      <c r="BV22" s="790"/>
      <c r="BW22" s="790"/>
      <c r="BX22" s="790"/>
      <c r="BY22" s="790"/>
      <c r="BZ22" s="790"/>
      <c r="CA22" s="790"/>
      <c r="CB22" s="790"/>
      <c r="CC22" s="790"/>
      <c r="CD22" s="790"/>
      <c r="CE22" s="790"/>
      <c r="CF22" s="790"/>
      <c r="CG22" s="790"/>
      <c r="CH22" s="790"/>
      <c r="CI22" s="790"/>
      <c r="CJ22" s="790"/>
      <c r="CK22" s="790"/>
      <c r="CL22" s="790"/>
      <c r="CM22" s="790"/>
      <c r="CN22" s="790"/>
      <c r="CO22" s="790"/>
      <c r="CP22" s="790"/>
      <c r="CQ22" s="790"/>
      <c r="CR22" s="790"/>
      <c r="CS22" s="790"/>
      <c r="CT22" s="790"/>
      <c r="CU22" s="790"/>
      <c r="CV22" s="790"/>
      <c r="CW22" s="790"/>
      <c r="CX22" s="790"/>
      <c r="CY22" s="790"/>
      <c r="CZ22" s="790"/>
      <c r="DA22" s="790"/>
      <c r="DB22" s="790"/>
      <c r="DC22" s="790"/>
      <c r="DD22" s="790"/>
      <c r="DE22" s="790"/>
      <c r="DF22" s="790"/>
      <c r="DG22" s="790"/>
      <c r="DH22" s="790"/>
      <c r="DI22" s="790"/>
      <c r="DJ22" s="790"/>
      <c r="DK22" s="790"/>
      <c r="DL22" s="790"/>
      <c r="DM22" s="790"/>
      <c r="DN22" s="790"/>
      <c r="DO22" s="790"/>
      <c r="DP22" s="790"/>
      <c r="DQ22" s="790"/>
      <c r="DR22" s="790"/>
      <c r="DS22" s="790"/>
      <c r="DT22" s="790"/>
      <c r="DU22" s="790"/>
      <c r="DV22" s="790"/>
      <c r="DW22" s="790"/>
      <c r="DX22" s="790"/>
      <c r="DY22" s="790"/>
      <c r="DZ22" s="790"/>
      <c r="EA22" s="790"/>
      <c r="EB22" s="790"/>
      <c r="EC22" s="790"/>
      <c r="ED22" s="790"/>
      <c r="EE22" s="790"/>
      <c r="EF22" s="790"/>
      <c r="EG22" s="790"/>
      <c r="EH22" s="790"/>
      <c r="EI22" s="790"/>
      <c r="EJ22" s="790"/>
      <c r="EK22" s="790"/>
      <c r="EL22" s="790"/>
      <c r="EM22" s="790"/>
      <c r="EN22" s="790"/>
      <c r="EO22" s="790"/>
      <c r="EP22" s="790"/>
      <c r="EQ22" s="790"/>
      <c r="ER22" s="790"/>
    </row>
    <row r="23" spans="1:148" s="791" customFormat="1" ht="13" customHeight="1">
      <c r="A23" s="790"/>
      <c r="B23" s="898" t="s">
        <v>34</v>
      </c>
      <c r="C23" s="819">
        <v>14</v>
      </c>
      <c r="D23" s="802" t="s">
        <v>15</v>
      </c>
      <c r="E23" s="797">
        <f>SUM('Day01'!E18+'Day02'!E18+'Day03'!E18+'Day04'!E18+'Day05'!E18+'Day06'!E18+'Day07'!E18+'Day08'!E18+'Day09'!E18+'Day10'!E18+'Day11'!E18+'Day12'!E18+'Day13'!E18+'Day14'!E18)</f>
        <v>0</v>
      </c>
      <c r="F23" s="792">
        <f>SUM('Day01'!F18+'Day02'!F18+'Day03'!F18+'Day04'!F18+'Day05'!F18+'Day06'!F18+'Day07'!F18+'Day08'!F18+'Day09'!F18+'Day10'!F18+'Day11'!F18+'Day12'!F18+'Day13'!F18+'Day14'!F18)</f>
        <v>0</v>
      </c>
      <c r="G23" s="793">
        <f t="shared" si="0"/>
        <v>0</v>
      </c>
      <c r="H23" s="796">
        <f>SUM('Day01'!H18+'Day02'!H18+'Day03'!H18+'Day04'!H18+'Day05'!H18+'Day06'!H18+'Day07'!H18+'Day08'!H18+'Day09'!H18+'Day10'!H18+'Day11'!H18+'Day12'!H18+'Day13'!H18+'Day14'!H18)</f>
        <v>0</v>
      </c>
      <c r="I23" s="1138">
        <f>SUM('Day01'!I17+'Day02'!I17+'Day03'!I17+'Day04'!I17+'Day05'!I17+'Day06'!I17+'Day07'!I17+'Day08'!I17+'Day09'!I17+'Day10'!I17+'Day11'!I17+'Day12'!I17+'Day13'!I17+'Day14'!I17)</f>
        <v>0</v>
      </c>
      <c r="J23" s="1143">
        <f>SUM('Day01'!J18+'Day02'!J18+'Day03'!J18+'Day04'!J18+'Day05'!J18+'Day06'!J18+'Day07'!J18+'Day08'!J18+'Day09'!J18+'Day10'!J18+'Day11'!J18+'Day12'!J18+'Day13'!J18+'Day14'!J18)</f>
        <v>0</v>
      </c>
      <c r="K23" s="1154">
        <f>SUM('Day01'!K18+'Day02'!K18+'Day03'!K18+'Day04'!K18+'Day05'!K18+'Day06'!K18+'Day07'!K18+'Day08'!K18+'Day09'!K18+'Day10'!K18+'Day11'!K18+'Day12'!K18+'Day13'!K18+'Day14'!K18)</f>
        <v>0</v>
      </c>
      <c r="L23" s="1162">
        <f>SUM('Day01'!L18+'Day02'!L18+'Day03'!L18+'Day04'!L18+'Day05'!L18+'Day06'!L18+'Day07'!L18+'Day08'!L18+'Day09'!L18+'Day10'!L18+'Day11'!L18+'Day12'!L18+'Day13'!L18+'Day14'!L18)</f>
        <v>0</v>
      </c>
      <c r="M23" s="1170">
        <f>SUM('Day01'!M18+'Day02'!M18+'Day03'!M18+'Day04'!M18+'Day05'!M18+'Day06'!M18+'Day07'!M18+'Day08'!M18+'Day09'!M18+'Day10'!M18+'Day11'!M18+'Day12'!M18+'Day13'!M18+'Day14'!M18)</f>
        <v>0</v>
      </c>
      <c r="N23" s="1178">
        <f>SUM('Day01'!N18+'Day02'!N18+'Day03'!N18+'Day04'!N18+'Day05'!N18+'Day06'!N18+'Day07'!N18+'Day08'!N18+'Day09'!N18+'Day10'!N18+'Day11'!N18+'Day12'!N18+'Day13'!N18+'Day14'!N18)</f>
        <v>0</v>
      </c>
      <c r="O23" s="1186">
        <f>SUM('Day01'!O18+'Day02'!O18+'Day03'!O18+'Day04'!O18+'Day05'!O18+'Day06'!O18+'Day07'!O18+'Day08'!O18+'Day09'!O18+'Day10'!O18+'Day11'!O18+'Day12'!O18+'Day13'!O18+'Day14'!O18)</f>
        <v>0</v>
      </c>
      <c r="P23" s="899"/>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c r="AT23" s="790"/>
      <c r="AU23" s="790"/>
      <c r="AV23" s="790"/>
      <c r="AW23" s="790"/>
      <c r="AX23" s="790"/>
      <c r="AY23" s="790"/>
      <c r="AZ23" s="790"/>
      <c r="BA23" s="790"/>
      <c r="BB23" s="790"/>
      <c r="BC23" s="790"/>
      <c r="BD23" s="790"/>
      <c r="BE23" s="790"/>
      <c r="BF23" s="790"/>
      <c r="BG23" s="790"/>
      <c r="BH23" s="790"/>
      <c r="BI23" s="790"/>
      <c r="BJ23" s="790"/>
      <c r="BK23" s="790"/>
      <c r="BL23" s="790"/>
      <c r="BM23" s="790"/>
      <c r="BN23" s="790"/>
      <c r="BO23" s="790"/>
      <c r="BP23" s="790"/>
      <c r="BQ23" s="790"/>
      <c r="BR23" s="790"/>
      <c r="BS23" s="790"/>
      <c r="BT23" s="790"/>
      <c r="BU23" s="790"/>
      <c r="BV23" s="790"/>
      <c r="BW23" s="790"/>
      <c r="BX23" s="790"/>
      <c r="BY23" s="790"/>
      <c r="BZ23" s="790"/>
      <c r="CA23" s="790"/>
      <c r="CB23" s="790"/>
      <c r="CC23" s="790"/>
      <c r="CD23" s="790"/>
      <c r="CE23" s="790"/>
      <c r="CF23" s="790"/>
      <c r="CG23" s="790"/>
      <c r="CH23" s="790"/>
      <c r="CI23" s="790"/>
      <c r="CJ23" s="790"/>
      <c r="CK23" s="790"/>
      <c r="CL23" s="790"/>
      <c r="CM23" s="790"/>
      <c r="CN23" s="790"/>
      <c r="CO23" s="790"/>
      <c r="CP23" s="790"/>
      <c r="CQ23" s="790"/>
      <c r="CR23" s="790"/>
      <c r="CS23" s="790"/>
      <c r="CT23" s="790"/>
      <c r="CU23" s="790"/>
      <c r="CV23" s="790"/>
      <c r="CW23" s="790"/>
      <c r="CX23" s="790"/>
      <c r="CY23" s="790"/>
      <c r="CZ23" s="790"/>
      <c r="DA23" s="790"/>
      <c r="DB23" s="790"/>
      <c r="DC23" s="790"/>
      <c r="DD23" s="790"/>
      <c r="DE23" s="790"/>
      <c r="DF23" s="790"/>
      <c r="DG23" s="790"/>
      <c r="DH23" s="790"/>
      <c r="DI23" s="790"/>
      <c r="DJ23" s="790"/>
      <c r="DK23" s="790"/>
      <c r="DL23" s="790"/>
      <c r="DM23" s="790"/>
      <c r="DN23" s="790"/>
      <c r="DO23" s="790"/>
      <c r="DP23" s="790"/>
      <c r="DQ23" s="790"/>
      <c r="DR23" s="790"/>
      <c r="DS23" s="790"/>
      <c r="DT23" s="790"/>
      <c r="DU23" s="790"/>
      <c r="DV23" s="790"/>
      <c r="DW23" s="790"/>
      <c r="DX23" s="790"/>
      <c r="DY23" s="790"/>
      <c r="DZ23" s="790"/>
      <c r="EA23" s="790"/>
      <c r="EB23" s="790"/>
      <c r="EC23" s="790"/>
      <c r="ED23" s="790"/>
      <c r="EE23" s="790"/>
      <c r="EF23" s="790"/>
      <c r="EG23" s="790"/>
      <c r="EH23" s="790"/>
      <c r="EI23" s="790"/>
      <c r="EJ23" s="790"/>
      <c r="EK23" s="790"/>
      <c r="EL23" s="790"/>
      <c r="EM23" s="790"/>
      <c r="EN23" s="790"/>
      <c r="EO23" s="790"/>
      <c r="EP23" s="790"/>
      <c r="EQ23" s="790"/>
      <c r="ER23" s="790"/>
    </row>
    <row r="24" spans="1:148" s="791" customFormat="1" ht="13" customHeight="1">
      <c r="A24" s="790"/>
      <c r="B24" s="898" t="s">
        <v>35</v>
      </c>
      <c r="C24" s="819">
        <v>14</v>
      </c>
      <c r="D24" s="802" t="s">
        <v>15</v>
      </c>
      <c r="E24" s="797">
        <f>SUM('Day01'!E19+'Day02'!E19+'Day03'!E19+'Day04'!E19+'Day05'!E19+'Day06'!E19+'Day07'!E19+'Day08'!E19+'Day09'!E19+'Day10'!E19+'Day11'!E19+'Day12'!E19+'Day13'!E19+'Day14'!E19)</f>
        <v>0</v>
      </c>
      <c r="F24" s="792">
        <f>SUM('Day01'!F19+'Day02'!F19+'Day03'!F19+'Day04'!F19+'Day05'!F19+'Day06'!F19+'Day07'!F19+'Day08'!F19+'Day09'!F19+'Day10'!F19+'Day11'!F19+'Day12'!F19+'Day13'!F19+'Day14'!F19)</f>
        <v>0</v>
      </c>
      <c r="G24" s="793">
        <f t="shared" si="0"/>
        <v>0</v>
      </c>
      <c r="H24" s="796">
        <f>SUM('Day01'!H19+'Day02'!H19+'Day03'!H19+'Day04'!H19+'Day05'!H19+'Day06'!H19+'Day07'!H19+'Day08'!H19+'Day09'!H19+'Day10'!H19+'Day11'!H19+'Day12'!H19+'Day13'!H19+'Day14'!H19)</f>
        <v>0</v>
      </c>
      <c r="I24" s="1138">
        <f>SUM('Day01'!I19+'Day02'!I19+'Day03'!I19+'Day04'!I19+'Day05'!I19+'Day06'!I19+'Day07'!I19+'Day08'!I19+'Day09'!I19+'Day10'!I19+'Day11'!I19+'Day12'!I19+'Day13'!I19+'Day14'!I19)</f>
        <v>0</v>
      </c>
      <c r="J24" s="1143">
        <f>SUM('Day01'!J19+'Day02'!J19+'Day03'!J19+'Day04'!J19+'Day05'!J19+'Day06'!J19+'Day07'!J19+'Day08'!J19+'Day09'!J19+'Day10'!J19+'Day11'!J19+'Day12'!J19+'Day13'!J19+'Day14'!J19)</f>
        <v>0</v>
      </c>
      <c r="K24" s="1154">
        <f>SUM('Day01'!K19+'Day02'!K19+'Day03'!K19+'Day04'!K19+'Day05'!K19+'Day06'!K19+'Day07'!K19+'Day08'!K19+'Day09'!K19+'Day10'!K19+'Day11'!K19+'Day12'!K19+'Day13'!K19+'Day14'!K19)</f>
        <v>0</v>
      </c>
      <c r="L24" s="1162">
        <f>SUM('Day01'!L19+'Day02'!L19+'Day03'!L19+'Day04'!L19+'Day05'!L19+'Day06'!L19+'Day07'!L19+'Day08'!L19+'Day09'!L19+'Day10'!L19+'Day11'!L19+'Day12'!L19+'Day13'!L19+'Day14'!L19)</f>
        <v>0</v>
      </c>
      <c r="M24" s="1170">
        <f>SUM('Day01'!M19+'Day02'!M19+'Day03'!M19+'Day04'!M19+'Day05'!M19+'Day06'!M19+'Day07'!M19+'Day08'!M19+'Day09'!M19+'Day10'!M19+'Day11'!M19+'Day12'!M19+'Day13'!M19+'Day14'!M19)</f>
        <v>0</v>
      </c>
      <c r="N24" s="1178">
        <f>SUM('Day01'!N19+'Day02'!N19+'Day03'!N19+'Day04'!N19+'Day05'!N19+'Day06'!N19+'Day07'!N19+'Day08'!N19+'Day09'!N19+'Day10'!N19+'Day11'!N19+'Day12'!N19+'Day13'!N19+'Day14'!N19)</f>
        <v>0</v>
      </c>
      <c r="O24" s="1186">
        <f>SUM('Day01'!O19+'Day02'!O19+'Day03'!O19+'Day04'!O19+'Day05'!O19+'Day06'!O19+'Day07'!O19+'Day08'!O19+'Day09'!O19+'Day10'!O19+'Day11'!O19+'Day12'!O19+'Day13'!O19+'Day14'!O19)</f>
        <v>0</v>
      </c>
      <c r="P24" s="899"/>
      <c r="Q24" s="790"/>
      <c r="R24" s="790"/>
      <c r="S24" s="790"/>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c r="AS24" s="790"/>
      <c r="AT24" s="790"/>
      <c r="AU24" s="790"/>
      <c r="AV24" s="790"/>
      <c r="AW24" s="790"/>
      <c r="AX24" s="790"/>
      <c r="AY24" s="790"/>
      <c r="AZ24" s="790"/>
      <c r="BA24" s="790"/>
      <c r="BB24" s="790"/>
      <c r="BC24" s="790"/>
      <c r="BD24" s="790"/>
      <c r="BE24" s="790"/>
      <c r="BF24" s="790"/>
      <c r="BG24" s="790"/>
      <c r="BH24" s="790"/>
      <c r="BI24" s="790"/>
      <c r="BJ24" s="790"/>
      <c r="BK24" s="790"/>
      <c r="BL24" s="790"/>
      <c r="BM24" s="790"/>
      <c r="BN24" s="790"/>
      <c r="BO24" s="790"/>
      <c r="BP24" s="790"/>
      <c r="BQ24" s="790"/>
      <c r="BR24" s="790"/>
      <c r="BS24" s="790"/>
      <c r="BT24" s="790"/>
      <c r="BU24" s="790"/>
      <c r="BV24" s="790"/>
      <c r="BW24" s="790"/>
      <c r="BX24" s="790"/>
      <c r="BY24" s="790"/>
      <c r="BZ24" s="790"/>
      <c r="CA24" s="790"/>
      <c r="CB24" s="790"/>
      <c r="CC24" s="790"/>
      <c r="CD24" s="790"/>
      <c r="CE24" s="790"/>
      <c r="CF24" s="790"/>
      <c r="CG24" s="790"/>
      <c r="CH24" s="790"/>
      <c r="CI24" s="790"/>
      <c r="CJ24" s="790"/>
      <c r="CK24" s="790"/>
      <c r="CL24" s="790"/>
      <c r="CM24" s="790"/>
      <c r="CN24" s="790"/>
      <c r="CO24" s="790"/>
      <c r="CP24" s="790"/>
      <c r="CQ24" s="790"/>
      <c r="CR24" s="790"/>
      <c r="CS24" s="790"/>
      <c r="CT24" s="790"/>
      <c r="CU24" s="790"/>
      <c r="CV24" s="790"/>
      <c r="CW24" s="790"/>
      <c r="CX24" s="790"/>
      <c r="CY24" s="790"/>
      <c r="CZ24" s="790"/>
      <c r="DA24" s="790"/>
      <c r="DB24" s="790"/>
      <c r="DC24" s="790"/>
      <c r="DD24" s="790"/>
      <c r="DE24" s="790"/>
      <c r="DF24" s="790"/>
      <c r="DG24" s="790"/>
      <c r="DH24" s="790"/>
      <c r="DI24" s="790"/>
      <c r="DJ24" s="790"/>
      <c r="DK24" s="790"/>
      <c r="DL24" s="790"/>
      <c r="DM24" s="790"/>
      <c r="DN24" s="790"/>
      <c r="DO24" s="790"/>
      <c r="DP24" s="790"/>
      <c r="DQ24" s="790"/>
      <c r="DR24" s="790"/>
      <c r="DS24" s="790"/>
      <c r="DT24" s="790"/>
      <c r="DU24" s="790"/>
      <c r="DV24" s="790"/>
      <c r="DW24" s="790"/>
      <c r="DX24" s="790"/>
      <c r="DY24" s="790"/>
      <c r="DZ24" s="790"/>
      <c r="EA24" s="790"/>
      <c r="EB24" s="790"/>
      <c r="EC24" s="790"/>
      <c r="ED24" s="790"/>
      <c r="EE24" s="790"/>
      <c r="EF24" s="790"/>
      <c r="EG24" s="790"/>
      <c r="EH24" s="790"/>
      <c r="EI24" s="790"/>
      <c r="EJ24" s="790"/>
      <c r="EK24" s="790"/>
      <c r="EL24" s="790"/>
      <c r="EM24" s="790"/>
      <c r="EN24" s="790"/>
      <c r="EO24" s="790"/>
      <c r="EP24" s="790"/>
      <c r="EQ24" s="790"/>
      <c r="ER24" s="790"/>
    </row>
    <row r="25" spans="1:148" s="791" customFormat="1" ht="13" customHeight="1">
      <c r="A25" s="790"/>
      <c r="B25" s="898" t="s">
        <v>36</v>
      </c>
      <c r="C25" s="819">
        <v>14</v>
      </c>
      <c r="D25" s="802" t="s">
        <v>15</v>
      </c>
      <c r="E25" s="797">
        <f>SUM('Day01'!E20+'Day02'!E20+'Day03'!E20+'Day04'!E20+'Day05'!E20+'Day06'!E20+'Day07'!E20+'Day08'!E20+'Day09'!E20+'Day10'!E20+'Day11'!E20+'Day12'!E20+'Day13'!E20+'Day14'!E20)</f>
        <v>0</v>
      </c>
      <c r="F25" s="792">
        <f>SUM('Day01'!F20+'Day02'!F20+'Day03'!F20+'Day04'!F20+'Day05'!F20+'Day06'!F20+'Day07'!F20+'Day08'!F20+'Day09'!F20+'Day10'!F20+'Day11'!F20+'Day12'!F20+'Day13'!F20+'Day14'!F20)</f>
        <v>0</v>
      </c>
      <c r="G25" s="793">
        <f t="shared" si="0"/>
        <v>0</v>
      </c>
      <c r="H25" s="796">
        <f>SUM('Day01'!H20+'Day02'!H20+'Day03'!H20+'Day04'!H20+'Day05'!H20+'Day06'!H20+'Day07'!H20+'Day08'!H20+'Day09'!H20+'Day10'!H20+'Day11'!H20+'Day12'!H20+'Day13'!H20+'Day14'!H20)</f>
        <v>0</v>
      </c>
      <c r="I25" s="1138">
        <f>SUM('Day01'!I20+'Day02'!I20+'Day03'!I20+'Day04'!I20+'Day05'!I20+'Day06'!I20+'Day07'!I20+'Day08'!I20+'Day09'!I20+'Day10'!I20+'Day11'!I20+'Day12'!I20+'Day13'!I20+'Day14'!I20)</f>
        <v>0</v>
      </c>
      <c r="J25" s="1143">
        <f>SUM('Day01'!J20+'Day02'!J20+'Day03'!J20+'Day04'!J20+'Day05'!J20+'Day06'!J20+'Day07'!J20+'Day08'!J20+'Day09'!J20+'Day10'!J20+'Day11'!J20+'Day12'!J20+'Day13'!J20+'Day14'!J20)</f>
        <v>0</v>
      </c>
      <c r="K25" s="1154">
        <f>SUM('Day01'!K20+'Day02'!K20+'Day03'!K20+'Day04'!K20+'Day05'!K20+'Day06'!K20+'Day07'!K20+'Day08'!K20+'Day09'!K20+'Day10'!K20+'Day11'!K20+'Day12'!K20+'Day13'!K20+'Day14'!K20)</f>
        <v>0</v>
      </c>
      <c r="L25" s="1162">
        <f>SUM('Day01'!L20+'Day02'!L20+'Day03'!L20+'Day04'!L20+'Day05'!L20+'Day06'!L20+'Day07'!L20+'Day08'!L20+'Day09'!L20+'Day10'!L20+'Day11'!L20+'Day12'!L20+'Day13'!L20+'Day14'!L20)</f>
        <v>0</v>
      </c>
      <c r="M25" s="1170">
        <f>SUM('Day01'!M20+'Day02'!M20+'Day03'!M20+'Day04'!M20+'Day05'!M20+'Day06'!M20+'Day07'!M20+'Day08'!M20+'Day09'!M20+'Day10'!M20+'Day11'!M20+'Day12'!M20+'Day13'!M20+'Day14'!M20)</f>
        <v>0</v>
      </c>
      <c r="N25" s="1178">
        <f>SUM('Day01'!N20+'Day02'!N20+'Day03'!N20+'Day04'!N20+'Day05'!N20+'Day06'!N20+'Day07'!N20+'Day08'!N20+'Day09'!N20+'Day10'!N20+'Day11'!N20+'Day12'!N20+'Day13'!N20+'Day14'!N20)</f>
        <v>0</v>
      </c>
      <c r="O25" s="1186">
        <f>SUM('Day01'!O20+'Day02'!O20+'Day03'!O20+'Day04'!O20+'Day05'!O20+'Day06'!O20+'Day07'!O20+'Day08'!O20+'Day09'!O20+'Day10'!O20+'Day11'!O20+'Day12'!O20+'Day13'!O20+'Day14'!O20)</f>
        <v>0</v>
      </c>
      <c r="P25" s="899"/>
      <c r="Q25" s="790"/>
      <c r="R25" s="790"/>
      <c r="S25" s="790"/>
      <c r="T25" s="790"/>
      <c r="U25" s="790"/>
      <c r="V25" s="790"/>
      <c r="W25" s="790"/>
      <c r="X25" s="790"/>
      <c r="Y25" s="790"/>
      <c r="Z25" s="790"/>
      <c r="AA25" s="790"/>
      <c r="AB25" s="790"/>
      <c r="AC25" s="790"/>
      <c r="AD25" s="790"/>
      <c r="AE25" s="790"/>
      <c r="AF25" s="790"/>
      <c r="AG25" s="790"/>
      <c r="AH25" s="790"/>
      <c r="AI25" s="790"/>
      <c r="AJ25" s="790"/>
      <c r="AK25" s="790"/>
      <c r="AL25" s="790"/>
      <c r="AM25" s="790"/>
      <c r="AN25" s="790"/>
      <c r="AO25" s="790"/>
      <c r="AP25" s="790"/>
      <c r="AQ25" s="790"/>
      <c r="AR25" s="790"/>
      <c r="AS25" s="790"/>
      <c r="AT25" s="790"/>
      <c r="AU25" s="790"/>
      <c r="AV25" s="790"/>
      <c r="AW25" s="790"/>
      <c r="AX25" s="790"/>
      <c r="AY25" s="790"/>
      <c r="AZ25" s="790"/>
      <c r="BA25" s="790"/>
      <c r="BB25" s="790"/>
      <c r="BC25" s="790"/>
      <c r="BD25" s="790"/>
      <c r="BE25" s="790"/>
      <c r="BF25" s="790"/>
      <c r="BG25" s="790"/>
      <c r="BH25" s="790"/>
      <c r="BI25" s="790"/>
      <c r="BJ25" s="790"/>
      <c r="BK25" s="790"/>
      <c r="BL25" s="790"/>
      <c r="BM25" s="790"/>
      <c r="BN25" s="790"/>
      <c r="BO25" s="790"/>
      <c r="BP25" s="790"/>
      <c r="BQ25" s="790"/>
      <c r="BR25" s="790"/>
      <c r="BS25" s="790"/>
      <c r="BT25" s="790"/>
      <c r="BU25" s="790"/>
      <c r="BV25" s="790"/>
      <c r="BW25" s="790"/>
      <c r="BX25" s="790"/>
      <c r="BY25" s="790"/>
      <c r="BZ25" s="790"/>
      <c r="CA25" s="790"/>
      <c r="CB25" s="790"/>
      <c r="CC25" s="790"/>
      <c r="CD25" s="790"/>
      <c r="CE25" s="790"/>
      <c r="CF25" s="790"/>
      <c r="CG25" s="790"/>
      <c r="CH25" s="790"/>
      <c r="CI25" s="790"/>
      <c r="CJ25" s="790"/>
      <c r="CK25" s="790"/>
      <c r="CL25" s="790"/>
      <c r="CM25" s="790"/>
      <c r="CN25" s="790"/>
      <c r="CO25" s="790"/>
      <c r="CP25" s="790"/>
      <c r="CQ25" s="790"/>
      <c r="CR25" s="790"/>
      <c r="CS25" s="790"/>
      <c r="CT25" s="790"/>
      <c r="CU25" s="790"/>
      <c r="CV25" s="790"/>
      <c r="CW25" s="790"/>
      <c r="CX25" s="790"/>
      <c r="CY25" s="790"/>
      <c r="CZ25" s="790"/>
      <c r="DA25" s="790"/>
      <c r="DB25" s="790"/>
      <c r="DC25" s="790"/>
      <c r="DD25" s="790"/>
      <c r="DE25" s="790"/>
      <c r="DF25" s="790"/>
      <c r="DG25" s="790"/>
      <c r="DH25" s="790"/>
      <c r="DI25" s="790"/>
      <c r="DJ25" s="790"/>
      <c r="DK25" s="790"/>
      <c r="DL25" s="790"/>
      <c r="DM25" s="790"/>
      <c r="DN25" s="790"/>
      <c r="DO25" s="790"/>
      <c r="DP25" s="790"/>
      <c r="DQ25" s="790"/>
      <c r="DR25" s="790"/>
      <c r="DS25" s="790"/>
      <c r="DT25" s="790"/>
      <c r="DU25" s="790"/>
      <c r="DV25" s="790"/>
      <c r="DW25" s="790"/>
      <c r="DX25" s="790"/>
      <c r="DY25" s="790"/>
      <c r="DZ25" s="790"/>
      <c r="EA25" s="790"/>
      <c r="EB25" s="790"/>
      <c r="EC25" s="790"/>
      <c r="ED25" s="790"/>
      <c r="EE25" s="790"/>
      <c r="EF25" s="790"/>
      <c r="EG25" s="790"/>
      <c r="EH25" s="790"/>
      <c r="EI25" s="790"/>
      <c r="EJ25" s="790"/>
      <c r="EK25" s="790"/>
      <c r="EL25" s="790"/>
      <c r="EM25" s="790"/>
      <c r="EN25" s="790"/>
      <c r="EO25" s="790"/>
      <c r="EP25" s="790"/>
      <c r="EQ25" s="790"/>
      <c r="ER25" s="790"/>
    </row>
    <row r="26" spans="1:148" s="791" customFormat="1" ht="13" customHeight="1">
      <c r="A26" s="790"/>
      <c r="B26" s="898" t="s">
        <v>37</v>
      </c>
      <c r="C26" s="819">
        <v>14</v>
      </c>
      <c r="D26" s="802" t="s">
        <v>15</v>
      </c>
      <c r="E26" s="797">
        <f>SUM('Day01'!E21+'Day02'!E21+'Day03'!E21+'Day04'!E21+'Day05'!E21+'Day06'!E21+'Day07'!E21+'Day08'!E21+'Day09'!E21+'Day10'!E21+'Day11'!E21+'Day12'!E21+'Day13'!E21+'Day14'!E21)</f>
        <v>0</v>
      </c>
      <c r="F26" s="792">
        <f>SUM('Day01'!F21+'Day02'!F21+'Day03'!F21+'Day04'!F21+'Day05'!F21+'Day06'!F21+'Day07'!F21+'Day08'!F21+'Day09'!F21+'Day10'!F21+'Day11'!F21+'Day12'!F21+'Day13'!F21+'Day14'!F21)</f>
        <v>0</v>
      </c>
      <c r="G26" s="793">
        <f t="shared" si="0"/>
        <v>0</v>
      </c>
      <c r="H26" s="796">
        <f>SUM('Day01'!H21+'Day02'!H21+'Day03'!H21+'Day04'!H21+'Day05'!H21+'Day06'!H21+'Day07'!H21+'Day08'!H21+'Day09'!H21+'Day10'!H21+'Day11'!H21+'Day12'!H21+'Day13'!H21+'Day14'!H21)</f>
        <v>0</v>
      </c>
      <c r="I26" s="1138">
        <f>SUM('Day01'!I21+'Day02'!I21+'Day03'!I21+'Day04'!I21+'Day05'!I21+'Day06'!I21+'Day07'!I21+'Day08'!I21+'Day09'!I21+'Day10'!I21+'Day11'!I21+'Day12'!I21+'Day13'!I21+'Day14'!I21)</f>
        <v>0</v>
      </c>
      <c r="J26" s="1143">
        <f>SUM('Day01'!J21+'Day02'!J21+'Day03'!J21+'Day04'!J21+'Day05'!J21+'Day06'!J21+'Day07'!J21+'Day08'!J21+'Day09'!J21+'Day10'!J21+'Day11'!J21+'Day12'!J21+'Day13'!J21+'Day14'!J21)</f>
        <v>0</v>
      </c>
      <c r="K26" s="1154">
        <f>SUM('Day01'!K21+'Day02'!K21+'Day03'!K21+'Day04'!K21+'Day05'!K21+'Day06'!K21+'Day07'!K21+'Day08'!K21+'Day09'!K21+'Day10'!K21+'Day11'!K21+'Day12'!K21+'Day13'!K21+'Day14'!K21)</f>
        <v>0</v>
      </c>
      <c r="L26" s="1162">
        <f>SUM('Day01'!L21+'Day02'!L21+'Day03'!L21+'Day04'!L21+'Day05'!L21+'Day06'!L21+'Day07'!L21+'Day08'!L21+'Day09'!L21+'Day10'!L21+'Day11'!L21+'Day12'!L21+'Day13'!L21+'Day14'!L21)</f>
        <v>0</v>
      </c>
      <c r="M26" s="1170">
        <f>SUM('Day01'!M21+'Day02'!M21+'Day03'!M21+'Day04'!M21+'Day05'!M21+'Day06'!M21+'Day07'!M21+'Day08'!M21+'Day09'!M21+'Day10'!M21+'Day11'!M21+'Day12'!M21+'Day13'!M21+'Day14'!M21)</f>
        <v>0</v>
      </c>
      <c r="N26" s="1178">
        <f>SUM('Day01'!N21+'Day02'!N21+'Day03'!N21+'Day04'!N21+'Day05'!N21+'Day06'!N21+'Day07'!N21+'Day08'!N21+'Day09'!N21+'Day10'!N21+'Day11'!N21+'Day12'!N21+'Day13'!N21+'Day14'!N21)</f>
        <v>0</v>
      </c>
      <c r="O26" s="1186">
        <f>SUM('Day01'!O21+'Day02'!O21+'Day03'!O21+'Day04'!O21+'Day05'!O21+'Day06'!O21+'Day07'!O21+'Day08'!O21+'Day09'!O21+'Day10'!O21+'Day11'!O21+'Day12'!O21+'Day13'!O21+'Day14'!O21)</f>
        <v>0</v>
      </c>
      <c r="P26" s="899"/>
      <c r="Q26" s="790"/>
      <c r="R26" s="790"/>
      <c r="S26" s="790"/>
      <c r="T26" s="790"/>
      <c r="U26" s="790"/>
      <c r="V26" s="790"/>
      <c r="W26" s="790"/>
      <c r="X26" s="790"/>
      <c r="Y26" s="790"/>
      <c r="Z26" s="790"/>
      <c r="AA26" s="790"/>
      <c r="AB26" s="790"/>
      <c r="AC26" s="790"/>
      <c r="AD26" s="790"/>
      <c r="AE26" s="790"/>
      <c r="AF26" s="790"/>
      <c r="AG26" s="790"/>
      <c r="AH26" s="790"/>
      <c r="AI26" s="790"/>
      <c r="AJ26" s="790"/>
      <c r="AK26" s="790"/>
      <c r="AL26" s="790"/>
      <c r="AM26" s="790"/>
      <c r="AN26" s="790"/>
      <c r="AO26" s="790"/>
      <c r="AP26" s="790"/>
      <c r="AQ26" s="790"/>
      <c r="AR26" s="790"/>
      <c r="AS26" s="790"/>
      <c r="AT26" s="790"/>
      <c r="AU26" s="790"/>
      <c r="AV26" s="790"/>
      <c r="AW26" s="790"/>
      <c r="AX26" s="790"/>
      <c r="AY26" s="790"/>
      <c r="AZ26" s="790"/>
      <c r="BA26" s="790"/>
      <c r="BB26" s="790"/>
      <c r="BC26" s="790"/>
      <c r="BD26" s="790"/>
      <c r="BE26" s="790"/>
      <c r="BF26" s="790"/>
      <c r="BG26" s="790"/>
      <c r="BH26" s="790"/>
      <c r="BI26" s="790"/>
      <c r="BJ26" s="790"/>
      <c r="BK26" s="790"/>
      <c r="BL26" s="790"/>
      <c r="BM26" s="790"/>
      <c r="BN26" s="790"/>
      <c r="BO26" s="790"/>
      <c r="BP26" s="790"/>
      <c r="BQ26" s="790"/>
      <c r="BR26" s="790"/>
      <c r="BS26" s="790"/>
      <c r="BT26" s="790"/>
      <c r="BU26" s="790"/>
      <c r="BV26" s="790"/>
      <c r="BW26" s="790"/>
      <c r="BX26" s="790"/>
      <c r="BY26" s="790"/>
      <c r="BZ26" s="790"/>
      <c r="CA26" s="790"/>
      <c r="CB26" s="790"/>
      <c r="CC26" s="790"/>
      <c r="CD26" s="790"/>
      <c r="CE26" s="790"/>
      <c r="CF26" s="790"/>
      <c r="CG26" s="790"/>
      <c r="CH26" s="790"/>
      <c r="CI26" s="790"/>
      <c r="CJ26" s="790"/>
      <c r="CK26" s="790"/>
      <c r="CL26" s="790"/>
      <c r="CM26" s="790"/>
      <c r="CN26" s="790"/>
      <c r="CO26" s="790"/>
      <c r="CP26" s="790"/>
      <c r="CQ26" s="790"/>
      <c r="CR26" s="790"/>
      <c r="CS26" s="790"/>
      <c r="CT26" s="790"/>
      <c r="CU26" s="790"/>
      <c r="CV26" s="790"/>
      <c r="CW26" s="790"/>
      <c r="CX26" s="790"/>
      <c r="CY26" s="790"/>
      <c r="CZ26" s="790"/>
      <c r="DA26" s="790"/>
      <c r="DB26" s="790"/>
      <c r="DC26" s="790"/>
      <c r="DD26" s="790"/>
      <c r="DE26" s="790"/>
      <c r="DF26" s="790"/>
      <c r="DG26" s="790"/>
      <c r="DH26" s="790"/>
      <c r="DI26" s="790"/>
      <c r="DJ26" s="790"/>
      <c r="DK26" s="790"/>
      <c r="DL26" s="790"/>
      <c r="DM26" s="790"/>
      <c r="DN26" s="790"/>
      <c r="DO26" s="790"/>
      <c r="DP26" s="790"/>
      <c r="DQ26" s="790"/>
      <c r="DR26" s="790"/>
      <c r="DS26" s="790"/>
      <c r="DT26" s="790"/>
      <c r="DU26" s="790"/>
      <c r="DV26" s="790"/>
      <c r="DW26" s="790"/>
      <c r="DX26" s="790"/>
      <c r="DY26" s="790"/>
      <c r="DZ26" s="790"/>
      <c r="EA26" s="790"/>
      <c r="EB26" s="790"/>
      <c r="EC26" s="790"/>
      <c r="ED26" s="790"/>
      <c r="EE26" s="790"/>
      <c r="EF26" s="790"/>
      <c r="EG26" s="790"/>
      <c r="EH26" s="790"/>
      <c r="EI26" s="790"/>
      <c r="EJ26" s="790"/>
      <c r="EK26" s="790"/>
      <c r="EL26" s="790"/>
      <c r="EM26" s="790"/>
      <c r="EN26" s="790"/>
      <c r="EO26" s="790"/>
      <c r="EP26" s="790"/>
      <c r="EQ26" s="790"/>
      <c r="ER26" s="790"/>
    </row>
    <row r="27" spans="1:148" s="791" customFormat="1" ht="13" customHeight="1">
      <c r="A27" s="790"/>
      <c r="B27" s="898" t="s">
        <v>39</v>
      </c>
      <c r="C27" s="819">
        <v>14</v>
      </c>
      <c r="D27" s="802" t="s">
        <v>15</v>
      </c>
      <c r="E27" s="797">
        <f>SUM('Day01'!E22+'Day02'!E22+'Day03'!E22+'Day04'!E22+'Day05'!E22+'Day06'!E22+'Day07'!E22+'Day08'!E22+'Day09'!E22+'Day10'!E22+'Day11'!E22+'Day12'!E22+'Day13'!E22+'Day14'!E22)</f>
        <v>0</v>
      </c>
      <c r="F27" s="792">
        <f>SUM('Day01'!F22+'Day02'!F22+'Day03'!F22+'Day04'!F22+'Day05'!F22+'Day06'!F22+'Day07'!F22+'Day08'!F22+'Day09'!F22+'Day10'!F22+'Day11'!F22+'Day12'!F22+'Day13'!F22+'Day14'!F22)</f>
        <v>0</v>
      </c>
      <c r="G27" s="793">
        <f t="shared" si="0"/>
        <v>0</v>
      </c>
      <c r="H27" s="796">
        <f>SUM('Day01'!H22+'Day02'!H22+'Day03'!H22+'Day04'!H22+'Day05'!H22+'Day06'!H22+'Day07'!H22+'Day08'!H22+'Day09'!H22+'Day10'!H22+'Day11'!H22+'Day12'!H22+'Day13'!H22+'Day14'!H22)</f>
        <v>0</v>
      </c>
      <c r="I27" s="1138">
        <f>SUM('Day01'!I22+'Day02'!I22+'Day03'!I22+'Day04'!I22+'Day05'!I22+'Day06'!I22+'Day07'!I22+'Day08'!I22+'Day09'!I22+'Day10'!I22+'Day11'!I22+'Day12'!I22+'Day13'!I22+'Day14'!I22)</f>
        <v>0</v>
      </c>
      <c r="J27" s="1143">
        <f>SUM('Day01'!J22+'Day02'!J22+'Day03'!J22+'Day04'!J22+'Day05'!J22+'Day06'!J22+'Day07'!J22+'Day08'!J22+'Day09'!J22+'Day10'!J22+'Day11'!J22+'Day12'!J22+'Day13'!J22+'Day14'!J22)</f>
        <v>0</v>
      </c>
      <c r="K27" s="1154">
        <f>SUM('Day01'!K22+'Day02'!K22+'Day03'!K22+'Day04'!K22+'Day05'!K22+'Day06'!K22+'Day07'!K22+'Day08'!K22+'Day09'!K22+'Day10'!K22+'Day11'!K22+'Day12'!K22+'Day13'!K22+'Day14'!K22)</f>
        <v>0</v>
      </c>
      <c r="L27" s="1162">
        <f>SUM('Day01'!L22+'Day02'!L22+'Day03'!L22+'Day04'!L22+'Day05'!L22+'Day06'!L22+'Day07'!L22+'Day08'!L22+'Day09'!L22+'Day10'!L22+'Day11'!L22+'Day12'!L22+'Day13'!L22+'Day14'!L22)</f>
        <v>0</v>
      </c>
      <c r="M27" s="1170">
        <f>SUM('Day01'!M22+'Day02'!M22+'Day03'!M22+'Day04'!M22+'Day05'!M22+'Day06'!M22+'Day07'!M22+'Day08'!M22+'Day09'!M22+'Day10'!M22+'Day11'!M22+'Day12'!M22+'Day13'!M22+'Day14'!M22)</f>
        <v>0</v>
      </c>
      <c r="N27" s="1178">
        <f>SUM('Day01'!N22+'Day02'!N22+'Day03'!N22+'Day04'!N22+'Day05'!N22+'Day06'!N22+'Day07'!N22+'Day08'!N22+'Day09'!N22+'Day10'!N22+'Day11'!N22+'Day12'!N22+'Day13'!N22+'Day14'!N22)</f>
        <v>0</v>
      </c>
      <c r="O27" s="1186">
        <f>SUM('Day01'!O22+'Day02'!O22+'Day03'!O22+'Day04'!O22+'Day05'!O22+'Day06'!O22+'Day07'!O22+'Day08'!O22+'Day09'!O22+'Day10'!O22+'Day11'!O22+'Day12'!O22+'Day13'!O22+'Day14'!O22)</f>
        <v>0</v>
      </c>
      <c r="P27" s="899"/>
      <c r="Q27" s="790"/>
      <c r="R27" s="790"/>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790"/>
      <c r="AP27" s="790"/>
      <c r="AQ27" s="790"/>
      <c r="AR27" s="79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c r="BP27" s="790"/>
      <c r="BQ27" s="790"/>
      <c r="BR27" s="790"/>
      <c r="BS27" s="790"/>
      <c r="BT27" s="790"/>
      <c r="BU27" s="790"/>
      <c r="BV27" s="790"/>
      <c r="BW27" s="790"/>
      <c r="BX27" s="790"/>
      <c r="BY27" s="790"/>
      <c r="BZ27" s="790"/>
      <c r="CA27" s="790"/>
      <c r="CB27" s="790"/>
      <c r="CC27" s="790"/>
      <c r="CD27" s="790"/>
      <c r="CE27" s="790"/>
      <c r="CF27" s="790"/>
      <c r="CG27" s="790"/>
      <c r="CH27" s="790"/>
      <c r="CI27" s="790"/>
      <c r="CJ27" s="790"/>
      <c r="CK27" s="790"/>
      <c r="CL27" s="790"/>
      <c r="CM27" s="790"/>
      <c r="CN27" s="790"/>
      <c r="CO27" s="790"/>
      <c r="CP27" s="790"/>
      <c r="CQ27" s="790"/>
      <c r="CR27" s="790"/>
      <c r="CS27" s="790"/>
      <c r="CT27" s="790"/>
      <c r="CU27" s="790"/>
      <c r="CV27" s="790"/>
      <c r="CW27" s="790"/>
      <c r="CX27" s="790"/>
      <c r="CY27" s="790"/>
      <c r="CZ27" s="790"/>
      <c r="DA27" s="790"/>
      <c r="DB27" s="790"/>
      <c r="DC27" s="790"/>
      <c r="DD27" s="790"/>
      <c r="DE27" s="790"/>
      <c r="DF27" s="790"/>
      <c r="DG27" s="790"/>
      <c r="DH27" s="790"/>
      <c r="DI27" s="790"/>
      <c r="DJ27" s="790"/>
      <c r="DK27" s="790"/>
      <c r="DL27" s="790"/>
      <c r="DM27" s="790"/>
      <c r="DN27" s="790"/>
      <c r="DO27" s="790"/>
      <c r="DP27" s="790"/>
      <c r="DQ27" s="790"/>
      <c r="DR27" s="790"/>
      <c r="DS27" s="790"/>
      <c r="DT27" s="790"/>
      <c r="DU27" s="790"/>
      <c r="DV27" s="790"/>
      <c r="DW27" s="790"/>
      <c r="DX27" s="790"/>
      <c r="DY27" s="790"/>
      <c r="DZ27" s="790"/>
      <c r="EA27" s="790"/>
      <c r="EB27" s="790"/>
      <c r="EC27" s="790"/>
      <c r="ED27" s="790"/>
      <c r="EE27" s="790"/>
      <c r="EF27" s="790"/>
      <c r="EG27" s="790"/>
      <c r="EH27" s="790"/>
      <c r="EI27" s="790"/>
      <c r="EJ27" s="790"/>
      <c r="EK27" s="790"/>
      <c r="EL27" s="790"/>
      <c r="EM27" s="790"/>
      <c r="EN27" s="790"/>
      <c r="EO27" s="790"/>
      <c r="EP27" s="790"/>
      <c r="EQ27" s="790"/>
      <c r="ER27" s="790"/>
    </row>
    <row r="28" spans="1:148" s="791" customFormat="1" ht="13" customHeight="1">
      <c r="A28" s="790"/>
      <c r="B28" s="898" t="s">
        <v>40</v>
      </c>
      <c r="C28" s="819">
        <v>14</v>
      </c>
      <c r="D28" s="802" t="s">
        <v>15</v>
      </c>
      <c r="E28" s="797">
        <f>SUM('Day01'!E23+'Day02'!E23+'Day03'!E23+'Day04'!E23+'Day05'!E23+'Day06'!E23+'Day07'!E23+'Day08'!E23+'Day09'!E23+'Day10'!E23+'Day11'!E23+'Day12'!E23+'Day13'!E23+'Day14'!E23)</f>
        <v>0</v>
      </c>
      <c r="F28" s="792">
        <f>SUM('Day01'!F23+'Day02'!F23+'Day03'!F23+'Day04'!F23+'Day05'!F23+'Day06'!F23+'Day07'!F23+'Day08'!F23+'Day09'!F23+'Day10'!F23+'Day11'!F23+'Day12'!F23+'Day13'!F23+'Day14'!F23)</f>
        <v>0</v>
      </c>
      <c r="G28" s="793">
        <f t="shared" si="0"/>
        <v>0</v>
      </c>
      <c r="H28" s="796">
        <f>SUM('Day01'!H23+'Day02'!H23+'Day03'!H23+'Day04'!H23+'Day05'!H23+'Day06'!H23+'Day07'!H23+'Day08'!H23+'Day09'!H23+'Day10'!H23+'Day11'!H23+'Day12'!H23+'Day13'!H23+'Day14'!H23)</f>
        <v>0</v>
      </c>
      <c r="I28" s="1138">
        <f>SUM('Day01'!I23+'Day02'!I23+'Day03'!I23+'Day04'!I23+'Day05'!I23+'Day06'!I23+'Day07'!I23+'Day08'!I23+'Day09'!I23+'Day10'!I23+'Day11'!I23+'Day12'!I23+'Day13'!I23+'Day14'!I23)</f>
        <v>0</v>
      </c>
      <c r="J28" s="1143">
        <f>SUM('Day01'!J23+'Day02'!J23+'Day03'!J23+'Day04'!J23+'Day05'!J23+'Day06'!J23+'Day07'!J23+'Day08'!J23+'Day09'!J23+'Day10'!J23+'Day11'!J23+'Day12'!J23+'Day13'!J23+'Day14'!J23)</f>
        <v>0</v>
      </c>
      <c r="K28" s="1154">
        <f>SUM('Day01'!K23+'Day02'!K23+'Day03'!K23+'Day04'!K23+'Day05'!K23+'Day06'!K23+'Day07'!K23+'Day08'!K23+'Day09'!K23+'Day10'!K23+'Day11'!K23+'Day12'!K23+'Day13'!K23+'Day14'!K23)</f>
        <v>0</v>
      </c>
      <c r="L28" s="1162">
        <f>SUM('Day01'!L23+'Day02'!L23+'Day03'!L23+'Day04'!L23+'Day05'!L23+'Day06'!L23+'Day07'!L23+'Day08'!L23+'Day09'!L23+'Day10'!L23+'Day11'!L23+'Day12'!L23+'Day13'!L23+'Day14'!L23)</f>
        <v>0</v>
      </c>
      <c r="M28" s="1170">
        <f>SUM('Day01'!M23+'Day02'!M23+'Day03'!M23+'Day04'!M23+'Day05'!M23+'Day06'!M23+'Day07'!M23+'Day08'!M23+'Day09'!M23+'Day10'!M23+'Day11'!M23+'Day12'!M23+'Day13'!M23+'Day14'!M23)</f>
        <v>0</v>
      </c>
      <c r="N28" s="1178">
        <f>SUM('Day01'!N23+'Day02'!N23+'Day03'!N23+'Day04'!N23+'Day05'!N23+'Day06'!N23+'Day07'!N23+'Day08'!N23+'Day09'!N23+'Day10'!N23+'Day11'!N23+'Day12'!N23+'Day13'!N23+'Day14'!N23)</f>
        <v>0</v>
      </c>
      <c r="O28" s="1186">
        <f>SUM('Day01'!O23+'Day02'!O23+'Day03'!O23+'Day04'!O23+'Day05'!O23+'Day06'!O23+'Day07'!O23+'Day08'!O23+'Day09'!O23+'Day10'!O23+'Day11'!O23+'Day12'!O23+'Day13'!O23+'Day14'!O23)</f>
        <v>0</v>
      </c>
      <c r="P28" s="899"/>
      <c r="Q28" s="790"/>
      <c r="R28" s="790"/>
      <c r="S28" s="790"/>
      <c r="T28" s="790"/>
      <c r="U28" s="790"/>
      <c r="V28" s="790"/>
      <c r="W28" s="790"/>
      <c r="X28" s="790"/>
      <c r="Y28" s="790"/>
      <c r="Z28" s="790"/>
      <c r="AA28" s="790"/>
      <c r="AB28" s="790"/>
      <c r="AC28" s="790"/>
      <c r="AD28" s="790"/>
      <c r="AE28" s="790"/>
      <c r="AF28" s="790"/>
      <c r="AG28" s="790"/>
      <c r="AH28" s="790"/>
      <c r="AI28" s="790"/>
      <c r="AJ28" s="790"/>
      <c r="AK28" s="790"/>
      <c r="AL28" s="790"/>
      <c r="AM28" s="790"/>
      <c r="AN28" s="790"/>
      <c r="AO28" s="790"/>
      <c r="AP28" s="790"/>
      <c r="AQ28" s="790"/>
      <c r="AR28" s="79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c r="BP28" s="790"/>
      <c r="BQ28" s="790"/>
      <c r="BR28" s="790"/>
      <c r="BS28" s="790"/>
      <c r="BT28" s="790"/>
      <c r="BU28" s="790"/>
      <c r="BV28" s="790"/>
      <c r="BW28" s="790"/>
      <c r="BX28" s="790"/>
      <c r="BY28" s="790"/>
      <c r="BZ28" s="790"/>
      <c r="CA28" s="790"/>
      <c r="CB28" s="790"/>
      <c r="CC28" s="790"/>
      <c r="CD28" s="790"/>
      <c r="CE28" s="790"/>
      <c r="CF28" s="790"/>
      <c r="CG28" s="790"/>
      <c r="CH28" s="790"/>
      <c r="CI28" s="790"/>
      <c r="CJ28" s="790"/>
      <c r="CK28" s="790"/>
      <c r="CL28" s="790"/>
      <c r="CM28" s="790"/>
      <c r="CN28" s="790"/>
      <c r="CO28" s="790"/>
      <c r="CP28" s="790"/>
      <c r="CQ28" s="790"/>
      <c r="CR28" s="790"/>
      <c r="CS28" s="790"/>
      <c r="CT28" s="790"/>
      <c r="CU28" s="790"/>
      <c r="CV28" s="790"/>
      <c r="CW28" s="790"/>
      <c r="CX28" s="790"/>
      <c r="CY28" s="790"/>
      <c r="CZ28" s="790"/>
      <c r="DA28" s="790"/>
      <c r="DB28" s="790"/>
      <c r="DC28" s="790"/>
      <c r="DD28" s="790"/>
      <c r="DE28" s="790"/>
      <c r="DF28" s="790"/>
      <c r="DG28" s="790"/>
      <c r="DH28" s="790"/>
      <c r="DI28" s="790"/>
      <c r="DJ28" s="790"/>
      <c r="DK28" s="790"/>
      <c r="DL28" s="790"/>
      <c r="DM28" s="790"/>
      <c r="DN28" s="790"/>
      <c r="DO28" s="790"/>
      <c r="DP28" s="790"/>
      <c r="DQ28" s="790"/>
      <c r="DR28" s="790"/>
      <c r="DS28" s="790"/>
      <c r="DT28" s="790"/>
      <c r="DU28" s="790"/>
      <c r="DV28" s="790"/>
      <c r="DW28" s="790"/>
      <c r="DX28" s="790"/>
      <c r="DY28" s="790"/>
      <c r="DZ28" s="790"/>
      <c r="EA28" s="790"/>
      <c r="EB28" s="790"/>
      <c r="EC28" s="790"/>
      <c r="ED28" s="790"/>
      <c r="EE28" s="790"/>
      <c r="EF28" s="790"/>
      <c r="EG28" s="790"/>
      <c r="EH28" s="790"/>
      <c r="EI28" s="790"/>
      <c r="EJ28" s="790"/>
      <c r="EK28" s="790"/>
      <c r="EL28" s="790"/>
      <c r="EM28" s="790"/>
      <c r="EN28" s="790"/>
      <c r="EO28" s="790"/>
      <c r="EP28" s="790"/>
      <c r="EQ28" s="790"/>
      <c r="ER28" s="790"/>
    </row>
    <row r="29" spans="1:148" s="791" customFormat="1" ht="13" customHeight="1">
      <c r="A29" s="790"/>
      <c r="B29" s="898" t="s">
        <v>41</v>
      </c>
      <c r="C29" s="819">
        <v>14</v>
      </c>
      <c r="D29" s="802" t="s">
        <v>15</v>
      </c>
      <c r="E29" s="797">
        <f>SUM('Day01'!E24+'Day02'!E24+'Day03'!E24+'Day04'!E24+'Day05'!E24+'Day06'!E24+'Day07'!E24+'Day08'!E24+'Day09'!E24+'Day10'!E24+'Day11'!E24+'Day12'!E24+'Day13'!E24+'Day14'!E24)</f>
        <v>0</v>
      </c>
      <c r="F29" s="792">
        <f>SUM('Day01'!F24+'Day02'!F24+'Day03'!F24+'Day04'!F24+'Day05'!F24+'Day06'!F24+'Day07'!F24+'Day08'!F24+'Day09'!F24+'Day10'!F24+'Day11'!F24+'Day12'!F24+'Day13'!F24+'Day14'!F24)</f>
        <v>0</v>
      </c>
      <c r="G29" s="793">
        <f t="shared" si="0"/>
        <v>0</v>
      </c>
      <c r="H29" s="796">
        <f>SUM('Day01'!H24+'Day02'!H24+'Day03'!H24+'Day04'!H24+'Day05'!H24+'Day06'!H24+'Day07'!H24+'Day08'!H24+'Day09'!H24+'Day10'!H24+'Day11'!H24+'Day12'!H24+'Day13'!H24+'Day14'!H24)</f>
        <v>0</v>
      </c>
      <c r="I29" s="1138">
        <f>SUM('Day01'!I24+'Day02'!I24+'Day03'!I24+'Day04'!I24+'Day05'!I24+'Day06'!I24+'Day07'!I24+'Day08'!I24+'Day09'!I24+'Day10'!I24+'Day11'!I24+'Day12'!I24+'Day13'!I24+'Day14'!I24)</f>
        <v>0</v>
      </c>
      <c r="J29" s="1143">
        <f>SUM('Day01'!J24+'Day02'!J24+'Day03'!J24+'Day04'!J24+'Day05'!J24+'Day06'!J24+'Day07'!J24+'Day08'!J24+'Day09'!J24+'Day10'!J24+'Day11'!J24+'Day12'!J24+'Day13'!J24+'Day14'!J24)</f>
        <v>0</v>
      </c>
      <c r="K29" s="1154">
        <f>SUM('Day01'!K24+'Day02'!K24+'Day03'!K24+'Day04'!K24+'Day05'!K24+'Day06'!K24+'Day07'!K24+'Day08'!K24+'Day09'!K24+'Day10'!K24+'Day11'!K24+'Day12'!K24+'Day13'!K24+'Day14'!K24)</f>
        <v>0</v>
      </c>
      <c r="L29" s="1162">
        <f>SUM('Day01'!L24+'Day02'!L24+'Day03'!L24+'Day04'!L24+'Day05'!L24+'Day06'!L24+'Day07'!L24+'Day08'!L24+'Day09'!L24+'Day10'!L24+'Day11'!L24+'Day12'!L24+'Day13'!L24+'Day14'!L24)</f>
        <v>0</v>
      </c>
      <c r="M29" s="1170">
        <f>SUM('Day01'!M24+'Day02'!M24+'Day03'!M24+'Day04'!M24+'Day05'!M24+'Day06'!M24+'Day07'!M24+'Day08'!M24+'Day09'!M24+'Day10'!M24+'Day11'!M24+'Day12'!M24+'Day13'!M24+'Day14'!M24)</f>
        <v>0</v>
      </c>
      <c r="N29" s="1178">
        <f>SUM('Day01'!N24+'Day02'!N24+'Day03'!N24+'Day04'!N24+'Day05'!N24+'Day06'!N24+'Day07'!N24+'Day08'!N24+'Day09'!N24+'Day10'!N24+'Day11'!N24+'Day12'!N24+'Day13'!N24+'Day14'!N24)</f>
        <v>0</v>
      </c>
      <c r="O29" s="1186">
        <f>SUM('Day01'!O24+'Day02'!O24+'Day03'!O24+'Day04'!O24+'Day05'!O24+'Day06'!O24+'Day07'!O24+'Day08'!O24+'Day09'!O24+'Day10'!O24+'Day11'!O24+'Day12'!O24+'Day13'!O24+'Day14'!O24)</f>
        <v>0</v>
      </c>
      <c r="P29" s="899"/>
      <c r="Q29" s="790"/>
      <c r="R29" s="790"/>
      <c r="S29" s="790"/>
      <c r="T29" s="790"/>
      <c r="U29" s="790"/>
      <c r="V29" s="790"/>
      <c r="W29" s="790"/>
      <c r="X29" s="790"/>
      <c r="Y29" s="790"/>
      <c r="Z29" s="790"/>
      <c r="AA29" s="790"/>
      <c r="AB29" s="790"/>
      <c r="AC29" s="790"/>
      <c r="AD29" s="790"/>
      <c r="AE29" s="790"/>
      <c r="AF29" s="790"/>
      <c r="AG29" s="790"/>
      <c r="AH29" s="790"/>
      <c r="AI29" s="790"/>
      <c r="AJ29" s="790"/>
      <c r="AK29" s="790"/>
      <c r="AL29" s="790"/>
      <c r="AM29" s="790"/>
      <c r="AN29" s="790"/>
      <c r="AO29" s="790"/>
      <c r="AP29" s="790"/>
      <c r="AQ29" s="790"/>
      <c r="AR29" s="79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c r="BP29" s="790"/>
      <c r="BQ29" s="790"/>
      <c r="BR29" s="790"/>
      <c r="BS29" s="790"/>
      <c r="BT29" s="790"/>
      <c r="BU29" s="790"/>
      <c r="BV29" s="790"/>
      <c r="BW29" s="790"/>
      <c r="BX29" s="790"/>
      <c r="BY29" s="790"/>
      <c r="BZ29" s="790"/>
      <c r="CA29" s="790"/>
      <c r="CB29" s="790"/>
      <c r="CC29" s="790"/>
      <c r="CD29" s="790"/>
      <c r="CE29" s="790"/>
      <c r="CF29" s="790"/>
      <c r="CG29" s="790"/>
      <c r="CH29" s="790"/>
      <c r="CI29" s="790"/>
      <c r="CJ29" s="790"/>
      <c r="CK29" s="790"/>
      <c r="CL29" s="790"/>
      <c r="CM29" s="790"/>
      <c r="CN29" s="790"/>
      <c r="CO29" s="790"/>
      <c r="CP29" s="790"/>
      <c r="CQ29" s="790"/>
      <c r="CR29" s="790"/>
      <c r="CS29" s="790"/>
      <c r="CT29" s="790"/>
      <c r="CU29" s="790"/>
      <c r="CV29" s="790"/>
      <c r="CW29" s="790"/>
      <c r="CX29" s="790"/>
      <c r="CY29" s="790"/>
      <c r="CZ29" s="790"/>
      <c r="DA29" s="790"/>
      <c r="DB29" s="790"/>
      <c r="DC29" s="790"/>
      <c r="DD29" s="790"/>
      <c r="DE29" s="790"/>
      <c r="DF29" s="790"/>
      <c r="DG29" s="790"/>
      <c r="DH29" s="790"/>
      <c r="DI29" s="790"/>
      <c r="DJ29" s="790"/>
      <c r="DK29" s="790"/>
      <c r="DL29" s="790"/>
      <c r="DM29" s="790"/>
      <c r="DN29" s="790"/>
      <c r="DO29" s="790"/>
      <c r="DP29" s="790"/>
      <c r="DQ29" s="790"/>
      <c r="DR29" s="790"/>
      <c r="DS29" s="790"/>
      <c r="DT29" s="790"/>
      <c r="DU29" s="790"/>
      <c r="DV29" s="790"/>
      <c r="DW29" s="790"/>
      <c r="DX29" s="790"/>
      <c r="DY29" s="790"/>
      <c r="DZ29" s="790"/>
      <c r="EA29" s="790"/>
      <c r="EB29" s="790"/>
      <c r="EC29" s="790"/>
      <c r="ED29" s="790"/>
      <c r="EE29" s="790"/>
      <c r="EF29" s="790"/>
      <c r="EG29" s="790"/>
      <c r="EH29" s="790"/>
      <c r="EI29" s="790"/>
      <c r="EJ29" s="790"/>
      <c r="EK29" s="790"/>
      <c r="EL29" s="790"/>
      <c r="EM29" s="790"/>
      <c r="EN29" s="790"/>
      <c r="EO29" s="790"/>
      <c r="EP29" s="790"/>
      <c r="EQ29" s="790"/>
      <c r="ER29" s="790"/>
    </row>
    <row r="30" spans="1:148" s="791" customFormat="1" ht="13" customHeight="1">
      <c r="A30" s="790"/>
      <c r="B30" s="898" t="s">
        <v>42</v>
      </c>
      <c r="C30" s="819">
        <v>14</v>
      </c>
      <c r="D30" s="802" t="s">
        <v>15</v>
      </c>
      <c r="E30" s="797">
        <f>SUM('Day01'!E25+'Day02'!E25+'Day03'!E25+'Day04'!E25+'Day05'!E25+'Day06'!E25+'Day07'!E25+'Day08'!E25+'Day09'!E25+'Day10'!E25+'Day11'!E25+'Day12'!E25+'Day13'!E25+'Day14'!E25)</f>
        <v>0</v>
      </c>
      <c r="F30" s="792">
        <f>SUM('Day01'!F25+'Day02'!F25+'Day03'!F25+'Day04'!F25+'Day05'!F25+'Day06'!F25+'Day07'!F25+'Day08'!F25+'Day09'!F25+'Day10'!F25+'Day11'!F25+'Day12'!F25+'Day13'!F25+'Day14'!F25)</f>
        <v>0</v>
      </c>
      <c r="G30" s="793">
        <f t="shared" si="0"/>
        <v>0</v>
      </c>
      <c r="H30" s="796">
        <f>SUM('Day01'!H25+'Day02'!H25+'Day03'!H25+'Day04'!H25+'Day05'!H25+'Day06'!H25+'Day07'!H25+'Day08'!H25+'Day09'!H25+'Day10'!H25+'Day11'!H25+'Day12'!H25+'Day13'!H25+'Day14'!H25)</f>
        <v>0</v>
      </c>
      <c r="I30" s="1138">
        <f>SUM('Day01'!I25+'Day02'!I25+'Day03'!I25+'Day04'!I25+'Day05'!I25+'Day06'!I25+'Day07'!I25+'Day08'!I25+'Day09'!I25+'Day10'!I25+'Day11'!I25+'Day12'!I25+'Day13'!I25+'Day14'!I25)</f>
        <v>0</v>
      </c>
      <c r="J30" s="1143">
        <f>SUM('Day01'!J25+'Day02'!J25+'Day03'!J25+'Day04'!J25+'Day05'!J25+'Day06'!J25+'Day07'!J25+'Day08'!J25+'Day09'!J25+'Day10'!J25+'Day11'!J25+'Day12'!J25+'Day13'!J25+'Day14'!J25)</f>
        <v>0</v>
      </c>
      <c r="K30" s="1154">
        <f>SUM('Day01'!K25+'Day02'!K25+'Day03'!K25+'Day04'!K25+'Day05'!K25+'Day06'!K25+'Day07'!K25+'Day08'!K25+'Day09'!K25+'Day10'!K25+'Day11'!K25+'Day12'!K25+'Day13'!K25+'Day14'!K25)</f>
        <v>0</v>
      </c>
      <c r="L30" s="1162">
        <f>SUM('Day01'!L25+'Day02'!L25+'Day03'!L25+'Day04'!L25+'Day05'!L25+'Day06'!L25+'Day07'!L25+'Day08'!L25+'Day09'!L25+'Day10'!L25+'Day11'!L25+'Day12'!L25+'Day13'!L25+'Day14'!L25)</f>
        <v>0</v>
      </c>
      <c r="M30" s="1170">
        <f>SUM('Day01'!M25+'Day02'!M25+'Day03'!M25+'Day04'!M25+'Day05'!M25+'Day06'!M25+'Day07'!M25+'Day08'!M25+'Day09'!M25+'Day10'!M25+'Day11'!M25+'Day12'!M25+'Day13'!M25+'Day14'!M25)</f>
        <v>0</v>
      </c>
      <c r="N30" s="1178">
        <f>SUM('Day01'!N25+'Day02'!N25+'Day03'!N25+'Day04'!N25+'Day05'!N25+'Day06'!N25+'Day07'!N25+'Day08'!N25+'Day09'!N25+'Day10'!N25+'Day11'!N25+'Day12'!N25+'Day13'!N25+'Day14'!N25)</f>
        <v>0</v>
      </c>
      <c r="O30" s="1186">
        <f>SUM('Day01'!O25+'Day02'!O25+'Day03'!O25+'Day04'!O25+'Day05'!O25+'Day06'!O25+'Day07'!O25+'Day08'!O25+'Day09'!O25+'Day10'!O25+'Day11'!O25+'Day12'!O25+'Day13'!O25+'Day14'!O25)</f>
        <v>0</v>
      </c>
      <c r="P30" s="899"/>
      <c r="Q30" s="790"/>
      <c r="R30" s="790"/>
      <c r="S30" s="790"/>
      <c r="T30" s="790"/>
      <c r="U30" s="790"/>
      <c r="V30" s="790"/>
      <c r="W30" s="790"/>
      <c r="X30" s="790"/>
      <c r="Y30" s="790"/>
      <c r="Z30" s="790"/>
      <c r="AA30" s="790"/>
      <c r="AB30" s="790"/>
      <c r="AC30" s="790"/>
      <c r="AD30" s="790"/>
      <c r="AE30" s="790"/>
      <c r="AF30" s="790"/>
      <c r="AG30" s="790"/>
      <c r="AH30" s="790"/>
      <c r="AI30" s="790"/>
      <c r="AJ30" s="790"/>
      <c r="AK30" s="790"/>
      <c r="AL30" s="790"/>
      <c r="AM30" s="790"/>
      <c r="AN30" s="790"/>
      <c r="AO30" s="790"/>
      <c r="AP30" s="790"/>
      <c r="AQ30" s="790"/>
      <c r="AR30" s="79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c r="BP30" s="790"/>
      <c r="BQ30" s="790"/>
      <c r="BR30" s="790"/>
      <c r="BS30" s="790"/>
      <c r="BT30" s="790"/>
      <c r="BU30" s="790"/>
      <c r="BV30" s="790"/>
      <c r="BW30" s="790"/>
      <c r="BX30" s="790"/>
      <c r="BY30" s="790"/>
      <c r="BZ30" s="790"/>
      <c r="CA30" s="790"/>
      <c r="CB30" s="790"/>
      <c r="CC30" s="790"/>
      <c r="CD30" s="790"/>
      <c r="CE30" s="790"/>
      <c r="CF30" s="790"/>
      <c r="CG30" s="790"/>
      <c r="CH30" s="790"/>
      <c r="CI30" s="790"/>
      <c r="CJ30" s="790"/>
      <c r="CK30" s="790"/>
      <c r="CL30" s="790"/>
      <c r="CM30" s="790"/>
      <c r="CN30" s="790"/>
      <c r="CO30" s="790"/>
      <c r="CP30" s="790"/>
      <c r="CQ30" s="790"/>
      <c r="CR30" s="790"/>
      <c r="CS30" s="790"/>
      <c r="CT30" s="790"/>
      <c r="CU30" s="790"/>
      <c r="CV30" s="790"/>
      <c r="CW30" s="790"/>
      <c r="CX30" s="790"/>
      <c r="CY30" s="790"/>
      <c r="CZ30" s="790"/>
      <c r="DA30" s="790"/>
      <c r="DB30" s="790"/>
      <c r="DC30" s="790"/>
      <c r="DD30" s="790"/>
      <c r="DE30" s="790"/>
      <c r="DF30" s="790"/>
      <c r="DG30" s="790"/>
      <c r="DH30" s="790"/>
      <c r="DI30" s="790"/>
      <c r="DJ30" s="790"/>
      <c r="DK30" s="790"/>
      <c r="DL30" s="790"/>
      <c r="DM30" s="790"/>
      <c r="DN30" s="790"/>
      <c r="DO30" s="790"/>
      <c r="DP30" s="790"/>
      <c r="DQ30" s="790"/>
      <c r="DR30" s="790"/>
      <c r="DS30" s="790"/>
      <c r="DT30" s="790"/>
      <c r="DU30" s="790"/>
      <c r="DV30" s="790"/>
      <c r="DW30" s="790"/>
      <c r="DX30" s="790"/>
      <c r="DY30" s="790"/>
      <c r="DZ30" s="790"/>
      <c r="EA30" s="790"/>
      <c r="EB30" s="790"/>
      <c r="EC30" s="790"/>
      <c r="ED30" s="790"/>
      <c r="EE30" s="790"/>
      <c r="EF30" s="790"/>
      <c r="EG30" s="790"/>
      <c r="EH30" s="790"/>
      <c r="EI30" s="790"/>
      <c r="EJ30" s="790"/>
      <c r="EK30" s="790"/>
      <c r="EL30" s="790"/>
      <c r="EM30" s="790"/>
      <c r="EN30" s="790"/>
      <c r="EO30" s="790"/>
      <c r="EP30" s="790"/>
      <c r="EQ30" s="790"/>
      <c r="ER30" s="790"/>
    </row>
    <row r="31" spans="1:148" s="791" customFormat="1" ht="13" customHeight="1" thickBot="1">
      <c r="A31" s="790"/>
      <c r="B31" s="900" t="s">
        <v>43</v>
      </c>
      <c r="C31" s="901">
        <v>14</v>
      </c>
      <c r="D31" s="902" t="s">
        <v>15</v>
      </c>
      <c r="E31" s="903">
        <f>SUM('Day01'!E26+'Day02'!E26+'Day03'!E26+'Day04'!E26+'Day05'!E26+'Day06'!E26+'Day07'!E26+'Day08'!E26+'Day09'!E26+'Day10'!E26+'Day11'!E26+'Day12'!E26+'Day13'!E26+'Day14'!E26)</f>
        <v>0</v>
      </c>
      <c r="F31" s="904">
        <f>SUM('Day01'!F26+'Day02'!F26+'Day03'!F26+'Day04'!F26+'Day05'!F26+'Day06'!F26+'Day07'!F26+'Day08'!F26+'Day09'!F26+'Day10'!F26+'Day11'!F26+'Day12'!F26+'Day13'!F26+'Day14'!F26)</f>
        <v>0</v>
      </c>
      <c r="G31" s="905">
        <f t="shared" si="0"/>
        <v>0</v>
      </c>
      <c r="H31" s="948">
        <f>SUM('Day01'!H26+'Day02'!H26+'Day03'!H26+'Day04'!H26+'Day05'!H26+'Day06'!H26+'Day07'!H26+'Day08'!H26+'Day09'!H26+'Day10'!H26+'Day11'!H26+'Day12'!H26+'Day13'!H26+'Day14'!H26)</f>
        <v>0</v>
      </c>
      <c r="I31" s="1139">
        <f>SUM('Day01'!I26+'Day02'!I26+'Day03'!I26+'Day04'!I26+'Day05'!I26+'Day06'!I26+'Day07'!I26+'Day08'!I26+'Day09'!I26+'Day10'!I26+'Day11'!I26+'Day12'!I26+'Day13'!I26+'Day14'!I26)</f>
        <v>0</v>
      </c>
      <c r="J31" s="1144">
        <f>SUM('Day01'!J26+'Day02'!J26+'Day03'!J26+'Day04'!J26+'Day05'!J26+'Day06'!J26+'Day07'!J26+'Day08'!J26+'Day09'!J26+'Day10'!J26+'Day11'!J26+'Day12'!J26+'Day13'!J26+'Day14'!J26)</f>
        <v>0</v>
      </c>
      <c r="K31" s="1155">
        <f>SUM('Day01'!K26+'Day02'!K26+'Day03'!K26+'Day04'!K26+'Day05'!K26+'Day06'!K26+'Day07'!K26+'Day08'!K26+'Day09'!K26+'Day10'!K26+'Day11'!K26+'Day12'!K26+'Day13'!K26+'Day14'!K26)</f>
        <v>0</v>
      </c>
      <c r="L31" s="1163">
        <f>SUM('Day01'!L26+'Day02'!L26+'Day03'!L26+'Day04'!L26+'Day05'!L26+'Day06'!L26+'Day07'!L26+'Day08'!L26+'Day09'!L26+'Day10'!L26+'Day11'!L26+'Day12'!L26+'Day13'!L26+'Day14'!L26)</f>
        <v>0</v>
      </c>
      <c r="M31" s="1171">
        <f>SUM('Day01'!M26+'Day02'!M26+'Day03'!M26+'Day04'!M26+'Day05'!M26+'Day06'!M26+'Day07'!M26+'Day08'!M26+'Day09'!M26+'Day10'!M26+'Day11'!M26+'Day12'!M26+'Day13'!M26+'Day14'!M26)</f>
        <v>0</v>
      </c>
      <c r="N31" s="1179">
        <f>SUM('Day01'!N26+'Day02'!N26+'Day03'!N26+'Day04'!N26+'Day05'!N26+'Day06'!N26+'Day07'!N26+'Day08'!N26+'Day09'!N26+'Day10'!N26+'Day11'!N26+'Day12'!N26+'Day13'!N26+'Day14'!N26)</f>
        <v>0</v>
      </c>
      <c r="O31" s="1187">
        <f>SUM('Day01'!O26+'Day02'!O26+'Day03'!O26+'Day04'!O26+'Day05'!O26+'Day06'!O26+'Day07'!O26+'Day08'!O26+'Day09'!O26+'Day10'!O26+'Day11'!O26+'Day12'!O26+'Day13'!O26+'Day14'!O26)</f>
        <v>0</v>
      </c>
      <c r="P31" s="906"/>
      <c r="Q31" s="790"/>
      <c r="R31" s="790"/>
      <c r="S31" s="790"/>
      <c r="T31" s="790"/>
      <c r="U31" s="790"/>
      <c r="V31" s="790"/>
      <c r="W31" s="790"/>
      <c r="X31" s="790"/>
      <c r="Y31" s="790"/>
      <c r="Z31" s="790"/>
      <c r="AA31" s="790"/>
      <c r="AB31" s="790"/>
      <c r="AC31" s="790"/>
      <c r="AD31" s="790"/>
      <c r="AE31" s="790"/>
      <c r="AF31" s="790"/>
      <c r="AG31" s="790"/>
      <c r="AH31" s="790"/>
      <c r="AI31" s="790"/>
      <c r="AJ31" s="790"/>
      <c r="AK31" s="790"/>
      <c r="AL31" s="790"/>
      <c r="AM31" s="790"/>
      <c r="AN31" s="790"/>
      <c r="AO31" s="790"/>
      <c r="AP31" s="790"/>
      <c r="AQ31" s="790"/>
      <c r="AR31" s="79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c r="BP31" s="790"/>
      <c r="BQ31" s="790"/>
      <c r="BR31" s="790"/>
      <c r="BS31" s="790"/>
      <c r="BT31" s="790"/>
      <c r="BU31" s="790"/>
      <c r="BV31" s="790"/>
      <c r="BW31" s="790"/>
      <c r="BX31" s="790"/>
      <c r="BY31" s="790"/>
      <c r="BZ31" s="790"/>
      <c r="CA31" s="790"/>
      <c r="CB31" s="790"/>
      <c r="CC31" s="790"/>
      <c r="CD31" s="790"/>
      <c r="CE31" s="790"/>
      <c r="CF31" s="790"/>
      <c r="CG31" s="790"/>
      <c r="CH31" s="790"/>
      <c r="CI31" s="790"/>
      <c r="CJ31" s="790"/>
      <c r="CK31" s="790"/>
      <c r="CL31" s="790"/>
      <c r="CM31" s="790"/>
      <c r="CN31" s="790"/>
      <c r="CO31" s="790"/>
      <c r="CP31" s="790"/>
      <c r="CQ31" s="790"/>
      <c r="CR31" s="790"/>
      <c r="CS31" s="790"/>
      <c r="CT31" s="790"/>
      <c r="CU31" s="790"/>
      <c r="CV31" s="790"/>
      <c r="CW31" s="790"/>
      <c r="CX31" s="790"/>
      <c r="CY31" s="790"/>
      <c r="CZ31" s="790"/>
      <c r="DA31" s="790"/>
      <c r="DB31" s="790"/>
      <c r="DC31" s="790"/>
      <c r="DD31" s="790"/>
      <c r="DE31" s="790"/>
      <c r="DF31" s="790"/>
      <c r="DG31" s="790"/>
      <c r="DH31" s="790"/>
      <c r="DI31" s="790"/>
      <c r="DJ31" s="790"/>
      <c r="DK31" s="790"/>
      <c r="DL31" s="790"/>
      <c r="DM31" s="790"/>
      <c r="DN31" s="790"/>
      <c r="DO31" s="790"/>
      <c r="DP31" s="790"/>
      <c r="DQ31" s="790"/>
      <c r="DR31" s="790"/>
      <c r="DS31" s="790"/>
      <c r="DT31" s="790"/>
      <c r="DU31" s="790"/>
      <c r="DV31" s="790"/>
      <c r="DW31" s="790"/>
      <c r="DX31" s="790"/>
      <c r="DY31" s="790"/>
      <c r="DZ31" s="790"/>
      <c r="EA31" s="790"/>
      <c r="EB31" s="790"/>
      <c r="EC31" s="790"/>
      <c r="ED31" s="790"/>
      <c r="EE31" s="790"/>
      <c r="EF31" s="790"/>
      <c r="EG31" s="790"/>
      <c r="EH31" s="790"/>
      <c r="EI31" s="790"/>
      <c r="EJ31" s="790"/>
      <c r="EK31" s="790"/>
      <c r="EL31" s="790"/>
      <c r="EM31" s="790"/>
      <c r="EN31" s="790"/>
      <c r="EO31" s="790"/>
      <c r="EP31" s="790"/>
      <c r="EQ31" s="790"/>
      <c r="ER31" s="790"/>
    </row>
    <row r="32" spans="1:148" s="27" customFormat="1" ht="5" customHeight="1" thickBot="1">
      <c r="A32" s="18"/>
      <c r="B32" s="907"/>
      <c r="C32" s="908"/>
      <c r="D32" s="909"/>
      <c r="E32" s="93"/>
      <c r="F32" s="93"/>
      <c r="G32" s="93"/>
      <c r="H32" s="93"/>
      <c r="I32" s="19"/>
      <c r="J32" s="20"/>
      <c r="K32" s="21"/>
      <c r="L32" s="22"/>
      <c r="M32" s="23"/>
      <c r="N32" s="24"/>
      <c r="O32" s="44"/>
      <c r="P32" s="910"/>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row>
    <row r="33" spans="1:148" s="27" customFormat="1" ht="25">
      <c r="A33" s="18"/>
      <c r="B33" s="1357" t="s">
        <v>93</v>
      </c>
      <c r="C33" s="1358"/>
      <c r="D33" s="1358"/>
      <c r="E33" s="1358"/>
      <c r="F33" s="1358"/>
      <c r="G33" s="1358"/>
      <c r="H33" s="1358"/>
      <c r="I33" s="1358"/>
      <c r="J33" s="1358"/>
      <c r="K33" s="1358"/>
      <c r="L33" s="1358"/>
      <c r="M33" s="1358"/>
      <c r="N33" s="1358"/>
      <c r="O33" s="1358"/>
      <c r="P33" s="1359"/>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row>
    <row r="34" spans="1:148" s="27" customFormat="1" ht="20" customHeight="1">
      <c r="A34" s="18"/>
      <c r="B34" s="880" t="s">
        <v>32</v>
      </c>
      <c r="C34" s="804" t="s">
        <v>31</v>
      </c>
      <c r="D34" s="814" t="s">
        <v>3</v>
      </c>
      <c r="E34" s="56" t="s">
        <v>1</v>
      </c>
      <c r="F34" s="25" t="s">
        <v>2</v>
      </c>
      <c r="G34" s="57" t="s">
        <v>13</v>
      </c>
      <c r="H34" s="816" t="s">
        <v>5</v>
      </c>
      <c r="I34" s="49" t="s">
        <v>6</v>
      </c>
      <c r="J34" s="50" t="s">
        <v>7</v>
      </c>
      <c r="K34" s="51" t="s">
        <v>8</v>
      </c>
      <c r="L34" s="52" t="s">
        <v>9</v>
      </c>
      <c r="M34" s="53" t="s">
        <v>10</v>
      </c>
      <c r="N34" s="54" t="s">
        <v>11</v>
      </c>
      <c r="O34" s="55" t="s">
        <v>12</v>
      </c>
      <c r="P34" s="881" t="s">
        <v>95</v>
      </c>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row>
    <row r="35" spans="1:148" s="859" customFormat="1" ht="42" customHeight="1">
      <c r="A35" s="60"/>
      <c r="B35" s="911" t="s">
        <v>22</v>
      </c>
      <c r="C35" s="824">
        <v>14</v>
      </c>
      <c r="D35" s="825" t="s">
        <v>54</v>
      </c>
      <c r="E35" s="47">
        <f>SUM('Day01'!E43+'Day02'!E43+'Day03'!E43+'Day04'!E43+'Day05'!E43+'Day06'!E43+'Day07'!E43+'Day08'!E43+'Day09'!E43+'Day10'!E43+'Day11'!E43+'Day12'!E43+'Day13'!E43+'Day14'!E43)</f>
        <v>0</v>
      </c>
      <c r="F35" s="46">
        <f>SUM('Day01'!F43+'Day02'!F43+'Day03'!F43+'Day04'!F43+'Day05'!F43+'Day06'!F43+'Day07'!F43+'Day08'!F43+'Day09'!F43+'Day10'!F43+'Day11'!F43+'Day12'!F43+'Day13'!F43+'Day14'!F43)</f>
        <v>0</v>
      </c>
      <c r="G35" s="48">
        <f>SUM(E35-F35)</f>
        <v>0</v>
      </c>
      <c r="H35" s="1191">
        <f>SUM('Day01'!H43+'Day02'!H43+'Day03'!H43+'Day04'!H43+'Day05'!H43+'Day06'!H43+'Day07'!H43+'Day08'!H43+'Day09'!H43+'Day10'!H43+'Day11'!H43+'Day12'!H43+'Day13'!H43+'Day14'!H43)</f>
        <v>0</v>
      </c>
      <c r="I35" s="1192">
        <f>SUM('Day01'!I43+'Day02'!I43+'Day03'!I43+'Day04'!I43+'Day05'!I43+'Day06'!I43+'Day07'!I43+'Day08'!I43+'Day09'!I43+'Day10'!I43+'Day11'!I43+'Day12'!I43+'Day13'!I43+'Day14'!I43)</f>
        <v>0</v>
      </c>
      <c r="J35" s="1193">
        <f>SUM('Day01'!J43+'Day02'!J43+'Day03'!J43+'Day04'!J43+'Day05'!J43+'Day06'!J43+'Day07'!J43+'Day08'!J43+'Day09'!J43+'Day10'!J43+'Day11'!J43+'Day12'!J43+'Day13'!J43+'Day14'!J43)</f>
        <v>0</v>
      </c>
      <c r="K35" s="1194">
        <f>SUM('Day01'!K43+'Day02'!K43+'Day03'!K43+'Day04'!K43+'Day05'!K43+'Day06'!K43+'Day07'!K43+'Day08'!K43+'Day09'!K43+'Day10'!K43+'Day11'!K43+'Day12'!K43+'Day13'!K43+'Day14'!K43)</f>
        <v>0</v>
      </c>
      <c r="L35" s="1195">
        <f>SUM('Day01'!L43+'Day02'!L43+'Day03'!L43+'Day04'!L43+'Day05'!L43+'Day06'!L43+'Day07'!L43+'Day08'!L43+'Day09'!L43+'Day10'!L43+'Day11'!L43+'Day12'!L43+'Day13'!L43+'Day14'!L43)</f>
        <v>0</v>
      </c>
      <c r="M35" s="1196">
        <f>SUM('Day01'!M43+'Day02'!M43+'Day03'!M43+'Day04'!M43+'Day05'!M43+'Day06'!M43+'Day07'!M43+'Day08'!M43+'Day09'!M43+'Day10'!M43+'Day11'!M43+'Day12'!M43+'Day13'!M43+'Day14'!M43)</f>
        <v>0</v>
      </c>
      <c r="N35" s="1197">
        <f>SUM('Day01'!N43+'Day02'!N43+'Day03'!N43+'Day04'!N43+'Day05'!N43+'Day06'!N43+'Day07'!N43+'Day08'!N43+'Day09'!N43+'Day10'!N43+'Day11'!N43+'Day12'!N43+'Day13'!N43+'Day14'!N43)</f>
        <v>0</v>
      </c>
      <c r="O35" s="1198">
        <f>SUM('Day01'!O43+'Day02'!O43+'Day03'!O43+'Day04'!O43+'Day05'!O43+'Day06'!O43+'Day07'!O43+'Day08'!O43+'Day09'!O43+'Day10'!O43+'Day11'!O43+'Day12'!O43+'Day13'!O43+'Day14'!O43)</f>
        <v>0</v>
      </c>
      <c r="P35" s="912"/>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row>
    <row r="36" spans="1:148" s="859" customFormat="1" ht="42" customHeight="1">
      <c r="A36" s="60"/>
      <c r="B36" s="1240" t="s">
        <v>0</v>
      </c>
      <c r="C36" s="1241">
        <v>14</v>
      </c>
      <c r="D36" s="1242" t="s">
        <v>54</v>
      </c>
      <c r="E36" s="47">
        <f>SUM('Day01'!E44+'Day02'!E44+'Day03'!E44+'Day04'!E44+'Day05'!E44+'Day06'!E44+'Day07'!E44+'Day08'!E44+'Day09'!E44+'Day10'!E44+'Day11'!E44+'Day12'!E44+'Day13'!E44+'Day14'!E44)</f>
        <v>0</v>
      </c>
      <c r="F36" s="46">
        <f>SUM('Day01'!F44+'Day02'!F44+'Day03'!F44+'Day04'!F44+'Day05'!F44+'Day06'!F44+'Day07'!F44+'Day08'!F44+'Day09'!F44+'Day10'!F44+'Day11'!F44+'Day12'!F44+'Day13'!F44+'Day14'!F44)</f>
        <v>0</v>
      </c>
      <c r="G36" s="48">
        <f>SUM(E36-F36)</f>
        <v>0</v>
      </c>
      <c r="H36" s="1231">
        <f>SUM('Day01'!H44+'Day02'!H44+'Day03'!H44+'Day04'!H44+'Day05'!H44+'Day06'!H44+'Day07'!H44+'Day08'!H44+'Day09'!H44+'Day10'!H44+'Day11'!H44+'Day12'!H44+'Day13'!H44+'Day14'!H44)</f>
        <v>0</v>
      </c>
      <c r="I36" s="1232">
        <f>SUM('Day01'!I44+'Day02'!I44+'Day03'!I44+'Day04'!I44+'Day05'!I44+'Day06'!I44+'Day07'!I44+'Day08'!I44+'Day09'!I44+'Day10'!I44+'Day11'!I44+'Day12'!I44+'Day13'!I44+'Day14'!I44)</f>
        <v>0</v>
      </c>
      <c r="J36" s="1233">
        <f>SUM('Day01'!J44+'Day02'!J44+'Day03'!J44+'Day04'!J44+'Day05'!J44+'Day06'!J44+'Day07'!J44+'Day08'!J44+'Day09'!J44+'Day10'!J44+'Day11'!J44+'Day12'!J44+'Day13'!J44+'Day14'!J44)</f>
        <v>0</v>
      </c>
      <c r="K36" s="1234">
        <f>SUM('Day01'!K44+'Day02'!K44+'Day03'!K44+'Day04'!K44+'Day05'!K44+'Day06'!K44+'Day07'!K44+'Day08'!K44+'Day09'!K44+'Day10'!K44+'Day11'!K44+'Day12'!K44+'Day13'!K44+'Day14'!K44)</f>
        <v>0</v>
      </c>
      <c r="L36" s="1235">
        <f>SUM('Day01'!L44+'Day02'!L44+'Day03'!L44+'Day04'!L44+'Day05'!L44+'Day06'!L44+'Day07'!L44+'Day08'!L44+'Day09'!L44+'Day10'!L44+'Day11'!L44+'Day12'!L44+'Day13'!L44+'Day14'!L44)</f>
        <v>0</v>
      </c>
      <c r="M36" s="1236">
        <f>SUM('Day01'!M44+'Day02'!M44+'Day03'!M44+'Day04'!M44+'Day05'!M44+'Day06'!M44+'Day07'!M44+'Day08'!M44+'Day09'!M44+'Day10'!M44+'Day11'!M44+'Day12'!M44+'Day13'!M44+'Day14'!M44)</f>
        <v>0</v>
      </c>
      <c r="N36" s="1237">
        <f>SUM('Day01'!N44+'Day02'!N44+'Day03'!N44+'Day04'!N44+'Day05'!N44+'Day06'!N44+'Day07'!N44+'Day08'!N44+'Day09'!N44+'Day10'!N44+'Day11'!N44+'Day12'!N44+'Day13'!N44+'Day14'!N44)</f>
        <v>0</v>
      </c>
      <c r="O36" s="1238">
        <f>SUM('Day01'!O44+'Day02'!O44+'Day03'!O44+'Day04'!O44+'Day05'!O44+'Day06'!O44+'Day07'!O44+'Day08'!O44+'Day09'!O44+'Day10'!O44+'Day11'!O44+'Day12'!O44+'Day13'!O44+'Day14'!O44)</f>
        <v>0</v>
      </c>
      <c r="P36" s="1239"/>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row>
    <row r="37" spans="1:148" s="859" customFormat="1" ht="42" customHeight="1">
      <c r="A37" s="60"/>
      <c r="B37" s="886" t="s">
        <v>96</v>
      </c>
      <c r="C37" s="826">
        <v>14</v>
      </c>
      <c r="D37" s="827" t="s">
        <v>15</v>
      </c>
      <c r="E37" s="949">
        <f>SUM('Day01'!E45+'Day02'!E45+'Day03'!E45+'Day04'!E45+'Day05'!E45+'Day06'!E45+'Day07'!E45+'Day08'!E45+'Day09'!E45+'Day10'!E45+'Day11'!E45+'Day12'!E45+'Day13'!E45+'Day14'!E45)</f>
        <v>0</v>
      </c>
      <c r="F37" s="950">
        <f t="shared" ref="F37:O37" si="1">SUM(F35+F36)</f>
        <v>0</v>
      </c>
      <c r="G37" s="951">
        <f t="shared" si="1"/>
        <v>0</v>
      </c>
      <c r="H37" s="1199">
        <f t="shared" si="1"/>
        <v>0</v>
      </c>
      <c r="I37" s="1200">
        <f t="shared" si="1"/>
        <v>0</v>
      </c>
      <c r="J37" s="1201">
        <f t="shared" si="1"/>
        <v>0</v>
      </c>
      <c r="K37" s="1202">
        <f t="shared" si="1"/>
        <v>0</v>
      </c>
      <c r="L37" s="1203">
        <f t="shared" si="1"/>
        <v>0</v>
      </c>
      <c r="M37" s="1204">
        <f t="shared" si="1"/>
        <v>0</v>
      </c>
      <c r="N37" s="1205">
        <f t="shared" si="1"/>
        <v>0</v>
      </c>
      <c r="O37" s="1206">
        <f t="shared" si="1"/>
        <v>0</v>
      </c>
      <c r="P37" s="1243">
        <f>SUM('Day01'!P45+'Day02'!P45+'Day03'!P45+'Day04'!P45+'Day05'!P45+'Day06'!P45+'Day07'!P45+'Day08'!P45+'Day09'!P45+'Day10'!P45+'Day11'!P45+'Day12'!P45+'Day13'!P45+'Day14'!P45)</f>
        <v>0</v>
      </c>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row>
    <row r="38" spans="1:148" s="859" customFormat="1" ht="20" customHeight="1">
      <c r="A38" s="60"/>
      <c r="B38" s="887" t="s">
        <v>27</v>
      </c>
      <c r="C38" s="828" t="s">
        <v>102</v>
      </c>
      <c r="D38" s="929">
        <v>14</v>
      </c>
      <c r="E38" s="837">
        <f>SUM(E37/D38)</f>
        <v>0</v>
      </c>
      <c r="F38" s="838">
        <f>SUM(F37/D38)</f>
        <v>0</v>
      </c>
      <c r="G38" s="839">
        <f>SUM(E38-F38)</f>
        <v>0</v>
      </c>
      <c r="H38" s="1207">
        <f>SUM(H37/D38)</f>
        <v>0</v>
      </c>
      <c r="I38" s="1208">
        <f>SUM(I37/D38)</f>
        <v>0</v>
      </c>
      <c r="J38" s="1209">
        <f>SUM(J37/D38)</f>
        <v>0</v>
      </c>
      <c r="K38" s="1210">
        <f>SUM(K37/D38)</f>
        <v>0</v>
      </c>
      <c r="L38" s="1211">
        <f>SUM(L37/D38)</f>
        <v>0</v>
      </c>
      <c r="M38" s="1212">
        <f>SUM(M37/D38)</f>
        <v>0</v>
      </c>
      <c r="N38" s="1213">
        <f>SUM(N37/D38)</f>
        <v>0</v>
      </c>
      <c r="O38" s="1214">
        <f>SUM(O37/D38)</f>
        <v>0</v>
      </c>
      <c r="P38" s="1244">
        <f>SUM(P37/D38)</f>
        <v>0</v>
      </c>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row>
    <row r="39" spans="1:148" s="859" customFormat="1" ht="20" customHeight="1">
      <c r="A39" s="60"/>
      <c r="B39" s="888" t="s">
        <v>29</v>
      </c>
      <c r="C39" s="828" t="s">
        <v>102</v>
      </c>
      <c r="D39" s="930">
        <v>2</v>
      </c>
      <c r="E39" s="848">
        <f>SUM(E37/D39)</f>
        <v>0</v>
      </c>
      <c r="F39" s="849">
        <f>SUM(F37/D39)</f>
        <v>0</v>
      </c>
      <c r="G39" s="850">
        <f>SUM(G37/D39)</f>
        <v>0</v>
      </c>
      <c r="H39" s="1215">
        <f>SUM(H37/D39)</f>
        <v>0</v>
      </c>
      <c r="I39" s="1216">
        <f>SUM(I37/D39)</f>
        <v>0</v>
      </c>
      <c r="J39" s="1217">
        <f>SUM(J37/D39)</f>
        <v>0</v>
      </c>
      <c r="K39" s="1218">
        <f>SUM(K37/D39)</f>
        <v>0</v>
      </c>
      <c r="L39" s="1219">
        <f>SUM(L37/D39)</f>
        <v>0</v>
      </c>
      <c r="M39" s="1220">
        <f>SUM(M37/D39)</f>
        <v>0</v>
      </c>
      <c r="N39" s="1221">
        <f>SUM(N37/D39)</f>
        <v>0</v>
      </c>
      <c r="O39" s="1222">
        <f>SUM(O37/D39)</f>
        <v>0</v>
      </c>
      <c r="P39" s="1245">
        <f>SUM(P37/D39)</f>
        <v>0</v>
      </c>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row>
    <row r="40" spans="1:148" s="27" customFormat="1" ht="20" customHeight="1">
      <c r="A40" s="18"/>
      <c r="B40" s="880" t="s">
        <v>92</v>
      </c>
      <c r="C40" s="804" t="s">
        <v>31</v>
      </c>
      <c r="D40" s="814" t="s">
        <v>3</v>
      </c>
      <c r="E40" s="56" t="s">
        <v>1</v>
      </c>
      <c r="F40" s="25" t="s">
        <v>2</v>
      </c>
      <c r="G40" s="57" t="s">
        <v>13</v>
      </c>
      <c r="H40" s="816" t="s">
        <v>5</v>
      </c>
      <c r="I40" s="49" t="s">
        <v>6</v>
      </c>
      <c r="J40" s="50" t="s">
        <v>7</v>
      </c>
      <c r="K40" s="51" t="s">
        <v>8</v>
      </c>
      <c r="L40" s="52" t="s">
        <v>9</v>
      </c>
      <c r="M40" s="53" t="s">
        <v>10</v>
      </c>
      <c r="N40" s="54" t="s">
        <v>11</v>
      </c>
      <c r="O40" s="55" t="s">
        <v>12</v>
      </c>
      <c r="P40" s="881" t="s">
        <v>95</v>
      </c>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row>
    <row r="41" spans="1:148" s="63" customFormat="1" ht="13" customHeight="1">
      <c r="A41" s="61"/>
      <c r="B41" s="913" t="s">
        <v>52</v>
      </c>
      <c r="C41" s="860">
        <v>14</v>
      </c>
      <c r="D41" s="861" t="s">
        <v>54</v>
      </c>
      <c r="E41" s="952">
        <f>SUM('Day01'!E34+'Day02'!E34+'Day03'!E34+'Day04'!E34+'Day05'!E34+'Day06'!E34+'Day07'!E34+'Day08'!E34+'Day09'!E34+'Day10'!E34+'Day11'!E34+'Day12'!E34+'Day13'!E34+'Day14'!E34)</f>
        <v>0</v>
      </c>
      <c r="F41" s="792">
        <f>SUM('Day01'!F34+'Day02'!F34+'Day03'!F34+'Day04'!F34+'Day05'!F34+'Day06'!F34+'Day07'!F34+'Day08'!F34+'Day09'!F34+'Day10'!F34+'Day11'!F34+'Day12'!F34+'Day13'!F34+'Day14'!F34)</f>
        <v>0</v>
      </c>
      <c r="G41" s="793">
        <f t="shared" ref="G41:G49" si="2">SUM(E41-F41)</f>
        <v>0</v>
      </c>
      <c r="H41" s="862">
        <f>SUM('Day01'!H34+'Day02'!H34+'Day03'!H34+'Day04'!H34+'Day05'!H34+'Day06'!H34+'Day07'!H34+'Day08'!H34+'Day09'!H34+'Day10'!H34+'Day11'!H34+'Day12'!H34+'Day13'!H34+'Day14'!H34)</f>
        <v>0</v>
      </c>
      <c r="I41" s="1135">
        <f>SUM('Day01'!I34+'Day02'!I34+'Day03'!I34+'Day04'!I34+'Day05'!I34+'Day06'!I34+'Day07'!I34+'Day08'!I34+'Day09'!I34+'Day10'!I34+'Day11'!I34+'Day12'!I34+'Day13'!I34+'Day14'!I34)</f>
        <v>0</v>
      </c>
      <c r="J41" s="1140">
        <f>SUM('Day01'!J34+'Day02'!J34+'Day03'!J34+'Day04'!J34+'Day05'!J34+'Day06'!J34+'Day07'!J34+'Day08'!J34+'Day09'!J34+'Day10'!J34+'Day11'!J34+'Day12'!J34+'Day13'!J34+'Day14'!J34)</f>
        <v>0</v>
      </c>
      <c r="K41" s="1151">
        <f>SUM('Day01'!K34+'Day02'!K34+'Day03'!K34+'Day04'!K34+'Day05'!K34+'Day06'!K34+'Day07'!K34+'Day08'!K34+'Day09'!K34+'Day10'!K34+'Day11'!K34+'Day12'!K34+'Day13'!K34+'Day14'!K34)</f>
        <v>0</v>
      </c>
      <c r="L41" s="1159">
        <f>SUM('Day01'!L34+'Day02'!L34+'Day03'!L34+'Day04'!L34+'Day05'!L34+'Day06'!L34+'Day07'!L34+'Day08'!L34+'Day09'!L34+'Day10'!L34+'Day11'!L34+'Day12'!L34+'Day13'!L34+'Day14'!L34)</f>
        <v>0</v>
      </c>
      <c r="M41" s="1167">
        <f>SUM('Day01'!M34+'Day02'!M34+'Day03'!M34+'Day04'!M34+'Day05'!M34+'Day06'!M34+'Day07'!M34+'Day08'!M34+'Day09'!M34+'Day10'!M34+'Day11'!M34+'Day12'!M34+'Day13'!M34+'Day14'!M34)</f>
        <v>0</v>
      </c>
      <c r="N41" s="1175">
        <f>SUM('Day01'!N34+'Day02'!N34+'Day03'!N34+'Day04'!N34+'Day05'!N34+'Day06'!N34+'Day07'!N34+'Day08'!N34+'Day09'!N34+'Day10'!N34+'Day11'!N34+'Day12'!N34+'Day13'!N34+'Day14'!N34)</f>
        <v>0</v>
      </c>
      <c r="O41" s="1183">
        <f>SUM('Day01'!O34+'Day02'!O34+'Day03'!O34+'Day04'!O34+'Day05'!O34+'Day06'!O34+'Day07'!O34+'Day08'!O34+'Day09'!O34+'Day10'!O34+'Day11'!O34+'Day12'!O34+'Day13'!O34+'Day14'!O34)</f>
        <v>0</v>
      </c>
      <c r="P41" s="914"/>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row>
    <row r="42" spans="1:148" s="63" customFormat="1" ht="13" customHeight="1">
      <c r="A42" s="61"/>
      <c r="B42" s="913" t="s">
        <v>51</v>
      </c>
      <c r="C42" s="860">
        <v>14</v>
      </c>
      <c r="D42" s="861" t="s">
        <v>54</v>
      </c>
      <c r="E42" s="952">
        <f>SUM('Day01'!E35+'Day02'!E35+'Day03'!E35+'Day04'!E35+'Day05'!E35+'Day06'!E35+'Day07'!E35+'Day08'!E35+'Day09'!E35+'Day10'!E35+'Day11'!E35+'Day12'!E35+'Day13'!E35+'Day14'!E35)</f>
        <v>0</v>
      </c>
      <c r="F42" s="792">
        <f>SUM('Day01'!F35+'Day02'!F35+'Day03'!F35+'Day04'!F35+'Day05'!F35+'Day06'!F35+'Day07'!F35+'Day08'!F35+'Day09'!F35+'Day10'!F35+'Day11'!F35+'Day12'!F35+'Day13'!F35+'Day14'!F35)</f>
        <v>0</v>
      </c>
      <c r="G42" s="793">
        <f t="shared" si="2"/>
        <v>0</v>
      </c>
      <c r="H42" s="862">
        <f>SUM('Day01'!H35+'Day02'!H35+'Day03'!H35+'Day04'!H35+'Day05'!H35+'Day06'!H35+'Day07'!H35+'Day08'!H35+'Day09'!H35+'Day10'!H35+'Day11'!H35+'Day12'!H35+'Day13'!H35+'Day14'!H35)</f>
        <v>0</v>
      </c>
      <c r="I42" s="1135">
        <f>SUM('Day01'!I35+'Day02'!I35+'Day03'!I35+'Day04'!I35+'Day05'!I35+'Day06'!I35+'Day07'!I35+'Day08'!I35+'Day09'!I35+'Day10'!I35+'Day11'!I35+'Day12'!I35+'Day13'!I35+'Day14'!I35)</f>
        <v>0</v>
      </c>
      <c r="J42" s="1140">
        <f>SUM('Day01'!J35+'Day02'!J35+'Day03'!J35+'Day04'!J35+'Day05'!J35+'Day06'!J35+'Day07'!J35+'Day08'!J35+'Day09'!J35+'Day10'!J35+'Day11'!J35+'Day12'!J35+'Day13'!J35+'Day14'!J35)</f>
        <v>0</v>
      </c>
      <c r="K42" s="1151">
        <f>SUM('Day01'!K35+'Day02'!K35+'Day03'!K35+'Day04'!K35+'Day05'!K35+'Day06'!K35+'Day07'!K35+'Day08'!K35+'Day09'!K35+'Day10'!K35+'Day11'!K35+'Day12'!K35+'Day13'!K35+'Day14'!K35)</f>
        <v>0</v>
      </c>
      <c r="L42" s="1159">
        <f>SUM('Day01'!L35+'Day02'!L35+'Day03'!L35+'Day04'!L35+'Day05'!L35+'Day06'!L35+'Day07'!L35+'Day08'!L35+'Day09'!L35+'Day10'!L35+'Day11'!L35+'Day12'!L35+'Day13'!L35+'Day14'!L35)</f>
        <v>0</v>
      </c>
      <c r="M42" s="1167">
        <f>SUM('Day01'!M35+'Day02'!M35+'Day03'!M35+'Day04'!M35+'Day05'!M35+'Day06'!M35+'Day07'!M35+'Day08'!M35+'Day09'!M35+'Day10'!M35+'Day11'!M35+'Day12'!M35+'Day13'!M35+'Day14'!M35)</f>
        <v>0</v>
      </c>
      <c r="N42" s="1175">
        <f>SUM('Day01'!N35+'Day02'!N35+'Day03'!N35+'Day04'!N35+'Day05'!N35+'Day06'!N35+'Day07'!N35+'Day08'!N35+'Day09'!N35+'Day10'!N35+'Day11'!N35+'Day12'!N35+'Day13'!N35+'Day14'!N35)</f>
        <v>0</v>
      </c>
      <c r="O42" s="1183">
        <f>SUM('Day01'!O35+'Day02'!O35+'Day03'!O35+'Day04'!O35+'Day05'!O35+'Day06'!O35+'Day07'!O35+'Day08'!O35+'Day09'!O35+'Day10'!O35+'Day11'!O35+'Day12'!O35+'Day13'!O35+'Day14'!O35)</f>
        <v>0</v>
      </c>
      <c r="P42" s="914"/>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row>
    <row r="43" spans="1:148" s="63" customFormat="1" ht="13" customHeight="1">
      <c r="A43" s="61"/>
      <c r="B43" s="915" t="s">
        <v>50</v>
      </c>
      <c r="C43" s="863">
        <v>14</v>
      </c>
      <c r="D43" s="863" t="s">
        <v>54</v>
      </c>
      <c r="E43" s="952">
        <f>SUM('Day01'!E36+'Day02'!E36+'Day03'!E36+'Day04'!E36+'Day05'!E36+'Day06'!E36+'Day07'!E36+'Day08'!E36+'Day09'!E36+'Day10'!E36+'Day11'!E36+'Day12'!E36+'Day13'!E36+'Day14'!E36)</f>
        <v>0</v>
      </c>
      <c r="F43" s="792">
        <f>SUM('Day01'!F36+'Day02'!F36+'Day03'!F36+'Day04'!F36+'Day05'!F36+'Day06'!F36+'Day07'!F36+'Day08'!F36+'Day09'!F36+'Day10'!F36+'Day11'!F36+'Day12'!F36+'Day13'!F36+'Day14'!F36)</f>
        <v>0</v>
      </c>
      <c r="G43" s="793">
        <f t="shared" si="2"/>
        <v>0</v>
      </c>
      <c r="H43" s="954">
        <f>SUM('Day01'!H36+'Day02'!H36+'Day03'!H36+'Day04'!H36+'Day05'!H36+'Day06'!H36+'Day07'!H36+'Day08'!H36+'Day09'!H36+'Day10'!H36+'Day11'!H36+'Day12'!H36+'Day13'!H36+'Day14'!H36)</f>
        <v>0</v>
      </c>
      <c r="I43" s="1148">
        <f>SUM('Day01'!I36+'Day02'!I36+'Day03'!I36+'Day04'!I36+'Day05'!I36+'Day06'!I36+'Day07'!I36+'Day08'!I36+'Day09'!I36+'Day10'!I36+'Day11'!I36+'Day12'!I36+'Day13'!I36+'Day14'!I36)</f>
        <v>0</v>
      </c>
      <c r="J43" s="1145">
        <f>SUM('Day01'!J36+'Day02'!J36+'Day03'!J36+'Day04'!J36+'Day05'!J36+'Day06'!J36+'Day07'!J36+'Day08'!J36+'Day09'!J36+'Day10'!J36+'Day11'!J36+'Day12'!J36+'Day13'!J36+'Day14'!J36)</f>
        <v>0</v>
      </c>
      <c r="K43" s="1156">
        <f>SUM('Day01'!K36+'Day02'!K36+'Day03'!K36+'Day04'!K36+'Day05'!K36+'Day06'!K36+'Day07'!K36+'Day08'!K36+'Day09'!K36+'Day10'!K36+'Day11'!K36+'Day12'!K36+'Day13'!K36+'Day14'!K36)</f>
        <v>0</v>
      </c>
      <c r="L43" s="1164">
        <f>SUM('Day01'!L36+'Day02'!L36+'Day03'!L36+'Day04'!L36+'Day05'!L36+'Day06'!L36+'Day07'!L36+'Day08'!L36+'Day09'!L36+'Day10'!L36+'Day11'!L36+'Day12'!L36+'Day13'!L36+'Day14'!L36)</f>
        <v>0</v>
      </c>
      <c r="M43" s="1172">
        <f>SUM('Day01'!M36+'Day02'!M36+'Day03'!M36+'Day04'!M36+'Day05'!M36+'Day06'!M36+'Day07'!M36+'Day08'!M36+'Day09'!M36+'Day10'!M36+'Day11'!M36+'Day12'!M36+'Day13'!M36+'Day14'!M36)</f>
        <v>0</v>
      </c>
      <c r="N43" s="1180">
        <f>SUM('Day01'!N36+'Day02'!N36+'Day03'!N36+'Day04'!N36+'Day05'!N36+'Day06'!N36+'Day07'!N36+'Day08'!N36+'Day09'!N36+'Day10'!N36+'Day11'!N36+'Day12'!N36+'Day13'!N36+'Day14'!N36)</f>
        <v>0</v>
      </c>
      <c r="O43" s="1188">
        <f>SUM('Day01'!O36+'Day02'!O36+'Day03'!O36+'Day04'!O36+'Day05'!O36+'Day06'!O36+'Day07'!O36+'Day08'!O36+'Day09'!O36+'Day10'!O36+'Day11'!O36+'Day12'!O36+'Day13'!O36+'Day14'!O36)</f>
        <v>0</v>
      </c>
      <c r="P43" s="916"/>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row>
    <row r="44" spans="1:148" s="63" customFormat="1" ht="13" customHeight="1">
      <c r="A44" s="61"/>
      <c r="B44" s="917" t="s">
        <v>94</v>
      </c>
      <c r="C44" s="861">
        <v>14</v>
      </c>
      <c r="D44" s="864" t="s">
        <v>54</v>
      </c>
      <c r="E44" s="952">
        <f>SUM('Day01'!E37+'Day02'!E37+'Day03'!E37+'Day04'!E37+'Day05'!E37+'Day06'!E37+'Day07'!E37+'Day08'!E37+'Day09'!E37+'Day10'!E37+'Day11'!E37+'Day12'!E37+'Day13'!E37+'Day14'!E37)</f>
        <v>0</v>
      </c>
      <c r="F44" s="792">
        <f>SUM('Day01'!F37+'Day02'!F37+'Day03'!F37+'Day04'!F37+'Day05'!F37+'Day06'!F37+'Day07'!F37+'Day08'!F37+'Day09'!F37+'Day10'!F37+'Day11'!F37+'Day12'!F37+'Day13'!F37+'Day14'!F37)</f>
        <v>0</v>
      </c>
      <c r="G44" s="793">
        <f t="shared" si="2"/>
        <v>0</v>
      </c>
      <c r="H44" s="955">
        <f>SUM('Day01'!H37+'Day02'!H37+'Day03'!H37+'Day04'!H37+'Day05'!H37+'Day06'!H37+'Day07'!H37+'Day08'!H37+'Day09'!H37+'Day10'!H37+'Day11'!H37+'Day12'!H37+'Day13'!H37+'Day14'!H37)</f>
        <v>0</v>
      </c>
      <c r="I44" s="1149">
        <f>SUM('Day01'!I37+'Day02'!I37+'Day03'!I37+'Day04'!I37+'Day05'!I37+'Day06'!I37+'Day07'!I37+'Day08'!I37+'Day09'!I37+'Day10'!I37+'Day11'!I37+'Day12'!I37+'Day13'!I37+'Day14'!I37)</f>
        <v>0</v>
      </c>
      <c r="J44" s="1146">
        <f>SUM('Day01'!J37+'Day02'!J37+'Day03'!J37+'Day04'!J37+'Day05'!J37+'Day06'!J37+'Day07'!J37+'Day08'!J37+'Day09'!J37+'Day10'!J37+'Day11'!J37+'Day12'!J37+'Day13'!J37+'Day14'!J37)</f>
        <v>0</v>
      </c>
      <c r="K44" s="1157">
        <f>SUM('Day01'!K37+'Day02'!K37+'Day03'!K37+'Day04'!K37+'Day05'!K37+'Day06'!K37+'Day07'!K37+'Day08'!K37+'Day09'!K37+'Day10'!K37+'Day11'!K37+'Day12'!K37+'Day13'!K37+'Day14'!K37)</f>
        <v>0</v>
      </c>
      <c r="L44" s="1165">
        <f>SUM('Day01'!L37+'Day02'!L37+'Day03'!L37+'Day04'!L37+'Day05'!L37+'Day06'!L37+'Day07'!L37+'Day08'!L37+'Day09'!L37+'Day10'!L37+'Day11'!L37+'Day12'!L37+'Day13'!L37+'Day14'!L37)</f>
        <v>0</v>
      </c>
      <c r="M44" s="1173">
        <f>SUM('Day01'!M37+'Day02'!M37+'Day03'!M37+'Day04'!M37+'Day05'!M37+'Day06'!M37+'Day07'!M37+'Day08'!M37+'Day09'!M37+'Day10'!M37+'Day11'!M37+'Day12'!M37+'Day13'!M37+'Day14'!M37)</f>
        <v>0</v>
      </c>
      <c r="N44" s="1181">
        <f>SUM('Day01'!N37+'Day02'!N37+'Day03'!N37+'Day04'!N37+'Day05'!N37+'Day06'!N37+'Day07'!N37+'Day08'!N37+'Day09'!N37+'Day10'!N37+'Day11'!N37+'Day12'!N37+'Day13'!N37+'Day14'!N37)</f>
        <v>0</v>
      </c>
      <c r="O44" s="1189">
        <f>SUM('Day01'!O37+'Day02'!O37+'Day03'!O37+'Day04'!O37+'Day05'!O37+'Day06'!O37+'Day07'!O37+'Day08'!O37+'Day09'!O37+'Day10'!O37+'Day11'!O37+'Day12'!O37+'Day13'!O37+'Day14'!O37)</f>
        <v>0</v>
      </c>
      <c r="P44" s="918"/>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row>
    <row r="45" spans="1:148" s="63" customFormat="1" ht="13" customHeight="1">
      <c r="A45" s="61"/>
      <c r="B45" s="917" t="s">
        <v>48</v>
      </c>
      <c r="C45" s="861">
        <v>14</v>
      </c>
      <c r="D45" s="864" t="s">
        <v>54</v>
      </c>
      <c r="E45" s="952">
        <f>SUM('Day01'!E38+'Day02'!E38+'Day03'!E38+'Day04'!E38+'Day05'!E38+'Day06'!E38+'Day07'!E38+'Day08'!E38+'Day09'!E38+'Day10'!E38+'Day11'!E38+'Day12'!E38+'Day13'!E38+'Day14'!E38)</f>
        <v>0</v>
      </c>
      <c r="F45" s="792">
        <f>SUM('Day01'!F38+'Day02'!F38+'Day03'!F38+'Day04'!F38+'Day05'!F38+'Day06'!F38+'Day07'!F38+'Day08'!F38+'Day09'!F38+'Day10'!F38+'Day11'!F38+'Day12'!F38+'Day13'!F38+'Day14'!F38)</f>
        <v>0</v>
      </c>
      <c r="G45" s="793">
        <f t="shared" si="2"/>
        <v>0</v>
      </c>
      <c r="H45" s="955">
        <f>SUM('Day01'!H38+'Day02'!H38+'Day03'!H38+'Day04'!H38+'Day05'!H38+'Day06'!H38+'Day07'!H38+'Day08'!H38+'Day09'!H38+'Day10'!H38+'Day11'!H38+'Day12'!H38+'Day13'!H38+'Day14'!H38)</f>
        <v>0</v>
      </c>
      <c r="I45" s="1149">
        <f>SUM('Day01'!I38+'Day02'!I38+'Day03'!I38+'Day04'!I38+'Day05'!I38+'Day06'!I38+'Day07'!I38+'Day08'!I38+'Day09'!I38+'Day10'!I38+'Day11'!I38+'Day12'!I38+'Day13'!I38+'Day14'!I38)</f>
        <v>0</v>
      </c>
      <c r="J45" s="1146">
        <f>SUM('Day01'!J38+'Day02'!J38+'Day03'!J38+'Day04'!J38+'Day05'!J38+'Day06'!J38+'Day07'!J38+'Day08'!J38+'Day09'!J38+'Day10'!J38+'Day11'!J38+'Day12'!J38+'Day13'!J38+'Day14'!J38)</f>
        <v>0</v>
      </c>
      <c r="K45" s="1157">
        <f>SUM('Day01'!K38+'Day02'!K38+'Day03'!K38+'Day04'!K38+'Day05'!K38+'Day06'!K38+'Day07'!K38+'Day08'!K38+'Day09'!K38+'Day10'!K38+'Day11'!K38+'Day12'!K38+'Day13'!K38+'Day14'!K38)</f>
        <v>0</v>
      </c>
      <c r="L45" s="1165">
        <f>SUM('Day01'!L38+'Day02'!L38+'Day03'!L38+'Day04'!L38+'Day05'!L38+'Day06'!L38+'Day07'!L38+'Day08'!L38+'Day09'!L38+'Day10'!L38+'Day11'!L38+'Day12'!L38+'Day13'!L38+'Day14'!L38)</f>
        <v>0</v>
      </c>
      <c r="M45" s="1173">
        <f>SUM('Day01'!M38+'Day02'!M38+'Day03'!M38+'Day04'!M38+'Day05'!M38+'Day06'!M38+'Day07'!M38+'Day08'!M38+'Day09'!M38+'Day10'!M38+'Day11'!M38+'Day12'!M38+'Day13'!M38+'Day14'!M38)</f>
        <v>0</v>
      </c>
      <c r="N45" s="1181">
        <f>SUM('Day01'!N38+'Day02'!N38+'Day03'!N38+'Day04'!N38+'Day05'!N38+'Day06'!N38+'Day07'!N38+'Day08'!N38+'Day09'!N38+'Day10'!N38+'Day11'!N38+'Day12'!N38+'Day13'!N38+'Day14'!N38)</f>
        <v>0</v>
      </c>
      <c r="O45" s="1189">
        <f>SUM('Day01'!O38+'Day02'!O38+'Day03'!O38+'Day04'!O38+'Day05'!O38+'Day06'!O38+'Day07'!O38+'Day08'!O38+'Day09'!O38+'Day10'!O38+'Day11'!O38+'Day12'!O38+'Day13'!O38+'Day14'!O38)</f>
        <v>0</v>
      </c>
      <c r="P45" s="918"/>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row>
    <row r="46" spans="1:148" s="63" customFormat="1" ht="13" customHeight="1">
      <c r="A46" s="61"/>
      <c r="B46" s="917" t="s">
        <v>47</v>
      </c>
      <c r="C46" s="861">
        <v>14</v>
      </c>
      <c r="D46" s="864" t="s">
        <v>54</v>
      </c>
      <c r="E46" s="952">
        <f>SUM('Day01'!E39+'Day02'!E39+'Day03'!E39+'Day04'!E39+'Day05'!E39+'Day06'!E39+'Day07'!E39+'Day08'!E39+'Day09'!E39+'Day10'!E39+'Day11'!E39+'Day12'!E39+'Day13'!E39+'Day14'!E39)</f>
        <v>0</v>
      </c>
      <c r="F46" s="792">
        <f>SUM('Day01'!F39+'Day02'!F39+'Day03'!F39+'Day04'!F39+'Day05'!F39+'Day06'!F39+'Day07'!F39+'Day08'!F39+'Day09'!F39+'Day10'!F39+'Day11'!F39+'Day12'!F39+'Day13'!F39+'Day14'!F39)</f>
        <v>0</v>
      </c>
      <c r="G46" s="793">
        <f t="shared" si="2"/>
        <v>0</v>
      </c>
      <c r="H46" s="955">
        <f>SUM('Day01'!H39+'Day02'!H39+'Day03'!H39+'Day04'!H39+'Day05'!H39+'Day06'!H39+'Day07'!H39+'Day08'!H39+'Day09'!H39+'Day10'!H39+'Day11'!H39+'Day12'!H39+'Day13'!H39+'Day14'!H39)</f>
        <v>0</v>
      </c>
      <c r="I46" s="1149">
        <f>SUM('Day01'!I39+'Day02'!I39+'Day03'!I39+'Day04'!I39+'Day05'!I39+'Day06'!I39+'Day07'!I39+'Day08'!I39+'Day09'!I39+'Day10'!I39+'Day11'!I39+'Day12'!I39+'Day13'!I39+'Day14'!I39)</f>
        <v>0</v>
      </c>
      <c r="J46" s="1146">
        <f>SUM('Day01'!J39+'Day02'!J39+'Day03'!J39+'Day04'!J39+'Day05'!J39+'Day06'!J39+'Day07'!J39+'Day08'!J39+'Day09'!J39+'Day10'!J39+'Day11'!J39+'Day12'!J39+'Day13'!J39+'Day14'!J39)</f>
        <v>0</v>
      </c>
      <c r="K46" s="1157">
        <f>SUM('Day01'!K39+'Day02'!K39+'Day03'!K39+'Day04'!K39+'Day05'!K39+'Day06'!K39+'Day07'!K39+'Day08'!K39+'Day09'!K39+'Day10'!K39+'Day11'!K39+'Day12'!K39+'Day13'!K39+'Day14'!K39)</f>
        <v>0</v>
      </c>
      <c r="L46" s="1165">
        <f>SUM('Day01'!L39+'Day02'!L39+'Day03'!L39+'Day04'!L39+'Day05'!L39+'Day06'!L39+'Day07'!L39+'Day08'!L39+'Day09'!L39+'Day10'!L39+'Day11'!L39+'Day12'!L39+'Day13'!L39+'Day14'!L39)</f>
        <v>0</v>
      </c>
      <c r="M46" s="1173">
        <f>SUM('Day01'!M39+'Day02'!M39+'Day03'!M39+'Day04'!M39+'Day05'!M39+'Day06'!M39+'Day07'!M39+'Day08'!M39+'Day09'!M39+'Day10'!M39+'Day11'!M39+'Day12'!M39+'Day13'!M39+'Day14'!M39)</f>
        <v>0</v>
      </c>
      <c r="N46" s="1181">
        <f>SUM('Day01'!N39+'Day02'!N39+'Day03'!N39+'Day04'!N39+'Day05'!N39+'Day06'!N39+'Day07'!N39+'Day08'!N39+'Day09'!N39+'Day10'!N39+'Day11'!N39+'Day12'!N39+'Day13'!N39+'Day14'!N39)</f>
        <v>0</v>
      </c>
      <c r="O46" s="1189">
        <f>SUM('Day01'!O39+'Day02'!O39+'Day03'!O39+'Day04'!O39+'Day05'!O39+'Day06'!O39+'Day07'!O39+'Day08'!O39+'Day09'!O39+'Day10'!O39+'Day11'!O39+'Day12'!O39+'Day13'!O39+'Day14'!O39)</f>
        <v>0</v>
      </c>
      <c r="P46" s="918"/>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row>
    <row r="47" spans="1:148" s="63" customFormat="1" ht="13" customHeight="1">
      <c r="A47" s="61"/>
      <c r="B47" s="917" t="s">
        <v>46</v>
      </c>
      <c r="C47" s="861">
        <v>14</v>
      </c>
      <c r="D47" s="864" t="s">
        <v>54</v>
      </c>
      <c r="E47" s="952">
        <f>SUM('Day01'!E40+'Day02'!E40+'Day03'!E40+'Day04'!E40+'Day05'!E40+'Day06'!E40+'Day07'!E40+'Day08'!E40+'Day09'!E40+'Day10'!E40+'Day11'!E40+'Day12'!E40+'Day13'!E40+'Day14'!E40)</f>
        <v>0</v>
      </c>
      <c r="F47" s="792">
        <f>SUM('Day01'!F40+'Day02'!F40+'Day03'!F40+'Day04'!F40+'Day05'!F40+'Day06'!F40+'Day07'!F40+'Day08'!F40+'Day09'!F40+'Day10'!F40+'Day11'!F40+'Day12'!F40+'Day13'!F40+'Day14'!F40)</f>
        <v>0</v>
      </c>
      <c r="G47" s="793">
        <f t="shared" si="2"/>
        <v>0</v>
      </c>
      <c r="H47" s="955">
        <f>SUM('Day01'!H40+'Day02'!H40+'Day03'!H40+'Day04'!H40+'Day05'!H40+'Day06'!H40+'Day07'!H40+'Day08'!H40+'Day09'!H40+'Day10'!H40+'Day11'!H40+'Day12'!H40+'Day13'!H40+'Day14'!H40)</f>
        <v>0</v>
      </c>
      <c r="I47" s="1149">
        <f>SUM('Day01'!I40+'Day02'!I40+'Day03'!I40+'Day04'!I40+'Day05'!I40+'Day06'!I40+'Day07'!I40+'Day08'!I40+'Day09'!I40+'Day10'!I40+'Day11'!I40+'Day12'!I40+'Day13'!I40+'Day14'!I40)</f>
        <v>0</v>
      </c>
      <c r="J47" s="1146">
        <f>SUM('Day01'!J40+'Day02'!J40+'Day03'!J40+'Day04'!J40+'Day05'!J40+'Day06'!J40+'Day07'!J40+'Day08'!J40+'Day09'!J40+'Day10'!J40+'Day11'!J40+'Day12'!J40+'Day13'!J40+'Day14'!J40)</f>
        <v>0</v>
      </c>
      <c r="K47" s="1157">
        <f>SUM('Day01'!K40+'Day02'!K40+'Day03'!K40+'Day04'!K40+'Day05'!K40+'Day06'!K40+'Day07'!K40+'Day08'!K40+'Day09'!K40+'Day10'!K40+'Day11'!K40+'Day12'!K40+'Day13'!K40+'Day14'!K40)</f>
        <v>0</v>
      </c>
      <c r="L47" s="1165">
        <f>SUM('Day01'!L40+'Day02'!L40+'Day03'!L40+'Day04'!L40+'Day05'!L40+'Day06'!L40+'Day07'!L40+'Day08'!L40+'Day09'!L40+'Day10'!L40+'Day11'!L40+'Day12'!L40+'Day13'!L40+'Day14'!L40)</f>
        <v>0</v>
      </c>
      <c r="M47" s="1173">
        <f>SUM('Day01'!M40+'Day02'!M40+'Day03'!M40+'Day04'!M40+'Day05'!M40+'Day06'!M40+'Day07'!M40+'Day08'!M40+'Day09'!M40+'Day10'!M40+'Day11'!M40+'Day12'!M40+'Day13'!M40+'Day14'!M40)</f>
        <v>0</v>
      </c>
      <c r="N47" s="1181">
        <f>SUM('Day01'!N40+'Day02'!N40+'Day03'!N40+'Day04'!N40+'Day05'!N40+'Day06'!N40+'Day07'!N40+'Day08'!N40+'Day09'!N40+'Day10'!N40+'Day11'!N40+'Day12'!N40+'Day13'!N40+'Day14'!N40)</f>
        <v>0</v>
      </c>
      <c r="O47" s="1189">
        <f>SUM('Day01'!O40+'Day02'!O40+'Day03'!O40+'Day04'!O40+'Day05'!O40+'Day06'!O40+'Day07'!O40+'Day08'!O40+'Day09'!O40+'Day10'!O40+'Day11'!O40+'Day12'!O40+'Day13'!O40+'Day14'!O40)</f>
        <v>0</v>
      </c>
      <c r="P47" s="918"/>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row>
    <row r="48" spans="1:148" s="63" customFormat="1" ht="13" customHeight="1">
      <c r="A48" s="61"/>
      <c r="B48" s="917" t="s">
        <v>45</v>
      </c>
      <c r="C48" s="861">
        <v>14</v>
      </c>
      <c r="D48" s="864" t="s">
        <v>54</v>
      </c>
      <c r="E48" s="952">
        <f>SUM('Day01'!E41+'Day02'!E41+'Day03'!E41+'Day04'!E41+'Day05'!E41+'Day06'!E41+'Day07'!E41+'Day08'!E41+'Day09'!E41+'Day10'!E41+'Day11'!E41+'Day12'!E41+'Day13'!E41+'Day14'!E41)</f>
        <v>0</v>
      </c>
      <c r="F48" s="792">
        <f>SUM('Day01'!F41+'Day02'!F41+'Day03'!F41+'Day04'!F41+'Day05'!F41+'Day06'!F41+'Day07'!F41+'Day08'!F41+'Day09'!F41+'Day10'!F41+'Day11'!F41+'Day12'!F41+'Day13'!F41+'Day14'!F41)</f>
        <v>0</v>
      </c>
      <c r="G48" s="793">
        <f t="shared" si="2"/>
        <v>0</v>
      </c>
      <c r="H48" s="955">
        <f>SUM('Day01'!H41+'Day02'!H41+'Day03'!H41+'Day04'!H41+'Day05'!H41+'Day06'!H41+'Day07'!H41+'Day08'!H41+'Day09'!H41+'Day10'!H41+'Day11'!H41+'Day12'!H41+'Day13'!H41+'Day14'!H41)</f>
        <v>0</v>
      </c>
      <c r="I48" s="1149">
        <f>SUM('Day01'!I41+'Day02'!I41+'Day03'!I41+'Day04'!I41+'Day05'!I41+'Day06'!I41+'Day07'!I41+'Day08'!I41+'Day09'!I41+'Day10'!I41+'Day11'!I41+'Day12'!I41+'Day13'!I41+'Day14'!I41)</f>
        <v>0</v>
      </c>
      <c r="J48" s="1146">
        <f>SUM('Day01'!J41+'Day02'!J41+'Day03'!J41+'Day04'!J41+'Day05'!J41+'Day06'!J41+'Day07'!J41+'Day08'!J41+'Day09'!J41+'Day10'!J41+'Day11'!J41+'Day12'!J41+'Day13'!J41+'Day14'!J41)</f>
        <v>0</v>
      </c>
      <c r="K48" s="1157">
        <f>SUM('Day01'!K41+'Day02'!K41+'Day03'!K41+'Day04'!K41+'Day05'!K41+'Day06'!K41+'Day07'!K41+'Day08'!K41+'Day09'!K41+'Day10'!K41+'Day11'!K41+'Day12'!K41+'Day13'!K41+'Day14'!K41)</f>
        <v>0</v>
      </c>
      <c r="L48" s="1165">
        <f>SUM('Day01'!L41+'Day02'!L41+'Day03'!L41+'Day04'!L41+'Day05'!L41+'Day06'!L41+'Day07'!L41+'Day08'!L41+'Day09'!L41+'Day10'!L41+'Day11'!L41+'Day12'!L41+'Day13'!L41+'Day14'!L41)</f>
        <v>0</v>
      </c>
      <c r="M48" s="1173">
        <f>SUM('Day01'!M41+'Day02'!M41+'Day03'!M41+'Day04'!M41+'Day05'!M41+'Day06'!M41+'Day07'!M41+'Day08'!M41+'Day09'!M41+'Day10'!M41+'Day11'!M41+'Day12'!M41+'Day13'!M41+'Day14'!M41)</f>
        <v>0</v>
      </c>
      <c r="N48" s="1181">
        <f>SUM('Day01'!N41+'Day02'!N41+'Day03'!N41+'Day04'!N41+'Day05'!N41+'Day06'!N41+'Day07'!N41+'Day08'!N41+'Day09'!N41+'Day10'!N41+'Day11'!N41+'Day12'!N41+'Day13'!N41+'Day14'!N41)</f>
        <v>0</v>
      </c>
      <c r="O48" s="1189">
        <f>SUM('Day01'!O41+'Day02'!O41+'Day03'!O41+'Day04'!O41+'Day05'!O41+'Day06'!O41+'Day07'!O41+'Day08'!O41+'Day09'!O41+'Day10'!O41+'Day11'!O41+'Day12'!O41+'Day13'!O41+'Day14'!O41)</f>
        <v>0</v>
      </c>
      <c r="P48" s="918"/>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row>
    <row r="49" spans="1:148" s="63" customFormat="1" ht="13" customHeight="1" thickBot="1">
      <c r="A49" s="61"/>
      <c r="B49" s="919" t="s">
        <v>44</v>
      </c>
      <c r="C49" s="920">
        <v>14</v>
      </c>
      <c r="D49" s="921" t="s">
        <v>54</v>
      </c>
      <c r="E49" s="953">
        <f>SUM('Day01'!E42+'Day02'!E42+'Day03'!E42+'Day04'!E42+'Day05'!E42+'Day06'!E42+'Day07'!E42+'Day08'!E42+'Day09'!E42+'Day10'!E42+'Day11'!E42+'Day12'!E42+'Day13'!E42+'Day14'!E42)</f>
        <v>0</v>
      </c>
      <c r="F49" s="904">
        <f>SUM('Day01'!F42+'Day02'!F42+'Day03'!F42+'Day04'!F42+'Day05'!F42+'Day06'!F42+'Day07'!F42+'Day08'!F42+'Day09'!F42+'Day10'!F42+'Day11'!F42+'Day12'!F42+'Day13'!F42+'Day14'!F42)</f>
        <v>0</v>
      </c>
      <c r="G49" s="905">
        <f t="shared" si="2"/>
        <v>0</v>
      </c>
      <c r="H49" s="956">
        <f>SUM('Day01'!H42+'Day02'!H42+'Day03'!H42+'Day04'!H42+'Day05'!H42+'Day06'!H42+'Day07'!H42+'Day08'!H42+'Day09'!H42+'Day10'!H42+'Day11'!H42+'Day12'!H42+'Day13'!H42+'Day14'!H42)</f>
        <v>0</v>
      </c>
      <c r="I49" s="1150">
        <f>SUM('Day01'!I42+'Day02'!I42+'Day03'!I42+'Day04'!I42+'Day05'!I42+'Day06'!I42+'Day07'!I42+'Day08'!I42+'Day09'!I42+'Day10'!I42+'Day11'!I42+'Day12'!I42+'Day13'!I42+'Day14'!I42)</f>
        <v>0</v>
      </c>
      <c r="J49" s="1147">
        <f>SUM('Day01'!J42+'Day02'!J42+'Day03'!J42+'Day04'!J42+'Day05'!J42+'Day06'!J42+'Day07'!J42+'Day08'!J42+'Day09'!J42+'Day10'!J42+'Day11'!J42+'Day12'!J42+'Day13'!J42+'Day14'!J42)</f>
        <v>0</v>
      </c>
      <c r="K49" s="1158">
        <f>SUM('Day01'!K42+'Day02'!K42+'Day03'!K42+'Day04'!K42+'Day05'!K42+'Day06'!K42+'Day07'!K42+'Day08'!K42+'Day09'!K42+'Day10'!K42+'Day11'!K42+'Day12'!K42+'Day13'!K42+'Day14'!K42)</f>
        <v>0</v>
      </c>
      <c r="L49" s="1166">
        <f>SUM('Day01'!L42+'Day02'!L42+'Day03'!L42+'Day04'!L42+'Day05'!L42+'Day06'!L42+'Day07'!L42+'Day08'!L42+'Day09'!L42+'Day10'!L42+'Day11'!L42+'Day12'!L42+'Day13'!L42+'Day14'!L42)</f>
        <v>0</v>
      </c>
      <c r="M49" s="1174">
        <f>SUM('Day01'!M42+'Day02'!M42+'Day03'!M42+'Day04'!M42+'Day05'!M42+'Day06'!M42+'Day07'!M42+'Day08'!M42+'Day09'!M42+'Day10'!M42+'Day11'!M42+'Day12'!M42+'Day13'!M42+'Day14'!M42)</f>
        <v>0</v>
      </c>
      <c r="N49" s="1182">
        <f>SUM('Day01'!N42+'Day02'!N42+'Day03'!N42+'Day04'!N42+'Day05'!N42+'Day06'!N42+'Day07'!N42+'Day08'!N42+'Day09'!N42+'Day10'!N42+'Day11'!N42+'Day12'!N42+'Day13'!N42+'Day14'!N42)</f>
        <v>0</v>
      </c>
      <c r="O49" s="1190">
        <f>SUM('Day01'!O42+'Day02'!O42+'Day03'!O42+'Day04'!O42+'Day05'!O42+'Day06'!O42+'Day07'!O42+'Day08'!O42+'Day09'!O42+'Day10'!O42+'Day11'!O42+'Day12'!O42+'Day13'!O42+'Day14'!O42)</f>
        <v>0</v>
      </c>
      <c r="P49" s="922"/>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row>
    <row r="50" spans="1:148" s="27" customFormat="1" ht="5" customHeight="1" thickBot="1">
      <c r="A50" s="18"/>
      <c r="B50" s="923"/>
      <c r="C50" s="16"/>
      <c r="D50" s="17"/>
      <c r="E50" s="16"/>
      <c r="F50" s="16"/>
      <c r="G50" s="16"/>
      <c r="H50" s="16"/>
      <c r="I50" s="19"/>
      <c r="J50" s="20"/>
      <c r="K50" s="21"/>
      <c r="L50" s="22"/>
      <c r="M50" s="23"/>
      <c r="N50" s="24"/>
      <c r="O50" s="44"/>
      <c r="P50" s="16"/>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row>
    <row r="51" spans="1:148" s="27" customFormat="1" ht="25" customHeight="1">
      <c r="A51" s="18"/>
      <c r="B51" s="1363" t="s">
        <v>98</v>
      </c>
      <c r="C51" s="1364"/>
      <c r="D51" s="1364"/>
      <c r="E51" s="1364"/>
      <c r="F51" s="1364"/>
      <c r="G51" s="1364"/>
      <c r="H51" s="1364"/>
      <c r="I51" s="1364"/>
      <c r="J51" s="1364"/>
      <c r="K51" s="1364"/>
      <c r="L51" s="1364"/>
      <c r="M51" s="1364"/>
      <c r="N51" s="1364"/>
      <c r="O51" s="1364"/>
      <c r="P51" s="1365"/>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row>
    <row r="52" spans="1:148" s="27" customFormat="1" ht="20" customHeight="1">
      <c r="A52" s="18"/>
      <c r="B52" s="880" t="s">
        <v>92</v>
      </c>
      <c r="C52" s="804" t="s">
        <v>31</v>
      </c>
      <c r="D52" s="814" t="s">
        <v>3</v>
      </c>
      <c r="E52" s="56" t="s">
        <v>1</v>
      </c>
      <c r="F52" s="25" t="s">
        <v>2</v>
      </c>
      <c r="G52" s="57" t="s">
        <v>13</v>
      </c>
      <c r="H52" s="816" t="s">
        <v>5</v>
      </c>
      <c r="I52" s="49" t="s">
        <v>6</v>
      </c>
      <c r="J52" s="50" t="s">
        <v>7</v>
      </c>
      <c r="K52" s="51" t="s">
        <v>8</v>
      </c>
      <c r="L52" s="52" t="s">
        <v>9</v>
      </c>
      <c r="M52" s="53" t="s">
        <v>10</v>
      </c>
      <c r="N52" s="54" t="s">
        <v>11</v>
      </c>
      <c r="O52" s="55" t="s">
        <v>12</v>
      </c>
      <c r="P52" s="881" t="s">
        <v>101</v>
      </c>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row>
    <row r="53" spans="1:148" s="27" customFormat="1" ht="42" customHeight="1">
      <c r="A53" s="18"/>
      <c r="B53" s="886" t="s">
        <v>99</v>
      </c>
      <c r="C53" s="878">
        <v>14</v>
      </c>
      <c r="D53" s="879" t="s">
        <v>100</v>
      </c>
      <c r="E53" s="949">
        <f t="shared" ref="E53:P53" si="3">SUM(E6+E37)</f>
        <v>0</v>
      </c>
      <c r="F53" s="950">
        <f t="shared" si="3"/>
        <v>0</v>
      </c>
      <c r="G53" s="951">
        <f t="shared" si="3"/>
        <v>0</v>
      </c>
      <c r="H53" s="1199">
        <f t="shared" si="3"/>
        <v>0</v>
      </c>
      <c r="I53" s="1200">
        <f t="shared" si="3"/>
        <v>0</v>
      </c>
      <c r="J53" s="1201">
        <f t="shared" si="3"/>
        <v>0</v>
      </c>
      <c r="K53" s="1202">
        <f t="shared" si="3"/>
        <v>0</v>
      </c>
      <c r="L53" s="1203">
        <f t="shared" si="3"/>
        <v>0</v>
      </c>
      <c r="M53" s="1204">
        <f t="shared" si="3"/>
        <v>0</v>
      </c>
      <c r="N53" s="1205">
        <f t="shared" si="3"/>
        <v>0</v>
      </c>
      <c r="O53" s="1206">
        <f t="shared" si="3"/>
        <v>0</v>
      </c>
      <c r="P53" s="1243">
        <f t="shared" si="3"/>
        <v>0</v>
      </c>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row>
    <row r="54" spans="1:148" s="27" customFormat="1" ht="20" customHeight="1">
      <c r="A54" s="18"/>
      <c r="B54" s="887" t="s">
        <v>27</v>
      </c>
      <c r="C54" s="828" t="s">
        <v>102</v>
      </c>
      <c r="D54" s="929">
        <v>14</v>
      </c>
      <c r="E54" s="837">
        <f>SUM(E53/D54)</f>
        <v>0</v>
      </c>
      <c r="F54" s="838">
        <f>SUM(F53/D54)</f>
        <v>0</v>
      </c>
      <c r="G54" s="839">
        <f>SUM(G53/D54)</f>
        <v>0</v>
      </c>
      <c r="H54" s="1207">
        <f>SUM(H53/D54)</f>
        <v>0</v>
      </c>
      <c r="I54" s="1208">
        <f>SUM(I53/D54)</f>
        <v>0</v>
      </c>
      <c r="J54" s="1209">
        <f>SUM(J53/D54)</f>
        <v>0</v>
      </c>
      <c r="K54" s="1210">
        <f>SUM(K53/D54)</f>
        <v>0</v>
      </c>
      <c r="L54" s="1211">
        <f>SUM(L53/D54)</f>
        <v>0</v>
      </c>
      <c r="M54" s="1212">
        <f>SUM(M53/D54)</f>
        <v>0</v>
      </c>
      <c r="N54" s="1213">
        <f>SUM(N53/D54)</f>
        <v>0</v>
      </c>
      <c r="O54" s="1214">
        <f>SUM(O53/D54)</f>
        <v>0</v>
      </c>
      <c r="P54" s="1244">
        <f>SUM(P53/D54)</f>
        <v>0</v>
      </c>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row>
    <row r="55" spans="1:148" s="27" customFormat="1" ht="20" customHeight="1" thickBot="1">
      <c r="A55" s="18"/>
      <c r="B55" s="924" t="s">
        <v>29</v>
      </c>
      <c r="C55" s="925" t="s">
        <v>102</v>
      </c>
      <c r="D55" s="931">
        <v>2</v>
      </c>
      <c r="E55" s="926">
        <f>SUM(E53/D55)</f>
        <v>0</v>
      </c>
      <c r="F55" s="927">
        <f>SUM(F53/D55)</f>
        <v>0</v>
      </c>
      <c r="G55" s="928">
        <f>SUM(G53/D55)</f>
        <v>0</v>
      </c>
      <c r="H55" s="1223">
        <f>SUM(H53/D55)</f>
        <v>0</v>
      </c>
      <c r="I55" s="1224">
        <f>SUM(I53/D55)</f>
        <v>0</v>
      </c>
      <c r="J55" s="1225">
        <f>SUM(J53/D55)</f>
        <v>0</v>
      </c>
      <c r="K55" s="1226">
        <f>SUM(K53/D55)</f>
        <v>0</v>
      </c>
      <c r="L55" s="1227">
        <f>SUM(L53/D55)</f>
        <v>0</v>
      </c>
      <c r="M55" s="1228">
        <f>SUM(M53/D55)</f>
        <v>0</v>
      </c>
      <c r="N55" s="1229">
        <f>SUM(N53/D55)</f>
        <v>0</v>
      </c>
      <c r="O55" s="1230">
        <f>SUM(O53/D55)</f>
        <v>0</v>
      </c>
      <c r="P55" s="1246">
        <f>SUM(P53/D55)</f>
        <v>0</v>
      </c>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row>
    <row r="56" spans="1:148" s="27" customFormat="1" ht="30" customHeight="1">
      <c r="A56" s="18"/>
      <c r="B56" s="865"/>
      <c r="C56" s="866"/>
      <c r="D56" s="867"/>
      <c r="E56" s="868"/>
      <c r="F56" s="868"/>
      <c r="G56" s="868"/>
      <c r="H56" s="869"/>
      <c r="I56" s="870"/>
      <c r="J56" s="871"/>
      <c r="K56" s="872"/>
      <c r="L56" s="873"/>
      <c r="M56" s="874"/>
      <c r="N56" s="875"/>
      <c r="O56" s="876"/>
      <c r="P56" s="877"/>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row>
    <row r="57" spans="1:148" s="27" customFormat="1" ht="281" customHeight="1">
      <c r="A57" s="18"/>
      <c r="B57" s="1360" t="s">
        <v>97</v>
      </c>
      <c r="C57" s="1361"/>
      <c r="D57" s="1361"/>
      <c r="E57" s="1361"/>
      <c r="F57" s="1361"/>
      <c r="G57" s="1361"/>
      <c r="H57" s="1361"/>
      <c r="I57" s="1361"/>
      <c r="J57" s="1361"/>
      <c r="K57" s="1361"/>
      <c r="L57" s="1361"/>
      <c r="M57" s="1361"/>
      <c r="N57" s="1361"/>
      <c r="O57" s="1361"/>
      <c r="P57" s="1362"/>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row>
    <row r="58" spans="1:148" s="18" customFormat="1">
      <c r="B58" s="16"/>
      <c r="C58" s="16"/>
      <c r="D58" s="17"/>
      <c r="E58" s="16"/>
      <c r="F58" s="16"/>
      <c r="G58" s="16"/>
      <c r="H58" s="16"/>
      <c r="I58" s="19"/>
      <c r="J58" s="20"/>
      <c r="K58" s="21"/>
      <c r="L58" s="22"/>
      <c r="M58" s="23"/>
      <c r="N58" s="24"/>
      <c r="O58" s="44"/>
      <c r="P58" s="16"/>
    </row>
    <row r="59" spans="1:148" s="16" customFormat="1">
      <c r="A59" s="18"/>
      <c r="D59" s="17"/>
      <c r="I59" s="19"/>
      <c r="J59" s="20"/>
      <c r="K59" s="21"/>
      <c r="L59" s="22"/>
      <c r="M59" s="23"/>
      <c r="N59" s="24"/>
      <c r="O59" s="44"/>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row>
    <row r="60" spans="1:148" s="16" customFormat="1">
      <c r="A60" s="18"/>
      <c r="D60" s="17"/>
      <c r="I60" s="19"/>
      <c r="J60" s="20"/>
      <c r="K60" s="21"/>
      <c r="L60" s="22"/>
      <c r="M60" s="23"/>
      <c r="N60" s="24"/>
      <c r="O60" s="44"/>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row>
    <row r="61" spans="1:148" s="16" customFormat="1">
      <c r="A61" s="18"/>
      <c r="D61" s="17"/>
      <c r="I61" s="19"/>
      <c r="J61" s="20"/>
      <c r="K61" s="21"/>
      <c r="L61" s="22"/>
      <c r="M61" s="23"/>
      <c r="N61" s="24"/>
      <c r="O61" s="44"/>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row>
    <row r="62" spans="1:148" s="16" customFormat="1">
      <c r="A62" s="18"/>
      <c r="D62" s="17"/>
      <c r="I62" s="19"/>
      <c r="J62" s="20"/>
      <c r="K62" s="21"/>
      <c r="L62" s="22"/>
      <c r="M62" s="23"/>
      <c r="N62" s="24"/>
      <c r="O62" s="44"/>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row>
    <row r="63" spans="1:148" s="16" customFormat="1">
      <c r="A63" s="18"/>
      <c r="D63" s="17"/>
      <c r="I63" s="19"/>
      <c r="J63" s="20"/>
      <c r="K63" s="21"/>
      <c r="L63" s="22"/>
      <c r="M63" s="23"/>
      <c r="N63" s="24"/>
      <c r="O63" s="44"/>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row>
    <row r="64" spans="1:148" s="16" customFormat="1">
      <c r="A64" s="18"/>
      <c r="D64" s="17"/>
      <c r="I64" s="19"/>
      <c r="J64" s="20"/>
      <c r="K64" s="21"/>
      <c r="L64" s="22"/>
      <c r="M64" s="23"/>
      <c r="N64" s="24"/>
      <c r="O64" s="44"/>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row>
    <row r="65" spans="1:148" s="16" customFormat="1">
      <c r="A65" s="18"/>
      <c r="D65" s="17"/>
      <c r="I65" s="19"/>
      <c r="J65" s="20"/>
      <c r="K65" s="21"/>
      <c r="L65" s="22"/>
      <c r="M65" s="23"/>
      <c r="N65" s="24"/>
      <c r="O65" s="44"/>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row>
    <row r="66" spans="1:148" s="16" customFormat="1">
      <c r="A66" s="18"/>
      <c r="D66" s="17"/>
      <c r="I66" s="19"/>
      <c r="J66" s="20"/>
      <c r="K66" s="21"/>
      <c r="L66" s="22"/>
      <c r="M66" s="23"/>
      <c r="N66" s="24"/>
      <c r="O66" s="44"/>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row>
    <row r="67" spans="1:148" s="16" customFormat="1">
      <c r="A67" s="18"/>
      <c r="D67" s="17"/>
      <c r="I67" s="19"/>
      <c r="J67" s="20"/>
      <c r="K67" s="21"/>
      <c r="L67" s="22"/>
      <c r="M67" s="23"/>
      <c r="N67" s="24"/>
      <c r="O67" s="44"/>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row>
    <row r="68" spans="1:148" s="16" customFormat="1">
      <c r="A68" s="18"/>
      <c r="D68" s="17"/>
      <c r="I68" s="19"/>
      <c r="J68" s="20"/>
      <c r="K68" s="21"/>
      <c r="L68" s="22"/>
      <c r="M68" s="23"/>
      <c r="N68" s="24"/>
      <c r="O68" s="44"/>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row>
    <row r="69" spans="1:148" s="16" customFormat="1">
      <c r="A69" s="18"/>
      <c r="D69" s="17"/>
      <c r="I69" s="19"/>
      <c r="J69" s="20"/>
      <c r="K69" s="21"/>
      <c r="L69" s="22"/>
      <c r="M69" s="23"/>
      <c r="N69" s="24"/>
      <c r="O69" s="44"/>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row>
    <row r="70" spans="1:148" s="16" customFormat="1">
      <c r="A70" s="18"/>
      <c r="D70" s="17"/>
      <c r="I70" s="19"/>
      <c r="J70" s="20"/>
      <c r="K70" s="21"/>
      <c r="L70" s="22"/>
      <c r="M70" s="23"/>
      <c r="N70" s="24"/>
      <c r="O70" s="44"/>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row>
    <row r="71" spans="1:148" s="16" customFormat="1">
      <c r="A71" s="18"/>
      <c r="D71" s="17"/>
      <c r="I71" s="19"/>
      <c r="J71" s="20"/>
      <c r="K71" s="21"/>
      <c r="L71" s="22"/>
      <c r="M71" s="23"/>
      <c r="N71" s="24"/>
      <c r="O71" s="44"/>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row>
    <row r="72" spans="1:148" s="16" customFormat="1">
      <c r="A72" s="18"/>
      <c r="D72" s="17"/>
      <c r="I72" s="19"/>
      <c r="J72" s="20"/>
      <c r="K72" s="21"/>
      <c r="L72" s="22"/>
      <c r="M72" s="23"/>
      <c r="N72" s="24"/>
      <c r="O72" s="44"/>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row>
    <row r="73" spans="1:148" s="16" customFormat="1">
      <c r="A73" s="18"/>
      <c r="D73" s="17"/>
      <c r="I73" s="19"/>
      <c r="J73" s="20"/>
      <c r="K73" s="21"/>
      <c r="L73" s="22"/>
      <c r="M73" s="23"/>
      <c r="N73" s="24"/>
      <c r="O73" s="44"/>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row>
    <row r="74" spans="1:148" s="16" customFormat="1">
      <c r="A74" s="18"/>
      <c r="D74" s="17"/>
      <c r="I74" s="19"/>
      <c r="J74" s="20"/>
      <c r="K74" s="21"/>
      <c r="L74" s="22"/>
      <c r="M74" s="23"/>
      <c r="N74" s="24"/>
      <c r="O74" s="44"/>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row>
    <row r="75" spans="1:148" s="16" customFormat="1">
      <c r="A75" s="18"/>
      <c r="D75" s="17"/>
      <c r="I75" s="19"/>
      <c r="J75" s="20"/>
      <c r="K75" s="21"/>
      <c r="L75" s="22"/>
      <c r="M75" s="23"/>
      <c r="N75" s="24"/>
      <c r="O75" s="44"/>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row>
    <row r="76" spans="1:148" s="16" customFormat="1">
      <c r="A76" s="18"/>
      <c r="D76" s="17"/>
      <c r="I76" s="19"/>
      <c r="J76" s="20"/>
      <c r="K76" s="21"/>
      <c r="L76" s="22"/>
      <c r="M76" s="23"/>
      <c r="N76" s="24"/>
      <c r="O76" s="44"/>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row>
    <row r="77" spans="1:148" s="16" customFormat="1">
      <c r="A77" s="18"/>
      <c r="D77" s="17"/>
      <c r="I77" s="19"/>
      <c r="J77" s="20"/>
      <c r="K77" s="21"/>
      <c r="L77" s="22"/>
      <c r="M77" s="23"/>
      <c r="N77" s="24"/>
      <c r="O77" s="44"/>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row>
    <row r="78" spans="1:148" s="16" customFormat="1">
      <c r="A78" s="18"/>
      <c r="D78" s="17"/>
      <c r="I78" s="19"/>
      <c r="J78" s="20"/>
      <c r="K78" s="21"/>
      <c r="L78" s="22"/>
      <c r="M78" s="23"/>
      <c r="N78" s="24"/>
      <c r="O78" s="44"/>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row>
    <row r="79" spans="1:148" s="16" customFormat="1">
      <c r="A79" s="18"/>
      <c r="D79" s="17"/>
      <c r="I79" s="19"/>
      <c r="J79" s="20"/>
      <c r="K79" s="21"/>
      <c r="L79" s="22"/>
      <c r="M79" s="23"/>
      <c r="N79" s="24"/>
      <c r="O79" s="44"/>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row>
    <row r="80" spans="1:148" s="16" customFormat="1">
      <c r="A80" s="18"/>
      <c r="D80" s="17"/>
      <c r="I80" s="19"/>
      <c r="J80" s="20"/>
      <c r="K80" s="21"/>
      <c r="L80" s="22"/>
      <c r="M80" s="23"/>
      <c r="N80" s="24"/>
      <c r="O80" s="44"/>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row>
    <row r="81" spans="1:148" s="16" customFormat="1">
      <c r="A81" s="18"/>
      <c r="D81" s="17"/>
      <c r="I81" s="19"/>
      <c r="J81" s="20"/>
      <c r="K81" s="21"/>
      <c r="L81" s="22"/>
      <c r="M81" s="23"/>
      <c r="N81" s="24"/>
      <c r="O81" s="44"/>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row>
    <row r="82" spans="1:148" s="16" customFormat="1">
      <c r="A82" s="18"/>
      <c r="D82" s="17"/>
      <c r="I82" s="19"/>
      <c r="J82" s="20"/>
      <c r="K82" s="21"/>
      <c r="L82" s="22"/>
      <c r="M82" s="23"/>
      <c r="N82" s="24"/>
      <c r="O82" s="44"/>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row>
    <row r="83" spans="1:148" s="16" customFormat="1">
      <c r="A83" s="18"/>
      <c r="D83" s="17"/>
      <c r="I83" s="19"/>
      <c r="J83" s="20"/>
      <c r="K83" s="21"/>
      <c r="L83" s="22"/>
      <c r="M83" s="23"/>
      <c r="N83" s="24"/>
      <c r="O83" s="44"/>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row>
    <row r="84" spans="1:148" s="16" customFormat="1">
      <c r="A84" s="18"/>
      <c r="D84" s="17"/>
      <c r="I84" s="19"/>
      <c r="J84" s="20"/>
      <c r="K84" s="21"/>
      <c r="L84" s="22"/>
      <c r="M84" s="23"/>
      <c r="N84" s="24"/>
      <c r="O84" s="44"/>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row>
    <row r="85" spans="1:148" s="16" customFormat="1">
      <c r="A85" s="18"/>
      <c r="D85" s="17"/>
      <c r="I85" s="19"/>
      <c r="J85" s="20"/>
      <c r="K85" s="21"/>
      <c r="L85" s="22"/>
      <c r="M85" s="23"/>
      <c r="N85" s="24"/>
      <c r="O85" s="44"/>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row>
    <row r="86" spans="1:148" s="16" customFormat="1">
      <c r="A86" s="18"/>
      <c r="D86" s="17"/>
      <c r="I86" s="19"/>
      <c r="J86" s="20"/>
      <c r="K86" s="21"/>
      <c r="L86" s="22"/>
      <c r="M86" s="23"/>
      <c r="N86" s="24"/>
      <c r="O86" s="44"/>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row>
    <row r="87" spans="1:148" s="16" customFormat="1">
      <c r="A87" s="18"/>
      <c r="D87" s="17"/>
      <c r="I87" s="19"/>
      <c r="J87" s="20"/>
      <c r="K87" s="21"/>
      <c r="L87" s="22"/>
      <c r="M87" s="23"/>
      <c r="N87" s="24"/>
      <c r="O87" s="44"/>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row>
    <row r="88" spans="1:148" s="16" customFormat="1">
      <c r="A88" s="18"/>
      <c r="D88" s="17"/>
      <c r="I88" s="19"/>
      <c r="J88" s="20"/>
      <c r="K88" s="21"/>
      <c r="L88" s="22"/>
      <c r="M88" s="23"/>
      <c r="N88" s="24"/>
      <c r="O88" s="44"/>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row>
    <row r="89" spans="1:148" s="16" customFormat="1">
      <c r="A89" s="18"/>
      <c r="D89" s="17"/>
      <c r="I89" s="19"/>
      <c r="J89" s="20"/>
      <c r="K89" s="21"/>
      <c r="L89" s="22"/>
      <c r="M89" s="23"/>
      <c r="N89" s="24"/>
      <c r="O89" s="44"/>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row>
    <row r="90" spans="1:148" s="16" customFormat="1">
      <c r="A90" s="18"/>
      <c r="D90" s="17"/>
      <c r="I90" s="19"/>
      <c r="J90" s="20"/>
      <c r="K90" s="21"/>
      <c r="L90" s="22"/>
      <c r="M90" s="23"/>
      <c r="N90" s="24"/>
      <c r="O90" s="44"/>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row>
    <row r="91" spans="1:148" s="16" customFormat="1">
      <c r="A91" s="18"/>
      <c r="D91" s="17"/>
      <c r="I91" s="19"/>
      <c r="J91" s="20"/>
      <c r="K91" s="21"/>
      <c r="L91" s="22"/>
      <c r="M91" s="23"/>
      <c r="N91" s="24"/>
      <c r="O91" s="44"/>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row>
    <row r="92" spans="1:148" s="16" customFormat="1">
      <c r="A92" s="18"/>
      <c r="D92" s="17"/>
      <c r="I92" s="19"/>
      <c r="J92" s="20"/>
      <c r="K92" s="21"/>
      <c r="L92" s="22"/>
      <c r="M92" s="23"/>
      <c r="N92" s="24"/>
      <c r="O92" s="44"/>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row>
    <row r="93" spans="1:148" s="16" customFormat="1">
      <c r="A93" s="18"/>
      <c r="D93" s="17"/>
      <c r="I93" s="19"/>
      <c r="J93" s="20"/>
      <c r="K93" s="21"/>
      <c r="L93" s="22"/>
      <c r="M93" s="23"/>
      <c r="N93" s="24"/>
      <c r="O93" s="44"/>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row>
    <row r="94" spans="1:148" s="16" customFormat="1">
      <c r="A94" s="18"/>
      <c r="D94" s="17"/>
      <c r="I94" s="19"/>
      <c r="J94" s="20"/>
      <c r="K94" s="21"/>
      <c r="L94" s="22"/>
      <c r="M94" s="23"/>
      <c r="N94" s="24"/>
      <c r="O94" s="44"/>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row>
    <row r="95" spans="1:148" s="16" customFormat="1">
      <c r="A95" s="18"/>
      <c r="D95" s="17"/>
      <c r="I95" s="19"/>
      <c r="J95" s="20"/>
      <c r="K95" s="21"/>
      <c r="L95" s="22"/>
      <c r="M95" s="23"/>
      <c r="N95" s="24"/>
      <c r="O95" s="44"/>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row>
    <row r="96" spans="1:148" s="16" customFormat="1">
      <c r="A96" s="18"/>
      <c r="D96" s="17"/>
      <c r="I96" s="19"/>
      <c r="J96" s="20"/>
      <c r="K96" s="21"/>
      <c r="L96" s="22"/>
      <c r="M96" s="23"/>
      <c r="N96" s="24"/>
      <c r="O96" s="44"/>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row>
    <row r="97" spans="1:148" s="16" customFormat="1">
      <c r="A97" s="18"/>
      <c r="D97" s="17"/>
      <c r="I97" s="19"/>
      <c r="J97" s="20"/>
      <c r="K97" s="21"/>
      <c r="L97" s="22"/>
      <c r="M97" s="23"/>
      <c r="N97" s="24"/>
      <c r="O97" s="44"/>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row>
    <row r="98" spans="1:148" s="16" customFormat="1">
      <c r="A98" s="18"/>
      <c r="D98" s="17"/>
      <c r="I98" s="19"/>
      <c r="J98" s="20"/>
      <c r="K98" s="21"/>
      <c r="L98" s="22"/>
      <c r="M98" s="23"/>
      <c r="N98" s="24"/>
      <c r="O98" s="44"/>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row>
    <row r="99" spans="1:148" s="16" customFormat="1">
      <c r="A99" s="18"/>
      <c r="D99" s="17"/>
      <c r="I99" s="19"/>
      <c r="J99" s="20"/>
      <c r="K99" s="21"/>
      <c r="L99" s="22"/>
      <c r="M99" s="23"/>
      <c r="N99" s="24"/>
      <c r="O99" s="44"/>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row>
    <row r="100" spans="1:148" s="16" customFormat="1">
      <c r="A100" s="18"/>
      <c r="D100" s="17"/>
      <c r="I100" s="19"/>
      <c r="J100" s="20"/>
      <c r="K100" s="21"/>
      <c r="L100" s="22"/>
      <c r="M100" s="23"/>
      <c r="N100" s="24"/>
      <c r="O100" s="44"/>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row>
    <row r="101" spans="1:148" s="16" customFormat="1">
      <c r="A101" s="18"/>
      <c r="D101" s="17"/>
      <c r="I101" s="19"/>
      <c r="J101" s="20"/>
      <c r="K101" s="21"/>
      <c r="L101" s="22"/>
      <c r="M101" s="23"/>
      <c r="N101" s="24"/>
      <c r="O101" s="44"/>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row>
    <row r="102" spans="1:148" s="16" customFormat="1">
      <c r="A102" s="18"/>
      <c r="D102" s="17"/>
      <c r="I102" s="19"/>
      <c r="J102" s="20"/>
      <c r="K102" s="21"/>
      <c r="L102" s="22"/>
      <c r="M102" s="23"/>
      <c r="N102" s="24"/>
      <c r="O102" s="44"/>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row>
    <row r="103" spans="1:148" s="16" customFormat="1">
      <c r="A103" s="18"/>
      <c r="D103" s="17"/>
      <c r="I103" s="19"/>
      <c r="J103" s="20"/>
      <c r="K103" s="21"/>
      <c r="L103" s="22"/>
      <c r="M103" s="23"/>
      <c r="N103" s="24"/>
      <c r="O103" s="44"/>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row>
    <row r="104" spans="1:148" s="16" customFormat="1">
      <c r="A104" s="18"/>
      <c r="D104" s="17"/>
      <c r="I104" s="19"/>
      <c r="J104" s="20"/>
      <c r="K104" s="21"/>
      <c r="L104" s="22"/>
      <c r="M104" s="23"/>
      <c r="N104" s="24"/>
      <c r="O104" s="44"/>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row>
    <row r="105" spans="1:148" s="16" customFormat="1">
      <c r="A105" s="18"/>
      <c r="D105" s="17"/>
      <c r="I105" s="19"/>
      <c r="J105" s="20"/>
      <c r="K105" s="21"/>
      <c r="L105" s="22"/>
      <c r="M105" s="23"/>
      <c r="N105" s="24"/>
      <c r="O105" s="44"/>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row>
    <row r="106" spans="1:148" s="16" customFormat="1">
      <c r="A106" s="18"/>
      <c r="D106" s="17"/>
      <c r="I106" s="19"/>
      <c r="J106" s="20"/>
      <c r="K106" s="21"/>
      <c r="L106" s="22"/>
      <c r="M106" s="23"/>
      <c r="N106" s="24"/>
      <c r="O106" s="44"/>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row>
    <row r="107" spans="1:148" s="16" customFormat="1">
      <c r="A107" s="18"/>
      <c r="D107" s="17"/>
      <c r="I107" s="19"/>
      <c r="J107" s="20"/>
      <c r="K107" s="21"/>
      <c r="L107" s="22"/>
      <c r="M107" s="23"/>
      <c r="N107" s="24"/>
      <c r="O107" s="44"/>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row>
    <row r="108" spans="1:148" s="16" customFormat="1">
      <c r="A108" s="18"/>
      <c r="D108" s="17"/>
      <c r="I108" s="19"/>
      <c r="J108" s="20"/>
      <c r="K108" s="21"/>
      <c r="L108" s="22"/>
      <c r="M108" s="23"/>
      <c r="N108" s="24"/>
      <c r="O108" s="44"/>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row>
    <row r="109" spans="1:148" s="16" customFormat="1">
      <c r="A109" s="18"/>
      <c r="D109" s="17"/>
      <c r="I109" s="19"/>
      <c r="J109" s="20"/>
      <c r="K109" s="21"/>
      <c r="L109" s="22"/>
      <c r="M109" s="23"/>
      <c r="N109" s="24"/>
      <c r="O109" s="44"/>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row>
    <row r="110" spans="1:148" s="16" customFormat="1">
      <c r="A110" s="18"/>
      <c r="D110" s="17"/>
      <c r="I110" s="19"/>
      <c r="J110" s="20"/>
      <c r="K110" s="21"/>
      <c r="L110" s="22"/>
      <c r="M110" s="23"/>
      <c r="N110" s="24"/>
      <c r="O110" s="44"/>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row>
    <row r="111" spans="1:148" s="16" customFormat="1">
      <c r="A111" s="18"/>
      <c r="D111" s="17"/>
      <c r="I111" s="19"/>
      <c r="J111" s="20"/>
      <c r="K111" s="21"/>
      <c r="L111" s="22"/>
      <c r="M111" s="23"/>
      <c r="N111" s="24"/>
      <c r="O111" s="44"/>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row>
    <row r="112" spans="1:148" s="16" customFormat="1">
      <c r="A112" s="18"/>
      <c r="D112" s="17"/>
      <c r="I112" s="19"/>
      <c r="J112" s="20"/>
      <c r="K112" s="21"/>
      <c r="L112" s="22"/>
      <c r="M112" s="23"/>
      <c r="N112" s="24"/>
      <c r="O112" s="44"/>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row>
    <row r="113" spans="1:148" s="16" customFormat="1">
      <c r="A113" s="18"/>
      <c r="D113" s="17"/>
      <c r="I113" s="19"/>
      <c r="J113" s="20"/>
      <c r="K113" s="21"/>
      <c r="L113" s="22"/>
      <c r="M113" s="23"/>
      <c r="N113" s="24"/>
      <c r="O113" s="44"/>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row>
    <row r="114" spans="1:148" s="16" customFormat="1">
      <c r="A114" s="18"/>
      <c r="D114" s="17"/>
      <c r="I114" s="19"/>
      <c r="J114" s="20"/>
      <c r="K114" s="21"/>
      <c r="L114" s="22"/>
      <c r="M114" s="23"/>
      <c r="N114" s="24"/>
      <c r="O114" s="44"/>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row>
    <row r="115" spans="1:148" s="16" customFormat="1">
      <c r="A115" s="18"/>
      <c r="D115" s="17"/>
      <c r="I115" s="19"/>
      <c r="J115" s="20"/>
      <c r="K115" s="21"/>
      <c r="L115" s="22"/>
      <c r="M115" s="23"/>
      <c r="N115" s="24"/>
      <c r="O115" s="44"/>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row>
    <row r="116" spans="1:148" s="16" customFormat="1">
      <c r="A116" s="18"/>
      <c r="D116" s="17"/>
      <c r="I116" s="19"/>
      <c r="J116" s="20"/>
      <c r="K116" s="21"/>
      <c r="L116" s="22"/>
      <c r="M116" s="23"/>
      <c r="N116" s="24"/>
      <c r="O116" s="44"/>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row>
    <row r="117" spans="1:148" s="16" customFormat="1">
      <c r="A117" s="18"/>
      <c r="D117" s="17"/>
      <c r="I117" s="19"/>
      <c r="J117" s="20"/>
      <c r="K117" s="21"/>
      <c r="L117" s="22"/>
      <c r="M117" s="23"/>
      <c r="N117" s="24"/>
      <c r="O117" s="44"/>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row>
    <row r="118" spans="1:148" s="16" customFormat="1">
      <c r="A118" s="18"/>
      <c r="D118" s="17"/>
      <c r="I118" s="19"/>
      <c r="J118" s="20"/>
      <c r="K118" s="21"/>
      <c r="L118" s="22"/>
      <c r="M118" s="23"/>
      <c r="N118" s="24"/>
      <c r="O118" s="44"/>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row>
    <row r="119" spans="1:148" s="16" customFormat="1">
      <c r="A119" s="18"/>
      <c r="D119" s="17"/>
      <c r="I119" s="19"/>
      <c r="J119" s="20"/>
      <c r="K119" s="21"/>
      <c r="L119" s="22"/>
      <c r="M119" s="23"/>
      <c r="N119" s="24"/>
      <c r="O119" s="44"/>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row>
    <row r="120" spans="1:148" s="16" customFormat="1">
      <c r="A120" s="18"/>
      <c r="D120" s="17"/>
      <c r="I120" s="19"/>
      <c r="J120" s="20"/>
      <c r="K120" s="21"/>
      <c r="L120" s="22"/>
      <c r="M120" s="23"/>
      <c r="N120" s="24"/>
      <c r="O120" s="44"/>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row>
    <row r="121" spans="1:148" s="16" customFormat="1">
      <c r="A121" s="18"/>
      <c r="D121" s="17"/>
      <c r="I121" s="19"/>
      <c r="J121" s="20"/>
      <c r="K121" s="21"/>
      <c r="L121" s="22"/>
      <c r="M121" s="23"/>
      <c r="N121" s="24"/>
      <c r="O121" s="44"/>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row>
    <row r="122" spans="1:148" s="16" customFormat="1">
      <c r="A122" s="18"/>
      <c r="D122" s="17"/>
      <c r="I122" s="19"/>
      <c r="J122" s="20"/>
      <c r="K122" s="21"/>
      <c r="L122" s="22"/>
      <c r="M122" s="23"/>
      <c r="N122" s="24"/>
      <c r="O122" s="44"/>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row>
    <row r="123" spans="1:148" s="16" customFormat="1">
      <c r="A123" s="18"/>
      <c r="D123" s="17"/>
      <c r="I123" s="19"/>
      <c r="J123" s="20"/>
      <c r="K123" s="21"/>
      <c r="L123" s="22"/>
      <c r="M123" s="23"/>
      <c r="N123" s="24"/>
      <c r="O123" s="44"/>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row>
    <row r="124" spans="1:148" s="16" customFormat="1">
      <c r="A124" s="18"/>
      <c r="D124" s="17"/>
      <c r="I124" s="19"/>
      <c r="J124" s="20"/>
      <c r="K124" s="21"/>
      <c r="L124" s="22"/>
      <c r="M124" s="23"/>
      <c r="N124" s="24"/>
      <c r="O124" s="44"/>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row>
    <row r="125" spans="1:148" s="16" customFormat="1">
      <c r="A125" s="18"/>
      <c r="D125" s="17"/>
      <c r="I125" s="19"/>
      <c r="J125" s="20"/>
      <c r="K125" s="21"/>
      <c r="L125" s="22"/>
      <c r="M125" s="23"/>
      <c r="N125" s="24"/>
      <c r="O125" s="44"/>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row>
    <row r="126" spans="1:148" s="16" customFormat="1">
      <c r="A126" s="18"/>
      <c r="D126" s="17"/>
      <c r="I126" s="19"/>
      <c r="J126" s="20"/>
      <c r="K126" s="21"/>
      <c r="L126" s="22"/>
      <c r="M126" s="23"/>
      <c r="N126" s="24"/>
      <c r="O126" s="44"/>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row>
    <row r="127" spans="1:148" s="16" customFormat="1">
      <c r="A127" s="18"/>
      <c r="D127" s="17"/>
      <c r="I127" s="19"/>
      <c r="J127" s="20"/>
      <c r="K127" s="21"/>
      <c r="L127" s="22"/>
      <c r="M127" s="23"/>
      <c r="N127" s="24"/>
      <c r="O127" s="44"/>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row>
    <row r="128" spans="1:148" s="16" customFormat="1">
      <c r="A128" s="18"/>
      <c r="D128" s="17"/>
      <c r="I128" s="19"/>
      <c r="J128" s="20"/>
      <c r="K128" s="21"/>
      <c r="L128" s="22"/>
      <c r="M128" s="23"/>
      <c r="N128" s="24"/>
      <c r="O128" s="44"/>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row>
    <row r="129" spans="1:148" s="16" customFormat="1">
      <c r="A129" s="18"/>
      <c r="D129" s="17"/>
      <c r="I129" s="19"/>
      <c r="J129" s="20"/>
      <c r="K129" s="21"/>
      <c r="L129" s="22"/>
      <c r="M129" s="23"/>
      <c r="N129" s="24"/>
      <c r="O129" s="44"/>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row>
    <row r="130" spans="1:148" s="16" customFormat="1">
      <c r="A130" s="18"/>
      <c r="D130" s="17"/>
      <c r="I130" s="19"/>
      <c r="J130" s="20"/>
      <c r="K130" s="21"/>
      <c r="L130" s="22"/>
      <c r="M130" s="23"/>
      <c r="N130" s="24"/>
      <c r="O130" s="44"/>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row>
    <row r="131" spans="1:148" s="16" customFormat="1">
      <c r="A131" s="18"/>
      <c r="D131" s="17"/>
      <c r="I131" s="19"/>
      <c r="J131" s="20"/>
      <c r="K131" s="21"/>
      <c r="L131" s="22"/>
      <c r="M131" s="23"/>
      <c r="N131" s="24"/>
      <c r="O131" s="44"/>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row>
    <row r="132" spans="1:148" s="16" customFormat="1">
      <c r="A132" s="18"/>
      <c r="D132" s="17"/>
      <c r="I132" s="19"/>
      <c r="J132" s="20"/>
      <c r="K132" s="21"/>
      <c r="L132" s="22"/>
      <c r="M132" s="23"/>
      <c r="N132" s="24"/>
      <c r="O132" s="44"/>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row>
    <row r="133" spans="1:148" s="16" customFormat="1">
      <c r="A133" s="18"/>
      <c r="D133" s="17"/>
      <c r="I133" s="19"/>
      <c r="J133" s="20"/>
      <c r="K133" s="21"/>
      <c r="L133" s="22"/>
      <c r="M133" s="23"/>
      <c r="N133" s="24"/>
      <c r="O133" s="44"/>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row>
    <row r="134" spans="1:148" s="16" customFormat="1">
      <c r="A134" s="18"/>
      <c r="D134" s="17"/>
      <c r="I134" s="19"/>
      <c r="J134" s="20"/>
      <c r="K134" s="21"/>
      <c r="L134" s="22"/>
      <c r="M134" s="23"/>
      <c r="N134" s="24"/>
      <c r="O134" s="44"/>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row>
    <row r="135" spans="1:148" s="16" customFormat="1">
      <c r="A135" s="18"/>
      <c r="D135" s="17"/>
      <c r="I135" s="19"/>
      <c r="J135" s="20"/>
      <c r="K135" s="21"/>
      <c r="L135" s="22"/>
      <c r="M135" s="23"/>
      <c r="N135" s="24"/>
      <c r="O135" s="44"/>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row>
    <row r="136" spans="1:148" s="16" customFormat="1">
      <c r="A136" s="18"/>
      <c r="D136" s="17"/>
      <c r="I136" s="19"/>
      <c r="J136" s="20"/>
      <c r="K136" s="21"/>
      <c r="L136" s="22"/>
      <c r="M136" s="23"/>
      <c r="N136" s="24"/>
      <c r="O136" s="44"/>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row>
    <row r="137" spans="1:148" s="16" customFormat="1">
      <c r="A137" s="18"/>
      <c r="D137" s="17"/>
      <c r="I137" s="19"/>
      <c r="J137" s="20"/>
      <c r="K137" s="21"/>
      <c r="L137" s="22"/>
      <c r="M137" s="23"/>
      <c r="N137" s="24"/>
      <c r="O137" s="44"/>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row>
    <row r="138" spans="1:148" s="16" customFormat="1">
      <c r="A138" s="18"/>
      <c r="D138" s="17"/>
      <c r="I138" s="19"/>
      <c r="J138" s="20"/>
      <c r="K138" s="21"/>
      <c r="L138" s="22"/>
      <c r="M138" s="23"/>
      <c r="N138" s="24"/>
      <c r="O138" s="44"/>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row>
    <row r="139" spans="1:148" s="16" customFormat="1">
      <c r="A139" s="18"/>
      <c r="D139" s="17"/>
      <c r="I139" s="19"/>
      <c r="J139" s="20"/>
      <c r="K139" s="21"/>
      <c r="L139" s="22"/>
      <c r="M139" s="23"/>
      <c r="N139" s="24"/>
      <c r="O139" s="44"/>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row>
    <row r="140" spans="1:148" s="16" customFormat="1">
      <c r="A140" s="18"/>
      <c r="D140" s="17"/>
      <c r="I140" s="19"/>
      <c r="J140" s="20"/>
      <c r="K140" s="21"/>
      <c r="L140" s="22"/>
      <c r="M140" s="23"/>
      <c r="N140" s="24"/>
      <c r="O140" s="44"/>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row>
    <row r="141" spans="1:148" s="16" customFormat="1">
      <c r="A141" s="18"/>
      <c r="D141" s="17"/>
      <c r="I141" s="19"/>
      <c r="J141" s="20"/>
      <c r="K141" s="21"/>
      <c r="L141" s="22"/>
      <c r="M141" s="23"/>
      <c r="N141" s="24"/>
      <c r="O141" s="44"/>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row>
    <row r="142" spans="1:148" s="16" customFormat="1">
      <c r="A142" s="18"/>
      <c r="D142" s="17"/>
      <c r="I142" s="19"/>
      <c r="J142" s="20"/>
      <c r="K142" s="21"/>
      <c r="L142" s="22"/>
      <c r="M142" s="23"/>
      <c r="N142" s="24"/>
      <c r="O142" s="44"/>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row>
    <row r="143" spans="1:148" s="16" customFormat="1">
      <c r="A143" s="18"/>
      <c r="D143" s="17"/>
      <c r="I143" s="19"/>
      <c r="J143" s="20"/>
      <c r="K143" s="21"/>
      <c r="L143" s="22"/>
      <c r="M143" s="23"/>
      <c r="N143" s="24"/>
      <c r="O143" s="44"/>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row>
    <row r="144" spans="1:148" s="16" customFormat="1">
      <c r="A144" s="18"/>
      <c r="D144" s="17"/>
      <c r="I144" s="19"/>
      <c r="J144" s="20"/>
      <c r="K144" s="21"/>
      <c r="L144" s="22"/>
      <c r="M144" s="23"/>
      <c r="N144" s="24"/>
      <c r="O144" s="44"/>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row>
    <row r="145" spans="1:148" s="16" customFormat="1">
      <c r="A145" s="18"/>
      <c r="D145" s="17"/>
      <c r="I145" s="19"/>
      <c r="J145" s="20"/>
      <c r="K145" s="21"/>
      <c r="L145" s="22"/>
      <c r="M145" s="23"/>
      <c r="N145" s="24"/>
      <c r="O145" s="44"/>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row>
    <row r="146" spans="1:148" s="16" customFormat="1">
      <c r="A146" s="18"/>
      <c r="D146" s="17"/>
      <c r="I146" s="19"/>
      <c r="J146" s="20"/>
      <c r="K146" s="21"/>
      <c r="L146" s="22"/>
      <c r="M146" s="23"/>
      <c r="N146" s="24"/>
      <c r="O146" s="44"/>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row>
    <row r="147" spans="1:148" s="16" customFormat="1">
      <c r="A147" s="18"/>
      <c r="D147" s="17"/>
      <c r="I147" s="19"/>
      <c r="J147" s="20"/>
      <c r="K147" s="21"/>
      <c r="L147" s="22"/>
      <c r="M147" s="23"/>
      <c r="N147" s="24"/>
      <c r="O147" s="44"/>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row>
    <row r="148" spans="1:148" s="16" customFormat="1">
      <c r="A148" s="18"/>
      <c r="D148" s="17"/>
      <c r="I148" s="19"/>
      <c r="J148" s="20"/>
      <c r="K148" s="21"/>
      <c r="L148" s="22"/>
      <c r="M148" s="23"/>
      <c r="N148" s="24"/>
      <c r="O148" s="44"/>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row>
    <row r="149" spans="1:148" s="16" customFormat="1">
      <c r="A149" s="18"/>
      <c r="D149" s="17"/>
      <c r="I149" s="19"/>
      <c r="J149" s="20"/>
      <c r="K149" s="21"/>
      <c r="L149" s="22"/>
      <c r="M149" s="23"/>
      <c r="N149" s="24"/>
      <c r="O149" s="44"/>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row>
    <row r="150" spans="1:148" s="16" customFormat="1">
      <c r="A150" s="18"/>
      <c r="D150" s="17"/>
      <c r="I150" s="19"/>
      <c r="J150" s="20"/>
      <c r="K150" s="21"/>
      <c r="L150" s="22"/>
      <c r="M150" s="23"/>
      <c r="N150" s="24"/>
      <c r="O150" s="44"/>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row>
    <row r="151" spans="1:148" s="16" customFormat="1">
      <c r="A151" s="18"/>
      <c r="D151" s="17"/>
      <c r="I151" s="19"/>
      <c r="J151" s="20"/>
      <c r="K151" s="21"/>
      <c r="L151" s="22"/>
      <c r="M151" s="23"/>
      <c r="N151" s="24"/>
      <c r="O151" s="44"/>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row>
    <row r="152" spans="1:148" s="16" customFormat="1">
      <c r="A152" s="18"/>
      <c r="D152" s="17"/>
      <c r="I152" s="19"/>
      <c r="J152" s="20"/>
      <c r="K152" s="21"/>
      <c r="L152" s="22"/>
      <c r="M152" s="23"/>
      <c r="N152" s="24"/>
      <c r="O152" s="44"/>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row>
    <row r="153" spans="1:148" s="16" customFormat="1">
      <c r="A153" s="18"/>
      <c r="D153" s="17"/>
      <c r="I153" s="19"/>
      <c r="J153" s="20"/>
      <c r="K153" s="21"/>
      <c r="L153" s="22"/>
      <c r="M153" s="23"/>
      <c r="N153" s="24"/>
      <c r="O153" s="44"/>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row>
    <row r="154" spans="1:148" s="16" customFormat="1">
      <c r="A154" s="18"/>
      <c r="D154" s="17"/>
      <c r="I154" s="19"/>
      <c r="J154" s="20"/>
      <c r="K154" s="21"/>
      <c r="L154" s="22"/>
      <c r="M154" s="23"/>
      <c r="N154" s="24"/>
      <c r="O154" s="44"/>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row>
    <row r="155" spans="1:148" s="16" customFormat="1">
      <c r="A155" s="18"/>
      <c r="D155" s="17"/>
      <c r="I155" s="19"/>
      <c r="J155" s="20"/>
      <c r="K155" s="21"/>
      <c r="L155" s="22"/>
      <c r="M155" s="23"/>
      <c r="N155" s="24"/>
      <c r="O155" s="44"/>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row>
    <row r="156" spans="1:148" s="16" customFormat="1">
      <c r="A156" s="18"/>
      <c r="D156" s="17"/>
      <c r="I156" s="19"/>
      <c r="J156" s="20"/>
      <c r="K156" s="21"/>
      <c r="L156" s="22"/>
      <c r="M156" s="23"/>
      <c r="N156" s="24"/>
      <c r="O156" s="44"/>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row>
    <row r="157" spans="1:148" s="16" customFormat="1">
      <c r="A157" s="18"/>
      <c r="D157" s="17"/>
      <c r="I157" s="19"/>
      <c r="J157" s="20"/>
      <c r="K157" s="21"/>
      <c r="L157" s="22"/>
      <c r="M157" s="23"/>
      <c r="N157" s="24"/>
      <c r="O157" s="44"/>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row>
    <row r="158" spans="1:148" s="16" customFormat="1">
      <c r="A158" s="18"/>
      <c r="D158" s="17"/>
      <c r="I158" s="19"/>
      <c r="J158" s="20"/>
      <c r="K158" s="21"/>
      <c r="L158" s="22"/>
      <c r="M158" s="23"/>
      <c r="N158" s="24"/>
      <c r="O158" s="44"/>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row>
    <row r="159" spans="1:148" s="16" customFormat="1">
      <c r="A159" s="18"/>
      <c r="D159" s="17"/>
      <c r="I159" s="19"/>
      <c r="J159" s="20"/>
      <c r="K159" s="21"/>
      <c r="L159" s="22"/>
      <c r="M159" s="23"/>
      <c r="N159" s="24"/>
      <c r="O159" s="44"/>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row>
    <row r="160" spans="1:148" s="16" customFormat="1">
      <c r="A160" s="18"/>
      <c r="D160" s="17"/>
      <c r="I160" s="19"/>
      <c r="J160" s="20"/>
      <c r="K160" s="21"/>
      <c r="L160" s="22"/>
      <c r="M160" s="23"/>
      <c r="N160" s="24"/>
      <c r="O160" s="44"/>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row>
    <row r="161" spans="1:148" s="16" customFormat="1">
      <c r="A161" s="18"/>
      <c r="D161" s="17"/>
      <c r="I161" s="19"/>
      <c r="J161" s="20"/>
      <c r="K161" s="21"/>
      <c r="L161" s="22"/>
      <c r="M161" s="23"/>
      <c r="N161" s="24"/>
      <c r="O161" s="44"/>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row>
    <row r="162" spans="1:148" s="16" customFormat="1">
      <c r="A162" s="18"/>
      <c r="D162" s="17"/>
      <c r="I162" s="19"/>
      <c r="J162" s="20"/>
      <c r="K162" s="21"/>
      <c r="L162" s="22"/>
      <c r="M162" s="23"/>
      <c r="N162" s="24"/>
      <c r="O162" s="44"/>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row>
    <row r="163" spans="1:148" s="16" customFormat="1">
      <c r="A163" s="18"/>
      <c r="D163" s="17"/>
      <c r="I163" s="19"/>
      <c r="J163" s="20"/>
      <c r="K163" s="21"/>
      <c r="L163" s="22"/>
      <c r="M163" s="23"/>
      <c r="N163" s="24"/>
      <c r="O163" s="44"/>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row>
    <row r="164" spans="1:148" s="16" customFormat="1">
      <c r="A164" s="18"/>
      <c r="D164" s="17"/>
      <c r="I164" s="19"/>
      <c r="J164" s="20"/>
      <c r="K164" s="21"/>
      <c r="L164" s="22"/>
      <c r="M164" s="23"/>
      <c r="N164" s="24"/>
      <c r="O164" s="44"/>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row>
    <row r="165" spans="1:148" s="16" customFormat="1">
      <c r="A165" s="18"/>
      <c r="D165" s="17"/>
      <c r="I165" s="19"/>
      <c r="J165" s="20"/>
      <c r="K165" s="21"/>
      <c r="L165" s="22"/>
      <c r="M165" s="23"/>
      <c r="N165" s="24"/>
      <c r="O165" s="44"/>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row>
    <row r="166" spans="1:148" s="16" customFormat="1">
      <c r="A166" s="18"/>
      <c r="D166" s="17"/>
      <c r="I166" s="19"/>
      <c r="J166" s="20"/>
      <c r="K166" s="21"/>
      <c r="L166" s="22"/>
      <c r="M166" s="23"/>
      <c r="N166" s="24"/>
      <c r="O166" s="44"/>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row>
    <row r="167" spans="1:148" s="16" customFormat="1">
      <c r="A167" s="18"/>
      <c r="D167" s="17"/>
      <c r="I167" s="19"/>
      <c r="J167" s="20"/>
      <c r="K167" s="21"/>
      <c r="L167" s="22"/>
      <c r="M167" s="23"/>
      <c r="N167" s="24"/>
      <c r="O167" s="44"/>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row>
    <row r="168" spans="1:148" s="16" customFormat="1">
      <c r="A168" s="18"/>
      <c r="D168" s="17"/>
      <c r="I168" s="19"/>
      <c r="J168" s="20"/>
      <c r="K168" s="21"/>
      <c r="L168" s="22"/>
      <c r="M168" s="23"/>
      <c r="N168" s="24"/>
      <c r="O168" s="44"/>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row>
    <row r="169" spans="1:148" s="16" customFormat="1">
      <c r="A169" s="18"/>
      <c r="D169" s="17"/>
      <c r="I169" s="19"/>
      <c r="J169" s="20"/>
      <c r="K169" s="21"/>
      <c r="L169" s="22"/>
      <c r="M169" s="23"/>
      <c r="N169" s="24"/>
      <c r="O169" s="44"/>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row>
    <row r="170" spans="1:148" s="16" customFormat="1">
      <c r="A170" s="18"/>
      <c r="D170" s="17"/>
      <c r="I170" s="19"/>
      <c r="J170" s="20"/>
      <c r="K170" s="21"/>
      <c r="L170" s="22"/>
      <c r="M170" s="23"/>
      <c r="N170" s="24"/>
      <c r="O170" s="44"/>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row>
    <row r="171" spans="1:148" s="16" customFormat="1">
      <c r="A171" s="18"/>
      <c r="D171" s="17"/>
      <c r="I171" s="19"/>
      <c r="J171" s="20"/>
      <c r="K171" s="21"/>
      <c r="L171" s="22"/>
      <c r="M171" s="23"/>
      <c r="N171" s="24"/>
      <c r="O171" s="44"/>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row>
    <row r="172" spans="1:148" s="16" customFormat="1">
      <c r="A172" s="18"/>
      <c r="D172" s="17"/>
      <c r="I172" s="19"/>
      <c r="J172" s="20"/>
      <c r="K172" s="21"/>
      <c r="L172" s="22"/>
      <c r="M172" s="23"/>
      <c r="N172" s="24"/>
      <c r="O172" s="44"/>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row>
    <row r="173" spans="1:148" s="16" customFormat="1">
      <c r="A173" s="18"/>
      <c r="D173" s="17"/>
      <c r="I173" s="19"/>
      <c r="J173" s="20"/>
      <c r="K173" s="21"/>
      <c r="L173" s="22"/>
      <c r="M173" s="23"/>
      <c r="N173" s="24"/>
      <c r="O173" s="44"/>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row>
    <row r="174" spans="1:148" s="16" customFormat="1">
      <c r="A174" s="18"/>
      <c r="D174" s="17"/>
      <c r="I174" s="19"/>
      <c r="J174" s="20"/>
      <c r="K174" s="21"/>
      <c r="L174" s="22"/>
      <c r="M174" s="23"/>
      <c r="N174" s="24"/>
      <c r="O174" s="44"/>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row>
    <row r="175" spans="1:148" s="16" customFormat="1">
      <c r="A175" s="18"/>
      <c r="D175" s="17"/>
      <c r="I175" s="19"/>
      <c r="J175" s="20"/>
      <c r="K175" s="21"/>
      <c r="L175" s="22"/>
      <c r="M175" s="23"/>
      <c r="N175" s="24"/>
      <c r="O175" s="44"/>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row>
    <row r="176" spans="1:148" s="16" customFormat="1">
      <c r="A176" s="18"/>
      <c r="D176" s="17"/>
      <c r="I176" s="19"/>
      <c r="J176" s="20"/>
      <c r="K176" s="21"/>
      <c r="L176" s="22"/>
      <c r="M176" s="23"/>
      <c r="N176" s="24"/>
      <c r="O176" s="44"/>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row>
    <row r="177" spans="1:148" s="16" customFormat="1">
      <c r="A177" s="18"/>
      <c r="D177" s="17"/>
      <c r="I177" s="19"/>
      <c r="J177" s="20"/>
      <c r="K177" s="21"/>
      <c r="L177" s="22"/>
      <c r="M177" s="23"/>
      <c r="N177" s="24"/>
      <c r="O177" s="44"/>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row>
    <row r="178" spans="1:148" s="16" customFormat="1">
      <c r="A178" s="18"/>
      <c r="D178" s="17"/>
      <c r="I178" s="19"/>
      <c r="J178" s="20"/>
      <c r="K178" s="21"/>
      <c r="L178" s="22"/>
      <c r="M178" s="23"/>
      <c r="N178" s="24"/>
      <c r="O178" s="44"/>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row>
    <row r="179" spans="1:148" s="16" customFormat="1">
      <c r="A179" s="18"/>
      <c r="D179" s="17"/>
      <c r="I179" s="19"/>
      <c r="J179" s="20"/>
      <c r="K179" s="21"/>
      <c r="L179" s="22"/>
      <c r="M179" s="23"/>
      <c r="N179" s="24"/>
      <c r="O179" s="44"/>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row>
    <row r="180" spans="1:148" s="16" customFormat="1">
      <c r="A180" s="18"/>
      <c r="D180" s="17"/>
      <c r="I180" s="19"/>
      <c r="J180" s="20"/>
      <c r="K180" s="21"/>
      <c r="L180" s="22"/>
      <c r="M180" s="23"/>
      <c r="N180" s="24"/>
      <c r="O180" s="44"/>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row>
    <row r="181" spans="1:148" s="16" customFormat="1">
      <c r="A181" s="18"/>
      <c r="D181" s="17"/>
      <c r="I181" s="19"/>
      <c r="J181" s="20"/>
      <c r="K181" s="21"/>
      <c r="L181" s="22"/>
      <c r="M181" s="23"/>
      <c r="N181" s="24"/>
      <c r="O181" s="44"/>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row>
    <row r="182" spans="1:148" s="16" customFormat="1">
      <c r="A182" s="18"/>
      <c r="D182" s="17"/>
      <c r="I182" s="19"/>
      <c r="J182" s="20"/>
      <c r="K182" s="21"/>
      <c r="L182" s="22"/>
      <c r="M182" s="23"/>
      <c r="N182" s="24"/>
      <c r="O182" s="44"/>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row>
    <row r="183" spans="1:148" s="16" customFormat="1">
      <c r="A183" s="18"/>
      <c r="D183" s="17"/>
      <c r="I183" s="19"/>
      <c r="J183" s="20"/>
      <c r="K183" s="21"/>
      <c r="L183" s="22"/>
      <c r="M183" s="23"/>
      <c r="N183" s="24"/>
      <c r="O183" s="44"/>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row>
    <row r="184" spans="1:148" s="16" customFormat="1">
      <c r="A184" s="18"/>
      <c r="D184" s="17"/>
      <c r="I184" s="19"/>
      <c r="J184" s="20"/>
      <c r="K184" s="21"/>
      <c r="L184" s="22"/>
      <c r="M184" s="23"/>
      <c r="N184" s="24"/>
      <c r="O184" s="44"/>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row>
    <row r="185" spans="1:148" s="16" customFormat="1">
      <c r="A185" s="18"/>
      <c r="D185" s="17"/>
      <c r="I185" s="19"/>
      <c r="J185" s="20"/>
      <c r="K185" s="21"/>
      <c r="L185" s="22"/>
      <c r="M185" s="23"/>
      <c r="N185" s="24"/>
      <c r="O185" s="44"/>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row>
    <row r="186" spans="1:148" s="16" customFormat="1">
      <c r="A186" s="18"/>
      <c r="D186" s="17"/>
      <c r="I186" s="19"/>
      <c r="J186" s="20"/>
      <c r="K186" s="21"/>
      <c r="L186" s="22"/>
      <c r="M186" s="23"/>
      <c r="N186" s="24"/>
      <c r="O186" s="44"/>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row>
    <row r="187" spans="1:148" s="16" customFormat="1">
      <c r="A187" s="18"/>
      <c r="D187" s="17"/>
      <c r="I187" s="19"/>
      <c r="J187" s="20"/>
      <c r="K187" s="21"/>
      <c r="L187" s="22"/>
      <c r="M187" s="23"/>
      <c r="N187" s="24"/>
      <c r="O187" s="44"/>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row>
    <row r="188" spans="1:148" s="16" customFormat="1">
      <c r="A188" s="18"/>
      <c r="D188" s="17"/>
      <c r="I188" s="19"/>
      <c r="J188" s="20"/>
      <c r="K188" s="21"/>
      <c r="L188" s="22"/>
      <c r="M188" s="23"/>
      <c r="N188" s="24"/>
      <c r="O188" s="44"/>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row>
    <row r="189" spans="1:148" s="16" customFormat="1">
      <c r="A189" s="18"/>
      <c r="D189" s="17"/>
      <c r="I189" s="19"/>
      <c r="J189" s="20"/>
      <c r="K189" s="21"/>
      <c r="L189" s="22"/>
      <c r="M189" s="23"/>
      <c r="N189" s="24"/>
      <c r="O189" s="44"/>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row>
    <row r="190" spans="1:148" s="16" customFormat="1">
      <c r="A190" s="18"/>
      <c r="D190" s="17"/>
      <c r="I190" s="19"/>
      <c r="J190" s="20"/>
      <c r="K190" s="21"/>
      <c r="L190" s="22"/>
      <c r="M190" s="23"/>
      <c r="N190" s="24"/>
      <c r="O190" s="44"/>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row>
    <row r="191" spans="1:148" s="16" customFormat="1">
      <c r="A191" s="18"/>
      <c r="D191" s="17"/>
      <c r="I191" s="19"/>
      <c r="J191" s="20"/>
      <c r="K191" s="21"/>
      <c r="L191" s="22"/>
      <c r="M191" s="23"/>
      <c r="N191" s="24"/>
      <c r="O191" s="44"/>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row>
    <row r="192" spans="1:148" s="16" customFormat="1">
      <c r="A192" s="18"/>
      <c r="D192" s="17"/>
      <c r="I192" s="19"/>
      <c r="J192" s="20"/>
      <c r="K192" s="21"/>
      <c r="L192" s="22"/>
      <c r="M192" s="23"/>
      <c r="N192" s="24"/>
      <c r="O192" s="44"/>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row>
    <row r="193" spans="1:148" s="16" customFormat="1">
      <c r="A193" s="18"/>
      <c r="D193" s="17"/>
      <c r="I193" s="19"/>
      <c r="J193" s="20"/>
      <c r="K193" s="21"/>
      <c r="L193" s="22"/>
      <c r="M193" s="23"/>
      <c r="N193" s="24"/>
      <c r="O193" s="44"/>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row>
    <row r="194" spans="1:148" s="16" customFormat="1">
      <c r="A194" s="18"/>
      <c r="D194" s="17"/>
      <c r="I194" s="19"/>
      <c r="J194" s="20"/>
      <c r="K194" s="21"/>
      <c r="L194" s="22"/>
      <c r="M194" s="23"/>
      <c r="N194" s="24"/>
      <c r="O194" s="44"/>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row>
    <row r="195" spans="1:148" s="16" customFormat="1">
      <c r="A195" s="18"/>
      <c r="D195" s="17"/>
      <c r="I195" s="19"/>
      <c r="J195" s="20"/>
      <c r="K195" s="21"/>
      <c r="L195" s="22"/>
      <c r="M195" s="23"/>
      <c r="N195" s="24"/>
      <c r="O195" s="44"/>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row>
    <row r="196" spans="1:148" s="16" customFormat="1">
      <c r="A196" s="18"/>
      <c r="D196" s="17"/>
      <c r="I196" s="19"/>
      <c r="J196" s="20"/>
      <c r="K196" s="21"/>
      <c r="L196" s="22"/>
      <c r="M196" s="23"/>
      <c r="N196" s="24"/>
      <c r="O196" s="44"/>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row>
    <row r="197" spans="1:148" s="16" customFormat="1">
      <c r="A197" s="18"/>
      <c r="D197" s="17"/>
      <c r="I197" s="19"/>
      <c r="J197" s="20"/>
      <c r="K197" s="21"/>
      <c r="L197" s="22"/>
      <c r="M197" s="23"/>
      <c r="N197" s="24"/>
      <c r="O197" s="44"/>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row>
    <row r="198" spans="1:148" s="16" customFormat="1">
      <c r="A198" s="18"/>
      <c r="D198" s="17"/>
      <c r="I198" s="19"/>
      <c r="J198" s="20"/>
      <c r="K198" s="21"/>
      <c r="L198" s="22"/>
      <c r="M198" s="23"/>
      <c r="N198" s="24"/>
      <c r="O198" s="44"/>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row>
    <row r="199" spans="1:148" s="16" customFormat="1">
      <c r="A199" s="18"/>
      <c r="D199" s="17"/>
      <c r="I199" s="19"/>
      <c r="J199" s="20"/>
      <c r="K199" s="21"/>
      <c r="L199" s="22"/>
      <c r="M199" s="23"/>
      <c r="N199" s="24"/>
      <c r="O199" s="44"/>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row>
    <row r="200" spans="1:148" s="16" customFormat="1">
      <c r="A200" s="18"/>
      <c r="D200" s="17"/>
      <c r="I200" s="19"/>
      <c r="J200" s="20"/>
      <c r="K200" s="21"/>
      <c r="L200" s="22"/>
      <c r="M200" s="23"/>
      <c r="N200" s="24"/>
      <c r="O200" s="44"/>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row>
    <row r="201" spans="1:148" s="16" customFormat="1">
      <c r="A201" s="18"/>
      <c r="D201" s="17"/>
      <c r="I201" s="19"/>
      <c r="J201" s="20"/>
      <c r="K201" s="21"/>
      <c r="L201" s="22"/>
      <c r="M201" s="23"/>
      <c r="N201" s="24"/>
      <c r="O201" s="44"/>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row>
    <row r="202" spans="1:148" s="16" customFormat="1">
      <c r="A202" s="18"/>
      <c r="D202" s="17"/>
      <c r="I202" s="19"/>
      <c r="J202" s="20"/>
      <c r="K202" s="21"/>
      <c r="L202" s="22"/>
      <c r="M202" s="23"/>
      <c r="N202" s="24"/>
      <c r="O202" s="44"/>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row>
    <row r="203" spans="1:148" s="16" customFormat="1">
      <c r="A203" s="18"/>
      <c r="D203" s="17"/>
      <c r="I203" s="19"/>
      <c r="J203" s="20"/>
      <c r="K203" s="21"/>
      <c r="L203" s="22"/>
      <c r="M203" s="23"/>
      <c r="N203" s="24"/>
      <c r="O203" s="44"/>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row>
    <row r="204" spans="1:148" s="16" customFormat="1">
      <c r="A204" s="18"/>
      <c r="D204" s="17"/>
      <c r="I204" s="19"/>
      <c r="J204" s="20"/>
      <c r="K204" s="21"/>
      <c r="L204" s="22"/>
      <c r="M204" s="23"/>
      <c r="N204" s="24"/>
      <c r="O204" s="44"/>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row>
    <row r="205" spans="1:148" s="16" customFormat="1">
      <c r="A205" s="18"/>
      <c r="D205" s="17"/>
      <c r="I205" s="19"/>
      <c r="J205" s="20"/>
      <c r="K205" s="21"/>
      <c r="L205" s="22"/>
      <c r="M205" s="23"/>
      <c r="N205" s="24"/>
      <c r="O205" s="44"/>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row>
    <row r="206" spans="1:148" s="16" customFormat="1">
      <c r="A206" s="18"/>
      <c r="D206" s="17"/>
      <c r="I206" s="19"/>
      <c r="J206" s="20"/>
      <c r="K206" s="21"/>
      <c r="L206" s="22"/>
      <c r="M206" s="23"/>
      <c r="N206" s="24"/>
      <c r="O206" s="44"/>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row>
    <row r="207" spans="1:148" s="16" customFormat="1">
      <c r="A207" s="18"/>
      <c r="D207" s="17"/>
      <c r="I207" s="19"/>
      <c r="J207" s="20"/>
      <c r="K207" s="21"/>
      <c r="L207" s="22"/>
      <c r="M207" s="23"/>
      <c r="N207" s="24"/>
      <c r="O207" s="44"/>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row>
    <row r="208" spans="1:148" s="16" customFormat="1">
      <c r="A208" s="18"/>
      <c r="D208" s="17"/>
      <c r="I208" s="19"/>
      <c r="J208" s="20"/>
      <c r="K208" s="21"/>
      <c r="L208" s="22"/>
      <c r="M208" s="23"/>
      <c r="N208" s="24"/>
      <c r="O208" s="44"/>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row>
    <row r="209" spans="1:148" s="16" customFormat="1">
      <c r="A209" s="18"/>
      <c r="D209" s="17"/>
      <c r="I209" s="19"/>
      <c r="J209" s="20"/>
      <c r="K209" s="21"/>
      <c r="L209" s="22"/>
      <c r="M209" s="23"/>
      <c r="N209" s="24"/>
      <c r="O209" s="44"/>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row>
    <row r="210" spans="1:148" s="16" customFormat="1">
      <c r="A210" s="18"/>
      <c r="D210" s="17"/>
      <c r="I210" s="19"/>
      <c r="J210" s="20"/>
      <c r="K210" s="21"/>
      <c r="L210" s="22"/>
      <c r="M210" s="23"/>
      <c r="N210" s="24"/>
      <c r="O210" s="44"/>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row>
    <row r="211" spans="1:148" s="16" customFormat="1">
      <c r="A211" s="18"/>
      <c r="D211" s="17"/>
      <c r="I211" s="19"/>
      <c r="J211" s="20"/>
      <c r="K211" s="21"/>
      <c r="L211" s="22"/>
      <c r="M211" s="23"/>
      <c r="N211" s="24"/>
      <c r="O211" s="44"/>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row>
    <row r="212" spans="1:148" s="16" customFormat="1">
      <c r="A212" s="18"/>
      <c r="D212" s="17"/>
      <c r="I212" s="19"/>
      <c r="J212" s="20"/>
      <c r="K212" s="21"/>
      <c r="L212" s="22"/>
      <c r="M212" s="23"/>
      <c r="N212" s="24"/>
      <c r="O212" s="44"/>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row>
    <row r="213" spans="1:148" s="16" customFormat="1">
      <c r="A213" s="18"/>
      <c r="D213" s="17"/>
      <c r="I213" s="19"/>
      <c r="J213" s="20"/>
      <c r="K213" s="21"/>
      <c r="L213" s="22"/>
      <c r="M213" s="23"/>
      <c r="N213" s="24"/>
      <c r="O213" s="44"/>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row>
    <row r="214" spans="1:148" s="16" customFormat="1">
      <c r="A214" s="18"/>
      <c r="D214" s="17"/>
      <c r="I214" s="19"/>
      <c r="J214" s="20"/>
      <c r="K214" s="21"/>
      <c r="L214" s="22"/>
      <c r="M214" s="23"/>
      <c r="N214" s="24"/>
      <c r="O214" s="44"/>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row>
    <row r="215" spans="1:148" s="16" customFormat="1">
      <c r="A215" s="18"/>
      <c r="D215" s="17"/>
      <c r="I215" s="19"/>
      <c r="J215" s="20"/>
      <c r="K215" s="21"/>
      <c r="L215" s="22"/>
      <c r="M215" s="23"/>
      <c r="N215" s="24"/>
      <c r="O215" s="44"/>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row>
    <row r="216" spans="1:148" s="16" customFormat="1">
      <c r="A216" s="18"/>
      <c r="D216" s="17"/>
      <c r="I216" s="19"/>
      <c r="J216" s="20"/>
      <c r="K216" s="21"/>
      <c r="L216" s="22"/>
      <c r="M216" s="23"/>
      <c r="N216" s="24"/>
      <c r="O216" s="44"/>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row>
    <row r="217" spans="1:148" s="16" customFormat="1">
      <c r="A217" s="18"/>
      <c r="D217" s="17"/>
      <c r="I217" s="19"/>
      <c r="J217" s="20"/>
      <c r="K217" s="21"/>
      <c r="L217" s="22"/>
      <c r="M217" s="23"/>
      <c r="N217" s="24"/>
      <c r="O217" s="44"/>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row>
    <row r="218" spans="1:148" s="16" customFormat="1">
      <c r="A218" s="18"/>
      <c r="D218" s="17"/>
      <c r="I218" s="19"/>
      <c r="J218" s="20"/>
      <c r="K218" s="21"/>
      <c r="L218" s="22"/>
      <c r="M218" s="23"/>
      <c r="N218" s="24"/>
      <c r="O218" s="44"/>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row>
    <row r="219" spans="1:148" s="16" customFormat="1">
      <c r="A219" s="18"/>
      <c r="D219" s="17"/>
      <c r="I219" s="19"/>
      <c r="J219" s="20"/>
      <c r="K219" s="21"/>
      <c r="L219" s="22"/>
      <c r="M219" s="23"/>
      <c r="N219" s="24"/>
      <c r="O219" s="44"/>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row>
    <row r="220" spans="1:148" s="16" customFormat="1">
      <c r="A220" s="18"/>
      <c r="D220" s="17"/>
      <c r="I220" s="19"/>
      <c r="J220" s="20"/>
      <c r="K220" s="21"/>
      <c r="L220" s="22"/>
      <c r="M220" s="23"/>
      <c r="N220" s="24"/>
      <c r="O220" s="44"/>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row>
    <row r="221" spans="1:148" s="16" customFormat="1">
      <c r="A221" s="18"/>
      <c r="D221" s="17"/>
      <c r="I221" s="19"/>
      <c r="J221" s="20"/>
      <c r="K221" s="21"/>
      <c r="L221" s="22"/>
      <c r="M221" s="23"/>
      <c r="N221" s="24"/>
      <c r="O221" s="44"/>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row>
    <row r="222" spans="1:148" s="16" customFormat="1">
      <c r="A222" s="18"/>
      <c r="D222" s="17"/>
      <c r="I222" s="19"/>
      <c r="J222" s="20"/>
      <c r="K222" s="21"/>
      <c r="L222" s="22"/>
      <c r="M222" s="23"/>
      <c r="N222" s="24"/>
      <c r="O222" s="44"/>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row>
    <row r="223" spans="1:148" s="16" customFormat="1">
      <c r="A223" s="18"/>
      <c r="D223" s="17"/>
      <c r="I223" s="19"/>
      <c r="J223" s="20"/>
      <c r="K223" s="21"/>
      <c r="L223" s="22"/>
      <c r="M223" s="23"/>
      <c r="N223" s="24"/>
      <c r="O223" s="44"/>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row>
    <row r="224" spans="1:148" s="16" customFormat="1">
      <c r="A224" s="18"/>
      <c r="D224" s="17"/>
      <c r="I224" s="19"/>
      <c r="J224" s="20"/>
      <c r="K224" s="21"/>
      <c r="L224" s="22"/>
      <c r="M224" s="23"/>
      <c r="N224" s="24"/>
      <c r="O224" s="44"/>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row>
    <row r="225" spans="1:148" s="16" customFormat="1">
      <c r="A225" s="18"/>
      <c r="D225" s="17"/>
      <c r="I225" s="19"/>
      <c r="J225" s="20"/>
      <c r="K225" s="21"/>
      <c r="L225" s="22"/>
      <c r="M225" s="23"/>
      <c r="N225" s="24"/>
      <c r="O225" s="44"/>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row>
    <row r="226" spans="1:148" s="16" customFormat="1">
      <c r="A226" s="18"/>
      <c r="D226" s="17"/>
      <c r="I226" s="19"/>
      <c r="J226" s="20"/>
      <c r="K226" s="21"/>
      <c r="L226" s="22"/>
      <c r="M226" s="23"/>
      <c r="N226" s="24"/>
      <c r="O226" s="44"/>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row>
    <row r="227" spans="1:148" s="16" customFormat="1">
      <c r="A227" s="18"/>
      <c r="D227" s="17"/>
      <c r="I227" s="19"/>
      <c r="J227" s="20"/>
      <c r="K227" s="21"/>
      <c r="L227" s="22"/>
      <c r="M227" s="23"/>
      <c r="N227" s="24"/>
      <c r="O227" s="44"/>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row>
    <row r="228" spans="1:148" s="16" customFormat="1">
      <c r="A228" s="18"/>
      <c r="D228" s="17"/>
      <c r="I228" s="19"/>
      <c r="J228" s="20"/>
      <c r="K228" s="21"/>
      <c r="L228" s="22"/>
      <c r="M228" s="23"/>
      <c r="N228" s="24"/>
      <c r="O228" s="44"/>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row>
    <row r="229" spans="1:148" s="16" customFormat="1">
      <c r="A229" s="18"/>
      <c r="D229" s="17"/>
      <c r="I229" s="19"/>
      <c r="J229" s="20"/>
      <c r="K229" s="21"/>
      <c r="L229" s="22"/>
      <c r="M229" s="23"/>
      <c r="N229" s="24"/>
      <c r="O229" s="44"/>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row>
    <row r="230" spans="1:148" s="16" customFormat="1">
      <c r="A230" s="18"/>
      <c r="D230" s="17"/>
      <c r="I230" s="19"/>
      <c r="J230" s="20"/>
      <c r="K230" s="21"/>
      <c r="L230" s="22"/>
      <c r="M230" s="23"/>
      <c r="N230" s="24"/>
      <c r="O230" s="44"/>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row>
    <row r="231" spans="1:148" s="16" customFormat="1">
      <c r="A231" s="18"/>
      <c r="D231" s="17"/>
      <c r="I231" s="19"/>
      <c r="J231" s="20"/>
      <c r="K231" s="21"/>
      <c r="L231" s="22"/>
      <c r="M231" s="23"/>
      <c r="N231" s="24"/>
      <c r="O231" s="44"/>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row>
    <row r="232" spans="1:148" s="16" customFormat="1">
      <c r="A232" s="18"/>
      <c r="D232" s="17"/>
      <c r="I232" s="19"/>
      <c r="J232" s="20"/>
      <c r="K232" s="21"/>
      <c r="L232" s="22"/>
      <c r="M232" s="23"/>
      <c r="N232" s="24"/>
      <c r="O232" s="44"/>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row>
    <row r="233" spans="1:148" s="16" customFormat="1">
      <c r="A233" s="18"/>
      <c r="D233" s="17"/>
      <c r="I233" s="19"/>
      <c r="J233" s="20"/>
      <c r="K233" s="21"/>
      <c r="L233" s="22"/>
      <c r="M233" s="23"/>
      <c r="N233" s="24"/>
      <c r="O233" s="44"/>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row>
    <row r="234" spans="1:148" s="16" customFormat="1">
      <c r="A234" s="18"/>
      <c r="D234" s="17"/>
      <c r="I234" s="19"/>
      <c r="J234" s="20"/>
      <c r="K234" s="21"/>
      <c r="L234" s="22"/>
      <c r="M234" s="23"/>
      <c r="N234" s="24"/>
      <c r="O234" s="44"/>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row>
    <row r="235" spans="1:148" s="16" customFormat="1">
      <c r="A235" s="18"/>
      <c r="D235" s="17"/>
      <c r="I235" s="19"/>
      <c r="J235" s="20"/>
      <c r="K235" s="21"/>
      <c r="L235" s="22"/>
      <c r="M235" s="23"/>
      <c r="N235" s="24"/>
      <c r="O235" s="44"/>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row>
    <row r="236" spans="1:148" s="16" customFormat="1">
      <c r="A236" s="18"/>
      <c r="D236" s="17"/>
      <c r="I236" s="19"/>
      <c r="J236" s="20"/>
      <c r="K236" s="21"/>
      <c r="L236" s="22"/>
      <c r="M236" s="23"/>
      <c r="N236" s="24"/>
      <c r="O236" s="44"/>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row>
    <row r="237" spans="1:148" s="16" customFormat="1">
      <c r="A237" s="18"/>
      <c r="D237" s="17"/>
      <c r="I237" s="19"/>
      <c r="J237" s="20"/>
      <c r="K237" s="21"/>
      <c r="L237" s="22"/>
      <c r="M237" s="23"/>
      <c r="N237" s="24"/>
      <c r="O237" s="44"/>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row>
    <row r="238" spans="1:148" s="16" customFormat="1">
      <c r="A238" s="18"/>
      <c r="D238" s="17"/>
      <c r="I238" s="19"/>
      <c r="J238" s="20"/>
      <c r="K238" s="21"/>
      <c r="L238" s="22"/>
      <c r="M238" s="23"/>
      <c r="N238" s="24"/>
      <c r="O238" s="44"/>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row>
    <row r="239" spans="1:148" s="16" customFormat="1">
      <c r="A239" s="18"/>
      <c r="D239" s="17"/>
      <c r="I239" s="19"/>
      <c r="J239" s="20"/>
      <c r="K239" s="21"/>
      <c r="L239" s="22"/>
      <c r="M239" s="23"/>
      <c r="N239" s="24"/>
      <c r="O239" s="44"/>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row>
    <row r="240" spans="1:148" s="16" customFormat="1">
      <c r="A240" s="18"/>
      <c r="D240" s="17"/>
      <c r="I240" s="19"/>
      <c r="J240" s="20"/>
      <c r="K240" s="21"/>
      <c r="L240" s="22"/>
      <c r="M240" s="23"/>
      <c r="N240" s="24"/>
      <c r="O240" s="44"/>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row>
    <row r="241" spans="1:148" s="16" customFormat="1">
      <c r="A241" s="18"/>
      <c r="D241" s="17"/>
      <c r="I241" s="19"/>
      <c r="J241" s="20"/>
      <c r="K241" s="21"/>
      <c r="L241" s="22"/>
      <c r="M241" s="23"/>
      <c r="N241" s="24"/>
      <c r="O241" s="44"/>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row>
    <row r="242" spans="1:148" s="16" customFormat="1">
      <c r="A242" s="18"/>
      <c r="D242" s="17"/>
      <c r="I242" s="19"/>
      <c r="J242" s="20"/>
      <c r="K242" s="21"/>
      <c r="L242" s="22"/>
      <c r="M242" s="23"/>
      <c r="N242" s="24"/>
      <c r="O242" s="44"/>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row>
    <row r="243" spans="1:148" s="16" customFormat="1">
      <c r="A243" s="18"/>
      <c r="D243" s="17"/>
      <c r="I243" s="19"/>
      <c r="J243" s="20"/>
      <c r="K243" s="21"/>
      <c r="L243" s="22"/>
      <c r="M243" s="23"/>
      <c r="N243" s="24"/>
      <c r="O243" s="44"/>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row>
    <row r="244" spans="1:148" s="16" customFormat="1">
      <c r="A244" s="18"/>
      <c r="D244" s="17"/>
      <c r="I244" s="19"/>
      <c r="J244" s="20"/>
      <c r="K244" s="21"/>
      <c r="L244" s="22"/>
      <c r="M244" s="23"/>
      <c r="N244" s="24"/>
      <c r="O244" s="44"/>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row>
    <row r="245" spans="1:148" s="16" customFormat="1">
      <c r="A245" s="18"/>
      <c r="D245" s="17"/>
      <c r="I245" s="19"/>
      <c r="J245" s="20"/>
      <c r="K245" s="21"/>
      <c r="L245" s="22"/>
      <c r="M245" s="23"/>
      <c r="N245" s="24"/>
      <c r="O245" s="44"/>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row>
    <row r="246" spans="1:148" s="16" customFormat="1">
      <c r="A246" s="18"/>
      <c r="D246" s="17"/>
      <c r="I246" s="19"/>
      <c r="J246" s="20"/>
      <c r="K246" s="21"/>
      <c r="L246" s="22"/>
      <c r="M246" s="23"/>
      <c r="N246" s="24"/>
      <c r="O246" s="44"/>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row>
    <row r="247" spans="1:148" s="16" customFormat="1">
      <c r="A247" s="18"/>
      <c r="D247" s="17"/>
      <c r="I247" s="19"/>
      <c r="J247" s="20"/>
      <c r="K247" s="21"/>
      <c r="L247" s="22"/>
      <c r="M247" s="23"/>
      <c r="N247" s="24"/>
      <c r="O247" s="44"/>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row>
    <row r="248" spans="1:148" s="16" customFormat="1">
      <c r="A248" s="18"/>
      <c r="D248" s="17"/>
      <c r="I248" s="19"/>
      <c r="J248" s="20"/>
      <c r="K248" s="21"/>
      <c r="L248" s="22"/>
      <c r="M248" s="23"/>
      <c r="N248" s="24"/>
      <c r="O248" s="44"/>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row>
    <row r="249" spans="1:148" s="16" customFormat="1">
      <c r="A249" s="18"/>
      <c r="D249" s="17"/>
      <c r="I249" s="19"/>
      <c r="J249" s="20"/>
      <c r="K249" s="21"/>
      <c r="L249" s="22"/>
      <c r="M249" s="23"/>
      <c r="N249" s="24"/>
      <c r="O249" s="44"/>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row>
    <row r="250" spans="1:148" s="16" customFormat="1">
      <c r="A250" s="18"/>
      <c r="D250" s="17"/>
      <c r="I250" s="19"/>
      <c r="J250" s="20"/>
      <c r="K250" s="21"/>
      <c r="L250" s="22"/>
      <c r="M250" s="23"/>
      <c r="N250" s="24"/>
      <c r="O250" s="44"/>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row>
    <row r="251" spans="1:148" s="16" customFormat="1">
      <c r="A251" s="18"/>
      <c r="D251" s="17"/>
      <c r="I251" s="19"/>
      <c r="J251" s="20"/>
      <c r="K251" s="21"/>
      <c r="L251" s="22"/>
      <c r="M251" s="23"/>
      <c r="N251" s="24"/>
      <c r="O251" s="44"/>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row>
    <row r="252" spans="1:148" s="16" customFormat="1">
      <c r="A252" s="18"/>
      <c r="D252" s="17"/>
      <c r="I252" s="19"/>
      <c r="J252" s="20"/>
      <c r="K252" s="21"/>
      <c r="L252" s="22"/>
      <c r="M252" s="23"/>
      <c r="N252" s="24"/>
      <c r="O252" s="44"/>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row>
    <row r="253" spans="1:148" s="16" customFormat="1">
      <c r="A253" s="18"/>
      <c r="D253" s="17"/>
      <c r="I253" s="19"/>
      <c r="J253" s="20"/>
      <c r="K253" s="21"/>
      <c r="L253" s="22"/>
      <c r="M253" s="23"/>
      <c r="N253" s="24"/>
      <c r="O253" s="44"/>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row>
    <row r="254" spans="1:148" s="16" customFormat="1">
      <c r="A254" s="18"/>
      <c r="D254" s="17"/>
      <c r="I254" s="19"/>
      <c r="J254" s="20"/>
      <c r="K254" s="21"/>
      <c r="L254" s="22"/>
      <c r="M254" s="23"/>
      <c r="N254" s="24"/>
      <c r="O254" s="44"/>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row>
    <row r="255" spans="1:148" s="16" customFormat="1">
      <c r="A255" s="18"/>
      <c r="D255" s="17"/>
      <c r="I255" s="19"/>
      <c r="J255" s="20"/>
      <c r="K255" s="21"/>
      <c r="L255" s="22"/>
      <c r="M255" s="23"/>
      <c r="N255" s="24"/>
      <c r="O255" s="44"/>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row>
    <row r="256" spans="1:148" s="16" customFormat="1">
      <c r="A256" s="18"/>
      <c r="D256" s="17"/>
      <c r="I256" s="19"/>
      <c r="J256" s="20"/>
      <c r="K256" s="21"/>
      <c r="L256" s="22"/>
      <c r="M256" s="23"/>
      <c r="N256" s="24"/>
      <c r="O256" s="44"/>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row>
    <row r="257" spans="1:148" s="16" customFormat="1">
      <c r="A257" s="18"/>
      <c r="D257" s="17"/>
      <c r="I257" s="19"/>
      <c r="J257" s="20"/>
      <c r="K257" s="21"/>
      <c r="L257" s="22"/>
      <c r="M257" s="23"/>
      <c r="N257" s="24"/>
      <c r="O257" s="44"/>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row>
    <row r="258" spans="1:148" s="16" customFormat="1">
      <c r="A258" s="18"/>
      <c r="D258" s="17"/>
      <c r="I258" s="19"/>
      <c r="J258" s="20"/>
      <c r="K258" s="21"/>
      <c r="L258" s="22"/>
      <c r="M258" s="23"/>
      <c r="N258" s="24"/>
      <c r="O258" s="44"/>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row>
    <row r="259" spans="1:148" s="16" customFormat="1">
      <c r="A259" s="18"/>
      <c r="D259" s="17"/>
      <c r="I259" s="19"/>
      <c r="J259" s="20"/>
      <c r="K259" s="21"/>
      <c r="L259" s="22"/>
      <c r="M259" s="23"/>
      <c r="N259" s="24"/>
      <c r="O259" s="44"/>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row>
    <row r="260" spans="1:148" s="16" customFormat="1">
      <c r="A260" s="18"/>
      <c r="D260" s="17"/>
      <c r="I260" s="19"/>
      <c r="J260" s="20"/>
      <c r="K260" s="21"/>
      <c r="L260" s="22"/>
      <c r="M260" s="23"/>
      <c r="N260" s="24"/>
      <c r="O260" s="44"/>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row>
    <row r="261" spans="1:148" s="16" customFormat="1">
      <c r="A261" s="18"/>
      <c r="D261" s="17"/>
      <c r="I261" s="19"/>
      <c r="J261" s="20"/>
      <c r="K261" s="21"/>
      <c r="L261" s="22"/>
      <c r="M261" s="23"/>
      <c r="N261" s="24"/>
      <c r="O261" s="44"/>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row>
    <row r="262" spans="1:148" s="16" customFormat="1">
      <c r="A262" s="18"/>
      <c r="D262" s="17"/>
      <c r="I262" s="19"/>
      <c r="J262" s="20"/>
      <c r="K262" s="21"/>
      <c r="L262" s="22"/>
      <c r="M262" s="23"/>
      <c r="N262" s="24"/>
      <c r="O262" s="44"/>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row>
    <row r="263" spans="1:148" s="16" customFormat="1">
      <c r="A263" s="18"/>
      <c r="D263" s="17"/>
      <c r="I263" s="19"/>
      <c r="J263" s="20"/>
      <c r="K263" s="21"/>
      <c r="L263" s="22"/>
      <c r="M263" s="23"/>
      <c r="N263" s="24"/>
      <c r="O263" s="44"/>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row>
    <row r="264" spans="1:148" s="16" customFormat="1">
      <c r="A264" s="18"/>
      <c r="D264" s="17"/>
      <c r="I264" s="19"/>
      <c r="J264" s="20"/>
      <c r="K264" s="21"/>
      <c r="L264" s="22"/>
      <c r="M264" s="23"/>
      <c r="N264" s="24"/>
      <c r="O264" s="44"/>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row>
    <row r="265" spans="1:148" s="16" customFormat="1">
      <c r="A265" s="18"/>
      <c r="D265" s="17"/>
      <c r="I265" s="19"/>
      <c r="J265" s="20"/>
      <c r="K265" s="21"/>
      <c r="L265" s="22"/>
      <c r="M265" s="23"/>
      <c r="N265" s="24"/>
      <c r="O265" s="44"/>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row>
    <row r="266" spans="1:148" s="16" customFormat="1">
      <c r="A266" s="18"/>
      <c r="D266" s="17"/>
      <c r="I266" s="19"/>
      <c r="J266" s="20"/>
      <c r="K266" s="21"/>
      <c r="L266" s="22"/>
      <c r="M266" s="23"/>
      <c r="N266" s="24"/>
      <c r="O266" s="44"/>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row>
    <row r="267" spans="1:148" s="16" customFormat="1">
      <c r="A267" s="18"/>
      <c r="D267" s="17"/>
      <c r="I267" s="19"/>
      <c r="J267" s="20"/>
      <c r="K267" s="21"/>
      <c r="L267" s="22"/>
      <c r="M267" s="23"/>
      <c r="N267" s="24"/>
      <c r="O267" s="44"/>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row>
    <row r="268" spans="1:148" s="16" customFormat="1">
      <c r="A268" s="18"/>
      <c r="D268" s="17"/>
      <c r="I268" s="19"/>
      <c r="J268" s="20"/>
      <c r="K268" s="21"/>
      <c r="L268" s="22"/>
      <c r="M268" s="23"/>
      <c r="N268" s="24"/>
      <c r="O268" s="44"/>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row>
    <row r="269" spans="1:148" s="16" customFormat="1">
      <c r="A269" s="18"/>
      <c r="D269" s="17"/>
      <c r="I269" s="19"/>
      <c r="J269" s="20"/>
      <c r="K269" s="21"/>
      <c r="L269" s="22"/>
      <c r="M269" s="23"/>
      <c r="N269" s="24"/>
      <c r="O269" s="44"/>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row>
    <row r="270" spans="1:148" s="16" customFormat="1">
      <c r="A270" s="18"/>
      <c r="D270" s="17"/>
      <c r="I270" s="19"/>
      <c r="J270" s="20"/>
      <c r="K270" s="21"/>
      <c r="L270" s="22"/>
      <c r="M270" s="23"/>
      <c r="N270" s="24"/>
      <c r="O270" s="44"/>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row>
    <row r="271" spans="1:148" s="16" customFormat="1">
      <c r="A271" s="18"/>
      <c r="D271" s="17"/>
      <c r="I271" s="19"/>
      <c r="J271" s="20"/>
      <c r="K271" s="21"/>
      <c r="L271" s="22"/>
      <c r="M271" s="23"/>
      <c r="N271" s="24"/>
      <c r="O271" s="44"/>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row>
    <row r="272" spans="1:148" s="16" customFormat="1">
      <c r="A272" s="18"/>
      <c r="D272" s="17"/>
      <c r="I272" s="19"/>
      <c r="J272" s="20"/>
      <c r="K272" s="21"/>
      <c r="L272" s="22"/>
      <c r="M272" s="23"/>
      <c r="N272" s="24"/>
      <c r="O272" s="44"/>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row>
    <row r="273" spans="1:148" s="16" customFormat="1">
      <c r="A273" s="18"/>
      <c r="D273" s="17"/>
      <c r="I273" s="19"/>
      <c r="J273" s="20"/>
      <c r="K273" s="21"/>
      <c r="L273" s="22"/>
      <c r="M273" s="23"/>
      <c r="N273" s="24"/>
      <c r="O273" s="44"/>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row>
    <row r="274" spans="1:148" s="16" customFormat="1">
      <c r="A274" s="18"/>
      <c r="D274" s="17"/>
      <c r="I274" s="19"/>
      <c r="J274" s="20"/>
      <c r="K274" s="21"/>
      <c r="L274" s="22"/>
      <c r="M274" s="23"/>
      <c r="N274" s="24"/>
      <c r="O274" s="44"/>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row>
    <row r="275" spans="1:148" s="16" customFormat="1">
      <c r="A275" s="18"/>
      <c r="D275" s="17"/>
      <c r="I275" s="19"/>
      <c r="J275" s="20"/>
      <c r="K275" s="21"/>
      <c r="L275" s="22"/>
      <c r="M275" s="23"/>
      <c r="N275" s="24"/>
      <c r="O275" s="44"/>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row>
    <row r="276" spans="1:148" s="16" customFormat="1">
      <c r="A276" s="18"/>
      <c r="D276" s="17"/>
      <c r="I276" s="19"/>
      <c r="J276" s="20"/>
      <c r="K276" s="21"/>
      <c r="L276" s="22"/>
      <c r="M276" s="23"/>
      <c r="N276" s="24"/>
      <c r="O276" s="44"/>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row>
    <row r="277" spans="1:148" s="16" customFormat="1">
      <c r="A277" s="18"/>
      <c r="D277" s="17"/>
      <c r="I277" s="19"/>
      <c r="J277" s="20"/>
      <c r="K277" s="21"/>
      <c r="L277" s="22"/>
      <c r="M277" s="23"/>
      <c r="N277" s="24"/>
      <c r="O277" s="44"/>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row>
    <row r="278" spans="1:148" s="16" customFormat="1">
      <c r="A278" s="18"/>
      <c r="D278" s="17"/>
      <c r="I278" s="19"/>
      <c r="J278" s="20"/>
      <c r="K278" s="21"/>
      <c r="L278" s="22"/>
      <c r="M278" s="23"/>
      <c r="N278" s="24"/>
      <c r="O278" s="44"/>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row>
    <row r="279" spans="1:148" s="16" customFormat="1">
      <c r="A279" s="18"/>
      <c r="D279" s="17"/>
      <c r="I279" s="19"/>
      <c r="J279" s="20"/>
      <c r="K279" s="21"/>
      <c r="L279" s="22"/>
      <c r="M279" s="23"/>
      <c r="N279" s="24"/>
      <c r="O279" s="44"/>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row>
    <row r="280" spans="1:148" s="16" customFormat="1">
      <c r="A280" s="18"/>
      <c r="D280" s="17"/>
      <c r="I280" s="19"/>
      <c r="J280" s="20"/>
      <c r="K280" s="21"/>
      <c r="L280" s="22"/>
      <c r="M280" s="23"/>
      <c r="N280" s="24"/>
      <c r="O280" s="44"/>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row>
    <row r="281" spans="1:148" s="16" customFormat="1">
      <c r="A281" s="18"/>
      <c r="D281" s="17"/>
      <c r="I281" s="19"/>
      <c r="J281" s="20"/>
      <c r="K281" s="21"/>
      <c r="L281" s="22"/>
      <c r="M281" s="23"/>
      <c r="N281" s="24"/>
      <c r="O281" s="44"/>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row>
    <row r="282" spans="1:148" s="16" customFormat="1">
      <c r="A282" s="18"/>
      <c r="D282" s="17"/>
      <c r="I282" s="19"/>
      <c r="J282" s="20"/>
      <c r="K282" s="21"/>
      <c r="L282" s="22"/>
      <c r="M282" s="23"/>
      <c r="N282" s="24"/>
      <c r="O282" s="44"/>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row>
    <row r="283" spans="1:148" s="16" customFormat="1">
      <c r="A283" s="18"/>
      <c r="D283" s="17"/>
      <c r="I283" s="19"/>
      <c r="J283" s="20"/>
      <c r="K283" s="21"/>
      <c r="L283" s="22"/>
      <c r="M283" s="23"/>
      <c r="N283" s="24"/>
      <c r="O283" s="44"/>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row>
    <row r="284" spans="1:148" s="16" customFormat="1">
      <c r="A284" s="18"/>
      <c r="D284" s="17"/>
      <c r="I284" s="19"/>
      <c r="J284" s="20"/>
      <c r="K284" s="21"/>
      <c r="L284" s="22"/>
      <c r="M284" s="23"/>
      <c r="N284" s="24"/>
      <c r="O284" s="44"/>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row>
    <row r="285" spans="1:148" s="16" customFormat="1">
      <c r="A285" s="18"/>
      <c r="D285" s="17"/>
      <c r="I285" s="19"/>
      <c r="J285" s="20"/>
      <c r="K285" s="21"/>
      <c r="L285" s="22"/>
      <c r="M285" s="23"/>
      <c r="N285" s="24"/>
      <c r="O285" s="44"/>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row>
    <row r="286" spans="1:148" s="16" customFormat="1">
      <c r="A286" s="18"/>
      <c r="D286" s="17"/>
      <c r="I286" s="19"/>
      <c r="J286" s="20"/>
      <c r="K286" s="21"/>
      <c r="L286" s="22"/>
      <c r="M286" s="23"/>
      <c r="N286" s="24"/>
      <c r="O286" s="44"/>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row>
    <row r="287" spans="1:148" s="16" customFormat="1">
      <c r="A287" s="18"/>
      <c r="D287" s="17"/>
      <c r="I287" s="19"/>
      <c r="J287" s="20"/>
      <c r="K287" s="21"/>
      <c r="L287" s="22"/>
      <c r="M287" s="23"/>
      <c r="N287" s="24"/>
      <c r="O287" s="44"/>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row>
    <row r="288" spans="1:148" s="16" customFormat="1">
      <c r="A288" s="18"/>
      <c r="D288" s="17"/>
      <c r="I288" s="19"/>
      <c r="J288" s="20"/>
      <c r="K288" s="21"/>
      <c r="L288" s="22"/>
      <c r="M288" s="23"/>
      <c r="N288" s="24"/>
      <c r="O288" s="44"/>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row>
    <row r="289" spans="1:148" s="16" customFormat="1">
      <c r="A289" s="18"/>
      <c r="D289" s="17"/>
      <c r="I289" s="19"/>
      <c r="J289" s="20"/>
      <c r="K289" s="21"/>
      <c r="L289" s="22"/>
      <c r="M289" s="23"/>
      <c r="N289" s="24"/>
      <c r="O289" s="44"/>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row>
    <row r="290" spans="1:148" s="16" customFormat="1">
      <c r="A290" s="18"/>
      <c r="D290" s="17"/>
      <c r="I290" s="19"/>
      <c r="J290" s="20"/>
      <c r="K290" s="21"/>
      <c r="L290" s="22"/>
      <c r="M290" s="23"/>
      <c r="N290" s="24"/>
      <c r="O290" s="44"/>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row>
    <row r="291" spans="1:148" s="16" customFormat="1">
      <c r="A291" s="18"/>
      <c r="D291" s="17"/>
      <c r="I291" s="19"/>
      <c r="J291" s="20"/>
      <c r="K291" s="21"/>
      <c r="L291" s="22"/>
      <c r="M291" s="23"/>
      <c r="N291" s="24"/>
      <c r="O291" s="44"/>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row>
    <row r="292" spans="1:148" s="16" customFormat="1">
      <c r="A292" s="18"/>
      <c r="D292" s="17"/>
      <c r="I292" s="19"/>
      <c r="J292" s="20"/>
      <c r="K292" s="21"/>
      <c r="L292" s="22"/>
      <c r="M292" s="23"/>
      <c r="N292" s="24"/>
      <c r="O292" s="44"/>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row>
    <row r="293" spans="1:148" s="16" customFormat="1">
      <c r="A293" s="18"/>
      <c r="D293" s="17"/>
      <c r="I293" s="19"/>
      <c r="J293" s="20"/>
      <c r="K293" s="21"/>
      <c r="L293" s="22"/>
      <c r="M293" s="23"/>
      <c r="N293" s="24"/>
      <c r="O293" s="44"/>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row>
    <row r="294" spans="1:148" s="16" customFormat="1">
      <c r="A294" s="18"/>
      <c r="D294" s="17"/>
      <c r="I294" s="19"/>
      <c r="J294" s="20"/>
      <c r="K294" s="21"/>
      <c r="L294" s="22"/>
      <c r="M294" s="23"/>
      <c r="N294" s="24"/>
      <c r="O294" s="44"/>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row>
    <row r="295" spans="1:148" s="16" customFormat="1">
      <c r="A295" s="18"/>
      <c r="D295" s="17"/>
      <c r="I295" s="19"/>
      <c r="J295" s="20"/>
      <c r="K295" s="21"/>
      <c r="L295" s="22"/>
      <c r="M295" s="23"/>
      <c r="N295" s="24"/>
      <c r="O295" s="44"/>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row>
    <row r="296" spans="1:148" s="16" customFormat="1">
      <c r="A296" s="18"/>
      <c r="D296" s="17"/>
      <c r="I296" s="19"/>
      <c r="J296" s="20"/>
      <c r="K296" s="21"/>
      <c r="L296" s="22"/>
      <c r="M296" s="23"/>
      <c r="N296" s="24"/>
      <c r="O296" s="44"/>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row>
    <row r="297" spans="1:148" s="16" customFormat="1">
      <c r="A297" s="18"/>
      <c r="D297" s="17"/>
      <c r="I297" s="19"/>
      <c r="J297" s="20"/>
      <c r="K297" s="21"/>
      <c r="L297" s="22"/>
      <c r="M297" s="23"/>
      <c r="N297" s="24"/>
      <c r="O297" s="44"/>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row>
    <row r="298" spans="1:148" s="16" customFormat="1">
      <c r="A298" s="18"/>
      <c r="D298" s="17"/>
      <c r="I298" s="19"/>
      <c r="J298" s="20"/>
      <c r="K298" s="21"/>
      <c r="L298" s="22"/>
      <c r="M298" s="23"/>
      <c r="N298" s="24"/>
      <c r="O298" s="44"/>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row>
    <row r="299" spans="1:148" s="16" customFormat="1">
      <c r="A299" s="18"/>
      <c r="D299" s="17"/>
      <c r="I299" s="19"/>
      <c r="J299" s="20"/>
      <c r="K299" s="21"/>
      <c r="L299" s="22"/>
      <c r="M299" s="23"/>
      <c r="N299" s="24"/>
      <c r="O299" s="44"/>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row>
    <row r="300" spans="1:148" s="16" customFormat="1">
      <c r="A300" s="18"/>
      <c r="D300" s="17"/>
      <c r="I300" s="19"/>
      <c r="J300" s="20"/>
      <c r="K300" s="21"/>
      <c r="L300" s="22"/>
      <c r="M300" s="23"/>
      <c r="N300" s="24"/>
      <c r="O300" s="44"/>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row>
    <row r="301" spans="1:148" s="16" customFormat="1">
      <c r="A301" s="18"/>
      <c r="D301" s="17"/>
      <c r="I301" s="19"/>
      <c r="J301" s="20"/>
      <c r="K301" s="21"/>
      <c r="L301" s="22"/>
      <c r="M301" s="23"/>
      <c r="N301" s="24"/>
      <c r="O301" s="44"/>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row>
    <row r="302" spans="1:148" s="16" customFormat="1">
      <c r="A302" s="18"/>
      <c r="D302" s="17"/>
      <c r="I302" s="19"/>
      <c r="J302" s="20"/>
      <c r="K302" s="21"/>
      <c r="L302" s="22"/>
      <c r="M302" s="23"/>
      <c r="N302" s="24"/>
      <c r="O302" s="44"/>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row>
    <row r="303" spans="1:148" s="16" customFormat="1">
      <c r="A303" s="18"/>
      <c r="D303" s="17"/>
      <c r="I303" s="19"/>
      <c r="J303" s="20"/>
      <c r="K303" s="21"/>
      <c r="L303" s="22"/>
      <c r="M303" s="23"/>
      <c r="N303" s="24"/>
      <c r="O303" s="44"/>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row>
    <row r="304" spans="1:148" s="16" customFormat="1">
      <c r="A304" s="18"/>
      <c r="D304" s="17"/>
      <c r="I304" s="19"/>
      <c r="J304" s="20"/>
      <c r="K304" s="21"/>
      <c r="L304" s="22"/>
      <c r="M304" s="23"/>
      <c r="N304" s="24"/>
      <c r="O304" s="44"/>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row>
    <row r="305" spans="1:148" s="16" customFormat="1">
      <c r="A305" s="18"/>
      <c r="D305" s="17"/>
      <c r="I305" s="19"/>
      <c r="J305" s="20"/>
      <c r="K305" s="21"/>
      <c r="L305" s="22"/>
      <c r="M305" s="23"/>
      <c r="N305" s="24"/>
      <c r="O305" s="44"/>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row>
    <row r="306" spans="1:148" s="16" customFormat="1">
      <c r="A306" s="18"/>
      <c r="D306" s="17"/>
      <c r="I306" s="19"/>
      <c r="J306" s="20"/>
      <c r="K306" s="21"/>
      <c r="L306" s="22"/>
      <c r="M306" s="23"/>
      <c r="N306" s="24"/>
      <c r="O306" s="44"/>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row>
    <row r="307" spans="1:148" s="16" customFormat="1">
      <c r="A307" s="18"/>
      <c r="D307" s="17"/>
      <c r="I307" s="19"/>
      <c r="J307" s="20"/>
      <c r="K307" s="21"/>
      <c r="L307" s="22"/>
      <c r="M307" s="23"/>
      <c r="N307" s="24"/>
      <c r="O307" s="44"/>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row>
    <row r="308" spans="1:148" s="16" customFormat="1">
      <c r="A308" s="18"/>
      <c r="D308" s="17"/>
      <c r="I308" s="19"/>
      <c r="J308" s="20"/>
      <c r="K308" s="21"/>
      <c r="L308" s="22"/>
      <c r="M308" s="23"/>
      <c r="N308" s="24"/>
      <c r="O308" s="44"/>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row>
    <row r="309" spans="1:148" s="16" customFormat="1">
      <c r="A309" s="18"/>
      <c r="D309" s="17"/>
      <c r="I309" s="19"/>
      <c r="J309" s="20"/>
      <c r="K309" s="21"/>
      <c r="L309" s="22"/>
      <c r="M309" s="23"/>
      <c r="N309" s="24"/>
      <c r="O309" s="44"/>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row>
    <row r="310" spans="1:148" s="16" customFormat="1">
      <c r="A310" s="18"/>
      <c r="D310" s="17"/>
      <c r="I310" s="19"/>
      <c r="J310" s="20"/>
      <c r="K310" s="21"/>
      <c r="L310" s="22"/>
      <c r="M310" s="23"/>
      <c r="N310" s="24"/>
      <c r="O310" s="44"/>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row>
    <row r="311" spans="1:148" s="16" customFormat="1">
      <c r="A311" s="18"/>
      <c r="D311" s="17"/>
      <c r="I311" s="19"/>
      <c r="J311" s="20"/>
      <c r="K311" s="21"/>
      <c r="L311" s="22"/>
      <c r="M311" s="23"/>
      <c r="N311" s="24"/>
      <c r="O311" s="44"/>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row>
    <row r="312" spans="1:148" s="16" customFormat="1">
      <c r="A312" s="18"/>
      <c r="D312" s="17"/>
      <c r="I312" s="19"/>
      <c r="J312" s="20"/>
      <c r="K312" s="21"/>
      <c r="L312" s="22"/>
      <c r="M312" s="23"/>
      <c r="N312" s="24"/>
      <c r="O312" s="44"/>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row>
    <row r="313" spans="1:148" s="16" customFormat="1">
      <c r="A313" s="18"/>
      <c r="D313" s="17"/>
      <c r="I313" s="19"/>
      <c r="J313" s="20"/>
      <c r="K313" s="21"/>
      <c r="L313" s="22"/>
      <c r="M313" s="23"/>
      <c r="N313" s="24"/>
      <c r="O313" s="44"/>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row>
    <row r="314" spans="1:148" s="16" customFormat="1">
      <c r="A314" s="18"/>
      <c r="D314" s="17"/>
      <c r="I314" s="19"/>
      <c r="J314" s="20"/>
      <c r="K314" s="21"/>
      <c r="L314" s="22"/>
      <c r="M314" s="23"/>
      <c r="N314" s="24"/>
      <c r="O314" s="44"/>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row>
    <row r="315" spans="1:148" s="16" customFormat="1">
      <c r="A315" s="18"/>
      <c r="D315" s="17"/>
      <c r="I315" s="19"/>
      <c r="J315" s="20"/>
      <c r="K315" s="21"/>
      <c r="L315" s="22"/>
      <c r="M315" s="23"/>
      <c r="N315" s="24"/>
      <c r="O315" s="44"/>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row>
    <row r="316" spans="1:148" s="16" customFormat="1">
      <c r="A316" s="18"/>
      <c r="D316" s="17"/>
      <c r="I316" s="19"/>
      <c r="J316" s="20"/>
      <c r="K316" s="21"/>
      <c r="L316" s="22"/>
      <c r="M316" s="23"/>
      <c r="N316" s="24"/>
      <c r="O316" s="44"/>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row>
    <row r="317" spans="1:148" s="16" customFormat="1">
      <c r="A317" s="18"/>
      <c r="D317" s="17"/>
      <c r="I317" s="19"/>
      <c r="J317" s="20"/>
      <c r="K317" s="21"/>
      <c r="L317" s="22"/>
      <c r="M317" s="23"/>
      <c r="N317" s="24"/>
      <c r="O317" s="44"/>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row>
    <row r="318" spans="1:148" s="16" customFormat="1">
      <c r="A318" s="18"/>
      <c r="D318" s="17"/>
      <c r="I318" s="19"/>
      <c r="J318" s="20"/>
      <c r="K318" s="21"/>
      <c r="L318" s="22"/>
      <c r="M318" s="23"/>
      <c r="N318" s="24"/>
      <c r="O318" s="44"/>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row>
    <row r="319" spans="1:148" s="16" customFormat="1">
      <c r="A319" s="18"/>
      <c r="D319" s="17"/>
      <c r="I319" s="19"/>
      <c r="J319" s="20"/>
      <c r="K319" s="21"/>
      <c r="L319" s="22"/>
      <c r="M319" s="23"/>
      <c r="N319" s="24"/>
      <c r="O319" s="44"/>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row>
    <row r="320" spans="1:148" s="16" customFormat="1">
      <c r="A320" s="18"/>
      <c r="D320" s="17"/>
      <c r="I320" s="19"/>
      <c r="J320" s="20"/>
      <c r="K320" s="21"/>
      <c r="L320" s="22"/>
      <c r="M320" s="23"/>
      <c r="N320" s="24"/>
      <c r="O320" s="44"/>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row>
    <row r="321" spans="1:148" s="16" customFormat="1">
      <c r="A321" s="18"/>
      <c r="D321" s="17"/>
      <c r="I321" s="19"/>
      <c r="J321" s="20"/>
      <c r="K321" s="21"/>
      <c r="L321" s="22"/>
      <c r="M321" s="23"/>
      <c r="N321" s="24"/>
      <c r="O321" s="44"/>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row>
    <row r="322" spans="1:148" s="16" customFormat="1">
      <c r="A322" s="18"/>
      <c r="D322" s="17"/>
      <c r="I322" s="19"/>
      <c r="J322" s="20"/>
      <c r="K322" s="21"/>
      <c r="L322" s="22"/>
      <c r="M322" s="23"/>
      <c r="N322" s="24"/>
      <c r="O322" s="44"/>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row>
    <row r="323" spans="1:148" s="16" customFormat="1">
      <c r="A323" s="18"/>
      <c r="D323" s="17"/>
      <c r="I323" s="19"/>
      <c r="J323" s="20"/>
      <c r="K323" s="21"/>
      <c r="L323" s="22"/>
      <c r="M323" s="23"/>
      <c r="N323" s="24"/>
      <c r="O323" s="44"/>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row>
    <row r="324" spans="1:148" s="16" customFormat="1">
      <c r="A324" s="18"/>
      <c r="D324" s="17"/>
      <c r="I324" s="19"/>
      <c r="J324" s="20"/>
      <c r="K324" s="21"/>
      <c r="L324" s="22"/>
      <c r="M324" s="23"/>
      <c r="N324" s="24"/>
      <c r="O324" s="44"/>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row>
    <row r="325" spans="1:148" s="16" customFormat="1">
      <c r="A325" s="18"/>
      <c r="D325" s="17"/>
      <c r="I325" s="19"/>
      <c r="J325" s="20"/>
      <c r="K325" s="21"/>
      <c r="L325" s="22"/>
      <c r="M325" s="23"/>
      <c r="N325" s="24"/>
      <c r="O325" s="44"/>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row>
    <row r="326" spans="1:148" s="16" customFormat="1">
      <c r="A326" s="18"/>
      <c r="D326" s="17"/>
      <c r="I326" s="19"/>
      <c r="J326" s="20"/>
      <c r="K326" s="21"/>
      <c r="L326" s="22"/>
      <c r="M326" s="23"/>
      <c r="N326" s="24"/>
      <c r="O326" s="44"/>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row>
    <row r="327" spans="1:148" s="16" customFormat="1">
      <c r="A327" s="18"/>
      <c r="D327" s="17"/>
      <c r="I327" s="19"/>
      <c r="J327" s="20"/>
      <c r="K327" s="21"/>
      <c r="L327" s="22"/>
      <c r="M327" s="23"/>
      <c r="N327" s="24"/>
      <c r="O327" s="44"/>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row>
    <row r="328" spans="1:148" s="16" customFormat="1">
      <c r="A328" s="18"/>
      <c r="D328" s="17"/>
      <c r="I328" s="19"/>
      <c r="J328" s="20"/>
      <c r="K328" s="21"/>
      <c r="L328" s="22"/>
      <c r="M328" s="23"/>
      <c r="N328" s="24"/>
      <c r="O328" s="44"/>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row>
    <row r="329" spans="1:148" s="16" customFormat="1">
      <c r="A329" s="18"/>
      <c r="D329" s="17"/>
      <c r="I329" s="19"/>
      <c r="J329" s="20"/>
      <c r="K329" s="21"/>
      <c r="L329" s="22"/>
      <c r="M329" s="23"/>
      <c r="N329" s="24"/>
      <c r="O329" s="44"/>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row>
    <row r="330" spans="1:148" s="16" customFormat="1">
      <c r="A330" s="18"/>
      <c r="D330" s="17"/>
      <c r="I330" s="19"/>
      <c r="J330" s="20"/>
      <c r="K330" s="21"/>
      <c r="L330" s="22"/>
      <c r="M330" s="23"/>
      <c r="N330" s="24"/>
      <c r="O330" s="44"/>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row>
    <row r="331" spans="1:148" s="16" customFormat="1">
      <c r="A331" s="18"/>
      <c r="D331" s="17"/>
      <c r="I331" s="19"/>
      <c r="J331" s="20"/>
      <c r="K331" s="21"/>
      <c r="L331" s="22"/>
      <c r="M331" s="23"/>
      <c r="N331" s="24"/>
      <c r="O331" s="44"/>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row>
    <row r="332" spans="1:148" s="16" customFormat="1">
      <c r="A332" s="18"/>
      <c r="D332" s="17"/>
      <c r="I332" s="19"/>
      <c r="J332" s="20"/>
      <c r="K332" s="21"/>
      <c r="L332" s="22"/>
      <c r="M332" s="23"/>
      <c r="N332" s="24"/>
      <c r="O332" s="44"/>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row>
    <row r="333" spans="1:148" s="16" customFormat="1">
      <c r="A333" s="18"/>
      <c r="D333" s="17"/>
      <c r="I333" s="19"/>
      <c r="J333" s="20"/>
      <c r="K333" s="21"/>
      <c r="L333" s="22"/>
      <c r="M333" s="23"/>
      <c r="N333" s="24"/>
      <c r="O333" s="44"/>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row>
    <row r="334" spans="1:148" s="16" customFormat="1">
      <c r="A334" s="18"/>
      <c r="D334" s="17"/>
      <c r="I334" s="19"/>
      <c r="J334" s="20"/>
      <c r="K334" s="21"/>
      <c r="L334" s="22"/>
      <c r="M334" s="23"/>
      <c r="N334" s="24"/>
      <c r="O334" s="44"/>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row>
    <row r="335" spans="1:148" s="16" customFormat="1">
      <c r="A335" s="18"/>
      <c r="D335" s="17"/>
      <c r="I335" s="19"/>
      <c r="J335" s="20"/>
      <c r="K335" s="21"/>
      <c r="L335" s="22"/>
      <c r="M335" s="23"/>
      <c r="N335" s="24"/>
      <c r="O335" s="44"/>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row>
    <row r="336" spans="1:148" s="16" customFormat="1">
      <c r="A336" s="18"/>
      <c r="D336" s="17"/>
      <c r="I336" s="19"/>
      <c r="J336" s="20"/>
      <c r="K336" s="21"/>
      <c r="L336" s="22"/>
      <c r="M336" s="23"/>
      <c r="N336" s="24"/>
      <c r="O336" s="44"/>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row>
    <row r="337" spans="1:148" s="16" customFormat="1">
      <c r="A337" s="18"/>
      <c r="D337" s="17"/>
      <c r="I337" s="19"/>
      <c r="J337" s="20"/>
      <c r="K337" s="21"/>
      <c r="L337" s="22"/>
      <c r="M337" s="23"/>
      <c r="N337" s="24"/>
      <c r="O337" s="44"/>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row>
    <row r="338" spans="1:148" s="16" customFormat="1">
      <c r="A338" s="18"/>
      <c r="D338" s="17"/>
      <c r="I338" s="19"/>
      <c r="J338" s="20"/>
      <c r="K338" s="21"/>
      <c r="L338" s="22"/>
      <c r="M338" s="23"/>
      <c r="N338" s="24"/>
      <c r="O338" s="44"/>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row>
    <row r="339" spans="1:148" s="16" customFormat="1">
      <c r="A339" s="18"/>
      <c r="D339" s="17"/>
      <c r="I339" s="19"/>
      <c r="J339" s="20"/>
      <c r="K339" s="21"/>
      <c r="L339" s="22"/>
      <c r="M339" s="23"/>
      <c r="N339" s="24"/>
      <c r="O339" s="44"/>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row>
    <row r="340" spans="1:148" s="16" customFormat="1">
      <c r="A340" s="18"/>
      <c r="D340" s="17"/>
      <c r="I340" s="19"/>
      <c r="J340" s="20"/>
      <c r="K340" s="21"/>
      <c r="L340" s="22"/>
      <c r="M340" s="23"/>
      <c r="N340" s="24"/>
      <c r="O340" s="44"/>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row>
    <row r="341" spans="1:148" s="16" customFormat="1">
      <c r="A341" s="18"/>
      <c r="D341" s="17"/>
      <c r="I341" s="19"/>
      <c r="J341" s="20"/>
      <c r="K341" s="21"/>
      <c r="L341" s="22"/>
      <c r="M341" s="23"/>
      <c r="N341" s="24"/>
      <c r="O341" s="44"/>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row>
    <row r="342" spans="1:148" s="16" customFormat="1">
      <c r="A342" s="18"/>
      <c r="D342" s="17"/>
      <c r="I342" s="19"/>
      <c r="J342" s="20"/>
      <c r="K342" s="21"/>
      <c r="L342" s="22"/>
      <c r="M342" s="23"/>
      <c r="N342" s="24"/>
      <c r="O342" s="44"/>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row>
    <row r="343" spans="1:148" s="16" customFormat="1">
      <c r="A343" s="18"/>
      <c r="D343" s="17"/>
      <c r="I343" s="19"/>
      <c r="J343" s="20"/>
      <c r="K343" s="21"/>
      <c r="L343" s="22"/>
      <c r="M343" s="23"/>
      <c r="N343" s="24"/>
      <c r="O343" s="44"/>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row>
    <row r="344" spans="1:148" s="16" customFormat="1">
      <c r="A344" s="18"/>
      <c r="D344" s="17"/>
      <c r="I344" s="19"/>
      <c r="J344" s="20"/>
      <c r="K344" s="21"/>
      <c r="L344" s="22"/>
      <c r="M344" s="23"/>
      <c r="N344" s="24"/>
      <c r="O344" s="44"/>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row>
    <row r="345" spans="1:148" s="16" customFormat="1">
      <c r="A345" s="18"/>
      <c r="D345" s="17"/>
      <c r="I345" s="19"/>
      <c r="J345" s="20"/>
      <c r="K345" s="21"/>
      <c r="L345" s="22"/>
      <c r="M345" s="23"/>
      <c r="N345" s="24"/>
      <c r="O345" s="44"/>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row>
    <row r="346" spans="1:148" s="16" customFormat="1">
      <c r="A346" s="18"/>
      <c r="D346" s="17"/>
      <c r="I346" s="19"/>
      <c r="J346" s="20"/>
      <c r="K346" s="21"/>
      <c r="L346" s="22"/>
      <c r="M346" s="23"/>
      <c r="N346" s="24"/>
      <c r="O346" s="44"/>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row>
    <row r="347" spans="1:148" s="16" customFormat="1">
      <c r="A347" s="18"/>
      <c r="D347" s="17"/>
      <c r="I347" s="19"/>
      <c r="J347" s="20"/>
      <c r="K347" s="21"/>
      <c r="L347" s="22"/>
      <c r="M347" s="23"/>
      <c r="N347" s="24"/>
      <c r="O347" s="44"/>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row>
    <row r="348" spans="1:148" s="16" customFormat="1">
      <c r="A348" s="18"/>
      <c r="D348" s="17"/>
      <c r="I348" s="19"/>
      <c r="J348" s="20"/>
      <c r="K348" s="21"/>
      <c r="L348" s="22"/>
      <c r="M348" s="23"/>
      <c r="N348" s="24"/>
      <c r="O348" s="44"/>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row>
    <row r="349" spans="1:148" s="16" customFormat="1">
      <c r="A349" s="18"/>
      <c r="D349" s="17"/>
      <c r="I349" s="19"/>
      <c r="J349" s="20"/>
      <c r="K349" s="21"/>
      <c r="L349" s="22"/>
      <c r="M349" s="23"/>
      <c r="N349" s="24"/>
      <c r="O349" s="44"/>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row>
    <row r="350" spans="1:148" s="16" customFormat="1">
      <c r="A350" s="18"/>
      <c r="D350" s="17"/>
      <c r="I350" s="19"/>
      <c r="J350" s="20"/>
      <c r="K350" s="21"/>
      <c r="L350" s="22"/>
      <c r="M350" s="23"/>
      <c r="N350" s="24"/>
      <c r="O350" s="44"/>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row>
    <row r="351" spans="1:148" s="16" customFormat="1">
      <c r="A351" s="18"/>
      <c r="D351" s="17"/>
      <c r="I351" s="19"/>
      <c r="J351" s="20"/>
      <c r="K351" s="21"/>
      <c r="L351" s="22"/>
      <c r="M351" s="23"/>
      <c r="N351" s="24"/>
      <c r="O351" s="44"/>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row>
    <row r="352" spans="1:148" s="16" customFormat="1">
      <c r="A352" s="18"/>
      <c r="D352" s="17"/>
      <c r="I352" s="19"/>
      <c r="J352" s="20"/>
      <c r="K352" s="21"/>
      <c r="L352" s="22"/>
      <c r="M352" s="23"/>
      <c r="N352" s="24"/>
      <c r="O352" s="44"/>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row>
    <row r="353" spans="1:148" s="16" customFormat="1">
      <c r="A353" s="18"/>
      <c r="D353" s="17"/>
      <c r="I353" s="19"/>
      <c r="J353" s="20"/>
      <c r="K353" s="21"/>
      <c r="L353" s="22"/>
      <c r="M353" s="23"/>
      <c r="N353" s="24"/>
      <c r="O353" s="44"/>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row>
    <row r="354" spans="1:148" s="16" customFormat="1">
      <c r="A354" s="18"/>
      <c r="D354" s="17"/>
      <c r="I354" s="19"/>
      <c r="J354" s="20"/>
      <c r="K354" s="21"/>
      <c r="L354" s="22"/>
      <c r="M354" s="23"/>
      <c r="N354" s="24"/>
      <c r="O354" s="44"/>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row>
    <row r="355" spans="1:148" s="16" customFormat="1">
      <c r="A355" s="18"/>
      <c r="D355" s="17"/>
      <c r="I355" s="19"/>
      <c r="J355" s="20"/>
      <c r="K355" s="21"/>
      <c r="L355" s="22"/>
      <c r="M355" s="23"/>
      <c r="N355" s="24"/>
      <c r="O355" s="44"/>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row>
    <row r="356" spans="1:148" s="16" customFormat="1">
      <c r="A356" s="18"/>
      <c r="D356" s="17"/>
      <c r="I356" s="19"/>
      <c r="J356" s="20"/>
      <c r="K356" s="21"/>
      <c r="L356" s="22"/>
      <c r="M356" s="23"/>
      <c r="N356" s="24"/>
      <c r="O356" s="44"/>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row>
    <row r="357" spans="1:148" s="16" customFormat="1">
      <c r="A357" s="18"/>
      <c r="D357" s="17"/>
      <c r="I357" s="19"/>
      <c r="J357" s="20"/>
      <c r="K357" s="21"/>
      <c r="L357" s="22"/>
      <c r="M357" s="23"/>
      <c r="N357" s="24"/>
      <c r="O357" s="44"/>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row>
    <row r="358" spans="1:148" s="16" customFormat="1">
      <c r="A358" s="18"/>
      <c r="D358" s="17"/>
      <c r="I358" s="19"/>
      <c r="J358" s="20"/>
      <c r="K358" s="21"/>
      <c r="L358" s="22"/>
      <c r="M358" s="23"/>
      <c r="N358" s="24"/>
      <c r="O358" s="44"/>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row>
    <row r="359" spans="1:148" s="16" customFormat="1">
      <c r="A359" s="18"/>
      <c r="D359" s="17"/>
      <c r="I359" s="19"/>
      <c r="J359" s="20"/>
      <c r="K359" s="21"/>
      <c r="L359" s="22"/>
      <c r="M359" s="23"/>
      <c r="N359" s="24"/>
      <c r="O359" s="44"/>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row>
    <row r="360" spans="1:148" s="16" customFormat="1">
      <c r="A360" s="18"/>
      <c r="D360" s="17"/>
      <c r="I360" s="19"/>
      <c r="J360" s="20"/>
      <c r="K360" s="21"/>
      <c r="L360" s="22"/>
      <c r="M360" s="23"/>
      <c r="N360" s="24"/>
      <c r="O360" s="44"/>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row>
    <row r="361" spans="1:148" s="16" customFormat="1">
      <c r="A361" s="18"/>
      <c r="D361" s="17"/>
      <c r="I361" s="19"/>
      <c r="J361" s="20"/>
      <c r="K361" s="21"/>
      <c r="L361" s="22"/>
      <c r="M361" s="23"/>
      <c r="N361" s="24"/>
      <c r="O361" s="44"/>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row>
    <row r="362" spans="1:148" s="16" customFormat="1">
      <c r="A362" s="18"/>
      <c r="D362" s="17"/>
      <c r="I362" s="19"/>
      <c r="J362" s="20"/>
      <c r="K362" s="21"/>
      <c r="L362" s="22"/>
      <c r="M362" s="23"/>
      <c r="N362" s="24"/>
      <c r="O362" s="44"/>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row>
    <row r="363" spans="1:148" s="16" customFormat="1">
      <c r="A363" s="18"/>
      <c r="D363" s="17"/>
      <c r="I363" s="19"/>
      <c r="J363" s="20"/>
      <c r="K363" s="21"/>
      <c r="L363" s="22"/>
      <c r="M363" s="23"/>
      <c r="N363" s="24"/>
      <c r="O363" s="44"/>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row>
    <row r="364" spans="1:148" s="16" customFormat="1">
      <c r="A364" s="18"/>
      <c r="D364" s="17"/>
      <c r="I364" s="19"/>
      <c r="J364" s="20"/>
      <c r="K364" s="21"/>
      <c r="L364" s="22"/>
      <c r="M364" s="23"/>
      <c r="N364" s="24"/>
      <c r="O364" s="44"/>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row>
    <row r="365" spans="1:148" s="16" customFormat="1">
      <c r="A365" s="18"/>
      <c r="D365" s="17"/>
      <c r="I365" s="19"/>
      <c r="J365" s="20"/>
      <c r="K365" s="21"/>
      <c r="L365" s="22"/>
      <c r="M365" s="23"/>
      <c r="N365" s="24"/>
      <c r="O365" s="44"/>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row>
    <row r="366" spans="1:148" s="16" customFormat="1">
      <c r="A366" s="18"/>
      <c r="D366" s="17"/>
      <c r="I366" s="19"/>
      <c r="J366" s="20"/>
      <c r="K366" s="21"/>
      <c r="L366" s="22"/>
      <c r="M366" s="23"/>
      <c r="N366" s="24"/>
      <c r="O366" s="44"/>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row>
    <row r="367" spans="1:148" s="16" customFormat="1">
      <c r="A367" s="18"/>
      <c r="D367" s="17"/>
      <c r="I367" s="19"/>
      <c r="J367" s="20"/>
      <c r="K367" s="21"/>
      <c r="L367" s="22"/>
      <c r="M367" s="23"/>
      <c r="N367" s="24"/>
      <c r="O367" s="44"/>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row>
    <row r="368" spans="1:148" s="16" customFormat="1">
      <c r="A368" s="18"/>
      <c r="D368" s="17"/>
      <c r="I368" s="19"/>
      <c r="J368" s="20"/>
      <c r="K368" s="21"/>
      <c r="L368" s="22"/>
      <c r="M368" s="23"/>
      <c r="N368" s="24"/>
      <c r="O368" s="44"/>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row>
    <row r="369" spans="1:148" s="16" customFormat="1">
      <c r="A369" s="18"/>
      <c r="D369" s="17"/>
      <c r="I369" s="19"/>
      <c r="J369" s="20"/>
      <c r="K369" s="21"/>
      <c r="L369" s="22"/>
      <c r="M369" s="23"/>
      <c r="N369" s="24"/>
      <c r="O369" s="44"/>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row>
    <row r="370" spans="1:148" s="16" customFormat="1">
      <c r="A370" s="18"/>
      <c r="D370" s="17"/>
      <c r="I370" s="19"/>
      <c r="J370" s="20"/>
      <c r="K370" s="21"/>
      <c r="L370" s="22"/>
      <c r="M370" s="23"/>
      <c r="N370" s="24"/>
      <c r="O370" s="44"/>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row>
    <row r="371" spans="1:148" s="16" customFormat="1">
      <c r="A371" s="18"/>
      <c r="D371" s="17"/>
      <c r="I371" s="19"/>
      <c r="J371" s="20"/>
      <c r="K371" s="21"/>
      <c r="L371" s="22"/>
      <c r="M371" s="23"/>
      <c r="N371" s="24"/>
      <c r="O371" s="44"/>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row>
    <row r="372" spans="1:148" s="16" customFormat="1">
      <c r="A372" s="18"/>
      <c r="D372" s="17"/>
      <c r="I372" s="19"/>
      <c r="J372" s="20"/>
      <c r="K372" s="21"/>
      <c r="L372" s="22"/>
      <c r="M372" s="23"/>
      <c r="N372" s="24"/>
      <c r="O372" s="44"/>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row>
    <row r="373" spans="1:148" s="16" customFormat="1">
      <c r="A373" s="18"/>
      <c r="D373" s="17"/>
      <c r="I373" s="19"/>
      <c r="J373" s="20"/>
      <c r="K373" s="21"/>
      <c r="L373" s="22"/>
      <c r="M373" s="23"/>
      <c r="N373" s="24"/>
      <c r="O373" s="44"/>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row>
    <row r="374" spans="1:148" s="16" customFormat="1">
      <c r="A374" s="18"/>
      <c r="D374" s="17"/>
      <c r="I374" s="19"/>
      <c r="J374" s="20"/>
      <c r="K374" s="21"/>
      <c r="L374" s="22"/>
      <c r="M374" s="23"/>
      <c r="N374" s="24"/>
      <c r="O374" s="44"/>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row>
    <row r="375" spans="1:148" s="16" customFormat="1">
      <c r="A375" s="18"/>
      <c r="D375" s="17"/>
      <c r="I375" s="19"/>
      <c r="J375" s="20"/>
      <c r="K375" s="21"/>
      <c r="L375" s="22"/>
      <c r="M375" s="23"/>
      <c r="N375" s="24"/>
      <c r="O375" s="44"/>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row>
    <row r="376" spans="1:148" s="16" customFormat="1">
      <c r="A376" s="18"/>
      <c r="D376" s="17"/>
      <c r="I376" s="19"/>
      <c r="J376" s="20"/>
      <c r="K376" s="21"/>
      <c r="L376" s="22"/>
      <c r="M376" s="23"/>
      <c r="N376" s="24"/>
      <c r="O376" s="44"/>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row>
    <row r="377" spans="1:148" s="16" customFormat="1">
      <c r="A377" s="18"/>
      <c r="D377" s="17"/>
      <c r="I377" s="19"/>
      <c r="J377" s="20"/>
      <c r="K377" s="21"/>
      <c r="L377" s="22"/>
      <c r="M377" s="23"/>
      <c r="N377" s="24"/>
      <c r="O377" s="44"/>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row>
    <row r="378" spans="1:148" s="16" customFormat="1">
      <c r="A378" s="18"/>
      <c r="D378" s="17"/>
      <c r="I378" s="19"/>
      <c r="J378" s="20"/>
      <c r="K378" s="21"/>
      <c r="L378" s="22"/>
      <c r="M378" s="23"/>
      <c r="N378" s="24"/>
      <c r="O378" s="44"/>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row>
    <row r="379" spans="1:148" s="16" customFormat="1">
      <c r="A379" s="18"/>
      <c r="D379" s="17"/>
      <c r="I379" s="19"/>
      <c r="J379" s="20"/>
      <c r="K379" s="21"/>
      <c r="L379" s="22"/>
      <c r="M379" s="23"/>
      <c r="N379" s="24"/>
      <c r="O379" s="44"/>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row>
    <row r="380" spans="1:148" s="16" customFormat="1">
      <c r="A380" s="18"/>
      <c r="D380" s="17"/>
      <c r="I380" s="19"/>
      <c r="J380" s="20"/>
      <c r="K380" s="21"/>
      <c r="L380" s="22"/>
      <c r="M380" s="23"/>
      <c r="N380" s="24"/>
      <c r="O380" s="44"/>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row>
    <row r="381" spans="1:148" s="16" customFormat="1">
      <c r="A381" s="18"/>
      <c r="D381" s="17"/>
      <c r="I381" s="19"/>
      <c r="J381" s="20"/>
      <c r="K381" s="21"/>
      <c r="L381" s="22"/>
      <c r="M381" s="23"/>
      <c r="N381" s="24"/>
      <c r="O381" s="44"/>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row>
    <row r="382" spans="1:148" s="16" customFormat="1">
      <c r="A382" s="18"/>
      <c r="D382" s="17"/>
      <c r="I382" s="19"/>
      <c r="J382" s="20"/>
      <c r="K382" s="21"/>
      <c r="L382" s="22"/>
      <c r="M382" s="23"/>
      <c r="N382" s="24"/>
      <c r="O382" s="44"/>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row>
    <row r="383" spans="1:148" s="16" customFormat="1">
      <c r="A383" s="18"/>
      <c r="D383" s="17"/>
      <c r="I383" s="19"/>
      <c r="J383" s="20"/>
      <c r="K383" s="21"/>
      <c r="L383" s="22"/>
      <c r="M383" s="23"/>
      <c r="N383" s="24"/>
      <c r="O383" s="44"/>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row>
    <row r="384" spans="1:148" s="16" customFormat="1">
      <c r="A384" s="18"/>
      <c r="D384" s="17"/>
      <c r="I384" s="19"/>
      <c r="J384" s="20"/>
      <c r="K384" s="21"/>
      <c r="L384" s="22"/>
      <c r="M384" s="23"/>
      <c r="N384" s="24"/>
      <c r="O384" s="44"/>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row>
    <row r="385" spans="1:148" s="16" customFormat="1">
      <c r="A385" s="18"/>
      <c r="D385" s="17"/>
      <c r="I385" s="19"/>
      <c r="J385" s="20"/>
      <c r="K385" s="21"/>
      <c r="L385" s="22"/>
      <c r="M385" s="23"/>
      <c r="N385" s="24"/>
      <c r="O385" s="44"/>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row>
    <row r="386" spans="1:148" s="16" customFormat="1">
      <c r="A386" s="18"/>
      <c r="D386" s="17"/>
      <c r="I386" s="19"/>
      <c r="J386" s="20"/>
      <c r="K386" s="21"/>
      <c r="L386" s="22"/>
      <c r="M386" s="23"/>
      <c r="N386" s="24"/>
      <c r="O386" s="44"/>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row>
    <row r="387" spans="1:148" s="16" customFormat="1">
      <c r="A387" s="18"/>
      <c r="D387" s="17"/>
      <c r="I387" s="19"/>
      <c r="J387" s="20"/>
      <c r="K387" s="21"/>
      <c r="L387" s="22"/>
      <c r="M387" s="23"/>
      <c r="N387" s="24"/>
      <c r="O387" s="44"/>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row>
    <row r="388" spans="1:148" s="16" customFormat="1">
      <c r="A388" s="18"/>
      <c r="D388" s="17"/>
      <c r="I388" s="19"/>
      <c r="J388" s="20"/>
      <c r="K388" s="21"/>
      <c r="L388" s="22"/>
      <c r="M388" s="23"/>
      <c r="N388" s="24"/>
      <c r="O388" s="44"/>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row>
    <row r="389" spans="1:148" s="16" customFormat="1">
      <c r="A389" s="18"/>
      <c r="D389" s="17"/>
      <c r="I389" s="19"/>
      <c r="J389" s="20"/>
      <c r="K389" s="21"/>
      <c r="L389" s="22"/>
      <c r="M389" s="23"/>
      <c r="N389" s="24"/>
      <c r="O389" s="44"/>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row>
    <row r="390" spans="1:148" s="16" customFormat="1">
      <c r="A390" s="18"/>
      <c r="D390" s="17"/>
      <c r="I390" s="19"/>
      <c r="J390" s="20"/>
      <c r="K390" s="21"/>
      <c r="L390" s="22"/>
      <c r="M390" s="23"/>
      <c r="N390" s="24"/>
      <c r="O390" s="44"/>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row>
    <row r="391" spans="1:148" s="16" customFormat="1">
      <c r="A391" s="18"/>
      <c r="D391" s="17"/>
      <c r="I391" s="19"/>
      <c r="J391" s="20"/>
      <c r="K391" s="21"/>
      <c r="L391" s="22"/>
      <c r="M391" s="23"/>
      <c r="N391" s="24"/>
      <c r="O391" s="44"/>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row>
    <row r="392" spans="1:148" s="16" customFormat="1">
      <c r="A392" s="18"/>
      <c r="D392" s="17"/>
      <c r="I392" s="19"/>
      <c r="J392" s="20"/>
      <c r="K392" s="21"/>
      <c r="L392" s="22"/>
      <c r="M392" s="23"/>
      <c r="N392" s="24"/>
      <c r="O392" s="44"/>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row>
    <row r="393" spans="1:148" s="16" customFormat="1">
      <c r="A393" s="18"/>
      <c r="D393" s="17"/>
      <c r="I393" s="19"/>
      <c r="J393" s="20"/>
      <c r="K393" s="21"/>
      <c r="L393" s="22"/>
      <c r="M393" s="23"/>
      <c r="N393" s="24"/>
      <c r="O393" s="44"/>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row>
    <row r="394" spans="1:148" s="16" customFormat="1">
      <c r="A394" s="18"/>
      <c r="D394" s="17"/>
      <c r="I394" s="19"/>
      <c r="J394" s="20"/>
      <c r="K394" s="21"/>
      <c r="L394" s="22"/>
      <c r="M394" s="23"/>
      <c r="N394" s="24"/>
      <c r="O394" s="44"/>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row>
    <row r="395" spans="1:148" s="16" customFormat="1">
      <c r="A395" s="18"/>
      <c r="D395" s="17"/>
      <c r="I395" s="19"/>
      <c r="J395" s="20"/>
      <c r="K395" s="21"/>
      <c r="L395" s="22"/>
      <c r="M395" s="23"/>
      <c r="N395" s="24"/>
      <c r="O395" s="44"/>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row>
    <row r="396" spans="1:148" s="16" customFormat="1">
      <c r="A396" s="18"/>
      <c r="D396" s="17"/>
      <c r="I396" s="19"/>
      <c r="J396" s="20"/>
      <c r="K396" s="21"/>
      <c r="L396" s="22"/>
      <c r="M396" s="23"/>
      <c r="N396" s="24"/>
      <c r="O396" s="44"/>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row>
    <row r="397" spans="1:148" s="16" customFormat="1">
      <c r="A397" s="18"/>
      <c r="D397" s="17"/>
      <c r="I397" s="19"/>
      <c r="J397" s="20"/>
      <c r="K397" s="21"/>
      <c r="L397" s="22"/>
      <c r="M397" s="23"/>
      <c r="N397" s="24"/>
      <c r="O397" s="44"/>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row>
    <row r="398" spans="1:148" s="16" customFormat="1">
      <c r="A398" s="18"/>
      <c r="D398" s="17"/>
      <c r="I398" s="19"/>
      <c r="J398" s="20"/>
      <c r="K398" s="21"/>
      <c r="L398" s="22"/>
      <c r="M398" s="23"/>
      <c r="N398" s="24"/>
      <c r="O398" s="44"/>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row>
    <row r="399" spans="1:148" s="16" customFormat="1">
      <c r="A399" s="18"/>
      <c r="D399" s="17"/>
      <c r="I399" s="19"/>
      <c r="J399" s="20"/>
      <c r="K399" s="21"/>
      <c r="L399" s="22"/>
      <c r="M399" s="23"/>
      <c r="N399" s="24"/>
      <c r="O399" s="44"/>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row>
    <row r="400" spans="1:148" s="18" customFormat="1">
      <c r="B400" s="16"/>
      <c r="C400" s="16"/>
      <c r="D400" s="17"/>
      <c r="E400" s="16"/>
      <c r="F400" s="16"/>
      <c r="G400" s="16"/>
      <c r="H400" s="16"/>
      <c r="I400" s="19"/>
      <c r="J400" s="20"/>
      <c r="K400" s="21"/>
      <c r="L400" s="22"/>
      <c r="M400" s="23"/>
      <c r="N400" s="24"/>
      <c r="O400" s="44"/>
      <c r="P400" s="16"/>
    </row>
    <row r="401" spans="2:16" s="18" customFormat="1">
      <c r="B401" s="16"/>
      <c r="C401" s="16"/>
      <c r="D401" s="17"/>
      <c r="E401" s="16"/>
      <c r="F401" s="16"/>
      <c r="G401" s="16"/>
      <c r="H401" s="16"/>
      <c r="I401" s="19"/>
      <c r="J401" s="20"/>
      <c r="K401" s="21"/>
      <c r="L401" s="22"/>
      <c r="M401" s="23"/>
      <c r="N401" s="24"/>
      <c r="O401" s="44"/>
      <c r="P401" s="16"/>
    </row>
    <row r="402" spans="2:16" s="18" customFormat="1">
      <c r="B402" s="16"/>
      <c r="C402" s="16"/>
      <c r="D402" s="17"/>
      <c r="E402" s="16"/>
      <c r="F402" s="16"/>
      <c r="G402" s="16"/>
      <c r="H402" s="16"/>
      <c r="I402" s="19"/>
      <c r="J402" s="20"/>
      <c r="K402" s="21"/>
      <c r="L402" s="22"/>
      <c r="M402" s="23"/>
      <c r="N402" s="24"/>
      <c r="O402" s="44"/>
      <c r="P402" s="16"/>
    </row>
    <row r="403" spans="2:16" s="18" customFormat="1">
      <c r="B403" s="16"/>
      <c r="C403" s="16"/>
      <c r="D403" s="17"/>
      <c r="E403" s="16"/>
      <c r="F403" s="16"/>
      <c r="G403" s="16"/>
      <c r="H403" s="16"/>
      <c r="I403" s="19"/>
      <c r="J403" s="20"/>
      <c r="K403" s="21"/>
      <c r="L403" s="22"/>
      <c r="M403" s="23"/>
      <c r="N403" s="24"/>
      <c r="O403" s="44"/>
      <c r="P403" s="16"/>
    </row>
    <row r="404" spans="2:16" s="18" customFormat="1">
      <c r="B404" s="16"/>
      <c r="C404" s="16"/>
      <c r="D404" s="17"/>
      <c r="E404" s="16"/>
      <c r="F404" s="16"/>
      <c r="G404" s="16"/>
      <c r="H404" s="16"/>
      <c r="I404" s="19"/>
      <c r="J404" s="20"/>
      <c r="K404" s="21"/>
      <c r="L404" s="22"/>
      <c r="M404" s="23"/>
      <c r="N404" s="24"/>
      <c r="O404" s="44"/>
      <c r="P404" s="16"/>
    </row>
    <row r="405" spans="2:16" s="18" customFormat="1">
      <c r="B405" s="16"/>
      <c r="C405" s="16"/>
      <c r="D405" s="17"/>
      <c r="E405" s="16"/>
      <c r="F405" s="16"/>
      <c r="G405" s="16"/>
      <c r="H405" s="16"/>
      <c r="I405" s="19"/>
      <c r="J405" s="20"/>
      <c r="K405" s="21"/>
      <c r="L405" s="22"/>
      <c r="M405" s="23"/>
      <c r="N405" s="24"/>
      <c r="O405" s="44"/>
      <c r="P405" s="16"/>
    </row>
    <row r="406" spans="2:16" s="18" customFormat="1">
      <c r="B406" s="16"/>
      <c r="C406" s="16"/>
      <c r="D406" s="17"/>
      <c r="E406" s="16"/>
      <c r="F406" s="16"/>
      <c r="G406" s="16"/>
      <c r="H406" s="16"/>
      <c r="I406" s="19"/>
      <c r="J406" s="20"/>
      <c r="K406" s="21"/>
      <c r="L406" s="22"/>
      <c r="M406" s="23"/>
      <c r="N406" s="24"/>
      <c r="O406" s="44"/>
      <c r="P406" s="16"/>
    </row>
    <row r="407" spans="2:16" s="18" customFormat="1">
      <c r="B407" s="16"/>
      <c r="C407" s="16"/>
      <c r="D407" s="17"/>
      <c r="E407" s="16"/>
      <c r="F407" s="16"/>
      <c r="G407" s="16"/>
      <c r="H407" s="16"/>
      <c r="I407" s="19"/>
      <c r="J407" s="20"/>
      <c r="K407" s="21"/>
      <c r="L407" s="22"/>
      <c r="M407" s="23"/>
      <c r="N407" s="24"/>
      <c r="O407" s="44"/>
      <c r="P407" s="16"/>
    </row>
    <row r="408" spans="2:16" s="18" customFormat="1">
      <c r="B408" s="16"/>
      <c r="C408" s="16"/>
      <c r="D408" s="17"/>
      <c r="E408" s="16"/>
      <c r="F408" s="16"/>
      <c r="G408" s="16"/>
      <c r="H408" s="16"/>
      <c r="I408" s="19"/>
      <c r="J408" s="20"/>
      <c r="K408" s="21"/>
      <c r="L408" s="22"/>
      <c r="M408" s="23"/>
      <c r="N408" s="24"/>
      <c r="O408" s="44"/>
      <c r="P408" s="16"/>
    </row>
    <row r="409" spans="2:16" s="18" customFormat="1">
      <c r="B409" s="16"/>
      <c r="C409" s="16"/>
      <c r="D409" s="17"/>
      <c r="E409" s="16"/>
      <c r="F409" s="16"/>
      <c r="G409" s="16"/>
      <c r="H409" s="16"/>
      <c r="I409" s="19"/>
      <c r="J409" s="20"/>
      <c r="K409" s="21"/>
      <c r="L409" s="22"/>
      <c r="M409" s="23"/>
      <c r="N409" s="24"/>
      <c r="O409" s="44"/>
      <c r="P409" s="16"/>
    </row>
    <row r="410" spans="2:16" s="18" customFormat="1">
      <c r="B410" s="16"/>
      <c r="C410" s="16"/>
      <c r="D410" s="17"/>
      <c r="E410" s="16"/>
      <c r="F410" s="16"/>
      <c r="G410" s="16"/>
      <c r="H410" s="16"/>
      <c r="I410" s="19"/>
      <c r="J410" s="20"/>
      <c r="K410" s="21"/>
      <c r="L410" s="22"/>
      <c r="M410" s="23"/>
      <c r="N410" s="24"/>
      <c r="O410" s="44"/>
      <c r="P410" s="16"/>
    </row>
    <row r="411" spans="2:16" s="18" customFormat="1">
      <c r="B411" s="16"/>
      <c r="C411" s="16"/>
      <c r="D411" s="17"/>
      <c r="E411" s="16"/>
      <c r="F411" s="16"/>
      <c r="G411" s="16"/>
      <c r="H411" s="16"/>
      <c r="I411" s="19"/>
      <c r="J411" s="20"/>
      <c r="K411" s="21"/>
      <c r="L411" s="22"/>
      <c r="M411" s="23"/>
      <c r="N411" s="24"/>
      <c r="O411" s="44"/>
      <c r="P411" s="16"/>
    </row>
    <row r="412" spans="2:16" s="18" customFormat="1">
      <c r="B412" s="16"/>
      <c r="C412" s="16"/>
      <c r="D412" s="17"/>
      <c r="E412" s="16"/>
      <c r="F412" s="16"/>
      <c r="G412" s="16"/>
      <c r="H412" s="16"/>
      <c r="I412" s="19"/>
      <c r="J412" s="20"/>
      <c r="K412" s="21"/>
      <c r="L412" s="22"/>
      <c r="M412" s="23"/>
      <c r="N412" s="24"/>
      <c r="O412" s="44"/>
      <c r="P412" s="16"/>
    </row>
    <row r="413" spans="2:16" s="18" customFormat="1">
      <c r="B413" s="16"/>
      <c r="C413" s="16"/>
      <c r="D413" s="17"/>
      <c r="E413" s="16"/>
      <c r="F413" s="16"/>
      <c r="G413" s="16"/>
      <c r="H413" s="16"/>
      <c r="I413" s="19"/>
      <c r="J413" s="20"/>
      <c r="K413" s="21"/>
      <c r="L413" s="22"/>
      <c r="M413" s="23"/>
      <c r="N413" s="24"/>
      <c r="O413" s="44"/>
      <c r="P413" s="16"/>
    </row>
    <row r="414" spans="2:16" s="18" customFormat="1">
      <c r="B414" s="16"/>
      <c r="C414" s="16"/>
      <c r="D414" s="17"/>
      <c r="E414" s="16"/>
      <c r="F414" s="16"/>
      <c r="G414" s="16"/>
      <c r="H414" s="16"/>
      <c r="I414" s="19"/>
      <c r="J414" s="20"/>
      <c r="K414" s="21"/>
      <c r="L414" s="22"/>
      <c r="M414" s="23"/>
      <c r="N414" s="24"/>
      <c r="O414" s="44"/>
      <c r="P414" s="16"/>
    </row>
    <row r="415" spans="2:16" s="18" customFormat="1">
      <c r="B415" s="16"/>
      <c r="C415" s="16"/>
      <c r="D415" s="17"/>
      <c r="E415" s="16"/>
      <c r="F415" s="16"/>
      <c r="G415" s="16"/>
      <c r="H415" s="16"/>
      <c r="I415" s="19"/>
      <c r="J415" s="20"/>
      <c r="K415" s="21"/>
      <c r="L415" s="22"/>
      <c r="M415" s="23"/>
      <c r="N415" s="24"/>
      <c r="O415" s="44"/>
      <c r="P415" s="16"/>
    </row>
    <row r="416" spans="2:16" s="18" customFormat="1">
      <c r="B416" s="16"/>
      <c r="C416" s="16"/>
      <c r="D416" s="17"/>
      <c r="E416" s="16"/>
      <c r="F416" s="16"/>
      <c r="G416" s="16"/>
      <c r="H416" s="16"/>
      <c r="I416" s="19"/>
      <c r="J416" s="20"/>
      <c r="K416" s="21"/>
      <c r="L416" s="22"/>
      <c r="M416" s="23"/>
      <c r="N416" s="24"/>
      <c r="O416" s="44"/>
      <c r="P416" s="16"/>
    </row>
    <row r="417" spans="2:16" s="18" customFormat="1">
      <c r="B417" s="16"/>
      <c r="C417" s="16"/>
      <c r="D417" s="17"/>
      <c r="E417" s="16"/>
      <c r="F417" s="16"/>
      <c r="G417" s="16"/>
      <c r="H417" s="16"/>
      <c r="I417" s="19"/>
      <c r="J417" s="20"/>
      <c r="K417" s="21"/>
      <c r="L417" s="22"/>
      <c r="M417" s="23"/>
      <c r="N417" s="24"/>
      <c r="O417" s="44"/>
      <c r="P417" s="16"/>
    </row>
    <row r="418" spans="2:16" s="18" customFormat="1">
      <c r="B418" s="16"/>
      <c r="C418" s="16"/>
      <c r="D418" s="17"/>
      <c r="E418" s="16"/>
      <c r="F418" s="16"/>
      <c r="G418" s="16"/>
      <c r="H418" s="16"/>
      <c r="I418" s="19"/>
      <c r="J418" s="20"/>
      <c r="K418" s="21"/>
      <c r="L418" s="22"/>
      <c r="M418" s="23"/>
      <c r="N418" s="24"/>
      <c r="O418" s="44"/>
      <c r="P418" s="16"/>
    </row>
    <row r="419" spans="2:16" s="18" customFormat="1">
      <c r="B419" s="16"/>
      <c r="C419" s="16"/>
      <c r="D419" s="17"/>
      <c r="E419" s="16"/>
      <c r="F419" s="16"/>
      <c r="G419" s="16"/>
      <c r="H419" s="16"/>
      <c r="I419" s="19"/>
      <c r="J419" s="20"/>
      <c r="K419" s="21"/>
      <c r="L419" s="22"/>
      <c r="M419" s="23"/>
      <c r="N419" s="24"/>
      <c r="O419" s="44"/>
      <c r="P419" s="16"/>
    </row>
    <row r="420" spans="2:16" s="18" customFormat="1">
      <c r="B420" s="16"/>
      <c r="C420" s="16"/>
      <c r="D420" s="17"/>
      <c r="E420" s="16"/>
      <c r="F420" s="16"/>
      <c r="G420" s="16"/>
      <c r="H420" s="16"/>
      <c r="I420" s="19"/>
      <c r="J420" s="20"/>
      <c r="K420" s="21"/>
      <c r="L420" s="22"/>
      <c r="M420" s="23"/>
      <c r="N420" s="24"/>
      <c r="O420" s="44"/>
      <c r="P420" s="16"/>
    </row>
    <row r="421" spans="2:16" s="18" customFormat="1">
      <c r="B421" s="16"/>
      <c r="C421" s="16"/>
      <c r="D421" s="17"/>
      <c r="E421" s="16"/>
      <c r="F421" s="16"/>
      <c r="G421" s="16"/>
      <c r="H421" s="16"/>
      <c r="I421" s="19"/>
      <c r="J421" s="20"/>
      <c r="K421" s="21"/>
      <c r="L421" s="22"/>
      <c r="M421" s="23"/>
      <c r="N421" s="24"/>
      <c r="O421" s="44"/>
      <c r="P421" s="16"/>
    </row>
    <row r="422" spans="2:16" s="18" customFormat="1">
      <c r="B422" s="16"/>
      <c r="C422" s="16"/>
      <c r="D422" s="17"/>
      <c r="E422" s="16"/>
      <c r="F422" s="16"/>
      <c r="G422" s="16"/>
      <c r="H422" s="16"/>
      <c r="I422" s="19"/>
      <c r="J422" s="20"/>
      <c r="K422" s="21"/>
      <c r="L422" s="22"/>
      <c r="M422" s="23"/>
      <c r="N422" s="24"/>
      <c r="O422" s="44"/>
      <c r="P422" s="16"/>
    </row>
    <row r="423" spans="2:16" s="18" customFormat="1">
      <c r="B423" s="16"/>
      <c r="C423" s="16"/>
      <c r="D423" s="17"/>
      <c r="E423" s="16"/>
      <c r="F423" s="16"/>
      <c r="G423" s="16"/>
      <c r="H423" s="16"/>
      <c r="I423" s="19"/>
      <c r="J423" s="20"/>
      <c r="K423" s="21"/>
      <c r="L423" s="22"/>
      <c r="M423" s="23"/>
      <c r="N423" s="24"/>
      <c r="O423" s="44"/>
      <c r="P423" s="16"/>
    </row>
    <row r="424" spans="2:16" s="18" customFormat="1">
      <c r="B424" s="16"/>
      <c r="C424" s="16"/>
      <c r="D424" s="17"/>
      <c r="E424" s="16"/>
      <c r="F424" s="16"/>
      <c r="G424" s="16"/>
      <c r="H424" s="16"/>
      <c r="I424" s="19"/>
      <c r="J424" s="20"/>
      <c r="K424" s="21"/>
      <c r="L424" s="22"/>
      <c r="M424" s="23"/>
      <c r="N424" s="24"/>
      <c r="O424" s="44"/>
      <c r="P424" s="16"/>
    </row>
    <row r="425" spans="2:16" s="18" customFormat="1">
      <c r="B425" s="16"/>
      <c r="C425" s="16"/>
      <c r="D425" s="17"/>
      <c r="E425" s="16"/>
      <c r="F425" s="16"/>
      <c r="G425" s="16"/>
      <c r="H425" s="16"/>
      <c r="I425" s="19"/>
      <c r="J425" s="20"/>
      <c r="K425" s="21"/>
      <c r="L425" s="22"/>
      <c r="M425" s="23"/>
      <c r="N425" s="24"/>
      <c r="O425" s="44"/>
      <c r="P425" s="16"/>
    </row>
    <row r="426" spans="2:16" s="18" customFormat="1">
      <c r="B426" s="16"/>
      <c r="C426" s="16"/>
      <c r="D426" s="17"/>
      <c r="E426" s="16"/>
      <c r="F426" s="16"/>
      <c r="G426" s="16"/>
      <c r="H426" s="16"/>
      <c r="I426" s="19"/>
      <c r="J426" s="20"/>
      <c r="K426" s="21"/>
      <c r="L426" s="22"/>
      <c r="M426" s="23"/>
      <c r="N426" s="24"/>
      <c r="O426" s="44"/>
      <c r="P426" s="16"/>
    </row>
    <row r="427" spans="2:16" s="18" customFormat="1">
      <c r="B427" s="16"/>
      <c r="C427" s="16"/>
      <c r="D427" s="17"/>
      <c r="E427" s="16"/>
      <c r="F427" s="16"/>
      <c r="G427" s="16"/>
      <c r="H427" s="16"/>
      <c r="I427" s="19"/>
      <c r="J427" s="20"/>
      <c r="K427" s="21"/>
      <c r="L427" s="22"/>
      <c r="M427" s="23"/>
      <c r="N427" s="24"/>
      <c r="O427" s="44"/>
      <c r="P427" s="16"/>
    </row>
    <row r="428" spans="2:16" s="18" customFormat="1">
      <c r="B428" s="16"/>
      <c r="C428" s="16"/>
      <c r="D428" s="17"/>
      <c r="E428" s="16"/>
      <c r="F428" s="16"/>
      <c r="G428" s="16"/>
      <c r="H428" s="16"/>
      <c r="I428" s="19"/>
      <c r="J428" s="20"/>
      <c r="K428" s="21"/>
      <c r="L428" s="22"/>
      <c r="M428" s="23"/>
      <c r="N428" s="24"/>
      <c r="O428" s="44"/>
      <c r="P428" s="16"/>
    </row>
    <row r="429" spans="2:16" s="18" customFormat="1">
      <c r="B429" s="16"/>
      <c r="C429" s="16"/>
      <c r="D429" s="17"/>
      <c r="E429" s="16"/>
      <c r="F429" s="16"/>
      <c r="G429" s="16"/>
      <c r="H429" s="16"/>
      <c r="I429" s="19"/>
      <c r="J429" s="20"/>
      <c r="K429" s="21"/>
      <c r="L429" s="22"/>
      <c r="M429" s="23"/>
      <c r="N429" s="24"/>
      <c r="O429" s="44"/>
      <c r="P429" s="16"/>
    </row>
    <row r="430" spans="2:16" s="18" customFormat="1">
      <c r="B430" s="16"/>
      <c r="C430" s="16"/>
      <c r="D430" s="17"/>
      <c r="E430" s="16"/>
      <c r="F430" s="16"/>
      <c r="G430" s="16"/>
      <c r="H430" s="16"/>
      <c r="I430" s="19"/>
      <c r="J430" s="20"/>
      <c r="K430" s="21"/>
      <c r="L430" s="22"/>
      <c r="M430" s="23"/>
      <c r="N430" s="24"/>
      <c r="O430" s="44"/>
      <c r="P430" s="16"/>
    </row>
    <row r="431" spans="2:16" s="18" customFormat="1">
      <c r="B431" s="16"/>
      <c r="C431" s="16"/>
      <c r="D431" s="17"/>
      <c r="E431" s="16"/>
      <c r="F431" s="16"/>
      <c r="G431" s="16"/>
      <c r="H431" s="16"/>
      <c r="I431" s="19"/>
      <c r="J431" s="20"/>
      <c r="K431" s="21"/>
      <c r="L431" s="22"/>
      <c r="M431" s="23"/>
      <c r="N431" s="24"/>
      <c r="O431" s="44"/>
      <c r="P431" s="16"/>
    </row>
    <row r="432" spans="2:16" s="18" customFormat="1">
      <c r="B432" s="16"/>
      <c r="C432" s="16"/>
      <c r="D432" s="17"/>
      <c r="E432" s="16"/>
      <c r="F432" s="16"/>
      <c r="G432" s="16"/>
      <c r="H432" s="16"/>
      <c r="I432" s="19"/>
      <c r="J432" s="20"/>
      <c r="K432" s="21"/>
      <c r="L432" s="22"/>
      <c r="M432" s="23"/>
      <c r="N432" s="24"/>
      <c r="O432" s="44"/>
      <c r="P432" s="16"/>
    </row>
    <row r="433" spans="2:16" s="18" customFormat="1">
      <c r="B433" s="16"/>
      <c r="C433" s="16"/>
      <c r="D433" s="17"/>
      <c r="E433" s="16"/>
      <c r="F433" s="16"/>
      <c r="G433" s="16"/>
      <c r="H433" s="16"/>
      <c r="I433" s="19"/>
      <c r="J433" s="20"/>
      <c r="K433" s="21"/>
      <c r="L433" s="22"/>
      <c r="M433" s="23"/>
      <c r="N433" s="24"/>
      <c r="O433" s="44"/>
      <c r="P433" s="16"/>
    </row>
    <row r="434" spans="2:16" s="18" customFormat="1">
      <c r="B434" s="16"/>
      <c r="C434" s="16"/>
      <c r="D434" s="17"/>
      <c r="E434" s="16"/>
      <c r="F434" s="16"/>
      <c r="G434" s="16"/>
      <c r="H434" s="16"/>
      <c r="I434" s="19"/>
      <c r="J434" s="20"/>
      <c r="K434" s="21"/>
      <c r="L434" s="22"/>
      <c r="M434" s="23"/>
      <c r="N434" s="24"/>
      <c r="O434" s="44"/>
      <c r="P434" s="16"/>
    </row>
    <row r="435" spans="2:16" s="18" customFormat="1">
      <c r="B435" s="16"/>
      <c r="C435" s="16"/>
      <c r="D435" s="17"/>
      <c r="E435" s="16"/>
      <c r="F435" s="16"/>
      <c r="G435" s="16"/>
      <c r="H435" s="16"/>
      <c r="I435" s="19"/>
      <c r="J435" s="20"/>
      <c r="K435" s="21"/>
      <c r="L435" s="22"/>
      <c r="M435" s="23"/>
      <c r="N435" s="24"/>
      <c r="O435" s="44"/>
      <c r="P435" s="16"/>
    </row>
    <row r="436" spans="2:16" s="18" customFormat="1">
      <c r="B436" s="16"/>
      <c r="C436" s="16"/>
      <c r="D436" s="17"/>
      <c r="E436" s="16"/>
      <c r="F436" s="16"/>
      <c r="G436" s="16"/>
      <c r="H436" s="16"/>
      <c r="I436" s="19"/>
      <c r="J436" s="20"/>
      <c r="K436" s="21"/>
      <c r="L436" s="22"/>
      <c r="M436" s="23"/>
      <c r="N436" s="24"/>
      <c r="O436" s="44"/>
      <c r="P436" s="16"/>
    </row>
    <row r="437" spans="2:16" s="18" customFormat="1">
      <c r="B437" s="16"/>
      <c r="C437" s="16"/>
      <c r="D437" s="17"/>
      <c r="E437" s="16"/>
      <c r="F437" s="16"/>
      <c r="G437" s="16"/>
      <c r="H437" s="16"/>
      <c r="I437" s="19"/>
      <c r="J437" s="20"/>
      <c r="K437" s="21"/>
      <c r="L437" s="22"/>
      <c r="M437" s="23"/>
      <c r="N437" s="24"/>
      <c r="O437" s="44"/>
      <c r="P437" s="16"/>
    </row>
    <row r="438" spans="2:16" s="18" customFormat="1">
      <c r="B438" s="16"/>
      <c r="C438" s="16"/>
      <c r="D438" s="17"/>
      <c r="E438" s="16"/>
      <c r="F438" s="16"/>
      <c r="G438" s="16"/>
      <c r="H438" s="16"/>
      <c r="I438" s="19"/>
      <c r="J438" s="20"/>
      <c r="K438" s="21"/>
      <c r="L438" s="22"/>
      <c r="M438" s="23"/>
      <c r="N438" s="24"/>
      <c r="O438" s="44"/>
      <c r="P438" s="16"/>
    </row>
    <row r="439" spans="2:16" s="18" customFormat="1">
      <c r="B439" s="16"/>
      <c r="C439" s="16"/>
      <c r="D439" s="17"/>
      <c r="E439" s="16"/>
      <c r="F439" s="16"/>
      <c r="G439" s="16"/>
      <c r="H439" s="16"/>
      <c r="I439" s="19"/>
      <c r="J439" s="20"/>
      <c r="K439" s="21"/>
      <c r="L439" s="22"/>
      <c r="M439" s="23"/>
      <c r="N439" s="24"/>
      <c r="O439" s="44"/>
      <c r="P439" s="16"/>
    </row>
    <row r="440" spans="2:16" s="18" customFormat="1">
      <c r="B440" s="16"/>
      <c r="C440" s="16"/>
      <c r="D440" s="17"/>
      <c r="E440" s="16"/>
      <c r="F440" s="16"/>
      <c r="G440" s="16"/>
      <c r="H440" s="16"/>
      <c r="I440" s="19"/>
      <c r="J440" s="20"/>
      <c r="K440" s="21"/>
      <c r="L440" s="22"/>
      <c r="M440" s="23"/>
      <c r="N440" s="24"/>
      <c r="O440" s="44"/>
      <c r="P440" s="16"/>
    </row>
    <row r="441" spans="2:16" s="18" customFormat="1">
      <c r="B441" s="16"/>
      <c r="C441" s="16"/>
      <c r="D441" s="17"/>
      <c r="E441" s="16"/>
      <c r="F441" s="16"/>
      <c r="G441" s="16"/>
      <c r="H441" s="16"/>
      <c r="I441" s="19"/>
      <c r="J441" s="20"/>
      <c r="K441" s="21"/>
      <c r="L441" s="22"/>
      <c r="M441" s="23"/>
      <c r="N441" s="24"/>
      <c r="O441" s="44"/>
      <c r="P441" s="16"/>
    </row>
    <row r="442" spans="2:16" s="18" customFormat="1">
      <c r="B442" s="16"/>
      <c r="C442" s="16"/>
      <c r="D442" s="17"/>
      <c r="E442" s="16"/>
      <c r="F442" s="16"/>
      <c r="G442" s="16"/>
      <c r="H442" s="16"/>
      <c r="I442" s="19"/>
      <c r="J442" s="20"/>
      <c r="K442" s="21"/>
      <c r="L442" s="22"/>
      <c r="M442" s="23"/>
      <c r="N442" s="24"/>
      <c r="O442" s="44"/>
      <c r="P442" s="16"/>
    </row>
    <row r="443" spans="2:16" s="18" customFormat="1">
      <c r="B443" s="16"/>
      <c r="C443" s="16"/>
      <c r="D443" s="17"/>
      <c r="E443" s="16"/>
      <c r="F443" s="16"/>
      <c r="G443" s="16"/>
      <c r="H443" s="16"/>
      <c r="I443" s="19"/>
      <c r="J443" s="20"/>
      <c r="K443" s="21"/>
      <c r="L443" s="22"/>
      <c r="M443" s="23"/>
      <c r="N443" s="24"/>
      <c r="O443" s="44"/>
      <c r="P443" s="16"/>
    </row>
    <row r="444" spans="2:16" s="18" customFormat="1">
      <c r="B444" s="16"/>
      <c r="C444" s="16"/>
      <c r="D444" s="17"/>
      <c r="E444" s="16"/>
      <c r="F444" s="16"/>
      <c r="G444" s="16"/>
      <c r="H444" s="16"/>
      <c r="I444" s="19"/>
      <c r="J444" s="20"/>
      <c r="K444" s="21"/>
      <c r="L444" s="22"/>
      <c r="M444" s="23"/>
      <c r="N444" s="24"/>
      <c r="O444" s="44"/>
      <c r="P444" s="16"/>
    </row>
    <row r="445" spans="2:16" s="18" customFormat="1">
      <c r="B445" s="16"/>
      <c r="C445" s="16"/>
      <c r="D445" s="17"/>
      <c r="E445" s="16"/>
      <c r="F445" s="16"/>
      <c r="G445" s="16"/>
      <c r="H445" s="16"/>
      <c r="I445" s="19"/>
      <c r="J445" s="20"/>
      <c r="K445" s="21"/>
      <c r="L445" s="22"/>
      <c r="M445" s="23"/>
      <c r="N445" s="24"/>
      <c r="O445" s="44"/>
      <c r="P445" s="16"/>
    </row>
    <row r="446" spans="2:16" s="18" customFormat="1">
      <c r="B446" s="16"/>
      <c r="C446" s="16"/>
      <c r="D446" s="17"/>
      <c r="E446" s="16"/>
      <c r="F446" s="16"/>
      <c r="G446" s="16"/>
      <c r="H446" s="16"/>
      <c r="I446" s="19"/>
      <c r="J446" s="20"/>
      <c r="K446" s="21"/>
      <c r="L446" s="22"/>
      <c r="M446" s="23"/>
      <c r="N446" s="24"/>
      <c r="O446" s="44"/>
      <c r="P446" s="16"/>
    </row>
    <row r="447" spans="2:16" s="18" customFormat="1">
      <c r="B447" s="16"/>
      <c r="C447" s="16"/>
      <c r="D447" s="17"/>
      <c r="E447" s="16"/>
      <c r="F447" s="16"/>
      <c r="G447" s="16"/>
      <c r="H447" s="16"/>
      <c r="I447" s="19"/>
      <c r="J447" s="20"/>
      <c r="K447" s="21"/>
      <c r="L447" s="22"/>
      <c r="M447" s="23"/>
      <c r="N447" s="24"/>
      <c r="O447" s="44"/>
      <c r="P447" s="16"/>
    </row>
    <row r="448" spans="2:16" s="18" customFormat="1">
      <c r="B448" s="16"/>
      <c r="C448" s="16"/>
      <c r="D448" s="17"/>
      <c r="E448" s="16"/>
      <c r="F448" s="16"/>
      <c r="G448" s="16"/>
      <c r="H448" s="16"/>
      <c r="I448" s="19"/>
      <c r="J448" s="20"/>
      <c r="K448" s="21"/>
      <c r="L448" s="22"/>
      <c r="M448" s="23"/>
      <c r="N448" s="24"/>
      <c r="O448" s="44"/>
      <c r="P448" s="16"/>
    </row>
    <row r="449" spans="2:16" s="18" customFormat="1">
      <c r="B449" s="16"/>
      <c r="C449" s="16"/>
      <c r="D449" s="17"/>
      <c r="E449" s="16"/>
      <c r="F449" s="16"/>
      <c r="G449" s="16"/>
      <c r="H449" s="16"/>
      <c r="I449" s="19"/>
      <c r="J449" s="20"/>
      <c r="K449" s="21"/>
      <c r="L449" s="22"/>
      <c r="M449" s="23"/>
      <c r="N449" s="24"/>
      <c r="O449" s="44"/>
      <c r="P449" s="16"/>
    </row>
    <row r="450" spans="2:16" s="18" customFormat="1">
      <c r="B450" s="16"/>
      <c r="C450" s="16"/>
      <c r="D450" s="17"/>
      <c r="E450" s="16"/>
      <c r="F450" s="16"/>
      <c r="G450" s="16"/>
      <c r="H450" s="16"/>
      <c r="I450" s="19"/>
      <c r="J450" s="20"/>
      <c r="K450" s="21"/>
      <c r="L450" s="22"/>
      <c r="M450" s="23"/>
      <c r="N450" s="24"/>
      <c r="O450" s="44"/>
      <c r="P450" s="16"/>
    </row>
    <row r="451" spans="2:16" s="18" customFormat="1">
      <c r="B451" s="16"/>
      <c r="C451" s="16"/>
      <c r="D451" s="17"/>
      <c r="E451" s="16"/>
      <c r="F451" s="16"/>
      <c r="G451" s="16"/>
      <c r="H451" s="16"/>
      <c r="I451" s="19"/>
      <c r="J451" s="20"/>
      <c r="K451" s="21"/>
      <c r="L451" s="22"/>
      <c r="M451" s="23"/>
      <c r="N451" s="24"/>
      <c r="O451" s="44"/>
      <c r="P451" s="16"/>
    </row>
    <row r="452" spans="2:16" s="18" customFormat="1">
      <c r="B452" s="16"/>
      <c r="C452" s="16"/>
      <c r="D452" s="17"/>
      <c r="E452" s="16"/>
      <c r="F452" s="16"/>
      <c r="G452" s="16"/>
      <c r="H452" s="16"/>
      <c r="I452" s="19"/>
      <c r="J452" s="20"/>
      <c r="K452" s="21"/>
      <c r="L452" s="22"/>
      <c r="M452" s="23"/>
      <c r="N452" s="24"/>
      <c r="O452" s="44"/>
      <c r="P452" s="16"/>
    </row>
    <row r="453" spans="2:16" s="18" customFormat="1">
      <c r="B453" s="16"/>
      <c r="C453" s="16"/>
      <c r="D453" s="17"/>
      <c r="E453" s="16"/>
      <c r="F453" s="16"/>
      <c r="G453" s="16"/>
      <c r="H453" s="16"/>
      <c r="I453" s="19"/>
      <c r="J453" s="20"/>
      <c r="K453" s="21"/>
      <c r="L453" s="22"/>
      <c r="M453" s="23"/>
      <c r="N453" s="24"/>
      <c r="O453" s="44"/>
      <c r="P453" s="16"/>
    </row>
    <row r="454" spans="2:16" s="18" customFormat="1">
      <c r="B454" s="16"/>
      <c r="C454" s="16"/>
      <c r="D454" s="17"/>
      <c r="E454" s="16"/>
      <c r="F454" s="16"/>
      <c r="G454" s="16"/>
      <c r="H454" s="16"/>
      <c r="I454" s="19"/>
      <c r="J454" s="20"/>
      <c r="K454" s="21"/>
      <c r="L454" s="22"/>
      <c r="M454" s="23"/>
      <c r="N454" s="24"/>
      <c r="O454" s="44"/>
      <c r="P454" s="16"/>
    </row>
    <row r="455" spans="2:16" s="18" customFormat="1">
      <c r="B455" s="16"/>
      <c r="C455" s="16"/>
      <c r="D455" s="17"/>
      <c r="E455" s="16"/>
      <c r="F455" s="16"/>
      <c r="G455" s="16"/>
      <c r="H455" s="16"/>
      <c r="I455" s="19"/>
      <c r="J455" s="20"/>
      <c r="K455" s="21"/>
      <c r="L455" s="22"/>
      <c r="M455" s="23"/>
      <c r="N455" s="24"/>
      <c r="O455" s="44"/>
      <c r="P455" s="16"/>
    </row>
    <row r="456" spans="2:16" s="18" customFormat="1">
      <c r="B456" s="16"/>
      <c r="C456" s="16"/>
      <c r="D456" s="17"/>
      <c r="E456" s="16"/>
      <c r="F456" s="16"/>
      <c r="G456" s="16"/>
      <c r="H456" s="16"/>
      <c r="I456" s="19"/>
      <c r="J456" s="20"/>
      <c r="K456" s="21"/>
      <c r="L456" s="22"/>
      <c r="M456" s="23"/>
      <c r="N456" s="24"/>
      <c r="O456" s="44"/>
      <c r="P456" s="16"/>
    </row>
    <row r="457" spans="2:16" s="18" customFormat="1">
      <c r="B457" s="16"/>
      <c r="C457" s="16"/>
      <c r="D457" s="17"/>
      <c r="E457" s="16"/>
      <c r="F457" s="16"/>
      <c r="G457" s="16"/>
      <c r="H457" s="16"/>
      <c r="I457" s="19"/>
      <c r="J457" s="20"/>
      <c r="K457" s="21"/>
      <c r="L457" s="22"/>
      <c r="M457" s="23"/>
      <c r="N457" s="24"/>
      <c r="O457" s="44"/>
      <c r="P457" s="16"/>
    </row>
    <row r="458" spans="2:16" s="18" customFormat="1">
      <c r="B458" s="16"/>
      <c r="C458" s="16"/>
      <c r="D458" s="17"/>
      <c r="E458" s="16"/>
      <c r="F458" s="16"/>
      <c r="G458" s="16"/>
      <c r="H458" s="16"/>
      <c r="I458" s="19"/>
      <c r="J458" s="20"/>
      <c r="K458" s="21"/>
      <c r="L458" s="22"/>
      <c r="M458" s="23"/>
      <c r="N458" s="24"/>
      <c r="O458" s="44"/>
      <c r="P458" s="16"/>
    </row>
    <row r="459" spans="2:16" s="18" customFormat="1">
      <c r="B459" s="16"/>
      <c r="C459" s="16"/>
      <c r="D459" s="17"/>
      <c r="E459" s="16"/>
      <c r="F459" s="16"/>
      <c r="G459" s="16"/>
      <c r="H459" s="16"/>
      <c r="I459" s="19"/>
      <c r="J459" s="20"/>
      <c r="K459" s="21"/>
      <c r="L459" s="22"/>
      <c r="M459" s="23"/>
      <c r="N459" s="24"/>
      <c r="O459" s="44"/>
      <c r="P459" s="16"/>
    </row>
    <row r="460" spans="2:16" s="18" customFormat="1">
      <c r="B460" s="16"/>
      <c r="C460" s="16"/>
      <c r="D460" s="17"/>
      <c r="E460" s="16"/>
      <c r="F460" s="16"/>
      <c r="G460" s="16"/>
      <c r="H460" s="16"/>
      <c r="I460" s="19"/>
      <c r="J460" s="20"/>
      <c r="K460" s="21"/>
      <c r="L460" s="22"/>
      <c r="M460" s="23"/>
      <c r="N460" s="24"/>
      <c r="O460" s="44"/>
      <c r="P460" s="16"/>
    </row>
    <row r="461" spans="2:16" s="18" customFormat="1">
      <c r="B461" s="16"/>
      <c r="C461" s="16"/>
      <c r="D461" s="17"/>
      <c r="E461" s="16"/>
      <c r="F461" s="16"/>
      <c r="G461" s="16"/>
      <c r="H461" s="16"/>
      <c r="I461" s="19"/>
      <c r="J461" s="20"/>
      <c r="K461" s="21"/>
      <c r="L461" s="22"/>
      <c r="M461" s="23"/>
      <c r="N461" s="24"/>
      <c r="O461" s="44"/>
      <c r="P461" s="16"/>
    </row>
    <row r="462" spans="2:16" s="18" customFormat="1">
      <c r="B462" s="16"/>
      <c r="C462" s="16"/>
      <c r="D462" s="17"/>
      <c r="E462" s="16"/>
      <c r="F462" s="16"/>
      <c r="G462" s="16"/>
      <c r="H462" s="16"/>
      <c r="I462" s="19"/>
      <c r="J462" s="20"/>
      <c r="K462" s="21"/>
      <c r="L462" s="22"/>
      <c r="M462" s="23"/>
      <c r="N462" s="24"/>
      <c r="O462" s="44"/>
      <c r="P462" s="16"/>
    </row>
    <row r="463" spans="2:16" s="18" customFormat="1">
      <c r="B463" s="16"/>
      <c r="C463" s="16"/>
      <c r="D463" s="17"/>
      <c r="E463" s="16"/>
      <c r="F463" s="16"/>
      <c r="G463" s="16"/>
      <c r="H463" s="16"/>
      <c r="I463" s="19"/>
      <c r="J463" s="20"/>
      <c r="K463" s="21"/>
      <c r="L463" s="22"/>
      <c r="M463" s="23"/>
      <c r="N463" s="24"/>
      <c r="O463" s="44"/>
      <c r="P463" s="16"/>
    </row>
    <row r="464" spans="2:16" s="18" customFormat="1">
      <c r="B464" s="16"/>
      <c r="C464" s="16"/>
      <c r="D464" s="17"/>
      <c r="E464" s="16"/>
      <c r="F464" s="16"/>
      <c r="G464" s="16"/>
      <c r="H464" s="16"/>
      <c r="I464" s="19"/>
      <c r="J464" s="20"/>
      <c r="K464" s="21"/>
      <c r="L464" s="22"/>
      <c r="M464" s="23"/>
      <c r="N464" s="24"/>
      <c r="O464" s="44"/>
      <c r="P464" s="16"/>
    </row>
    <row r="465" spans="2:16" s="18" customFormat="1">
      <c r="B465" s="16"/>
      <c r="C465" s="16"/>
      <c r="D465" s="17"/>
      <c r="E465" s="16"/>
      <c r="F465" s="16"/>
      <c r="G465" s="16"/>
      <c r="H465" s="16"/>
      <c r="I465" s="19"/>
      <c r="J465" s="20"/>
      <c r="K465" s="21"/>
      <c r="L465" s="22"/>
      <c r="M465" s="23"/>
      <c r="N465" s="24"/>
      <c r="O465" s="44"/>
      <c r="P465" s="16"/>
    </row>
    <row r="466" spans="2:16" s="18" customFormat="1">
      <c r="B466" s="16"/>
      <c r="C466" s="16"/>
      <c r="D466" s="17"/>
      <c r="E466" s="16"/>
      <c r="F466" s="16"/>
      <c r="G466" s="16"/>
      <c r="H466" s="16"/>
      <c r="I466" s="19"/>
      <c r="J466" s="20"/>
      <c r="K466" s="21"/>
      <c r="L466" s="22"/>
      <c r="M466" s="23"/>
      <c r="N466" s="24"/>
      <c r="O466" s="44"/>
      <c r="P466" s="16"/>
    </row>
    <row r="467" spans="2:16" s="18" customFormat="1">
      <c r="B467" s="16"/>
      <c r="C467" s="16"/>
      <c r="D467" s="17"/>
      <c r="E467" s="16"/>
      <c r="F467" s="16"/>
      <c r="G467" s="16"/>
      <c r="H467" s="16"/>
      <c r="I467" s="19"/>
      <c r="J467" s="20"/>
      <c r="K467" s="21"/>
      <c r="L467" s="22"/>
      <c r="M467" s="23"/>
      <c r="N467" s="24"/>
      <c r="O467" s="44"/>
      <c r="P467" s="16"/>
    </row>
    <row r="468" spans="2:16" s="18" customFormat="1">
      <c r="B468" s="16"/>
      <c r="C468" s="16"/>
      <c r="D468" s="17"/>
      <c r="E468" s="16"/>
      <c r="F468" s="16"/>
      <c r="G468" s="16"/>
      <c r="H468" s="16"/>
      <c r="I468" s="19"/>
      <c r="J468" s="20"/>
      <c r="K468" s="21"/>
      <c r="L468" s="22"/>
      <c r="M468" s="23"/>
      <c r="N468" s="24"/>
      <c r="O468" s="44"/>
      <c r="P468" s="16"/>
    </row>
    <row r="469" spans="2:16" s="18" customFormat="1">
      <c r="B469" s="16"/>
      <c r="C469" s="16"/>
      <c r="D469" s="17"/>
      <c r="E469" s="16"/>
      <c r="F469" s="16"/>
      <c r="G469" s="16"/>
      <c r="H469" s="16"/>
      <c r="I469" s="19"/>
      <c r="J469" s="20"/>
      <c r="K469" s="21"/>
      <c r="L469" s="22"/>
      <c r="M469" s="23"/>
      <c r="N469" s="24"/>
      <c r="O469" s="44"/>
      <c r="P469" s="16"/>
    </row>
    <row r="470" spans="2:16" s="18" customFormat="1">
      <c r="B470" s="16"/>
      <c r="C470" s="16"/>
      <c r="D470" s="17"/>
      <c r="E470" s="16"/>
      <c r="F470" s="16"/>
      <c r="G470" s="16"/>
      <c r="H470" s="16"/>
      <c r="I470" s="19"/>
      <c r="J470" s="20"/>
      <c r="K470" s="21"/>
      <c r="L470" s="22"/>
      <c r="M470" s="23"/>
      <c r="N470" s="24"/>
      <c r="O470" s="44"/>
      <c r="P470" s="16"/>
    </row>
    <row r="471" spans="2:16" s="18" customFormat="1">
      <c r="B471" s="16"/>
      <c r="C471" s="16"/>
      <c r="D471" s="17"/>
      <c r="E471" s="16"/>
      <c r="F471" s="16"/>
      <c r="G471" s="16"/>
      <c r="H471" s="16"/>
      <c r="I471" s="19"/>
      <c r="J471" s="20"/>
      <c r="K471" s="21"/>
      <c r="L471" s="22"/>
      <c r="M471" s="23"/>
      <c r="N471" s="24"/>
      <c r="O471" s="44"/>
      <c r="P471" s="16"/>
    </row>
    <row r="472" spans="2:16" s="18" customFormat="1">
      <c r="B472" s="16"/>
      <c r="C472" s="16"/>
      <c r="D472" s="17"/>
      <c r="E472" s="16"/>
      <c r="F472" s="16"/>
      <c r="G472" s="16"/>
      <c r="H472" s="16"/>
      <c r="I472" s="19"/>
      <c r="J472" s="20"/>
      <c r="K472" s="21"/>
      <c r="L472" s="22"/>
      <c r="M472" s="23"/>
      <c r="N472" s="24"/>
      <c r="O472" s="44"/>
      <c r="P472" s="16"/>
    </row>
    <row r="473" spans="2:16" s="18" customFormat="1">
      <c r="B473" s="16"/>
      <c r="C473" s="16"/>
      <c r="D473" s="17"/>
      <c r="E473" s="16"/>
      <c r="F473" s="16"/>
      <c r="G473" s="16"/>
      <c r="H473" s="16"/>
      <c r="I473" s="19"/>
      <c r="J473" s="20"/>
      <c r="K473" s="21"/>
      <c r="L473" s="22"/>
      <c r="M473" s="23"/>
      <c r="N473" s="24"/>
      <c r="O473" s="44"/>
      <c r="P473" s="16"/>
    </row>
    <row r="474" spans="2:16" s="18" customFormat="1">
      <c r="B474" s="16"/>
      <c r="C474" s="16"/>
      <c r="D474" s="17"/>
      <c r="E474" s="16"/>
      <c r="F474" s="16"/>
      <c r="G474" s="16"/>
      <c r="H474" s="16"/>
      <c r="I474" s="19"/>
      <c r="J474" s="20"/>
      <c r="K474" s="21"/>
      <c r="L474" s="22"/>
      <c r="M474" s="23"/>
      <c r="N474" s="24"/>
      <c r="O474" s="44"/>
      <c r="P474" s="16"/>
    </row>
    <row r="475" spans="2:16" s="18" customFormat="1">
      <c r="B475" s="16"/>
      <c r="C475" s="16"/>
      <c r="D475" s="17"/>
      <c r="E475" s="16"/>
      <c r="F475" s="16"/>
      <c r="G475" s="16"/>
      <c r="H475" s="16"/>
      <c r="I475" s="19"/>
      <c r="J475" s="20"/>
      <c r="K475" s="21"/>
      <c r="L475" s="22"/>
      <c r="M475" s="23"/>
      <c r="N475" s="24"/>
      <c r="O475" s="44"/>
      <c r="P475" s="16"/>
    </row>
    <row r="476" spans="2:16" s="18" customFormat="1">
      <c r="B476" s="16"/>
      <c r="C476" s="16"/>
      <c r="D476" s="17"/>
      <c r="E476" s="16"/>
      <c r="F476" s="16"/>
      <c r="G476" s="16"/>
      <c r="H476" s="16"/>
      <c r="I476" s="19"/>
      <c r="J476" s="20"/>
      <c r="K476" s="21"/>
      <c r="L476" s="22"/>
      <c r="M476" s="23"/>
      <c r="N476" s="24"/>
      <c r="O476" s="44"/>
      <c r="P476" s="16"/>
    </row>
    <row r="477" spans="2:16" s="18" customFormat="1">
      <c r="B477" s="16"/>
      <c r="C477" s="16"/>
      <c r="D477" s="17"/>
      <c r="E477" s="16"/>
      <c r="F477" s="16"/>
      <c r="G477" s="16"/>
      <c r="H477" s="16"/>
      <c r="I477" s="19"/>
      <c r="J477" s="20"/>
      <c r="K477" s="21"/>
      <c r="L477" s="22"/>
      <c r="M477" s="23"/>
      <c r="N477" s="24"/>
      <c r="O477" s="44"/>
      <c r="P477" s="16"/>
    </row>
    <row r="478" spans="2:16" s="18" customFormat="1">
      <c r="B478" s="16"/>
      <c r="C478" s="16"/>
      <c r="D478" s="17"/>
      <c r="E478" s="16"/>
      <c r="F478" s="16"/>
      <c r="G478" s="16"/>
      <c r="H478" s="16"/>
      <c r="I478" s="19"/>
      <c r="J478" s="20"/>
      <c r="K478" s="21"/>
      <c r="L478" s="22"/>
      <c r="M478" s="23"/>
      <c r="N478" s="24"/>
      <c r="O478" s="44"/>
      <c r="P478" s="16"/>
    </row>
    <row r="479" spans="2:16" s="18" customFormat="1">
      <c r="B479" s="16"/>
      <c r="C479" s="16"/>
      <c r="D479" s="17"/>
      <c r="E479" s="16"/>
      <c r="F479" s="16"/>
      <c r="G479" s="16"/>
      <c r="H479" s="16"/>
      <c r="I479" s="19"/>
      <c r="J479" s="20"/>
      <c r="K479" s="21"/>
      <c r="L479" s="22"/>
      <c r="M479" s="23"/>
      <c r="N479" s="24"/>
      <c r="O479" s="44"/>
      <c r="P479" s="16"/>
    </row>
    <row r="480" spans="2:16" s="18" customFormat="1">
      <c r="B480" s="16"/>
      <c r="C480" s="16"/>
      <c r="D480" s="17"/>
      <c r="E480" s="16"/>
      <c r="F480" s="16"/>
      <c r="G480" s="16"/>
      <c r="H480" s="16"/>
      <c r="I480" s="19"/>
      <c r="J480" s="20"/>
      <c r="K480" s="21"/>
      <c r="L480" s="22"/>
      <c r="M480" s="23"/>
      <c r="N480" s="24"/>
      <c r="O480" s="44"/>
      <c r="P480" s="16"/>
    </row>
    <row r="481" spans="2:16" s="18" customFormat="1">
      <c r="B481" s="16"/>
      <c r="C481" s="16"/>
      <c r="D481" s="17"/>
      <c r="E481" s="16"/>
      <c r="F481" s="16"/>
      <c r="G481" s="16"/>
      <c r="H481" s="16"/>
      <c r="I481" s="19"/>
      <c r="J481" s="20"/>
      <c r="K481" s="21"/>
      <c r="L481" s="22"/>
      <c r="M481" s="23"/>
      <c r="N481" s="24"/>
      <c r="O481" s="44"/>
      <c r="P481" s="16"/>
    </row>
    <row r="482" spans="2:16" s="18" customFormat="1">
      <c r="B482" s="16"/>
      <c r="C482" s="16"/>
      <c r="D482" s="17"/>
      <c r="E482" s="16"/>
      <c r="F482" s="16"/>
      <c r="G482" s="16"/>
      <c r="H482" s="16"/>
      <c r="I482" s="19"/>
      <c r="J482" s="20"/>
      <c r="K482" s="21"/>
      <c r="L482" s="22"/>
      <c r="M482" s="23"/>
      <c r="N482" s="24"/>
      <c r="O482" s="44"/>
      <c r="P482" s="16"/>
    </row>
    <row r="483" spans="2:16" s="18" customFormat="1">
      <c r="B483" s="16"/>
      <c r="C483" s="16"/>
      <c r="D483" s="17"/>
      <c r="E483" s="16"/>
      <c r="F483" s="16"/>
      <c r="G483" s="16"/>
      <c r="H483" s="16"/>
      <c r="I483" s="19"/>
      <c r="J483" s="20"/>
      <c r="K483" s="21"/>
      <c r="L483" s="22"/>
      <c r="M483" s="23"/>
      <c r="N483" s="24"/>
      <c r="O483" s="44"/>
      <c r="P483" s="16"/>
    </row>
    <row r="484" spans="2:16" s="18" customFormat="1">
      <c r="B484" s="16"/>
      <c r="C484" s="16"/>
      <c r="D484" s="17"/>
      <c r="E484" s="16"/>
      <c r="F484" s="16"/>
      <c r="G484" s="16"/>
      <c r="H484" s="16"/>
      <c r="I484" s="19"/>
      <c r="J484" s="20"/>
      <c r="K484" s="21"/>
      <c r="L484" s="22"/>
      <c r="M484" s="23"/>
      <c r="N484" s="24"/>
      <c r="O484" s="44"/>
      <c r="P484" s="16"/>
    </row>
    <row r="485" spans="2:16" s="18" customFormat="1">
      <c r="B485" s="16"/>
      <c r="C485" s="16"/>
      <c r="D485" s="17"/>
      <c r="E485" s="16"/>
      <c r="F485" s="16"/>
      <c r="G485" s="16"/>
      <c r="H485" s="16"/>
      <c r="I485" s="19"/>
      <c r="J485" s="20"/>
      <c r="K485" s="21"/>
      <c r="L485" s="22"/>
      <c r="M485" s="23"/>
      <c r="N485" s="24"/>
      <c r="O485" s="44"/>
      <c r="P485" s="16"/>
    </row>
    <row r="486" spans="2:16" s="18" customFormat="1">
      <c r="B486" s="16"/>
      <c r="C486" s="16"/>
      <c r="D486" s="17"/>
      <c r="E486" s="16"/>
      <c r="F486" s="16"/>
      <c r="G486" s="16"/>
      <c r="H486" s="16"/>
      <c r="I486" s="19"/>
      <c r="J486" s="20"/>
      <c r="K486" s="21"/>
      <c r="L486" s="22"/>
      <c r="M486" s="23"/>
      <c r="N486" s="24"/>
      <c r="O486" s="44"/>
      <c r="P486" s="16"/>
    </row>
    <row r="487" spans="2:16" s="18" customFormat="1">
      <c r="B487" s="16"/>
      <c r="C487" s="16"/>
      <c r="D487" s="17"/>
      <c r="E487" s="16"/>
      <c r="F487" s="16"/>
      <c r="G487" s="16"/>
      <c r="H487" s="16"/>
      <c r="I487" s="19"/>
      <c r="J487" s="20"/>
      <c r="K487" s="21"/>
      <c r="L487" s="22"/>
      <c r="M487" s="23"/>
      <c r="N487" s="24"/>
      <c r="O487" s="44"/>
      <c r="P487" s="16"/>
    </row>
    <row r="488" spans="2:16" s="18" customFormat="1">
      <c r="B488" s="16"/>
      <c r="C488" s="16"/>
      <c r="D488" s="17"/>
      <c r="E488" s="16"/>
      <c r="F488" s="16"/>
      <c r="G488" s="16"/>
      <c r="H488" s="16"/>
      <c r="I488" s="19"/>
      <c r="J488" s="20"/>
      <c r="K488" s="21"/>
      <c r="L488" s="22"/>
      <c r="M488" s="23"/>
      <c r="N488" s="24"/>
      <c r="O488" s="44"/>
      <c r="P488" s="16"/>
    </row>
    <row r="489" spans="2:16" s="18" customFormat="1">
      <c r="B489" s="16"/>
      <c r="C489" s="16"/>
      <c r="D489" s="17"/>
      <c r="E489" s="16"/>
      <c r="F489" s="16"/>
      <c r="G489" s="16"/>
      <c r="H489" s="16"/>
      <c r="I489" s="19"/>
      <c r="J489" s="20"/>
      <c r="K489" s="21"/>
      <c r="L489" s="22"/>
      <c r="M489" s="23"/>
      <c r="N489" s="24"/>
      <c r="O489" s="44"/>
      <c r="P489" s="16"/>
    </row>
    <row r="490" spans="2:16" s="18" customFormat="1">
      <c r="B490" s="16"/>
      <c r="C490" s="16"/>
      <c r="D490" s="17"/>
      <c r="E490" s="16"/>
      <c r="F490" s="16"/>
      <c r="G490" s="16"/>
      <c r="H490" s="16"/>
      <c r="I490" s="19"/>
      <c r="J490" s="20"/>
      <c r="K490" s="21"/>
      <c r="L490" s="22"/>
      <c r="M490" s="23"/>
      <c r="N490" s="24"/>
      <c r="O490" s="44"/>
      <c r="P490" s="16"/>
    </row>
    <row r="491" spans="2:16" s="18" customFormat="1">
      <c r="B491" s="16"/>
      <c r="C491" s="16"/>
      <c r="D491" s="17"/>
      <c r="E491" s="16"/>
      <c r="F491" s="16"/>
      <c r="G491" s="16"/>
      <c r="H491" s="16"/>
      <c r="I491" s="19"/>
      <c r="J491" s="20"/>
      <c r="K491" s="21"/>
      <c r="L491" s="22"/>
      <c r="M491" s="23"/>
      <c r="N491" s="24"/>
      <c r="O491" s="44"/>
      <c r="P491" s="16"/>
    </row>
    <row r="492" spans="2:16" s="18" customFormat="1">
      <c r="B492" s="16"/>
      <c r="C492" s="16"/>
      <c r="D492" s="17"/>
      <c r="E492" s="16"/>
      <c r="F492" s="16"/>
      <c r="G492" s="16"/>
      <c r="H492" s="16"/>
      <c r="I492" s="19"/>
      <c r="J492" s="20"/>
      <c r="K492" s="21"/>
      <c r="L492" s="22"/>
      <c r="M492" s="23"/>
      <c r="N492" s="24"/>
      <c r="O492" s="44"/>
      <c r="P492" s="16"/>
    </row>
    <row r="493" spans="2:16" s="18" customFormat="1">
      <c r="B493" s="16"/>
      <c r="C493" s="16"/>
      <c r="D493" s="17"/>
      <c r="E493" s="16"/>
      <c r="F493" s="16"/>
      <c r="G493" s="16"/>
      <c r="H493" s="16"/>
      <c r="I493" s="19"/>
      <c r="J493" s="20"/>
      <c r="K493" s="21"/>
      <c r="L493" s="22"/>
      <c r="M493" s="23"/>
      <c r="N493" s="24"/>
      <c r="O493" s="44"/>
      <c r="P493" s="16"/>
    </row>
    <row r="494" spans="2:16" s="18" customFormat="1">
      <c r="B494" s="16"/>
      <c r="C494" s="16"/>
      <c r="D494" s="17"/>
      <c r="E494" s="16"/>
      <c r="F494" s="16"/>
      <c r="G494" s="16"/>
      <c r="H494" s="16"/>
      <c r="I494" s="19"/>
      <c r="J494" s="20"/>
      <c r="K494" s="21"/>
      <c r="L494" s="22"/>
      <c r="M494" s="23"/>
      <c r="N494" s="24"/>
      <c r="O494" s="44"/>
      <c r="P494" s="16"/>
    </row>
    <row r="495" spans="2:16" s="18" customFormat="1">
      <c r="B495" s="16"/>
      <c r="C495" s="16"/>
      <c r="D495" s="17"/>
      <c r="E495" s="16"/>
      <c r="F495" s="16"/>
      <c r="G495" s="16"/>
      <c r="H495" s="16"/>
      <c r="I495" s="19"/>
      <c r="J495" s="20"/>
      <c r="K495" s="21"/>
      <c r="L495" s="22"/>
      <c r="M495" s="23"/>
      <c r="N495" s="24"/>
      <c r="O495" s="44"/>
      <c r="P495" s="16"/>
    </row>
    <row r="496" spans="2:16" s="18" customFormat="1">
      <c r="B496" s="16"/>
      <c r="C496" s="16"/>
      <c r="D496" s="17"/>
      <c r="E496" s="16"/>
      <c r="F496" s="16"/>
      <c r="G496" s="16"/>
      <c r="H496" s="16"/>
      <c r="I496" s="19"/>
      <c r="J496" s="20"/>
      <c r="K496" s="21"/>
      <c r="L496" s="22"/>
      <c r="M496" s="23"/>
      <c r="N496" s="24"/>
      <c r="O496" s="44"/>
      <c r="P496" s="16"/>
    </row>
    <row r="497" spans="2:16" s="18" customFormat="1">
      <c r="B497" s="16"/>
      <c r="C497" s="16"/>
      <c r="D497" s="17"/>
      <c r="E497" s="16"/>
      <c r="F497" s="16"/>
      <c r="G497" s="16"/>
      <c r="H497" s="16"/>
      <c r="I497" s="19"/>
      <c r="J497" s="20"/>
      <c r="K497" s="21"/>
      <c r="L497" s="22"/>
      <c r="M497" s="23"/>
      <c r="N497" s="24"/>
      <c r="O497" s="44"/>
      <c r="P497" s="16"/>
    </row>
    <row r="498" spans="2:16" s="18" customFormat="1">
      <c r="B498" s="16"/>
      <c r="C498" s="16"/>
      <c r="D498" s="17"/>
      <c r="E498" s="16"/>
      <c r="F498" s="16"/>
      <c r="G498" s="16"/>
      <c r="H498" s="16"/>
      <c r="I498" s="19"/>
      <c r="J498" s="20"/>
      <c r="K498" s="21"/>
      <c r="L498" s="22"/>
      <c r="M498" s="23"/>
      <c r="N498" s="24"/>
      <c r="O498" s="44"/>
      <c r="P498" s="16"/>
    </row>
    <row r="499" spans="2:16" s="18" customFormat="1">
      <c r="B499" s="16"/>
      <c r="C499" s="16"/>
      <c r="D499" s="17"/>
      <c r="E499" s="16"/>
      <c r="F499" s="16"/>
      <c r="G499" s="16"/>
      <c r="H499" s="16"/>
      <c r="I499" s="19"/>
      <c r="J499" s="20"/>
      <c r="K499" s="21"/>
      <c r="L499" s="22"/>
      <c r="M499" s="23"/>
      <c r="N499" s="24"/>
      <c r="O499" s="44"/>
      <c r="P499" s="16"/>
    </row>
    <row r="500" spans="2:16" s="18" customFormat="1">
      <c r="B500" s="16"/>
      <c r="C500" s="16"/>
      <c r="D500" s="17"/>
      <c r="E500" s="16"/>
      <c r="F500" s="16"/>
      <c r="G500" s="16"/>
      <c r="H500" s="16"/>
      <c r="I500" s="19"/>
      <c r="J500" s="20"/>
      <c r="K500" s="21"/>
      <c r="L500" s="22"/>
      <c r="M500" s="23"/>
      <c r="N500" s="24"/>
      <c r="O500" s="44"/>
      <c r="P500" s="16"/>
    </row>
    <row r="501" spans="2:16" s="18" customFormat="1">
      <c r="B501" s="16"/>
      <c r="C501" s="16"/>
      <c r="D501" s="17"/>
      <c r="E501" s="16"/>
      <c r="F501" s="16"/>
      <c r="G501" s="16"/>
      <c r="H501" s="16"/>
      <c r="I501" s="19"/>
      <c r="J501" s="20"/>
      <c r="K501" s="21"/>
      <c r="L501" s="22"/>
      <c r="M501" s="23"/>
      <c r="N501" s="24"/>
      <c r="O501" s="44"/>
      <c r="P501" s="16"/>
    </row>
    <row r="502" spans="2:16" s="18" customFormat="1">
      <c r="B502" s="16"/>
      <c r="C502" s="16"/>
      <c r="D502" s="17"/>
      <c r="E502" s="16"/>
      <c r="F502" s="16"/>
      <c r="G502" s="16"/>
      <c r="H502" s="16"/>
      <c r="I502" s="19"/>
      <c r="J502" s="20"/>
      <c r="K502" s="21"/>
      <c r="L502" s="22"/>
      <c r="M502" s="23"/>
      <c r="N502" s="24"/>
      <c r="O502" s="44"/>
      <c r="P502" s="16"/>
    </row>
    <row r="503" spans="2:16" s="18" customFormat="1">
      <c r="B503" s="16"/>
      <c r="C503" s="16"/>
      <c r="D503" s="17"/>
      <c r="E503" s="16"/>
      <c r="F503" s="16"/>
      <c r="G503" s="16"/>
      <c r="H503" s="16"/>
      <c r="I503" s="19"/>
      <c r="J503" s="20"/>
      <c r="K503" s="21"/>
      <c r="L503" s="22"/>
      <c r="M503" s="23"/>
      <c r="N503" s="24"/>
      <c r="O503" s="44"/>
      <c r="P503" s="16"/>
    </row>
    <row r="504" spans="2:16" s="18" customFormat="1">
      <c r="B504" s="16"/>
      <c r="C504" s="16"/>
      <c r="D504" s="17"/>
      <c r="E504" s="16"/>
      <c r="F504" s="16"/>
      <c r="G504" s="16"/>
      <c r="H504" s="16"/>
      <c r="I504" s="19"/>
      <c r="J504" s="20"/>
      <c r="K504" s="21"/>
      <c r="L504" s="22"/>
      <c r="M504" s="23"/>
      <c r="N504" s="24"/>
      <c r="O504" s="44"/>
      <c r="P504" s="16"/>
    </row>
    <row r="505" spans="2:16" s="18" customFormat="1">
      <c r="B505" s="16"/>
      <c r="C505" s="16"/>
      <c r="D505" s="17"/>
      <c r="E505" s="16"/>
      <c r="F505" s="16"/>
      <c r="G505" s="16"/>
      <c r="H505" s="16"/>
      <c r="I505" s="19"/>
      <c r="J505" s="20"/>
      <c r="K505" s="21"/>
      <c r="L505" s="22"/>
      <c r="M505" s="23"/>
      <c r="N505" s="24"/>
      <c r="O505" s="44"/>
      <c r="P505" s="16"/>
    </row>
    <row r="506" spans="2:16" s="18" customFormat="1">
      <c r="B506" s="16"/>
      <c r="C506" s="16"/>
      <c r="D506" s="17"/>
      <c r="E506" s="16"/>
      <c r="F506" s="16"/>
      <c r="G506" s="16"/>
      <c r="H506" s="16"/>
      <c r="I506" s="19"/>
      <c r="J506" s="20"/>
      <c r="K506" s="21"/>
      <c r="L506" s="22"/>
      <c r="M506" s="23"/>
      <c r="N506" s="24"/>
      <c r="O506" s="44"/>
      <c r="P506" s="16"/>
    </row>
    <row r="507" spans="2:16" s="18" customFormat="1">
      <c r="B507" s="16"/>
      <c r="C507" s="16"/>
      <c r="D507" s="17"/>
      <c r="E507" s="16"/>
      <c r="F507" s="16"/>
      <c r="G507" s="16"/>
      <c r="H507" s="16"/>
      <c r="I507" s="19"/>
      <c r="J507" s="20"/>
      <c r="K507" s="21"/>
      <c r="L507" s="22"/>
      <c r="M507" s="23"/>
      <c r="N507" s="24"/>
      <c r="O507" s="44"/>
      <c r="P507" s="16"/>
    </row>
    <row r="508" spans="2:16" s="18" customFormat="1">
      <c r="B508" s="16"/>
      <c r="C508" s="16"/>
      <c r="D508" s="17"/>
      <c r="E508" s="16"/>
      <c r="F508" s="16"/>
      <c r="G508" s="16"/>
      <c r="H508" s="16"/>
      <c r="I508" s="19"/>
      <c r="J508" s="20"/>
      <c r="K508" s="21"/>
      <c r="L508" s="22"/>
      <c r="M508" s="23"/>
      <c r="N508" s="24"/>
      <c r="O508" s="44"/>
      <c r="P508" s="16"/>
    </row>
    <row r="509" spans="2:16" s="18" customFormat="1">
      <c r="B509" s="16"/>
      <c r="C509" s="16"/>
      <c r="D509" s="17"/>
      <c r="E509" s="16"/>
      <c r="F509" s="16"/>
      <c r="G509" s="16"/>
      <c r="H509" s="16"/>
      <c r="I509" s="19"/>
      <c r="J509" s="20"/>
      <c r="K509" s="21"/>
      <c r="L509" s="22"/>
      <c r="M509" s="23"/>
      <c r="N509" s="24"/>
      <c r="O509" s="44"/>
      <c r="P509" s="16"/>
    </row>
    <row r="510" spans="2:16" s="18" customFormat="1">
      <c r="B510" s="16"/>
      <c r="C510" s="16"/>
      <c r="D510" s="17"/>
      <c r="E510" s="16"/>
      <c r="F510" s="16"/>
      <c r="G510" s="16"/>
      <c r="H510" s="16"/>
      <c r="I510" s="19"/>
      <c r="J510" s="20"/>
      <c r="K510" s="21"/>
      <c r="L510" s="22"/>
      <c r="M510" s="23"/>
      <c r="N510" s="24"/>
      <c r="O510" s="44"/>
      <c r="P510" s="16"/>
    </row>
    <row r="511" spans="2:16" s="18" customFormat="1">
      <c r="B511" s="16"/>
      <c r="C511" s="16"/>
      <c r="D511" s="17"/>
      <c r="E511" s="16"/>
      <c r="F511" s="16"/>
      <c r="G511" s="16"/>
      <c r="H511" s="16"/>
      <c r="I511" s="19"/>
      <c r="J511" s="20"/>
      <c r="K511" s="21"/>
      <c r="L511" s="22"/>
      <c r="M511" s="23"/>
      <c r="N511" s="24"/>
      <c r="O511" s="44"/>
      <c r="P511" s="16"/>
    </row>
    <row r="512" spans="2:16" s="18" customFormat="1">
      <c r="B512" s="16"/>
      <c r="C512" s="16"/>
      <c r="D512" s="17"/>
      <c r="E512" s="16"/>
      <c r="F512" s="16"/>
      <c r="G512" s="16"/>
      <c r="H512" s="16"/>
      <c r="I512" s="19"/>
      <c r="J512" s="20"/>
      <c r="K512" s="21"/>
      <c r="L512" s="22"/>
      <c r="M512" s="23"/>
      <c r="N512" s="24"/>
      <c r="O512" s="44"/>
      <c r="P512" s="16"/>
    </row>
    <row r="513" spans="2:16" s="18" customFormat="1">
      <c r="B513" s="16"/>
      <c r="C513" s="16"/>
      <c r="D513" s="17"/>
      <c r="E513" s="16"/>
      <c r="F513" s="16"/>
      <c r="G513" s="16"/>
      <c r="H513" s="16"/>
      <c r="I513" s="19"/>
      <c r="J513" s="20"/>
      <c r="K513" s="21"/>
      <c r="L513" s="22"/>
      <c r="M513" s="23"/>
      <c r="N513" s="24"/>
      <c r="O513" s="44"/>
      <c r="P513" s="16"/>
    </row>
    <row r="514" spans="2:16" s="18" customFormat="1">
      <c r="B514" s="16"/>
      <c r="C514" s="16"/>
      <c r="D514" s="17"/>
      <c r="E514" s="16"/>
      <c r="F514" s="16"/>
      <c r="G514" s="16"/>
      <c r="H514" s="16"/>
      <c r="I514" s="19"/>
      <c r="J514" s="20"/>
      <c r="K514" s="21"/>
      <c r="L514" s="22"/>
      <c r="M514" s="23"/>
      <c r="N514" s="24"/>
      <c r="O514" s="44"/>
      <c r="P514" s="16"/>
    </row>
    <row r="515" spans="2:16" s="18" customFormat="1">
      <c r="B515" s="16"/>
      <c r="C515" s="16"/>
      <c r="D515" s="17"/>
      <c r="E515" s="16"/>
      <c r="F515" s="16"/>
      <c r="G515" s="16"/>
      <c r="H515" s="16"/>
      <c r="I515" s="19"/>
      <c r="J515" s="20"/>
      <c r="K515" s="21"/>
      <c r="L515" s="22"/>
      <c r="M515" s="23"/>
      <c r="N515" s="24"/>
      <c r="O515" s="44"/>
      <c r="P515" s="16"/>
    </row>
    <row r="516" spans="2:16" s="18" customFormat="1">
      <c r="B516" s="16"/>
      <c r="C516" s="16"/>
      <c r="D516" s="17"/>
      <c r="E516" s="16"/>
      <c r="F516" s="16"/>
      <c r="G516" s="16"/>
      <c r="H516" s="16"/>
      <c r="I516" s="19"/>
      <c r="J516" s="20"/>
      <c r="K516" s="21"/>
      <c r="L516" s="22"/>
      <c r="M516" s="23"/>
      <c r="N516" s="24"/>
      <c r="O516" s="44"/>
      <c r="P516" s="16"/>
    </row>
    <row r="517" spans="2:16" s="18" customFormat="1">
      <c r="B517" s="16"/>
      <c r="C517" s="16"/>
      <c r="D517" s="17"/>
      <c r="E517" s="16"/>
      <c r="F517" s="16"/>
      <c r="G517" s="16"/>
      <c r="H517" s="16"/>
      <c r="I517" s="19"/>
      <c r="J517" s="20"/>
      <c r="K517" s="21"/>
      <c r="L517" s="22"/>
      <c r="M517" s="23"/>
      <c r="N517" s="24"/>
      <c r="O517" s="44"/>
      <c r="P517" s="16"/>
    </row>
    <row r="518" spans="2:16" s="18" customFormat="1">
      <c r="B518" s="16"/>
      <c r="C518" s="16"/>
      <c r="D518" s="17"/>
      <c r="E518" s="16"/>
      <c r="F518" s="16"/>
      <c r="G518" s="16"/>
      <c r="H518" s="16"/>
      <c r="I518" s="19"/>
      <c r="J518" s="20"/>
      <c r="K518" s="21"/>
      <c r="L518" s="22"/>
      <c r="M518" s="23"/>
      <c r="N518" s="24"/>
      <c r="O518" s="44"/>
      <c r="P518" s="16"/>
    </row>
    <row r="519" spans="2:16" s="18" customFormat="1">
      <c r="B519" s="16"/>
      <c r="C519" s="16"/>
      <c r="D519" s="17"/>
      <c r="E519" s="16"/>
      <c r="F519" s="16"/>
      <c r="G519" s="16"/>
      <c r="H519" s="16"/>
      <c r="I519" s="19"/>
      <c r="J519" s="20"/>
      <c r="K519" s="21"/>
      <c r="L519" s="22"/>
      <c r="M519" s="23"/>
      <c r="N519" s="24"/>
      <c r="O519" s="44"/>
      <c r="P519" s="16"/>
    </row>
    <row r="520" spans="2:16" s="18" customFormat="1">
      <c r="B520" s="16"/>
      <c r="C520" s="16"/>
      <c r="D520" s="17"/>
      <c r="E520" s="16"/>
      <c r="F520" s="16"/>
      <c r="G520" s="16"/>
      <c r="H520" s="16"/>
      <c r="I520" s="19"/>
      <c r="J520" s="20"/>
      <c r="K520" s="21"/>
      <c r="L520" s="22"/>
      <c r="M520" s="23"/>
      <c r="N520" s="24"/>
      <c r="O520" s="44"/>
      <c r="P520" s="16"/>
    </row>
    <row r="521" spans="2:16" s="18" customFormat="1">
      <c r="B521" s="16"/>
      <c r="C521" s="16"/>
      <c r="D521" s="17"/>
      <c r="E521" s="16"/>
      <c r="F521" s="16"/>
      <c r="G521" s="16"/>
      <c r="H521" s="16"/>
      <c r="I521" s="19"/>
      <c r="J521" s="20"/>
      <c r="K521" s="21"/>
      <c r="L521" s="22"/>
      <c r="M521" s="23"/>
      <c r="N521" s="24"/>
      <c r="O521" s="44"/>
      <c r="P521" s="16"/>
    </row>
    <row r="522" spans="2:16" s="18" customFormat="1">
      <c r="B522" s="16"/>
      <c r="C522" s="16"/>
      <c r="D522" s="17"/>
      <c r="E522" s="16"/>
      <c r="F522" s="16"/>
      <c r="G522" s="16"/>
      <c r="H522" s="16"/>
      <c r="I522" s="19"/>
      <c r="J522" s="20"/>
      <c r="K522" s="21"/>
      <c r="L522" s="22"/>
      <c r="M522" s="23"/>
      <c r="N522" s="24"/>
      <c r="O522" s="44"/>
      <c r="P522" s="16"/>
    </row>
    <row r="523" spans="2:16" s="18" customFormat="1">
      <c r="B523" s="16"/>
      <c r="C523" s="16"/>
      <c r="D523" s="17"/>
      <c r="E523" s="16"/>
      <c r="F523" s="16"/>
      <c r="G523" s="16"/>
      <c r="H523" s="16"/>
      <c r="I523" s="19"/>
      <c r="J523" s="20"/>
      <c r="K523" s="21"/>
      <c r="L523" s="22"/>
      <c r="M523" s="23"/>
      <c r="N523" s="24"/>
      <c r="O523" s="44"/>
      <c r="P523" s="16"/>
    </row>
    <row r="524" spans="2:16" s="18" customFormat="1">
      <c r="B524" s="16"/>
      <c r="C524" s="16"/>
      <c r="D524" s="17"/>
      <c r="E524" s="16"/>
      <c r="F524" s="16"/>
      <c r="G524" s="16"/>
      <c r="H524" s="16"/>
      <c r="I524" s="19"/>
      <c r="J524" s="20"/>
      <c r="K524" s="21"/>
      <c r="L524" s="22"/>
      <c r="M524" s="23"/>
      <c r="N524" s="24"/>
      <c r="O524" s="44"/>
      <c r="P524" s="16"/>
    </row>
    <row r="525" spans="2:16" s="18" customFormat="1">
      <c r="B525" s="16"/>
      <c r="C525" s="16"/>
      <c r="D525" s="17"/>
      <c r="E525" s="16"/>
      <c r="F525" s="16"/>
      <c r="G525" s="16"/>
      <c r="H525" s="16"/>
      <c r="I525" s="19"/>
      <c r="J525" s="20"/>
      <c r="K525" s="21"/>
      <c r="L525" s="22"/>
      <c r="M525" s="23"/>
      <c r="N525" s="24"/>
      <c r="O525" s="44"/>
      <c r="P525" s="16"/>
    </row>
    <row r="526" spans="2:16" s="18" customFormat="1">
      <c r="B526" s="16"/>
      <c r="C526" s="16"/>
      <c r="D526" s="17"/>
      <c r="E526" s="16"/>
      <c r="F526" s="16"/>
      <c r="G526" s="16"/>
      <c r="H526" s="16"/>
      <c r="I526" s="19"/>
      <c r="J526" s="20"/>
      <c r="K526" s="21"/>
      <c r="L526" s="22"/>
      <c r="M526" s="23"/>
      <c r="N526" s="24"/>
      <c r="O526" s="44"/>
      <c r="P526" s="16"/>
    </row>
    <row r="527" spans="2:16" s="18" customFormat="1">
      <c r="B527" s="16"/>
      <c r="C527" s="16"/>
      <c r="D527" s="17"/>
      <c r="E527" s="16"/>
      <c r="F527" s="16"/>
      <c r="G527" s="16"/>
      <c r="H527" s="16"/>
      <c r="I527" s="19"/>
      <c r="J527" s="20"/>
      <c r="K527" s="21"/>
      <c r="L527" s="22"/>
      <c r="M527" s="23"/>
      <c r="N527" s="24"/>
      <c r="O527" s="44"/>
      <c r="P527" s="16"/>
    </row>
    <row r="528" spans="2:16" s="18" customFormat="1">
      <c r="B528" s="16"/>
      <c r="C528" s="16"/>
      <c r="D528" s="17"/>
      <c r="E528" s="16"/>
      <c r="F528" s="16"/>
      <c r="G528" s="16"/>
      <c r="H528" s="16"/>
      <c r="I528" s="19"/>
      <c r="J528" s="20"/>
      <c r="K528" s="21"/>
      <c r="L528" s="22"/>
      <c r="M528" s="23"/>
      <c r="N528" s="24"/>
      <c r="O528" s="44"/>
      <c r="P528" s="16"/>
    </row>
    <row r="529" spans="2:16" s="18" customFormat="1">
      <c r="B529" s="16"/>
      <c r="C529" s="16"/>
      <c r="D529" s="17"/>
      <c r="E529" s="16"/>
      <c r="F529" s="16"/>
      <c r="G529" s="16"/>
      <c r="H529" s="16"/>
      <c r="I529" s="19"/>
      <c r="J529" s="20"/>
      <c r="K529" s="21"/>
      <c r="L529" s="22"/>
      <c r="M529" s="23"/>
      <c r="N529" s="24"/>
      <c r="O529" s="44"/>
      <c r="P529" s="16"/>
    </row>
    <row r="530" spans="2:16" s="18" customFormat="1">
      <c r="B530" s="16"/>
      <c r="C530" s="16"/>
      <c r="D530" s="17"/>
      <c r="E530" s="16"/>
      <c r="F530" s="16"/>
      <c r="G530" s="16"/>
      <c r="H530" s="16"/>
      <c r="I530" s="19"/>
      <c r="J530" s="20"/>
      <c r="K530" s="21"/>
      <c r="L530" s="22"/>
      <c r="M530" s="23"/>
      <c r="N530" s="24"/>
      <c r="O530" s="44"/>
      <c r="P530" s="16"/>
    </row>
    <row r="531" spans="2:16" s="18" customFormat="1">
      <c r="B531" s="16"/>
      <c r="C531" s="16"/>
      <c r="D531" s="17"/>
      <c r="E531" s="16"/>
      <c r="F531" s="16"/>
      <c r="G531" s="16"/>
      <c r="H531" s="16"/>
      <c r="I531" s="19"/>
      <c r="J531" s="20"/>
      <c r="K531" s="21"/>
      <c r="L531" s="22"/>
      <c r="M531" s="23"/>
      <c r="N531" s="24"/>
      <c r="O531" s="44"/>
      <c r="P531" s="16"/>
    </row>
    <row r="532" spans="2:16" s="18" customFormat="1">
      <c r="B532" s="16"/>
      <c r="C532" s="16"/>
      <c r="D532" s="17"/>
      <c r="E532" s="16"/>
      <c r="F532" s="16"/>
      <c r="G532" s="16"/>
      <c r="H532" s="16"/>
      <c r="I532" s="19"/>
      <c r="J532" s="20"/>
      <c r="K532" s="21"/>
      <c r="L532" s="22"/>
      <c r="M532" s="23"/>
      <c r="N532" s="24"/>
      <c r="O532" s="44"/>
      <c r="P532" s="16"/>
    </row>
    <row r="533" spans="2:16" s="18" customFormat="1">
      <c r="B533" s="16"/>
      <c r="C533" s="16"/>
      <c r="D533" s="17"/>
      <c r="E533" s="16"/>
      <c r="F533" s="16"/>
      <c r="G533" s="16"/>
      <c r="H533" s="16"/>
      <c r="I533" s="19"/>
      <c r="J533" s="20"/>
      <c r="K533" s="21"/>
      <c r="L533" s="22"/>
      <c r="M533" s="23"/>
      <c r="N533" s="24"/>
      <c r="O533" s="44"/>
      <c r="P533" s="16"/>
    </row>
    <row r="534" spans="2:16" s="18" customFormat="1">
      <c r="B534" s="16"/>
      <c r="C534" s="16"/>
      <c r="D534" s="17"/>
      <c r="E534" s="16"/>
      <c r="F534" s="16"/>
      <c r="G534" s="16"/>
      <c r="H534" s="16"/>
      <c r="I534" s="19"/>
      <c r="J534" s="20"/>
      <c r="K534" s="21"/>
      <c r="L534" s="22"/>
      <c r="M534" s="23"/>
      <c r="N534" s="24"/>
      <c r="O534" s="44"/>
      <c r="P534" s="16"/>
    </row>
    <row r="535" spans="2:16" s="18" customFormat="1">
      <c r="B535" s="16"/>
      <c r="C535" s="16"/>
      <c r="D535" s="17"/>
      <c r="E535" s="16"/>
      <c r="F535" s="16"/>
      <c r="G535" s="16"/>
      <c r="H535" s="16"/>
      <c r="I535" s="19"/>
      <c r="J535" s="20"/>
      <c r="K535" s="21"/>
      <c r="L535" s="22"/>
      <c r="M535" s="23"/>
      <c r="N535" s="24"/>
      <c r="O535" s="44"/>
      <c r="P535" s="16"/>
    </row>
    <row r="536" spans="2:16" s="18" customFormat="1">
      <c r="B536" s="16"/>
      <c r="C536" s="16"/>
      <c r="D536" s="17"/>
      <c r="E536" s="16"/>
      <c r="F536" s="16"/>
      <c r="G536" s="16"/>
      <c r="H536" s="16"/>
      <c r="I536" s="19"/>
      <c r="J536" s="20"/>
      <c r="K536" s="21"/>
      <c r="L536" s="22"/>
      <c r="M536" s="23"/>
      <c r="N536" s="24"/>
      <c r="O536" s="44"/>
      <c r="P536" s="16"/>
    </row>
    <row r="537" spans="2:16" s="18" customFormat="1">
      <c r="B537" s="16"/>
      <c r="C537" s="16"/>
      <c r="D537" s="17"/>
      <c r="E537" s="16"/>
      <c r="F537" s="16"/>
      <c r="G537" s="16"/>
      <c r="H537" s="16"/>
      <c r="I537" s="19"/>
      <c r="J537" s="20"/>
      <c r="K537" s="21"/>
      <c r="L537" s="22"/>
      <c r="M537" s="23"/>
      <c r="N537" s="24"/>
      <c r="O537" s="44"/>
      <c r="P537" s="16"/>
    </row>
    <row r="538" spans="2:16" s="18" customFormat="1">
      <c r="B538" s="16"/>
      <c r="C538" s="16"/>
      <c r="D538" s="17"/>
      <c r="E538" s="16"/>
      <c r="F538" s="16"/>
      <c r="G538" s="16"/>
      <c r="H538" s="16"/>
      <c r="I538" s="19"/>
      <c r="J538" s="20"/>
      <c r="K538" s="21"/>
      <c r="L538" s="22"/>
      <c r="M538" s="23"/>
      <c r="N538" s="24"/>
      <c r="O538" s="44"/>
      <c r="P538" s="16"/>
    </row>
    <row r="539" spans="2:16" s="18" customFormat="1">
      <c r="B539" s="16"/>
      <c r="C539" s="16"/>
      <c r="D539" s="17"/>
      <c r="E539" s="16"/>
      <c r="F539" s="16"/>
      <c r="G539" s="16"/>
      <c r="H539" s="16"/>
      <c r="I539" s="19"/>
      <c r="J539" s="20"/>
      <c r="K539" s="21"/>
      <c r="L539" s="22"/>
      <c r="M539" s="23"/>
      <c r="N539" s="24"/>
      <c r="O539" s="44"/>
      <c r="P539" s="16"/>
    </row>
    <row r="540" spans="2:16" s="18" customFormat="1">
      <c r="B540" s="16"/>
      <c r="C540" s="16"/>
      <c r="D540" s="17"/>
      <c r="E540" s="16"/>
      <c r="F540" s="16"/>
      <c r="G540" s="16"/>
      <c r="H540" s="16"/>
      <c r="I540" s="19"/>
      <c r="J540" s="20"/>
      <c r="K540" s="21"/>
      <c r="L540" s="22"/>
      <c r="M540" s="23"/>
      <c r="N540" s="24"/>
      <c r="O540" s="44"/>
      <c r="P540" s="16"/>
    </row>
    <row r="541" spans="2:16" s="18" customFormat="1">
      <c r="B541" s="16"/>
      <c r="C541" s="16"/>
      <c r="D541" s="17"/>
      <c r="E541" s="16"/>
      <c r="F541" s="16"/>
      <c r="G541" s="16"/>
      <c r="H541" s="16"/>
      <c r="I541" s="19"/>
      <c r="J541" s="20"/>
      <c r="K541" s="21"/>
      <c r="L541" s="22"/>
      <c r="M541" s="23"/>
      <c r="N541" s="24"/>
      <c r="O541" s="44"/>
      <c r="P541" s="16"/>
    </row>
    <row r="542" spans="2:16" s="18" customFormat="1">
      <c r="B542" s="16"/>
      <c r="C542" s="16"/>
      <c r="D542" s="17"/>
      <c r="E542" s="16"/>
      <c r="F542" s="16"/>
      <c r="G542" s="16"/>
      <c r="H542" s="16"/>
      <c r="I542" s="19"/>
      <c r="J542" s="20"/>
      <c r="K542" s="21"/>
      <c r="L542" s="22"/>
      <c r="M542" s="23"/>
      <c r="N542" s="24"/>
      <c r="O542" s="44"/>
      <c r="P542" s="16"/>
    </row>
    <row r="543" spans="2:16" s="18" customFormat="1">
      <c r="B543" s="16"/>
      <c r="C543" s="16"/>
      <c r="D543" s="17"/>
      <c r="E543" s="16"/>
      <c r="F543" s="16"/>
      <c r="G543" s="16"/>
      <c r="H543" s="16"/>
      <c r="I543" s="19"/>
      <c r="J543" s="20"/>
      <c r="K543" s="21"/>
      <c r="L543" s="22"/>
      <c r="M543" s="23"/>
      <c r="N543" s="24"/>
      <c r="O543" s="44"/>
      <c r="P543" s="16"/>
    </row>
    <row r="544" spans="2:16" s="18" customFormat="1">
      <c r="B544" s="16"/>
      <c r="C544" s="16"/>
      <c r="D544" s="17"/>
      <c r="E544" s="16"/>
      <c r="F544" s="16"/>
      <c r="G544" s="16"/>
      <c r="H544" s="16"/>
      <c r="I544" s="19"/>
      <c r="J544" s="20"/>
      <c r="K544" s="21"/>
      <c r="L544" s="22"/>
      <c r="M544" s="23"/>
      <c r="N544" s="24"/>
      <c r="O544" s="44"/>
      <c r="P544" s="16"/>
    </row>
    <row r="545" spans="2:16" s="18" customFormat="1">
      <c r="B545" s="16"/>
      <c r="C545" s="16"/>
      <c r="D545" s="17"/>
      <c r="E545" s="16"/>
      <c r="F545" s="16"/>
      <c r="G545" s="16"/>
      <c r="H545" s="16"/>
      <c r="I545" s="19"/>
      <c r="J545" s="20"/>
      <c r="K545" s="21"/>
      <c r="L545" s="22"/>
      <c r="M545" s="23"/>
      <c r="N545" s="24"/>
      <c r="O545" s="44"/>
      <c r="P545" s="16"/>
    </row>
    <row r="546" spans="2:16" s="18" customFormat="1">
      <c r="B546" s="16"/>
      <c r="C546" s="16"/>
      <c r="D546" s="17"/>
      <c r="E546" s="16"/>
      <c r="F546" s="16"/>
      <c r="G546" s="16"/>
      <c r="H546" s="16"/>
      <c r="I546" s="19"/>
      <c r="J546" s="20"/>
      <c r="K546" s="21"/>
      <c r="L546" s="22"/>
      <c r="M546" s="23"/>
      <c r="N546" s="24"/>
      <c r="O546" s="44"/>
      <c r="P546" s="16"/>
    </row>
    <row r="547" spans="2:16" s="18" customFormat="1">
      <c r="B547" s="16"/>
      <c r="C547" s="16"/>
      <c r="D547" s="17"/>
      <c r="E547" s="16"/>
      <c r="F547" s="16"/>
      <c r="G547" s="16"/>
      <c r="H547" s="16"/>
      <c r="I547" s="19"/>
      <c r="J547" s="20"/>
      <c r="K547" s="21"/>
      <c r="L547" s="22"/>
      <c r="M547" s="23"/>
      <c r="N547" s="24"/>
      <c r="O547" s="44"/>
      <c r="P547" s="16"/>
    </row>
    <row r="548" spans="2:16" s="18" customFormat="1">
      <c r="B548" s="16"/>
      <c r="C548" s="16"/>
      <c r="D548" s="17"/>
      <c r="E548" s="16"/>
      <c r="F548" s="16"/>
      <c r="G548" s="16"/>
      <c r="H548" s="16"/>
      <c r="I548" s="19"/>
      <c r="J548" s="20"/>
      <c r="K548" s="21"/>
      <c r="L548" s="22"/>
      <c r="M548" s="23"/>
      <c r="N548" s="24"/>
      <c r="O548" s="44"/>
      <c r="P548" s="16"/>
    </row>
    <row r="549" spans="2:16" s="18" customFormat="1">
      <c r="B549" s="16"/>
      <c r="C549" s="16"/>
      <c r="D549" s="17"/>
      <c r="E549" s="16"/>
      <c r="F549" s="16"/>
      <c r="G549" s="16"/>
      <c r="H549" s="16"/>
      <c r="I549" s="19"/>
      <c r="J549" s="20"/>
      <c r="K549" s="21"/>
      <c r="L549" s="22"/>
      <c r="M549" s="23"/>
      <c r="N549" s="24"/>
      <c r="O549" s="44"/>
      <c r="P549" s="16"/>
    </row>
    <row r="550" spans="2:16" s="18" customFormat="1">
      <c r="B550" s="16"/>
      <c r="C550" s="16"/>
      <c r="D550" s="17"/>
      <c r="E550" s="16"/>
      <c r="F550" s="16"/>
      <c r="G550" s="16"/>
      <c r="H550" s="16"/>
      <c r="I550" s="19"/>
      <c r="J550" s="20"/>
      <c r="K550" s="21"/>
      <c r="L550" s="22"/>
      <c r="M550" s="23"/>
      <c r="N550" s="24"/>
      <c r="O550" s="44"/>
      <c r="P550" s="16"/>
    </row>
    <row r="551" spans="2:16" s="18" customFormat="1">
      <c r="B551" s="16"/>
      <c r="C551" s="16"/>
      <c r="D551" s="17"/>
      <c r="E551" s="16"/>
      <c r="F551" s="16"/>
      <c r="G551" s="16"/>
      <c r="H551" s="16"/>
      <c r="I551" s="19"/>
      <c r="J551" s="20"/>
      <c r="K551" s="21"/>
      <c r="L551" s="22"/>
      <c r="M551" s="23"/>
      <c r="N551" s="24"/>
      <c r="O551" s="44"/>
      <c r="P551" s="16"/>
    </row>
    <row r="552" spans="2:16" s="18" customFormat="1">
      <c r="B552" s="16"/>
      <c r="C552" s="16"/>
      <c r="D552" s="17"/>
      <c r="E552" s="16"/>
      <c r="F552" s="16"/>
      <c r="G552" s="16"/>
      <c r="H552" s="16"/>
      <c r="I552" s="19"/>
      <c r="J552" s="20"/>
      <c r="K552" s="21"/>
      <c r="L552" s="22"/>
      <c r="M552" s="23"/>
      <c r="N552" s="24"/>
      <c r="O552" s="44"/>
      <c r="P552" s="16"/>
    </row>
    <row r="553" spans="2:16" s="18" customFormat="1">
      <c r="B553" s="16"/>
      <c r="C553" s="16"/>
      <c r="D553" s="17"/>
      <c r="E553" s="16"/>
      <c r="F553" s="16"/>
      <c r="G553" s="16"/>
      <c r="H553" s="16"/>
      <c r="I553" s="19"/>
      <c r="J553" s="20"/>
      <c r="K553" s="21"/>
      <c r="L553" s="22"/>
      <c r="M553" s="23"/>
      <c r="N553" s="24"/>
      <c r="O553" s="44"/>
      <c r="P553" s="16"/>
    </row>
    <row r="554" spans="2:16" s="18" customFormat="1">
      <c r="B554" s="16"/>
      <c r="C554" s="16"/>
      <c r="D554" s="17"/>
      <c r="E554" s="16"/>
      <c r="F554" s="16"/>
      <c r="G554" s="16"/>
      <c r="H554" s="16"/>
      <c r="I554" s="19"/>
      <c r="J554" s="20"/>
      <c r="K554" s="21"/>
      <c r="L554" s="22"/>
      <c r="M554" s="23"/>
      <c r="N554" s="24"/>
      <c r="O554" s="44"/>
      <c r="P554" s="16"/>
    </row>
    <row r="555" spans="2:16" s="18" customFormat="1">
      <c r="B555" s="16"/>
      <c r="C555" s="16"/>
      <c r="D555" s="17"/>
      <c r="E555" s="16"/>
      <c r="F555" s="16"/>
      <c r="G555" s="16"/>
      <c r="H555" s="16"/>
      <c r="I555" s="19"/>
      <c r="J555" s="20"/>
      <c r="K555" s="21"/>
      <c r="L555" s="22"/>
      <c r="M555" s="23"/>
      <c r="N555" s="24"/>
      <c r="O555" s="44"/>
      <c r="P555" s="16"/>
    </row>
    <row r="556" spans="2:16" s="18" customFormat="1">
      <c r="B556" s="16"/>
      <c r="C556" s="16"/>
      <c r="D556" s="17"/>
      <c r="E556" s="16"/>
      <c r="F556" s="16"/>
      <c r="G556" s="16"/>
      <c r="H556" s="16"/>
      <c r="I556" s="19"/>
      <c r="J556" s="20"/>
      <c r="K556" s="21"/>
      <c r="L556" s="22"/>
      <c r="M556" s="23"/>
      <c r="N556" s="24"/>
      <c r="O556" s="44"/>
      <c r="P556" s="16"/>
    </row>
    <row r="557" spans="2:16" s="18" customFormat="1">
      <c r="B557" s="16"/>
      <c r="C557" s="16"/>
      <c r="D557" s="17"/>
      <c r="E557" s="16"/>
      <c r="F557" s="16"/>
      <c r="G557" s="16"/>
      <c r="H557" s="16"/>
      <c r="I557" s="19"/>
      <c r="J557" s="20"/>
      <c r="K557" s="21"/>
      <c r="L557" s="22"/>
      <c r="M557" s="23"/>
      <c r="N557" s="24"/>
      <c r="O557" s="44"/>
      <c r="P557" s="16"/>
    </row>
    <row r="558" spans="2:16" s="18" customFormat="1">
      <c r="B558" s="16"/>
      <c r="C558" s="16"/>
      <c r="D558" s="17"/>
      <c r="E558" s="16"/>
      <c r="F558" s="16"/>
      <c r="G558" s="16"/>
      <c r="H558" s="16"/>
      <c r="I558" s="19"/>
      <c r="J558" s="20"/>
      <c r="K558" s="21"/>
      <c r="L558" s="22"/>
      <c r="M558" s="23"/>
      <c r="N558" s="24"/>
      <c r="O558" s="44"/>
      <c r="P558" s="16"/>
    </row>
    <row r="559" spans="2:16" s="18" customFormat="1">
      <c r="B559" s="16"/>
      <c r="C559" s="16"/>
      <c r="D559" s="17"/>
      <c r="E559" s="16"/>
      <c r="F559" s="16"/>
      <c r="G559" s="16"/>
      <c r="H559" s="16"/>
      <c r="I559" s="19"/>
      <c r="J559" s="20"/>
      <c r="K559" s="21"/>
      <c r="L559" s="22"/>
      <c r="M559" s="23"/>
      <c r="N559" s="24"/>
      <c r="O559" s="44"/>
      <c r="P559" s="16"/>
    </row>
    <row r="560" spans="2:16" s="18" customFormat="1">
      <c r="B560" s="16"/>
      <c r="C560" s="16"/>
      <c r="D560" s="17"/>
      <c r="E560" s="16"/>
      <c r="F560" s="16"/>
      <c r="G560" s="16"/>
      <c r="H560" s="16"/>
      <c r="I560" s="19"/>
      <c r="J560" s="20"/>
      <c r="K560" s="21"/>
      <c r="L560" s="22"/>
      <c r="M560" s="23"/>
      <c r="N560" s="24"/>
      <c r="O560" s="44"/>
      <c r="P560" s="16"/>
    </row>
    <row r="561" spans="2:16" s="18" customFormat="1">
      <c r="B561" s="16"/>
      <c r="C561" s="16"/>
      <c r="D561" s="17"/>
      <c r="E561" s="16"/>
      <c r="F561" s="16"/>
      <c r="G561" s="16"/>
      <c r="H561" s="16"/>
      <c r="I561" s="19"/>
      <c r="J561" s="20"/>
      <c r="K561" s="21"/>
      <c r="L561" s="22"/>
      <c r="M561" s="23"/>
      <c r="N561" s="24"/>
      <c r="O561" s="44"/>
      <c r="P561" s="16"/>
    </row>
    <row r="562" spans="2:16" s="18" customFormat="1">
      <c r="B562" s="16"/>
      <c r="C562" s="16"/>
      <c r="D562" s="17"/>
      <c r="E562" s="16"/>
      <c r="F562" s="16"/>
      <c r="G562" s="16"/>
      <c r="H562" s="16"/>
      <c r="I562" s="19"/>
      <c r="J562" s="20"/>
      <c r="K562" s="21"/>
      <c r="L562" s="22"/>
      <c r="M562" s="23"/>
      <c r="N562" s="24"/>
      <c r="O562" s="44"/>
      <c r="P562" s="16"/>
    </row>
    <row r="563" spans="2:16" s="18" customFormat="1">
      <c r="B563" s="16"/>
      <c r="C563" s="16"/>
      <c r="D563" s="17"/>
      <c r="E563" s="16"/>
      <c r="F563" s="16"/>
      <c r="G563" s="16"/>
      <c r="H563" s="16"/>
      <c r="I563" s="19"/>
      <c r="J563" s="20"/>
      <c r="K563" s="21"/>
      <c r="L563" s="22"/>
      <c r="M563" s="23"/>
      <c r="N563" s="24"/>
      <c r="O563" s="44"/>
      <c r="P563" s="16"/>
    </row>
    <row r="564" spans="2:16" s="18" customFormat="1">
      <c r="B564" s="16"/>
      <c r="C564" s="16"/>
      <c r="D564" s="17"/>
      <c r="E564" s="16"/>
      <c r="F564" s="16"/>
      <c r="G564" s="16"/>
      <c r="H564" s="16"/>
      <c r="I564" s="19"/>
      <c r="J564" s="20"/>
      <c r="K564" s="21"/>
      <c r="L564" s="22"/>
      <c r="M564" s="23"/>
      <c r="N564" s="24"/>
      <c r="O564" s="44"/>
      <c r="P564" s="16"/>
    </row>
    <row r="565" spans="2:16" s="18" customFormat="1">
      <c r="B565" s="16"/>
      <c r="C565" s="16"/>
      <c r="D565" s="17"/>
      <c r="E565" s="16"/>
      <c r="F565" s="16"/>
      <c r="G565" s="16"/>
      <c r="H565" s="16"/>
      <c r="I565" s="19"/>
      <c r="J565" s="20"/>
      <c r="K565" s="21"/>
      <c r="L565" s="22"/>
      <c r="M565" s="23"/>
      <c r="N565" s="24"/>
      <c r="O565" s="44"/>
      <c r="P565" s="16"/>
    </row>
    <row r="566" spans="2:16" s="18" customFormat="1">
      <c r="B566" s="16"/>
      <c r="C566" s="16"/>
      <c r="D566" s="17"/>
      <c r="E566" s="16"/>
      <c r="F566" s="16"/>
      <c r="G566" s="16"/>
      <c r="H566" s="16"/>
      <c r="I566" s="19"/>
      <c r="J566" s="20"/>
      <c r="K566" s="21"/>
      <c r="L566" s="22"/>
      <c r="M566" s="23"/>
      <c r="N566" s="24"/>
      <c r="O566" s="44"/>
      <c r="P566" s="16"/>
    </row>
    <row r="567" spans="2:16" s="18" customFormat="1">
      <c r="B567" s="16"/>
      <c r="C567" s="16"/>
      <c r="D567" s="17"/>
      <c r="E567" s="16"/>
      <c r="F567" s="16"/>
      <c r="G567" s="16"/>
      <c r="H567" s="16"/>
      <c r="I567" s="19"/>
      <c r="J567" s="20"/>
      <c r="K567" s="21"/>
      <c r="L567" s="22"/>
      <c r="M567" s="23"/>
      <c r="N567" s="24"/>
      <c r="O567" s="44"/>
      <c r="P567" s="16"/>
    </row>
    <row r="568" spans="2:16" s="18" customFormat="1">
      <c r="B568" s="16"/>
      <c r="C568" s="16"/>
      <c r="D568" s="17"/>
      <c r="E568" s="16"/>
      <c r="F568" s="16"/>
      <c r="G568" s="16"/>
      <c r="H568" s="16"/>
      <c r="I568" s="19"/>
      <c r="J568" s="20"/>
      <c r="K568" s="21"/>
      <c r="L568" s="22"/>
      <c r="M568" s="23"/>
      <c r="N568" s="24"/>
      <c r="O568" s="44"/>
      <c r="P568" s="16"/>
    </row>
    <row r="569" spans="2:16" s="18" customFormat="1">
      <c r="B569" s="16"/>
      <c r="C569" s="16"/>
      <c r="D569" s="17"/>
      <c r="E569" s="16"/>
      <c r="F569" s="16"/>
      <c r="G569" s="16"/>
      <c r="H569" s="16"/>
      <c r="I569" s="19"/>
      <c r="J569" s="20"/>
      <c r="K569" s="21"/>
      <c r="L569" s="22"/>
      <c r="M569" s="23"/>
      <c r="N569" s="24"/>
      <c r="O569" s="44"/>
      <c r="P569" s="16"/>
    </row>
    <row r="570" spans="2:16" s="18" customFormat="1">
      <c r="B570" s="16"/>
      <c r="C570" s="16"/>
      <c r="D570" s="17"/>
      <c r="E570" s="16"/>
      <c r="F570" s="16"/>
      <c r="G570" s="16"/>
      <c r="H570" s="16"/>
      <c r="I570" s="19"/>
      <c r="J570" s="20"/>
      <c r="K570" s="21"/>
      <c r="L570" s="22"/>
      <c r="M570" s="23"/>
      <c r="N570" s="24"/>
      <c r="O570" s="44"/>
      <c r="P570" s="16"/>
    </row>
    <row r="571" spans="2:16" s="18" customFormat="1">
      <c r="B571" s="16"/>
      <c r="C571" s="16"/>
      <c r="D571" s="17"/>
      <c r="E571" s="16"/>
      <c r="F571" s="16"/>
      <c r="G571" s="16"/>
      <c r="H571" s="16"/>
      <c r="I571" s="19"/>
      <c r="J571" s="20"/>
      <c r="K571" s="21"/>
      <c r="L571" s="22"/>
      <c r="M571" s="23"/>
      <c r="N571" s="24"/>
      <c r="O571" s="44"/>
      <c r="P571" s="16"/>
    </row>
    <row r="572" spans="2:16" s="18" customFormat="1">
      <c r="B572" s="16"/>
      <c r="C572" s="16"/>
      <c r="D572" s="17"/>
      <c r="E572" s="16"/>
      <c r="F572" s="16"/>
      <c r="G572" s="16"/>
      <c r="H572" s="16"/>
      <c r="I572" s="19"/>
      <c r="J572" s="20"/>
      <c r="K572" s="21"/>
      <c r="L572" s="22"/>
      <c r="M572" s="23"/>
      <c r="N572" s="24"/>
      <c r="O572" s="44"/>
      <c r="P572" s="16"/>
    </row>
    <row r="573" spans="2:16" s="18" customFormat="1">
      <c r="B573" s="16"/>
      <c r="C573" s="16"/>
      <c r="D573" s="17"/>
      <c r="E573" s="16"/>
      <c r="F573" s="16"/>
      <c r="G573" s="16"/>
      <c r="H573" s="16"/>
      <c r="I573" s="19"/>
      <c r="J573" s="20"/>
      <c r="K573" s="21"/>
      <c r="L573" s="22"/>
      <c r="M573" s="23"/>
      <c r="N573" s="24"/>
      <c r="O573" s="44"/>
      <c r="P573" s="16"/>
    </row>
    <row r="574" spans="2:16" s="18" customFormat="1">
      <c r="B574" s="16"/>
      <c r="C574" s="16"/>
      <c r="D574" s="17"/>
      <c r="E574" s="16"/>
      <c r="F574" s="16"/>
      <c r="G574" s="16"/>
      <c r="H574" s="16"/>
      <c r="I574" s="19"/>
      <c r="J574" s="20"/>
      <c r="K574" s="21"/>
      <c r="L574" s="22"/>
      <c r="M574" s="23"/>
      <c r="N574" s="24"/>
      <c r="O574" s="44"/>
      <c r="P574" s="16"/>
    </row>
    <row r="575" spans="2:16" s="18" customFormat="1">
      <c r="B575" s="16"/>
      <c r="C575" s="16"/>
      <c r="D575" s="17"/>
      <c r="E575" s="16"/>
      <c r="F575" s="16"/>
      <c r="G575" s="16"/>
      <c r="H575" s="16"/>
      <c r="I575" s="19"/>
      <c r="J575" s="20"/>
      <c r="K575" s="21"/>
      <c r="L575" s="22"/>
      <c r="M575" s="23"/>
      <c r="N575" s="24"/>
      <c r="O575" s="44"/>
      <c r="P575" s="16"/>
    </row>
    <row r="576" spans="2:16" s="18" customFormat="1">
      <c r="B576" s="16"/>
      <c r="C576" s="16"/>
      <c r="D576" s="17"/>
      <c r="E576" s="16"/>
      <c r="F576" s="16"/>
      <c r="G576" s="16"/>
      <c r="H576" s="16"/>
      <c r="I576" s="19"/>
      <c r="J576" s="20"/>
      <c r="K576" s="21"/>
      <c r="L576" s="22"/>
      <c r="M576" s="23"/>
      <c r="N576" s="24"/>
      <c r="O576" s="44"/>
      <c r="P576" s="16"/>
    </row>
    <row r="577" spans="2:16" s="18" customFormat="1">
      <c r="B577" s="16"/>
      <c r="C577" s="16"/>
      <c r="D577" s="17"/>
      <c r="E577" s="16"/>
      <c r="F577" s="16"/>
      <c r="G577" s="16"/>
      <c r="H577" s="16"/>
      <c r="I577" s="19"/>
      <c r="J577" s="20"/>
      <c r="K577" s="21"/>
      <c r="L577" s="22"/>
      <c r="M577" s="23"/>
      <c r="N577" s="24"/>
      <c r="O577" s="44"/>
      <c r="P577" s="16"/>
    </row>
    <row r="578" spans="2:16" s="18" customFormat="1">
      <c r="B578" s="16"/>
      <c r="C578" s="16"/>
      <c r="D578" s="17"/>
      <c r="E578" s="16"/>
      <c r="F578" s="16"/>
      <c r="G578" s="16"/>
      <c r="H578" s="16"/>
      <c r="I578" s="19"/>
      <c r="J578" s="20"/>
      <c r="K578" s="21"/>
      <c r="L578" s="22"/>
      <c r="M578" s="23"/>
      <c r="N578" s="24"/>
      <c r="O578" s="44"/>
      <c r="P578" s="16"/>
    </row>
    <row r="579" spans="2:16" s="18" customFormat="1">
      <c r="B579" s="16"/>
      <c r="C579" s="16"/>
      <c r="D579" s="17"/>
      <c r="E579" s="16"/>
      <c r="F579" s="16"/>
      <c r="G579" s="16"/>
      <c r="H579" s="16"/>
      <c r="I579" s="19"/>
      <c r="J579" s="20"/>
      <c r="K579" s="21"/>
      <c r="L579" s="22"/>
      <c r="M579" s="23"/>
      <c r="N579" s="24"/>
      <c r="O579" s="44"/>
      <c r="P579" s="16"/>
    </row>
    <row r="580" spans="2:16" s="18" customFormat="1">
      <c r="B580" s="16"/>
      <c r="C580" s="16"/>
      <c r="D580" s="17"/>
      <c r="E580" s="16"/>
      <c r="F580" s="16"/>
      <c r="G580" s="16"/>
      <c r="H580" s="16"/>
      <c r="I580" s="19"/>
      <c r="J580" s="20"/>
      <c r="K580" s="21"/>
      <c r="L580" s="22"/>
      <c r="M580" s="23"/>
      <c r="N580" s="24"/>
      <c r="O580" s="44"/>
      <c r="P580" s="16"/>
    </row>
    <row r="581" spans="2:16" s="18" customFormat="1">
      <c r="B581" s="16"/>
      <c r="C581" s="16"/>
      <c r="D581" s="17"/>
      <c r="E581" s="16"/>
      <c r="F581" s="16"/>
      <c r="G581" s="16"/>
      <c r="H581" s="16"/>
      <c r="I581" s="19"/>
      <c r="J581" s="20"/>
      <c r="K581" s="21"/>
      <c r="L581" s="22"/>
      <c r="M581" s="23"/>
      <c r="N581" s="24"/>
      <c r="O581" s="44"/>
      <c r="P581" s="16"/>
    </row>
    <row r="582" spans="2:16" s="18" customFormat="1">
      <c r="B582" s="16"/>
      <c r="C582" s="16"/>
      <c r="D582" s="17"/>
      <c r="E582" s="16"/>
      <c r="F582" s="16"/>
      <c r="G582" s="16"/>
      <c r="H582" s="16"/>
      <c r="I582" s="19"/>
      <c r="J582" s="20"/>
      <c r="K582" s="21"/>
      <c r="L582" s="22"/>
      <c r="M582" s="23"/>
      <c r="N582" s="24"/>
      <c r="O582" s="44"/>
      <c r="P582" s="16"/>
    </row>
    <row r="583" spans="2:16" s="18" customFormat="1">
      <c r="B583" s="16"/>
      <c r="C583" s="16"/>
      <c r="D583" s="17"/>
      <c r="E583" s="16"/>
      <c r="F583" s="16"/>
      <c r="G583" s="16"/>
      <c r="H583" s="16"/>
      <c r="I583" s="19"/>
      <c r="J583" s="20"/>
      <c r="K583" s="21"/>
      <c r="L583" s="22"/>
      <c r="M583" s="23"/>
      <c r="N583" s="24"/>
      <c r="O583" s="44"/>
      <c r="P583" s="16"/>
    </row>
    <row r="584" spans="2:16" s="18" customFormat="1">
      <c r="B584" s="16"/>
      <c r="C584" s="16"/>
      <c r="D584" s="17"/>
      <c r="E584" s="16"/>
      <c r="F584" s="16"/>
      <c r="G584" s="16"/>
      <c r="H584" s="16"/>
      <c r="I584" s="19"/>
      <c r="J584" s="20"/>
      <c r="K584" s="21"/>
      <c r="L584" s="22"/>
      <c r="M584" s="23"/>
      <c r="N584" s="24"/>
      <c r="O584" s="44"/>
      <c r="P584" s="16"/>
    </row>
    <row r="585" spans="2:16" s="18" customFormat="1">
      <c r="B585" s="16"/>
      <c r="C585" s="16"/>
      <c r="D585" s="17"/>
      <c r="E585" s="16"/>
      <c r="F585" s="16"/>
      <c r="G585" s="16"/>
      <c r="H585" s="16"/>
      <c r="I585" s="19"/>
      <c r="J585" s="20"/>
      <c r="K585" s="21"/>
      <c r="L585" s="22"/>
      <c r="M585" s="23"/>
      <c r="N585" s="24"/>
      <c r="O585" s="44"/>
      <c r="P585" s="16"/>
    </row>
    <row r="586" spans="2:16" s="18" customFormat="1">
      <c r="B586" s="16"/>
      <c r="C586" s="16"/>
      <c r="D586" s="17"/>
      <c r="E586" s="16"/>
      <c r="F586" s="16"/>
      <c r="G586" s="16"/>
      <c r="H586" s="16"/>
      <c r="I586" s="19"/>
      <c r="J586" s="20"/>
      <c r="K586" s="21"/>
      <c r="L586" s="22"/>
      <c r="M586" s="23"/>
      <c r="N586" s="24"/>
      <c r="O586" s="44"/>
      <c r="P586" s="16"/>
    </row>
    <row r="587" spans="2:16" s="18" customFormat="1">
      <c r="B587" s="16"/>
      <c r="C587" s="16"/>
      <c r="D587" s="17"/>
      <c r="E587" s="16"/>
      <c r="F587" s="16"/>
      <c r="G587" s="16"/>
      <c r="H587" s="16"/>
      <c r="I587" s="19"/>
      <c r="J587" s="20"/>
      <c r="K587" s="21"/>
      <c r="L587" s="22"/>
      <c r="M587" s="23"/>
      <c r="N587" s="24"/>
      <c r="O587" s="44"/>
      <c r="P587" s="16"/>
    </row>
    <row r="588" spans="2:16" s="18" customFormat="1">
      <c r="B588" s="16"/>
      <c r="C588" s="16"/>
      <c r="D588" s="17"/>
      <c r="E588" s="16"/>
      <c r="F588" s="16"/>
      <c r="G588" s="16"/>
      <c r="H588" s="16"/>
      <c r="I588" s="19"/>
      <c r="J588" s="20"/>
      <c r="K588" s="21"/>
      <c r="L588" s="22"/>
      <c r="M588" s="23"/>
      <c r="N588" s="24"/>
      <c r="O588" s="44"/>
      <c r="P588" s="16"/>
    </row>
    <row r="589" spans="2:16" s="18" customFormat="1">
      <c r="B589" s="16"/>
      <c r="C589" s="16"/>
      <c r="D589" s="17"/>
      <c r="E589" s="16"/>
      <c r="F589" s="16"/>
      <c r="G589" s="16"/>
      <c r="H589" s="16"/>
      <c r="I589" s="19"/>
      <c r="J589" s="20"/>
      <c r="K589" s="21"/>
      <c r="L589" s="22"/>
      <c r="M589" s="23"/>
      <c r="N589" s="24"/>
      <c r="O589" s="44"/>
      <c r="P589" s="16"/>
    </row>
    <row r="590" spans="2:16" s="18" customFormat="1">
      <c r="B590" s="16"/>
      <c r="C590" s="16"/>
      <c r="D590" s="17"/>
      <c r="E590" s="16"/>
      <c r="F590" s="16"/>
      <c r="G590" s="16"/>
      <c r="H590" s="16"/>
      <c r="I590" s="19"/>
      <c r="J590" s="20"/>
      <c r="K590" s="21"/>
      <c r="L590" s="22"/>
      <c r="M590" s="23"/>
      <c r="N590" s="24"/>
      <c r="O590" s="44"/>
      <c r="P590" s="16"/>
    </row>
    <row r="591" spans="2:16" s="18" customFormat="1">
      <c r="B591" s="16"/>
      <c r="C591" s="16"/>
      <c r="D591" s="17"/>
      <c r="E591" s="16"/>
      <c r="F591" s="16"/>
      <c r="G591" s="16"/>
      <c r="H591" s="16"/>
      <c r="I591" s="19"/>
      <c r="J591" s="20"/>
      <c r="K591" s="21"/>
      <c r="L591" s="22"/>
      <c r="M591" s="23"/>
      <c r="N591" s="24"/>
      <c r="O591" s="44"/>
      <c r="P591" s="16"/>
    </row>
    <row r="592" spans="2:16" s="18" customFormat="1">
      <c r="B592" s="16"/>
      <c r="C592" s="16"/>
      <c r="D592" s="17"/>
      <c r="E592" s="16"/>
      <c r="F592" s="16"/>
      <c r="G592" s="16"/>
      <c r="H592" s="16"/>
      <c r="I592" s="19"/>
      <c r="J592" s="20"/>
      <c r="K592" s="21"/>
      <c r="L592" s="22"/>
      <c r="M592" s="23"/>
      <c r="N592" s="24"/>
      <c r="O592" s="44"/>
      <c r="P592" s="16"/>
    </row>
    <row r="593" spans="2:16" s="18" customFormat="1">
      <c r="B593" s="16"/>
      <c r="C593" s="16"/>
      <c r="D593" s="17"/>
      <c r="E593" s="16"/>
      <c r="F593" s="16"/>
      <c r="G593" s="16"/>
      <c r="H593" s="16"/>
      <c r="I593" s="19"/>
      <c r="J593" s="20"/>
      <c r="K593" s="21"/>
      <c r="L593" s="22"/>
      <c r="M593" s="23"/>
      <c r="N593" s="24"/>
      <c r="O593" s="44"/>
      <c r="P593" s="16"/>
    </row>
    <row r="594" spans="2:16" s="18" customFormat="1">
      <c r="B594" s="16"/>
      <c r="C594" s="16"/>
      <c r="D594" s="17"/>
      <c r="E594" s="16"/>
      <c r="F594" s="16"/>
      <c r="G594" s="16"/>
      <c r="H594" s="16"/>
      <c r="I594" s="19"/>
      <c r="J594" s="20"/>
      <c r="K594" s="21"/>
      <c r="L594" s="22"/>
      <c r="M594" s="23"/>
      <c r="N594" s="24"/>
      <c r="O594" s="44"/>
      <c r="P594" s="16"/>
    </row>
    <row r="595" spans="2:16" s="18" customFormat="1">
      <c r="B595" s="16"/>
      <c r="C595" s="16"/>
      <c r="D595" s="17"/>
      <c r="E595" s="16"/>
      <c r="F595" s="16"/>
      <c r="G595" s="16"/>
      <c r="H595" s="16"/>
      <c r="I595" s="19"/>
      <c r="J595" s="20"/>
      <c r="K595" s="21"/>
      <c r="L595" s="22"/>
      <c r="M595" s="23"/>
      <c r="N595" s="24"/>
      <c r="O595" s="44"/>
      <c r="P595" s="16"/>
    </row>
    <row r="596" spans="2:16" s="18" customFormat="1">
      <c r="B596" s="16"/>
      <c r="C596" s="16"/>
      <c r="D596" s="17"/>
      <c r="E596" s="16"/>
      <c r="F596" s="16"/>
      <c r="G596" s="16"/>
      <c r="H596" s="16"/>
      <c r="I596" s="19"/>
      <c r="J596" s="20"/>
      <c r="K596" s="21"/>
      <c r="L596" s="22"/>
      <c r="M596" s="23"/>
      <c r="N596" s="24"/>
      <c r="O596" s="44"/>
      <c r="P596" s="16"/>
    </row>
    <row r="597" spans="2:16" s="18" customFormat="1">
      <c r="B597" s="16"/>
      <c r="C597" s="16"/>
      <c r="D597" s="17"/>
      <c r="E597" s="16"/>
      <c r="F597" s="16"/>
      <c r="G597" s="16"/>
      <c r="H597" s="16"/>
      <c r="I597" s="19"/>
      <c r="J597" s="20"/>
      <c r="K597" s="21"/>
      <c r="L597" s="22"/>
      <c r="M597" s="23"/>
      <c r="N597" s="24"/>
      <c r="O597" s="44"/>
      <c r="P597" s="16"/>
    </row>
    <row r="598" spans="2:16" s="18" customFormat="1">
      <c r="B598" s="16"/>
      <c r="C598" s="16"/>
      <c r="D598" s="17"/>
      <c r="E598" s="16"/>
      <c r="F598" s="16"/>
      <c r="G598" s="16"/>
      <c r="H598" s="16"/>
      <c r="I598" s="19"/>
      <c r="J598" s="20"/>
      <c r="K598" s="21"/>
      <c r="L598" s="22"/>
      <c r="M598" s="23"/>
      <c r="N598" s="24"/>
      <c r="O598" s="44"/>
      <c r="P598" s="16"/>
    </row>
    <row r="599" spans="2:16" s="18" customFormat="1">
      <c r="B599" s="16"/>
      <c r="C599" s="16"/>
      <c r="D599" s="17"/>
      <c r="E599" s="16"/>
      <c r="F599" s="16"/>
      <c r="G599" s="16"/>
      <c r="H599" s="16"/>
      <c r="I599" s="19"/>
      <c r="J599" s="20"/>
      <c r="K599" s="21"/>
      <c r="L599" s="22"/>
      <c r="M599" s="23"/>
      <c r="N599" s="24"/>
      <c r="O599" s="44"/>
      <c r="P599" s="16"/>
    </row>
    <row r="600" spans="2:16" s="18" customFormat="1">
      <c r="B600" s="16"/>
      <c r="C600" s="16"/>
      <c r="D600" s="17"/>
      <c r="E600" s="16"/>
      <c r="F600" s="16"/>
      <c r="G600" s="16"/>
      <c r="H600" s="16"/>
      <c r="I600" s="19"/>
      <c r="J600" s="20"/>
      <c r="K600" s="21"/>
      <c r="L600" s="22"/>
      <c r="M600" s="23"/>
      <c r="N600" s="24"/>
      <c r="O600" s="44"/>
      <c r="P600" s="16"/>
    </row>
    <row r="601" spans="2:16" s="18" customFormat="1">
      <c r="B601" s="16"/>
      <c r="C601" s="16"/>
      <c r="D601" s="17"/>
      <c r="E601" s="16"/>
      <c r="F601" s="16"/>
      <c r="G601" s="16"/>
      <c r="H601" s="16"/>
      <c r="I601" s="19"/>
      <c r="J601" s="20"/>
      <c r="K601" s="21"/>
      <c r="L601" s="22"/>
      <c r="M601" s="23"/>
      <c r="N601" s="24"/>
      <c r="O601" s="44"/>
      <c r="P601" s="16"/>
    </row>
    <row r="602" spans="2:16" s="18" customFormat="1">
      <c r="B602" s="16"/>
      <c r="C602" s="16"/>
      <c r="D602" s="17"/>
      <c r="E602" s="16"/>
      <c r="F602" s="16"/>
      <c r="G602" s="16"/>
      <c r="H602" s="16"/>
      <c r="I602" s="19"/>
      <c r="J602" s="20"/>
      <c r="K602" s="21"/>
      <c r="L602" s="22"/>
      <c r="M602" s="23"/>
      <c r="N602" s="24"/>
      <c r="O602" s="44"/>
      <c r="P602" s="16"/>
    </row>
    <row r="603" spans="2:16" s="18" customFormat="1">
      <c r="B603" s="16"/>
      <c r="C603" s="16"/>
      <c r="D603" s="17"/>
      <c r="E603" s="16"/>
      <c r="F603" s="16"/>
      <c r="G603" s="16"/>
      <c r="H603" s="16"/>
      <c r="I603" s="19"/>
      <c r="J603" s="20"/>
      <c r="K603" s="21"/>
      <c r="L603" s="22"/>
      <c r="M603" s="23"/>
      <c r="N603" s="24"/>
      <c r="O603" s="44"/>
      <c r="P603" s="16"/>
    </row>
    <row r="604" spans="2:16" s="18" customFormat="1">
      <c r="B604" s="16"/>
      <c r="C604" s="16"/>
      <c r="D604" s="17"/>
      <c r="E604" s="16"/>
      <c r="F604" s="16"/>
      <c r="G604" s="16"/>
      <c r="H604" s="16"/>
      <c r="I604" s="19"/>
      <c r="J604" s="20"/>
      <c r="K604" s="21"/>
      <c r="L604" s="22"/>
      <c r="M604" s="23"/>
      <c r="N604" s="24"/>
      <c r="O604" s="44"/>
      <c r="P604" s="16"/>
    </row>
    <row r="605" spans="2:16" s="18" customFormat="1">
      <c r="B605" s="16"/>
      <c r="C605" s="16"/>
      <c r="D605" s="17"/>
      <c r="E605" s="16"/>
      <c r="F605" s="16"/>
      <c r="G605" s="16"/>
      <c r="H605" s="16"/>
      <c r="I605" s="19"/>
      <c r="J605" s="20"/>
      <c r="K605" s="21"/>
      <c r="L605" s="22"/>
      <c r="M605" s="23"/>
      <c r="N605" s="24"/>
      <c r="O605" s="44"/>
      <c r="P605" s="16"/>
    </row>
    <row r="606" spans="2:16" s="18" customFormat="1">
      <c r="B606" s="16"/>
      <c r="C606" s="16"/>
      <c r="D606" s="17"/>
      <c r="E606" s="16"/>
      <c r="F606" s="16"/>
      <c r="G606" s="16"/>
      <c r="H606" s="16"/>
      <c r="I606" s="19"/>
      <c r="J606" s="20"/>
      <c r="K606" s="21"/>
      <c r="L606" s="22"/>
      <c r="M606" s="23"/>
      <c r="N606" s="24"/>
      <c r="O606" s="44"/>
      <c r="P606" s="16"/>
    </row>
    <row r="607" spans="2:16" s="18" customFormat="1">
      <c r="B607" s="16"/>
      <c r="C607" s="16"/>
      <c r="D607" s="17"/>
      <c r="E607" s="16"/>
      <c r="F607" s="16"/>
      <c r="G607" s="16"/>
      <c r="H607" s="16"/>
      <c r="I607" s="19"/>
      <c r="J607" s="20"/>
      <c r="K607" s="21"/>
      <c r="L607" s="22"/>
      <c r="M607" s="23"/>
      <c r="N607" s="24"/>
      <c r="O607" s="44"/>
      <c r="P607" s="16"/>
    </row>
    <row r="608" spans="2:16" s="18" customFormat="1">
      <c r="B608" s="16"/>
      <c r="C608" s="16"/>
      <c r="D608" s="17"/>
      <c r="E608" s="16"/>
      <c r="F608" s="16"/>
      <c r="G608" s="16"/>
      <c r="H608" s="16"/>
      <c r="I608" s="19"/>
      <c r="J608" s="20"/>
      <c r="K608" s="21"/>
      <c r="L608" s="22"/>
      <c r="M608" s="23"/>
      <c r="N608" s="24"/>
      <c r="O608" s="44"/>
      <c r="P608" s="16"/>
    </row>
    <row r="609" spans="2:16" s="18" customFormat="1">
      <c r="B609" s="16"/>
      <c r="C609" s="16"/>
      <c r="D609" s="17"/>
      <c r="E609" s="16"/>
      <c r="F609" s="16"/>
      <c r="G609" s="16"/>
      <c r="H609" s="16"/>
      <c r="I609" s="19"/>
      <c r="J609" s="20"/>
      <c r="K609" s="21"/>
      <c r="L609" s="22"/>
      <c r="M609" s="23"/>
      <c r="N609" s="24"/>
      <c r="O609" s="44"/>
      <c r="P609" s="16"/>
    </row>
    <row r="610" spans="2:16" s="18" customFormat="1">
      <c r="B610" s="16"/>
      <c r="C610" s="16"/>
      <c r="D610" s="17"/>
      <c r="E610" s="16"/>
      <c r="F610" s="16"/>
      <c r="G610" s="16"/>
      <c r="H610" s="16"/>
      <c r="I610" s="19"/>
      <c r="J610" s="20"/>
      <c r="K610" s="21"/>
      <c r="L610" s="22"/>
      <c r="M610" s="23"/>
      <c r="N610" s="24"/>
      <c r="O610" s="44"/>
      <c r="P610" s="16"/>
    </row>
    <row r="611" spans="2:16" s="18" customFormat="1">
      <c r="B611" s="16"/>
      <c r="C611" s="16"/>
      <c r="D611" s="17"/>
      <c r="E611" s="16"/>
      <c r="F611" s="16"/>
      <c r="G611" s="16"/>
      <c r="H611" s="16"/>
      <c r="I611" s="19"/>
      <c r="J611" s="20"/>
      <c r="K611" s="21"/>
      <c r="L611" s="22"/>
      <c r="M611" s="23"/>
      <c r="N611" s="24"/>
      <c r="O611" s="44"/>
      <c r="P611" s="16"/>
    </row>
    <row r="612" spans="2:16" s="18" customFormat="1">
      <c r="B612" s="16"/>
      <c r="C612" s="16"/>
      <c r="D612" s="17"/>
      <c r="E612" s="16"/>
      <c r="F612" s="16"/>
      <c r="G612" s="16"/>
      <c r="H612" s="16"/>
      <c r="I612" s="19"/>
      <c r="J612" s="20"/>
      <c r="K612" s="21"/>
      <c r="L612" s="22"/>
      <c r="M612" s="23"/>
      <c r="N612" s="24"/>
      <c r="O612" s="44"/>
      <c r="P612" s="16"/>
    </row>
    <row r="613" spans="2:16" s="18" customFormat="1">
      <c r="B613" s="16"/>
      <c r="C613" s="16"/>
      <c r="D613" s="17"/>
      <c r="E613" s="16"/>
      <c r="F613" s="16"/>
      <c r="G613" s="16"/>
      <c r="H613" s="16"/>
      <c r="I613" s="19"/>
      <c r="J613" s="20"/>
      <c r="K613" s="21"/>
      <c r="L613" s="22"/>
      <c r="M613" s="23"/>
      <c r="N613" s="24"/>
      <c r="O613" s="44"/>
      <c r="P613" s="16"/>
    </row>
    <row r="614" spans="2:16" s="18" customFormat="1">
      <c r="B614" s="16"/>
      <c r="C614" s="16"/>
      <c r="D614" s="17"/>
      <c r="E614" s="16"/>
      <c r="F614" s="16"/>
      <c r="G614" s="16"/>
      <c r="H614" s="16"/>
      <c r="I614" s="19"/>
      <c r="J614" s="20"/>
      <c r="K614" s="21"/>
      <c r="L614" s="22"/>
      <c r="M614" s="23"/>
      <c r="N614" s="24"/>
      <c r="O614" s="44"/>
      <c r="P614" s="16"/>
    </row>
    <row r="615" spans="2:16" s="18" customFormat="1">
      <c r="B615" s="16"/>
      <c r="C615" s="16"/>
      <c r="D615" s="17"/>
      <c r="E615" s="16"/>
      <c r="F615" s="16"/>
      <c r="G615" s="16"/>
      <c r="H615" s="16"/>
      <c r="I615" s="19"/>
      <c r="J615" s="20"/>
      <c r="K615" s="21"/>
      <c r="L615" s="22"/>
      <c r="M615" s="23"/>
      <c r="N615" s="24"/>
      <c r="O615" s="44"/>
      <c r="P615" s="16"/>
    </row>
    <row r="616" spans="2:16" s="18" customFormat="1">
      <c r="B616" s="16"/>
      <c r="C616" s="16"/>
      <c r="D616" s="17"/>
      <c r="E616" s="16"/>
      <c r="F616" s="16"/>
      <c r="G616" s="16"/>
      <c r="H616" s="16"/>
      <c r="I616" s="19"/>
      <c r="J616" s="20"/>
      <c r="K616" s="21"/>
      <c r="L616" s="22"/>
      <c r="M616" s="23"/>
      <c r="N616" s="24"/>
      <c r="O616" s="44"/>
      <c r="P616" s="16"/>
    </row>
    <row r="617" spans="2:16" s="18" customFormat="1">
      <c r="B617" s="16"/>
      <c r="C617" s="16"/>
      <c r="D617" s="17"/>
      <c r="E617" s="16"/>
      <c r="F617" s="16"/>
      <c r="G617" s="16"/>
      <c r="H617" s="16"/>
      <c r="I617" s="19"/>
      <c r="J617" s="20"/>
      <c r="K617" s="21"/>
      <c r="L617" s="22"/>
      <c r="M617" s="23"/>
      <c r="N617" s="24"/>
      <c r="O617" s="44"/>
      <c r="P617" s="16"/>
    </row>
    <row r="618" spans="2:16" s="18" customFormat="1">
      <c r="B618" s="16"/>
      <c r="C618" s="16"/>
      <c r="D618" s="17"/>
      <c r="E618" s="16"/>
      <c r="F618" s="16"/>
      <c r="G618" s="16"/>
      <c r="H618" s="16"/>
      <c r="I618" s="19"/>
      <c r="J618" s="20"/>
      <c r="K618" s="21"/>
      <c r="L618" s="22"/>
      <c r="M618" s="23"/>
      <c r="N618" s="24"/>
      <c r="O618" s="44"/>
      <c r="P618" s="16"/>
    </row>
    <row r="619" spans="2:16" s="18" customFormat="1">
      <c r="B619" s="16"/>
      <c r="C619" s="16"/>
      <c r="D619" s="17"/>
      <c r="E619" s="16"/>
      <c r="F619" s="16"/>
      <c r="G619" s="16"/>
      <c r="H619" s="16"/>
      <c r="I619" s="19"/>
      <c r="J619" s="20"/>
      <c r="K619" s="21"/>
      <c r="L619" s="22"/>
      <c r="M619" s="23"/>
      <c r="N619" s="24"/>
      <c r="O619" s="44"/>
      <c r="P619" s="16"/>
    </row>
    <row r="620" spans="2:16" s="18" customFormat="1">
      <c r="B620" s="16"/>
      <c r="C620" s="16"/>
      <c r="D620" s="17"/>
      <c r="E620" s="16"/>
      <c r="F620" s="16"/>
      <c r="G620" s="16"/>
      <c r="H620" s="16"/>
      <c r="I620" s="19"/>
      <c r="J620" s="20"/>
      <c r="K620" s="21"/>
      <c r="L620" s="22"/>
      <c r="M620" s="23"/>
      <c r="N620" s="24"/>
      <c r="O620" s="44"/>
      <c r="P620" s="16"/>
    </row>
    <row r="621" spans="2:16" s="18" customFormat="1">
      <c r="B621" s="16"/>
      <c r="C621" s="16"/>
      <c r="D621" s="17"/>
      <c r="E621" s="16"/>
      <c r="F621" s="16"/>
      <c r="G621" s="16"/>
      <c r="H621" s="16"/>
      <c r="I621" s="19"/>
      <c r="J621" s="20"/>
      <c r="K621" s="21"/>
      <c r="L621" s="22"/>
      <c r="M621" s="23"/>
      <c r="N621" s="24"/>
      <c r="O621" s="44"/>
      <c r="P621" s="16"/>
    </row>
    <row r="622" spans="2:16" s="18" customFormat="1">
      <c r="B622" s="16"/>
      <c r="C622" s="16"/>
      <c r="D622" s="17"/>
      <c r="E622" s="16"/>
      <c r="F622" s="16"/>
      <c r="G622" s="16"/>
      <c r="H622" s="16"/>
      <c r="I622" s="19"/>
      <c r="J622" s="20"/>
      <c r="K622" s="21"/>
      <c r="L622" s="22"/>
      <c r="M622" s="23"/>
      <c r="N622" s="24"/>
      <c r="O622" s="44"/>
      <c r="P622" s="16"/>
    </row>
    <row r="623" spans="2:16" s="18" customFormat="1">
      <c r="B623" s="16"/>
      <c r="C623" s="16"/>
      <c r="D623" s="17"/>
      <c r="E623" s="16"/>
      <c r="F623" s="16"/>
      <c r="G623" s="16"/>
      <c r="H623" s="16"/>
      <c r="I623" s="19"/>
      <c r="J623" s="20"/>
      <c r="K623" s="21"/>
      <c r="L623" s="22"/>
      <c r="M623" s="23"/>
      <c r="N623" s="24"/>
      <c r="O623" s="44"/>
      <c r="P623" s="16"/>
    </row>
    <row r="624" spans="2:16" s="18" customFormat="1">
      <c r="B624" s="16"/>
      <c r="C624" s="16"/>
      <c r="D624" s="17"/>
      <c r="E624" s="16"/>
      <c r="F624" s="16"/>
      <c r="G624" s="16"/>
      <c r="H624" s="16"/>
      <c r="I624" s="19"/>
      <c r="J624" s="20"/>
      <c r="K624" s="21"/>
      <c r="L624" s="22"/>
      <c r="M624" s="23"/>
      <c r="N624" s="24"/>
      <c r="O624" s="44"/>
      <c r="P624" s="16"/>
    </row>
    <row r="625" spans="2:16" s="18" customFormat="1">
      <c r="B625" s="16"/>
      <c r="C625" s="16"/>
      <c r="D625" s="17"/>
      <c r="E625" s="16"/>
      <c r="F625" s="16"/>
      <c r="G625" s="16"/>
      <c r="H625" s="16"/>
      <c r="I625" s="19"/>
      <c r="J625" s="20"/>
      <c r="K625" s="21"/>
      <c r="L625" s="22"/>
      <c r="M625" s="23"/>
      <c r="N625" s="24"/>
      <c r="O625" s="44"/>
      <c r="P625" s="16"/>
    </row>
    <row r="626" spans="2:16" s="18" customFormat="1">
      <c r="B626" s="16"/>
      <c r="C626" s="16"/>
      <c r="D626" s="17"/>
      <c r="E626" s="16"/>
      <c r="F626" s="16"/>
      <c r="G626" s="16"/>
      <c r="H626" s="16"/>
      <c r="I626" s="19"/>
      <c r="J626" s="20"/>
      <c r="K626" s="21"/>
      <c r="L626" s="22"/>
      <c r="M626" s="23"/>
      <c r="N626" s="24"/>
      <c r="O626" s="44"/>
      <c r="P626" s="16"/>
    </row>
    <row r="627" spans="2:16" s="18" customFormat="1">
      <c r="B627" s="16"/>
      <c r="C627" s="16"/>
      <c r="D627" s="17"/>
      <c r="E627" s="16"/>
      <c r="F627" s="16"/>
      <c r="G627" s="16"/>
      <c r="H627" s="16"/>
      <c r="I627" s="19"/>
      <c r="J627" s="20"/>
      <c r="K627" s="21"/>
      <c r="L627" s="22"/>
      <c r="M627" s="23"/>
      <c r="N627" s="24"/>
      <c r="O627" s="44"/>
      <c r="P627" s="16"/>
    </row>
    <row r="628" spans="2:16" s="18" customFormat="1">
      <c r="B628" s="16"/>
      <c r="C628" s="16"/>
      <c r="D628" s="17"/>
      <c r="E628" s="16"/>
      <c r="F628" s="16"/>
      <c r="G628" s="16"/>
      <c r="H628" s="16"/>
      <c r="I628" s="19"/>
      <c r="J628" s="20"/>
      <c r="K628" s="21"/>
      <c r="L628" s="22"/>
      <c r="M628" s="23"/>
      <c r="N628" s="24"/>
      <c r="O628" s="44"/>
      <c r="P628" s="16"/>
    </row>
    <row r="629" spans="2:16" s="18" customFormat="1">
      <c r="B629" s="16"/>
      <c r="C629" s="16"/>
      <c r="D629" s="17"/>
      <c r="E629" s="16"/>
      <c r="F629" s="16"/>
      <c r="G629" s="16"/>
      <c r="H629" s="16"/>
      <c r="I629" s="19"/>
      <c r="J629" s="20"/>
      <c r="K629" s="21"/>
      <c r="L629" s="22"/>
      <c r="M629" s="23"/>
      <c r="N629" s="24"/>
      <c r="O629" s="44"/>
      <c r="P629" s="16"/>
    </row>
    <row r="630" spans="2:16" s="18" customFormat="1">
      <c r="B630" s="16"/>
      <c r="C630" s="16"/>
      <c r="D630" s="17"/>
      <c r="E630" s="16"/>
      <c r="F630" s="16"/>
      <c r="G630" s="16"/>
      <c r="H630" s="16"/>
      <c r="I630" s="19"/>
      <c r="J630" s="20"/>
      <c r="K630" s="21"/>
      <c r="L630" s="22"/>
      <c r="M630" s="23"/>
      <c r="N630" s="24"/>
      <c r="O630" s="44"/>
      <c r="P630" s="16"/>
    </row>
    <row r="631" spans="2:16" s="18" customFormat="1">
      <c r="B631" s="16"/>
      <c r="C631" s="16"/>
      <c r="D631" s="17"/>
      <c r="E631" s="16"/>
      <c r="F631" s="16"/>
      <c r="G631" s="16"/>
      <c r="H631" s="16"/>
      <c r="I631" s="19"/>
      <c r="J631" s="20"/>
      <c r="K631" s="21"/>
      <c r="L631" s="22"/>
      <c r="M631" s="23"/>
      <c r="N631" s="24"/>
      <c r="O631" s="44"/>
      <c r="P631" s="16"/>
    </row>
    <row r="632" spans="2:16" s="18" customFormat="1">
      <c r="B632" s="16"/>
      <c r="C632" s="16"/>
      <c r="D632" s="17"/>
      <c r="E632" s="16"/>
      <c r="F632" s="16"/>
      <c r="G632" s="16"/>
      <c r="H632" s="16"/>
      <c r="I632" s="19"/>
      <c r="J632" s="20"/>
      <c r="K632" s="21"/>
      <c r="L632" s="22"/>
      <c r="M632" s="23"/>
      <c r="N632" s="24"/>
      <c r="O632" s="44"/>
      <c r="P632" s="16"/>
    </row>
    <row r="633" spans="2:16" s="18" customFormat="1">
      <c r="B633" s="16"/>
      <c r="C633" s="16"/>
      <c r="D633" s="17"/>
      <c r="E633" s="16"/>
      <c r="F633" s="16"/>
      <c r="G633" s="16"/>
      <c r="H633" s="16"/>
      <c r="I633" s="19"/>
      <c r="J633" s="20"/>
      <c r="K633" s="21"/>
      <c r="L633" s="22"/>
      <c r="M633" s="23"/>
      <c r="N633" s="24"/>
      <c r="O633" s="44"/>
      <c r="P633" s="16"/>
    </row>
    <row r="634" spans="2:16" s="18" customFormat="1">
      <c r="B634" s="16"/>
      <c r="C634" s="16"/>
      <c r="D634" s="17"/>
      <c r="E634" s="16"/>
      <c r="F634" s="16"/>
      <c r="G634" s="16"/>
      <c r="H634" s="16"/>
      <c r="I634" s="19"/>
      <c r="J634" s="20"/>
      <c r="K634" s="21"/>
      <c r="L634" s="22"/>
      <c r="M634" s="23"/>
      <c r="N634" s="24"/>
      <c r="O634" s="44"/>
      <c r="P634" s="16"/>
    </row>
    <row r="635" spans="2:16" s="18" customFormat="1">
      <c r="B635" s="16"/>
      <c r="C635" s="16"/>
      <c r="D635" s="17"/>
      <c r="E635" s="16"/>
      <c r="F635" s="16"/>
      <c r="G635" s="16"/>
      <c r="H635" s="16"/>
      <c r="I635" s="19"/>
      <c r="J635" s="20"/>
      <c r="K635" s="21"/>
      <c r="L635" s="22"/>
      <c r="M635" s="23"/>
      <c r="N635" s="24"/>
      <c r="O635" s="44"/>
      <c r="P635" s="16"/>
    </row>
    <row r="636" spans="2:16" s="18" customFormat="1">
      <c r="B636" s="16"/>
      <c r="C636" s="16"/>
      <c r="D636" s="17"/>
      <c r="E636" s="16"/>
      <c r="F636" s="16"/>
      <c r="G636" s="16"/>
      <c r="H636" s="16"/>
      <c r="I636" s="19"/>
      <c r="J636" s="20"/>
      <c r="K636" s="21"/>
      <c r="L636" s="22"/>
      <c r="M636" s="23"/>
      <c r="N636" s="24"/>
      <c r="O636" s="44"/>
      <c r="P636" s="16"/>
    </row>
    <row r="637" spans="2:16" s="18" customFormat="1">
      <c r="B637" s="16"/>
      <c r="C637" s="16"/>
      <c r="D637" s="17"/>
      <c r="E637" s="16"/>
      <c r="F637" s="16"/>
      <c r="G637" s="16"/>
      <c r="H637" s="16"/>
      <c r="I637" s="19"/>
      <c r="J637" s="20"/>
      <c r="K637" s="21"/>
      <c r="L637" s="22"/>
      <c r="M637" s="23"/>
      <c r="N637" s="24"/>
      <c r="O637" s="44"/>
      <c r="P637" s="16"/>
    </row>
    <row r="638" spans="2:16" s="18" customFormat="1">
      <c r="B638" s="16"/>
      <c r="C638" s="16"/>
      <c r="D638" s="17"/>
      <c r="E638" s="16"/>
      <c r="F638" s="16"/>
      <c r="G638" s="16"/>
      <c r="H638" s="16"/>
      <c r="I638" s="19"/>
      <c r="J638" s="20"/>
      <c r="K638" s="21"/>
      <c r="L638" s="22"/>
      <c r="M638" s="23"/>
      <c r="N638" s="24"/>
      <c r="O638" s="44"/>
      <c r="P638" s="16"/>
    </row>
    <row r="639" spans="2:16" s="18" customFormat="1">
      <c r="B639" s="16"/>
      <c r="C639" s="16"/>
      <c r="D639" s="17"/>
      <c r="E639" s="16"/>
      <c r="F639" s="16"/>
      <c r="G639" s="16"/>
      <c r="H639" s="16"/>
      <c r="I639" s="19"/>
      <c r="J639" s="20"/>
      <c r="K639" s="21"/>
      <c r="L639" s="22"/>
      <c r="M639" s="23"/>
      <c r="N639" s="24"/>
      <c r="O639" s="44"/>
      <c r="P639" s="16"/>
    </row>
    <row r="640" spans="2:16" s="18" customFormat="1">
      <c r="B640" s="16"/>
      <c r="C640" s="16"/>
      <c r="D640" s="17"/>
      <c r="E640" s="16"/>
      <c r="F640" s="16"/>
      <c r="G640" s="16"/>
      <c r="H640" s="16"/>
      <c r="I640" s="19"/>
      <c r="J640" s="20"/>
      <c r="K640" s="21"/>
      <c r="L640" s="22"/>
      <c r="M640" s="23"/>
      <c r="N640" s="24"/>
      <c r="O640" s="44"/>
      <c r="P640" s="16"/>
    </row>
    <row r="641" spans="2:16" s="18" customFormat="1">
      <c r="B641" s="16"/>
      <c r="C641" s="16"/>
      <c r="D641" s="17"/>
      <c r="E641" s="16"/>
      <c r="F641" s="16"/>
      <c r="G641" s="16"/>
      <c r="H641" s="16"/>
      <c r="I641" s="19"/>
      <c r="J641" s="20"/>
      <c r="K641" s="21"/>
      <c r="L641" s="22"/>
      <c r="M641" s="23"/>
      <c r="N641" s="24"/>
      <c r="O641" s="44"/>
      <c r="P641" s="16"/>
    </row>
    <row r="642" spans="2:16" s="18" customFormat="1">
      <c r="B642" s="16"/>
      <c r="C642" s="16"/>
      <c r="D642" s="17"/>
      <c r="E642" s="16"/>
      <c r="F642" s="16"/>
      <c r="G642" s="16"/>
      <c r="H642" s="16"/>
      <c r="I642" s="19"/>
      <c r="J642" s="20"/>
      <c r="K642" s="21"/>
      <c r="L642" s="22"/>
      <c r="M642" s="23"/>
      <c r="N642" s="24"/>
      <c r="O642" s="44"/>
      <c r="P642" s="16"/>
    </row>
    <row r="643" spans="2:16" s="18" customFormat="1">
      <c r="B643" s="16"/>
      <c r="C643" s="16"/>
      <c r="D643" s="17"/>
      <c r="E643" s="16"/>
      <c r="F643" s="16"/>
      <c r="G643" s="16"/>
      <c r="H643" s="16"/>
      <c r="I643" s="19"/>
      <c r="J643" s="20"/>
      <c r="K643" s="21"/>
      <c r="L643" s="22"/>
      <c r="M643" s="23"/>
      <c r="N643" s="24"/>
      <c r="O643" s="44"/>
      <c r="P643" s="16"/>
    </row>
    <row r="644" spans="2:16" s="18" customFormat="1">
      <c r="B644" s="16"/>
      <c r="C644" s="16"/>
      <c r="D644" s="17"/>
      <c r="E644" s="16"/>
      <c r="F644" s="16"/>
      <c r="G644" s="16"/>
      <c r="H644" s="16"/>
      <c r="I644" s="19"/>
      <c r="J644" s="20"/>
      <c r="K644" s="21"/>
      <c r="L644" s="22"/>
      <c r="M644" s="23"/>
      <c r="N644" s="24"/>
      <c r="O644" s="44"/>
      <c r="P644" s="16"/>
    </row>
    <row r="645" spans="2:16" s="18" customFormat="1">
      <c r="B645" s="16"/>
      <c r="C645" s="16"/>
      <c r="D645" s="17"/>
      <c r="E645" s="16"/>
      <c r="F645" s="16"/>
      <c r="G645" s="16"/>
      <c r="H645" s="16"/>
      <c r="I645" s="19"/>
      <c r="J645" s="20"/>
      <c r="K645" s="21"/>
      <c r="L645" s="22"/>
      <c r="M645" s="23"/>
      <c r="N645" s="24"/>
      <c r="O645" s="44"/>
      <c r="P645" s="16"/>
    </row>
    <row r="646" spans="2:16" s="18" customFormat="1">
      <c r="B646" s="16"/>
      <c r="C646" s="16"/>
      <c r="D646" s="17"/>
      <c r="E646" s="16"/>
      <c r="F646" s="16"/>
      <c r="G646" s="16"/>
      <c r="H646" s="16"/>
      <c r="I646" s="19"/>
      <c r="J646" s="20"/>
      <c r="K646" s="21"/>
      <c r="L646" s="22"/>
      <c r="M646" s="23"/>
      <c r="N646" s="24"/>
      <c r="O646" s="44"/>
      <c r="P646" s="16"/>
    </row>
    <row r="647" spans="2:16" s="18" customFormat="1">
      <c r="B647" s="16"/>
      <c r="C647" s="16"/>
      <c r="D647" s="17"/>
      <c r="E647" s="16"/>
      <c r="F647" s="16"/>
      <c r="G647" s="16"/>
      <c r="H647" s="16"/>
      <c r="I647" s="19"/>
      <c r="J647" s="20"/>
      <c r="K647" s="21"/>
      <c r="L647" s="22"/>
      <c r="M647" s="23"/>
      <c r="N647" s="24"/>
      <c r="O647" s="44"/>
      <c r="P647" s="16"/>
    </row>
    <row r="648" spans="2:16" s="18" customFormat="1">
      <c r="B648" s="16"/>
      <c r="C648" s="16"/>
      <c r="D648" s="17"/>
      <c r="E648" s="16"/>
      <c r="F648" s="16"/>
      <c r="G648" s="16"/>
      <c r="H648" s="16"/>
      <c r="I648" s="19"/>
      <c r="J648" s="20"/>
      <c r="K648" s="21"/>
      <c r="L648" s="22"/>
      <c r="M648" s="23"/>
      <c r="N648" s="24"/>
      <c r="O648" s="44"/>
      <c r="P648" s="16"/>
    </row>
    <row r="649" spans="2:16" s="18" customFormat="1">
      <c r="B649" s="16"/>
      <c r="C649" s="16"/>
      <c r="D649" s="17"/>
      <c r="E649" s="16"/>
      <c r="F649" s="16"/>
      <c r="G649" s="16"/>
      <c r="H649" s="16"/>
      <c r="I649" s="19"/>
      <c r="J649" s="20"/>
      <c r="K649" s="21"/>
      <c r="L649" s="22"/>
      <c r="M649" s="23"/>
      <c r="N649" s="24"/>
      <c r="O649" s="44"/>
      <c r="P649" s="16"/>
    </row>
    <row r="650" spans="2:16" s="18" customFormat="1">
      <c r="B650" s="16"/>
      <c r="C650" s="16"/>
      <c r="D650" s="17"/>
      <c r="E650" s="16"/>
      <c r="F650" s="16"/>
      <c r="G650" s="16"/>
      <c r="H650" s="16"/>
      <c r="I650" s="19"/>
      <c r="J650" s="20"/>
      <c r="K650" s="21"/>
      <c r="L650" s="22"/>
      <c r="M650" s="23"/>
      <c r="N650" s="24"/>
      <c r="O650" s="44"/>
      <c r="P650" s="16"/>
    </row>
    <row r="651" spans="2:16" s="18" customFormat="1">
      <c r="B651" s="16"/>
      <c r="C651" s="16"/>
      <c r="D651" s="17"/>
      <c r="E651" s="16"/>
      <c r="F651" s="16"/>
      <c r="G651" s="16"/>
      <c r="H651" s="16"/>
      <c r="I651" s="19"/>
      <c r="J651" s="20"/>
      <c r="K651" s="21"/>
      <c r="L651" s="22"/>
      <c r="M651" s="23"/>
      <c r="N651" s="24"/>
      <c r="O651" s="44"/>
      <c r="P651" s="16"/>
    </row>
    <row r="652" spans="2:16" s="18" customFormat="1">
      <c r="B652" s="16"/>
      <c r="C652" s="16"/>
      <c r="D652" s="17"/>
      <c r="E652" s="16"/>
      <c r="F652" s="16"/>
      <c r="G652" s="16"/>
      <c r="H652" s="16"/>
      <c r="I652" s="19"/>
      <c r="J652" s="20"/>
      <c r="K652" s="21"/>
      <c r="L652" s="22"/>
      <c r="M652" s="23"/>
      <c r="N652" s="24"/>
      <c r="O652" s="44"/>
      <c r="P652" s="16"/>
    </row>
    <row r="653" spans="2:16" s="18" customFormat="1">
      <c r="B653" s="16"/>
      <c r="C653" s="16"/>
      <c r="D653" s="17"/>
      <c r="E653" s="16"/>
      <c r="F653" s="16"/>
      <c r="G653" s="16"/>
      <c r="H653" s="16"/>
      <c r="I653" s="19"/>
      <c r="J653" s="20"/>
      <c r="K653" s="21"/>
      <c r="L653" s="22"/>
      <c r="M653" s="23"/>
      <c r="N653" s="24"/>
      <c r="O653" s="44"/>
      <c r="P653" s="16"/>
    </row>
    <row r="654" spans="2:16" s="18" customFormat="1">
      <c r="B654" s="16"/>
      <c r="C654" s="16"/>
      <c r="D654" s="17"/>
      <c r="E654" s="16"/>
      <c r="F654" s="16"/>
      <c r="G654" s="16"/>
      <c r="H654" s="16"/>
      <c r="I654" s="19"/>
      <c r="J654" s="20"/>
      <c r="K654" s="21"/>
      <c r="L654" s="22"/>
      <c r="M654" s="23"/>
      <c r="N654" s="24"/>
      <c r="O654" s="44"/>
      <c r="P654" s="16"/>
    </row>
    <row r="655" spans="2:16" s="18" customFormat="1">
      <c r="B655" s="16"/>
      <c r="C655" s="16"/>
      <c r="D655" s="17"/>
      <c r="E655" s="16"/>
      <c r="F655" s="16"/>
      <c r="G655" s="16"/>
      <c r="H655" s="16"/>
      <c r="I655" s="19"/>
      <c r="J655" s="20"/>
      <c r="K655" s="21"/>
      <c r="L655" s="22"/>
      <c r="M655" s="23"/>
      <c r="N655" s="24"/>
      <c r="O655" s="44"/>
      <c r="P655" s="16"/>
    </row>
    <row r="656" spans="2:16" s="18" customFormat="1">
      <c r="B656" s="16"/>
      <c r="C656" s="16"/>
      <c r="D656" s="17"/>
      <c r="E656" s="16"/>
      <c r="F656" s="16"/>
      <c r="G656" s="16"/>
      <c r="H656" s="16"/>
      <c r="I656" s="19"/>
      <c r="J656" s="20"/>
      <c r="K656" s="21"/>
      <c r="L656" s="22"/>
      <c r="M656" s="23"/>
      <c r="N656" s="24"/>
      <c r="O656" s="44"/>
      <c r="P656" s="16"/>
    </row>
    <row r="657" spans="2:16" s="18" customFormat="1">
      <c r="B657" s="16"/>
      <c r="C657" s="16"/>
      <c r="D657" s="17"/>
      <c r="E657" s="16"/>
      <c r="F657" s="16"/>
      <c r="G657" s="16"/>
      <c r="H657" s="16"/>
      <c r="I657" s="19"/>
      <c r="J657" s="20"/>
      <c r="K657" s="21"/>
      <c r="L657" s="22"/>
      <c r="M657" s="23"/>
      <c r="N657" s="24"/>
      <c r="O657" s="44"/>
      <c r="P657" s="16"/>
    </row>
    <row r="658" spans="2:16" s="18" customFormat="1">
      <c r="B658" s="16"/>
      <c r="C658" s="16"/>
      <c r="D658" s="17"/>
      <c r="E658" s="16"/>
      <c r="F658" s="16"/>
      <c r="G658" s="16"/>
      <c r="H658" s="16"/>
      <c r="I658" s="19"/>
      <c r="J658" s="20"/>
      <c r="K658" s="21"/>
      <c r="L658" s="22"/>
      <c r="M658" s="23"/>
      <c r="N658" s="24"/>
      <c r="O658" s="44"/>
      <c r="P658" s="16"/>
    </row>
    <row r="659" spans="2:16" s="18" customFormat="1">
      <c r="B659" s="16"/>
      <c r="C659" s="16"/>
      <c r="D659" s="17"/>
      <c r="E659" s="16"/>
      <c r="F659" s="16"/>
      <c r="G659" s="16"/>
      <c r="H659" s="16"/>
      <c r="I659" s="19"/>
      <c r="J659" s="20"/>
      <c r="K659" s="21"/>
      <c r="L659" s="22"/>
      <c r="M659" s="23"/>
      <c r="N659" s="24"/>
      <c r="O659" s="44"/>
      <c r="P659" s="16"/>
    </row>
    <row r="660" spans="2:16" s="18" customFormat="1">
      <c r="B660" s="16"/>
      <c r="C660" s="16"/>
      <c r="D660" s="17"/>
      <c r="E660" s="16"/>
      <c r="F660" s="16"/>
      <c r="G660" s="16"/>
      <c r="H660" s="16"/>
      <c r="I660" s="19"/>
      <c r="J660" s="20"/>
      <c r="K660" s="21"/>
      <c r="L660" s="22"/>
      <c r="M660" s="23"/>
      <c r="N660" s="24"/>
      <c r="O660" s="44"/>
      <c r="P660" s="16"/>
    </row>
    <row r="661" spans="2:16" s="18" customFormat="1">
      <c r="B661" s="16"/>
      <c r="C661" s="16"/>
      <c r="D661" s="17"/>
      <c r="E661" s="16"/>
      <c r="F661" s="16"/>
      <c r="G661" s="16"/>
      <c r="H661" s="16"/>
      <c r="I661" s="19"/>
      <c r="J661" s="20"/>
      <c r="K661" s="21"/>
      <c r="L661" s="22"/>
      <c r="M661" s="23"/>
      <c r="N661" s="24"/>
      <c r="O661" s="44"/>
      <c r="P661" s="16"/>
    </row>
    <row r="662" spans="2:16" s="18" customFormat="1">
      <c r="B662" s="16"/>
      <c r="C662" s="16"/>
      <c r="D662" s="17"/>
      <c r="E662" s="16"/>
      <c r="F662" s="16"/>
      <c r="G662" s="16"/>
      <c r="H662" s="16"/>
      <c r="I662" s="19"/>
      <c r="J662" s="20"/>
      <c r="K662" s="21"/>
      <c r="L662" s="22"/>
      <c r="M662" s="23"/>
      <c r="N662" s="24"/>
      <c r="O662" s="44"/>
      <c r="P662" s="16"/>
    </row>
    <row r="663" spans="2:16" s="18" customFormat="1">
      <c r="B663" s="16"/>
      <c r="C663" s="16"/>
      <c r="D663" s="17"/>
      <c r="E663" s="16"/>
      <c r="F663" s="16"/>
      <c r="G663" s="16"/>
      <c r="H663" s="16"/>
      <c r="I663" s="19"/>
      <c r="J663" s="20"/>
      <c r="K663" s="21"/>
      <c r="L663" s="22"/>
      <c r="M663" s="23"/>
      <c r="N663" s="24"/>
      <c r="O663" s="44"/>
      <c r="P663" s="16"/>
    </row>
    <row r="664" spans="2:16" s="18" customFormat="1">
      <c r="B664" s="16"/>
      <c r="C664" s="16"/>
      <c r="D664" s="17"/>
      <c r="E664" s="16"/>
      <c r="F664" s="16"/>
      <c r="G664" s="16"/>
      <c r="H664" s="16"/>
      <c r="I664" s="19"/>
      <c r="J664" s="20"/>
      <c r="K664" s="21"/>
      <c r="L664" s="22"/>
      <c r="M664" s="23"/>
      <c r="N664" s="24"/>
      <c r="O664" s="44"/>
      <c r="P664" s="16"/>
    </row>
    <row r="665" spans="2:16" s="18" customFormat="1">
      <c r="B665" s="16"/>
      <c r="C665" s="16"/>
      <c r="D665" s="17"/>
      <c r="E665" s="16"/>
      <c r="F665" s="16"/>
      <c r="G665" s="16"/>
      <c r="H665" s="16"/>
      <c r="I665" s="19"/>
      <c r="J665" s="20"/>
      <c r="K665" s="21"/>
      <c r="L665" s="22"/>
      <c r="M665" s="23"/>
      <c r="N665" s="24"/>
      <c r="O665" s="44"/>
      <c r="P665" s="16"/>
    </row>
    <row r="666" spans="2:16" s="18" customFormat="1">
      <c r="B666" s="16"/>
      <c r="C666" s="16"/>
      <c r="D666" s="17"/>
      <c r="E666" s="16"/>
      <c r="F666" s="16"/>
      <c r="G666" s="16"/>
      <c r="H666" s="16"/>
      <c r="I666" s="19"/>
      <c r="J666" s="20"/>
      <c r="K666" s="21"/>
      <c r="L666" s="22"/>
      <c r="M666" s="23"/>
      <c r="N666" s="24"/>
      <c r="O666" s="44"/>
      <c r="P666" s="16"/>
    </row>
    <row r="667" spans="2:16" s="18" customFormat="1">
      <c r="B667" s="16"/>
      <c r="C667" s="16"/>
      <c r="D667" s="17"/>
      <c r="E667" s="16"/>
      <c r="F667" s="16"/>
      <c r="G667" s="16"/>
      <c r="H667" s="16"/>
      <c r="I667" s="19"/>
      <c r="J667" s="20"/>
      <c r="K667" s="21"/>
      <c r="L667" s="22"/>
      <c r="M667" s="23"/>
      <c r="N667" s="24"/>
      <c r="O667" s="44"/>
      <c r="P667" s="16"/>
    </row>
    <row r="668" spans="2:16" s="18" customFormat="1">
      <c r="B668" s="16"/>
      <c r="C668" s="16"/>
      <c r="D668" s="17"/>
      <c r="E668" s="16"/>
      <c r="F668" s="16"/>
      <c r="G668" s="16"/>
      <c r="H668" s="16"/>
      <c r="I668" s="19"/>
      <c r="J668" s="20"/>
      <c r="K668" s="21"/>
      <c r="L668" s="22"/>
      <c r="M668" s="23"/>
      <c r="N668" s="24"/>
      <c r="O668" s="44"/>
      <c r="P668" s="16"/>
    </row>
    <row r="669" spans="2:16" s="18" customFormat="1">
      <c r="B669" s="16"/>
      <c r="C669" s="16"/>
      <c r="D669" s="17"/>
      <c r="E669" s="16"/>
      <c r="F669" s="16"/>
      <c r="G669" s="16"/>
      <c r="H669" s="16"/>
      <c r="I669" s="19"/>
      <c r="J669" s="20"/>
      <c r="K669" s="21"/>
      <c r="L669" s="22"/>
      <c r="M669" s="23"/>
      <c r="N669" s="24"/>
      <c r="O669" s="44"/>
      <c r="P669" s="16"/>
    </row>
    <row r="670" spans="2:16" s="18" customFormat="1">
      <c r="B670" s="16"/>
      <c r="C670" s="16"/>
      <c r="D670" s="17"/>
      <c r="E670" s="16"/>
      <c r="F670" s="16"/>
      <c r="G670" s="16"/>
      <c r="H670" s="16"/>
      <c r="I670" s="19"/>
      <c r="J670" s="20"/>
      <c r="K670" s="21"/>
      <c r="L670" s="22"/>
      <c r="M670" s="23"/>
      <c r="N670" s="24"/>
      <c r="O670" s="44"/>
      <c r="P670" s="16"/>
    </row>
    <row r="671" spans="2:16" s="18" customFormat="1">
      <c r="B671" s="16"/>
      <c r="C671" s="16"/>
      <c r="D671" s="17"/>
      <c r="E671" s="16"/>
      <c r="F671" s="16"/>
      <c r="G671" s="16"/>
      <c r="H671" s="16"/>
      <c r="I671" s="19"/>
      <c r="J671" s="20"/>
      <c r="K671" s="21"/>
      <c r="L671" s="22"/>
      <c r="M671" s="23"/>
      <c r="N671" s="24"/>
      <c r="O671" s="44"/>
      <c r="P671" s="16"/>
    </row>
    <row r="672" spans="2:16" s="18" customFormat="1">
      <c r="B672" s="16"/>
      <c r="C672" s="16"/>
      <c r="D672" s="17"/>
      <c r="E672" s="16"/>
      <c r="F672" s="16"/>
      <c r="G672" s="16"/>
      <c r="H672" s="16"/>
      <c r="I672" s="19"/>
      <c r="J672" s="20"/>
      <c r="K672" s="21"/>
      <c r="L672" s="22"/>
      <c r="M672" s="23"/>
      <c r="N672" s="24"/>
      <c r="O672" s="44"/>
      <c r="P672" s="16"/>
    </row>
    <row r="673" spans="2:16" s="18" customFormat="1">
      <c r="B673" s="16"/>
      <c r="C673" s="16"/>
      <c r="D673" s="17"/>
      <c r="E673" s="16"/>
      <c r="F673" s="16"/>
      <c r="G673" s="16"/>
      <c r="H673" s="16"/>
      <c r="I673" s="19"/>
      <c r="J673" s="20"/>
      <c r="K673" s="21"/>
      <c r="L673" s="22"/>
      <c r="M673" s="23"/>
      <c r="N673" s="24"/>
      <c r="O673" s="44"/>
      <c r="P673" s="16"/>
    </row>
    <row r="674" spans="2:16" s="18" customFormat="1">
      <c r="B674" s="16"/>
      <c r="C674" s="16"/>
      <c r="D674" s="17"/>
      <c r="E674" s="16"/>
      <c r="F674" s="16"/>
      <c r="G674" s="16"/>
      <c r="H674" s="16"/>
      <c r="I674" s="19"/>
      <c r="J674" s="20"/>
      <c r="K674" s="21"/>
      <c r="L674" s="22"/>
      <c r="M674" s="23"/>
      <c r="N674" s="24"/>
      <c r="O674" s="44"/>
      <c r="P674" s="16"/>
    </row>
    <row r="675" spans="2:16" s="18" customFormat="1">
      <c r="B675" s="16"/>
      <c r="C675" s="16"/>
      <c r="D675" s="17"/>
      <c r="E675" s="16"/>
      <c r="F675" s="16"/>
      <c r="G675" s="16"/>
      <c r="H675" s="16"/>
      <c r="I675" s="19"/>
      <c r="J675" s="20"/>
      <c r="K675" s="21"/>
      <c r="L675" s="22"/>
      <c r="M675" s="23"/>
      <c r="N675" s="24"/>
      <c r="O675" s="44"/>
      <c r="P675" s="16"/>
    </row>
    <row r="676" spans="2:16" s="18" customFormat="1">
      <c r="B676" s="16"/>
      <c r="C676" s="16"/>
      <c r="D676" s="17"/>
      <c r="E676" s="16"/>
      <c r="F676" s="16"/>
      <c r="G676" s="16"/>
      <c r="H676" s="16"/>
      <c r="I676" s="19"/>
      <c r="J676" s="20"/>
      <c r="K676" s="21"/>
      <c r="L676" s="22"/>
      <c r="M676" s="23"/>
      <c r="N676" s="24"/>
      <c r="O676" s="44"/>
      <c r="P676" s="16"/>
    </row>
    <row r="677" spans="2:16" s="18" customFormat="1">
      <c r="B677" s="16"/>
      <c r="C677" s="16"/>
      <c r="D677" s="17"/>
      <c r="E677" s="16"/>
      <c r="F677" s="16"/>
      <c r="G677" s="16"/>
      <c r="H677" s="16"/>
      <c r="I677" s="19"/>
      <c r="J677" s="20"/>
      <c r="K677" s="21"/>
      <c r="L677" s="22"/>
      <c r="M677" s="23"/>
      <c r="N677" s="24"/>
      <c r="O677" s="44"/>
      <c r="P677" s="16"/>
    </row>
    <row r="678" spans="2:16" s="18" customFormat="1">
      <c r="B678" s="16"/>
      <c r="C678" s="16"/>
      <c r="D678" s="17"/>
      <c r="E678" s="16"/>
      <c r="F678" s="16"/>
      <c r="G678" s="16"/>
      <c r="H678" s="16"/>
      <c r="I678" s="19"/>
      <c r="J678" s="20"/>
      <c r="K678" s="21"/>
      <c r="L678" s="22"/>
      <c r="M678" s="23"/>
      <c r="N678" s="24"/>
      <c r="O678" s="44"/>
      <c r="P678" s="16"/>
    </row>
    <row r="679" spans="2:16" s="18" customFormat="1">
      <c r="B679" s="16"/>
      <c r="C679" s="16"/>
      <c r="D679" s="17"/>
      <c r="E679" s="16"/>
      <c r="F679" s="16"/>
      <c r="G679" s="16"/>
      <c r="H679" s="16"/>
      <c r="I679" s="19"/>
      <c r="J679" s="20"/>
      <c r="K679" s="21"/>
      <c r="L679" s="22"/>
      <c r="M679" s="23"/>
      <c r="N679" s="24"/>
      <c r="O679" s="44"/>
      <c r="P679" s="16"/>
    </row>
    <row r="680" spans="2:16" s="18" customFormat="1">
      <c r="B680" s="16"/>
      <c r="C680" s="16"/>
      <c r="D680" s="17"/>
      <c r="E680" s="16"/>
      <c r="F680" s="16"/>
      <c r="G680" s="16"/>
      <c r="H680" s="16"/>
      <c r="I680" s="19"/>
      <c r="J680" s="20"/>
      <c r="K680" s="21"/>
      <c r="L680" s="22"/>
      <c r="M680" s="23"/>
      <c r="N680" s="24"/>
      <c r="O680" s="44"/>
      <c r="P680" s="16"/>
    </row>
    <row r="681" spans="2:16" s="18" customFormat="1">
      <c r="B681" s="16"/>
      <c r="C681" s="16"/>
      <c r="D681" s="17"/>
      <c r="E681" s="16"/>
      <c r="F681" s="16"/>
      <c r="G681" s="16"/>
      <c r="H681" s="16"/>
      <c r="I681" s="19"/>
      <c r="J681" s="20"/>
      <c r="K681" s="21"/>
      <c r="L681" s="22"/>
      <c r="M681" s="23"/>
      <c r="N681" s="24"/>
      <c r="O681" s="44"/>
      <c r="P681" s="16"/>
    </row>
    <row r="682" spans="2:16" s="18" customFormat="1">
      <c r="B682" s="16"/>
      <c r="C682" s="16"/>
      <c r="D682" s="17"/>
      <c r="E682" s="16"/>
      <c r="F682" s="16"/>
      <c r="G682" s="16"/>
      <c r="H682" s="16"/>
      <c r="I682" s="19"/>
      <c r="J682" s="20"/>
      <c r="K682" s="21"/>
      <c r="L682" s="22"/>
      <c r="M682" s="23"/>
      <c r="N682" s="24"/>
      <c r="O682" s="44"/>
      <c r="P682" s="16"/>
    </row>
    <row r="683" spans="2:16" s="18" customFormat="1">
      <c r="B683" s="16"/>
      <c r="C683" s="16"/>
      <c r="D683" s="17"/>
      <c r="E683" s="16"/>
      <c r="F683" s="16"/>
      <c r="G683" s="16"/>
      <c r="H683" s="16"/>
      <c r="I683" s="19"/>
      <c r="J683" s="20"/>
      <c r="K683" s="21"/>
      <c r="L683" s="22"/>
      <c r="M683" s="23"/>
      <c r="N683" s="24"/>
      <c r="O683" s="44"/>
      <c r="P683" s="16"/>
    </row>
    <row r="684" spans="2:16" s="18" customFormat="1">
      <c r="B684" s="16"/>
      <c r="C684" s="16"/>
      <c r="D684" s="17"/>
      <c r="E684" s="16"/>
      <c r="F684" s="16"/>
      <c r="G684" s="16"/>
      <c r="H684" s="16"/>
      <c r="I684" s="19"/>
      <c r="J684" s="20"/>
      <c r="K684" s="21"/>
      <c r="L684" s="22"/>
      <c r="M684" s="23"/>
      <c r="N684" s="24"/>
      <c r="O684" s="44"/>
      <c r="P684" s="16"/>
    </row>
    <row r="685" spans="2:16" s="18" customFormat="1">
      <c r="B685" s="16"/>
      <c r="C685" s="16"/>
      <c r="D685" s="17"/>
      <c r="E685" s="16"/>
      <c r="F685" s="16"/>
      <c r="G685" s="16"/>
      <c r="H685" s="16"/>
      <c r="I685" s="19"/>
      <c r="J685" s="20"/>
      <c r="K685" s="21"/>
      <c r="L685" s="22"/>
      <c r="M685" s="23"/>
      <c r="N685" s="24"/>
      <c r="O685" s="44"/>
      <c r="P685" s="16"/>
    </row>
    <row r="686" spans="2:16" s="18" customFormat="1">
      <c r="B686" s="16"/>
      <c r="C686" s="16"/>
      <c r="D686" s="17"/>
      <c r="E686" s="16"/>
      <c r="F686" s="16"/>
      <c r="G686" s="16"/>
      <c r="H686" s="16"/>
      <c r="I686" s="19"/>
      <c r="J686" s="20"/>
      <c r="K686" s="21"/>
      <c r="L686" s="22"/>
      <c r="M686" s="23"/>
      <c r="N686" s="24"/>
      <c r="O686" s="44"/>
      <c r="P686" s="16"/>
    </row>
    <row r="687" spans="2:16" s="18" customFormat="1">
      <c r="B687" s="16"/>
      <c r="C687" s="16"/>
      <c r="D687" s="17"/>
      <c r="E687" s="16"/>
      <c r="F687" s="16"/>
      <c r="G687" s="16"/>
      <c r="H687" s="16"/>
      <c r="I687" s="19"/>
      <c r="J687" s="20"/>
      <c r="K687" s="21"/>
      <c r="L687" s="22"/>
      <c r="M687" s="23"/>
      <c r="N687" s="24"/>
      <c r="O687" s="44"/>
      <c r="P687" s="16"/>
    </row>
    <row r="688" spans="2:16" s="18" customFormat="1">
      <c r="B688" s="16"/>
      <c r="C688" s="16"/>
      <c r="D688" s="17"/>
      <c r="E688" s="16"/>
      <c r="F688" s="16"/>
      <c r="G688" s="16"/>
      <c r="H688" s="16"/>
      <c r="I688" s="19"/>
      <c r="J688" s="20"/>
      <c r="K688" s="21"/>
      <c r="L688" s="22"/>
      <c r="M688" s="23"/>
      <c r="N688" s="24"/>
      <c r="O688" s="44"/>
      <c r="P688" s="16"/>
    </row>
    <row r="689" spans="2:16" s="18" customFormat="1">
      <c r="B689" s="16"/>
      <c r="C689" s="16"/>
      <c r="D689" s="17"/>
      <c r="E689" s="16"/>
      <c r="F689" s="16"/>
      <c r="G689" s="16"/>
      <c r="H689" s="16"/>
      <c r="I689" s="19"/>
      <c r="J689" s="20"/>
      <c r="K689" s="21"/>
      <c r="L689" s="22"/>
      <c r="M689" s="23"/>
      <c r="N689" s="24"/>
      <c r="O689" s="44"/>
      <c r="P689" s="16"/>
    </row>
    <row r="690" spans="2:16" s="18" customFormat="1">
      <c r="B690" s="16"/>
      <c r="C690" s="16"/>
      <c r="D690" s="17"/>
      <c r="E690" s="16"/>
      <c r="F690" s="16"/>
      <c r="G690" s="16"/>
      <c r="H690" s="16"/>
      <c r="I690" s="19"/>
      <c r="J690" s="20"/>
      <c r="K690" s="21"/>
      <c r="L690" s="22"/>
      <c r="M690" s="23"/>
      <c r="N690" s="24"/>
      <c r="O690" s="44"/>
      <c r="P690" s="16"/>
    </row>
    <row r="691" spans="2:16" s="18" customFormat="1">
      <c r="B691" s="16"/>
      <c r="C691" s="16"/>
      <c r="D691" s="17"/>
      <c r="E691" s="16"/>
      <c r="F691" s="16"/>
      <c r="G691" s="16"/>
      <c r="H691" s="16"/>
      <c r="I691" s="19"/>
      <c r="J691" s="20"/>
      <c r="K691" s="21"/>
      <c r="L691" s="22"/>
      <c r="M691" s="23"/>
      <c r="N691" s="24"/>
      <c r="O691" s="44"/>
      <c r="P691" s="16"/>
    </row>
    <row r="692" spans="2:16" s="18" customFormat="1">
      <c r="B692" s="16"/>
      <c r="C692" s="16"/>
      <c r="D692" s="17"/>
      <c r="E692" s="16"/>
      <c r="F692" s="16"/>
      <c r="G692" s="16"/>
      <c r="H692" s="16"/>
      <c r="I692" s="19"/>
      <c r="J692" s="20"/>
      <c r="K692" s="21"/>
      <c r="L692" s="22"/>
      <c r="M692" s="23"/>
      <c r="N692" s="24"/>
      <c r="O692" s="44"/>
      <c r="P692" s="16"/>
    </row>
    <row r="693" spans="2:16" s="18" customFormat="1">
      <c r="B693" s="16"/>
      <c r="C693" s="16"/>
      <c r="D693" s="17"/>
      <c r="E693" s="16"/>
      <c r="F693" s="16"/>
      <c r="G693" s="16"/>
      <c r="H693" s="16"/>
      <c r="I693" s="19"/>
      <c r="J693" s="20"/>
      <c r="K693" s="21"/>
      <c r="L693" s="22"/>
      <c r="M693" s="23"/>
      <c r="N693" s="24"/>
      <c r="O693" s="44"/>
      <c r="P693" s="16"/>
    </row>
    <row r="694" spans="2:16" s="18" customFormat="1">
      <c r="B694" s="16"/>
      <c r="C694" s="16"/>
      <c r="D694" s="17"/>
      <c r="E694" s="16"/>
      <c r="F694" s="16"/>
      <c r="G694" s="16"/>
      <c r="H694" s="16"/>
      <c r="I694" s="19"/>
      <c r="J694" s="20"/>
      <c r="K694" s="21"/>
      <c r="L694" s="22"/>
      <c r="M694" s="23"/>
      <c r="N694" s="24"/>
      <c r="O694" s="44"/>
      <c r="P694" s="16"/>
    </row>
    <row r="695" spans="2:16" s="18" customFormat="1">
      <c r="B695" s="16"/>
      <c r="C695" s="16"/>
      <c r="D695" s="17"/>
      <c r="E695" s="16"/>
      <c r="F695" s="16"/>
      <c r="G695" s="16"/>
      <c r="H695" s="16"/>
      <c r="I695" s="19"/>
      <c r="J695" s="20"/>
      <c r="K695" s="21"/>
      <c r="L695" s="22"/>
      <c r="M695" s="23"/>
      <c r="N695" s="24"/>
      <c r="O695" s="44"/>
      <c r="P695" s="16"/>
    </row>
    <row r="696" spans="2:16" s="18" customFormat="1">
      <c r="B696" s="16"/>
      <c r="C696" s="16"/>
      <c r="D696" s="17"/>
      <c r="E696" s="16"/>
      <c r="F696" s="16"/>
      <c r="G696" s="16"/>
      <c r="H696" s="16"/>
      <c r="I696" s="19"/>
      <c r="J696" s="20"/>
      <c r="K696" s="21"/>
      <c r="L696" s="22"/>
      <c r="M696" s="23"/>
      <c r="N696" s="24"/>
      <c r="O696" s="44"/>
      <c r="P696" s="16"/>
    </row>
    <row r="697" spans="2:16" s="18" customFormat="1">
      <c r="B697" s="16"/>
      <c r="C697" s="16"/>
      <c r="D697" s="17"/>
      <c r="E697" s="16"/>
      <c r="F697" s="16"/>
      <c r="G697" s="16"/>
      <c r="H697" s="16"/>
      <c r="I697" s="19"/>
      <c r="J697" s="20"/>
      <c r="K697" s="21"/>
      <c r="L697" s="22"/>
      <c r="M697" s="23"/>
      <c r="N697" s="24"/>
      <c r="O697" s="44"/>
      <c r="P697" s="16"/>
    </row>
    <row r="698" spans="2:16" s="18" customFormat="1">
      <c r="B698" s="16"/>
      <c r="C698" s="16"/>
      <c r="D698" s="17"/>
      <c r="E698" s="16"/>
      <c r="F698" s="16"/>
      <c r="G698" s="16"/>
      <c r="H698" s="16"/>
      <c r="I698" s="19"/>
      <c r="J698" s="20"/>
      <c r="K698" s="21"/>
      <c r="L698" s="22"/>
      <c r="M698" s="23"/>
      <c r="N698" s="24"/>
      <c r="O698" s="44"/>
      <c r="P698" s="16"/>
    </row>
    <row r="699" spans="2:16" s="18" customFormat="1">
      <c r="B699" s="16"/>
      <c r="C699" s="16"/>
      <c r="D699" s="17"/>
      <c r="E699" s="16"/>
      <c r="F699" s="16"/>
      <c r="G699" s="16"/>
      <c r="H699" s="16"/>
      <c r="I699" s="19"/>
      <c r="J699" s="20"/>
      <c r="K699" s="21"/>
      <c r="L699" s="22"/>
      <c r="M699" s="23"/>
      <c r="N699" s="24"/>
      <c r="O699" s="44"/>
      <c r="P699" s="16"/>
    </row>
    <row r="700" spans="2:16" s="18" customFormat="1">
      <c r="B700" s="16"/>
      <c r="C700" s="16"/>
      <c r="D700" s="17"/>
      <c r="E700" s="16"/>
      <c r="F700" s="16"/>
      <c r="G700" s="16"/>
      <c r="H700" s="16"/>
      <c r="I700" s="19"/>
      <c r="J700" s="20"/>
      <c r="K700" s="21"/>
      <c r="L700" s="22"/>
      <c r="M700" s="23"/>
      <c r="N700" s="24"/>
      <c r="O700" s="44"/>
      <c r="P700" s="16"/>
    </row>
    <row r="701" spans="2:16" s="18" customFormat="1">
      <c r="B701" s="16"/>
      <c r="C701" s="16"/>
      <c r="D701" s="17"/>
      <c r="E701" s="16"/>
      <c r="F701" s="16"/>
      <c r="G701" s="16"/>
      <c r="H701" s="16"/>
      <c r="I701" s="19"/>
      <c r="J701" s="20"/>
      <c r="K701" s="21"/>
      <c r="L701" s="22"/>
      <c r="M701" s="23"/>
      <c r="N701" s="24"/>
      <c r="O701" s="44"/>
      <c r="P701" s="16"/>
    </row>
    <row r="702" spans="2:16" s="18" customFormat="1">
      <c r="B702" s="16"/>
      <c r="C702" s="16"/>
      <c r="D702" s="17"/>
      <c r="E702" s="16"/>
      <c r="F702" s="16"/>
      <c r="G702" s="16"/>
      <c r="H702" s="16"/>
      <c r="I702" s="19"/>
      <c r="J702" s="20"/>
      <c r="K702" s="21"/>
      <c r="L702" s="22"/>
      <c r="M702" s="23"/>
      <c r="N702" s="24"/>
      <c r="O702" s="44"/>
      <c r="P702" s="16"/>
    </row>
    <row r="703" spans="2:16" s="18" customFormat="1">
      <c r="B703" s="16"/>
      <c r="C703" s="16"/>
      <c r="D703" s="17"/>
      <c r="E703" s="16"/>
      <c r="F703" s="16"/>
      <c r="G703" s="16"/>
      <c r="H703" s="16"/>
      <c r="I703" s="19"/>
      <c r="J703" s="20"/>
      <c r="K703" s="21"/>
      <c r="L703" s="22"/>
      <c r="M703" s="23"/>
      <c r="N703" s="24"/>
      <c r="O703" s="44"/>
      <c r="P703" s="16"/>
    </row>
    <row r="704" spans="2:16" s="18" customFormat="1">
      <c r="B704" s="16"/>
      <c r="C704" s="16"/>
      <c r="D704" s="17"/>
      <c r="E704" s="16"/>
      <c r="F704" s="16"/>
      <c r="G704" s="16"/>
      <c r="H704" s="16"/>
      <c r="I704" s="19"/>
      <c r="J704" s="20"/>
      <c r="K704" s="21"/>
      <c r="L704" s="22"/>
      <c r="M704" s="23"/>
      <c r="N704" s="24"/>
      <c r="O704" s="44"/>
      <c r="P704" s="16"/>
    </row>
    <row r="705" spans="2:16" s="18" customFormat="1">
      <c r="B705" s="16"/>
      <c r="C705" s="16"/>
      <c r="D705" s="17"/>
      <c r="E705" s="16"/>
      <c r="F705" s="16"/>
      <c r="G705" s="16"/>
      <c r="H705" s="16"/>
      <c r="I705" s="19"/>
      <c r="J705" s="20"/>
      <c r="K705" s="21"/>
      <c r="L705" s="22"/>
      <c r="M705" s="23"/>
      <c r="N705" s="24"/>
      <c r="O705" s="44"/>
      <c r="P705" s="16"/>
    </row>
    <row r="706" spans="2:16" s="18" customFormat="1">
      <c r="B706" s="16"/>
      <c r="C706" s="16"/>
      <c r="D706" s="17"/>
      <c r="E706" s="16"/>
      <c r="F706" s="16"/>
      <c r="G706" s="16"/>
      <c r="H706" s="16"/>
      <c r="I706" s="19"/>
      <c r="J706" s="20"/>
      <c r="K706" s="21"/>
      <c r="L706" s="22"/>
      <c r="M706" s="23"/>
      <c r="N706" s="24"/>
      <c r="O706" s="44"/>
      <c r="P706" s="16"/>
    </row>
    <row r="707" spans="2:16" s="18" customFormat="1">
      <c r="B707" s="16"/>
      <c r="C707" s="16"/>
      <c r="D707" s="17"/>
      <c r="E707" s="16"/>
      <c r="F707" s="16"/>
      <c r="G707" s="16"/>
      <c r="H707" s="16"/>
      <c r="I707" s="19"/>
      <c r="J707" s="20"/>
      <c r="K707" s="21"/>
      <c r="L707" s="22"/>
      <c r="M707" s="23"/>
      <c r="N707" s="24"/>
      <c r="O707" s="44"/>
      <c r="P707" s="16"/>
    </row>
    <row r="708" spans="2:16" s="18" customFormat="1">
      <c r="B708" s="16"/>
      <c r="C708" s="16"/>
      <c r="D708" s="17"/>
      <c r="E708" s="16"/>
      <c r="F708" s="16"/>
      <c r="G708" s="16"/>
      <c r="H708" s="16"/>
      <c r="I708" s="19"/>
      <c r="J708" s="20"/>
      <c r="K708" s="21"/>
      <c r="L708" s="22"/>
      <c r="M708" s="23"/>
      <c r="N708" s="24"/>
      <c r="O708" s="44"/>
      <c r="P708" s="16"/>
    </row>
    <row r="709" spans="2:16" s="18" customFormat="1">
      <c r="B709" s="16"/>
      <c r="C709" s="16"/>
      <c r="D709" s="17"/>
      <c r="E709" s="16"/>
      <c r="F709" s="16"/>
      <c r="G709" s="16"/>
      <c r="H709" s="16"/>
      <c r="I709" s="19"/>
      <c r="J709" s="20"/>
      <c r="K709" s="21"/>
      <c r="L709" s="22"/>
      <c r="M709" s="23"/>
      <c r="N709" s="24"/>
      <c r="O709" s="44"/>
      <c r="P709" s="16"/>
    </row>
    <row r="710" spans="2:16" s="18" customFormat="1">
      <c r="B710" s="16"/>
      <c r="C710" s="16"/>
      <c r="D710" s="17"/>
      <c r="E710" s="16"/>
      <c r="F710" s="16"/>
      <c r="G710" s="16"/>
      <c r="H710" s="16"/>
      <c r="I710" s="19"/>
      <c r="J710" s="20"/>
      <c r="K710" s="21"/>
      <c r="L710" s="22"/>
      <c r="M710" s="23"/>
      <c r="N710" s="24"/>
      <c r="O710" s="44"/>
      <c r="P710" s="16"/>
    </row>
    <row r="711" spans="2:16" s="18" customFormat="1">
      <c r="B711" s="16"/>
      <c r="C711" s="16"/>
      <c r="D711" s="17"/>
      <c r="E711" s="16"/>
      <c r="F711" s="16"/>
      <c r="G711" s="16"/>
      <c r="H711" s="16"/>
      <c r="I711" s="19"/>
      <c r="J711" s="20"/>
      <c r="K711" s="21"/>
      <c r="L711" s="22"/>
      <c r="M711" s="23"/>
      <c r="N711" s="24"/>
      <c r="O711" s="44"/>
      <c r="P711" s="16"/>
    </row>
    <row r="712" spans="2:16" s="18" customFormat="1">
      <c r="B712" s="16"/>
      <c r="C712" s="16"/>
      <c r="D712" s="17"/>
      <c r="E712" s="16"/>
      <c r="F712" s="16"/>
      <c r="G712" s="16"/>
      <c r="H712" s="16"/>
      <c r="I712" s="19"/>
      <c r="J712" s="20"/>
      <c r="K712" s="21"/>
      <c r="L712" s="22"/>
      <c r="M712" s="23"/>
      <c r="N712" s="24"/>
      <c r="O712" s="44"/>
      <c r="P712" s="16"/>
    </row>
    <row r="713" spans="2:16" s="18" customFormat="1">
      <c r="B713" s="16"/>
      <c r="C713" s="16"/>
      <c r="D713" s="17"/>
      <c r="E713" s="16"/>
      <c r="F713" s="16"/>
      <c r="G713" s="16"/>
      <c r="H713" s="16"/>
      <c r="I713" s="19"/>
      <c r="J713" s="20"/>
      <c r="K713" s="21"/>
      <c r="L713" s="22"/>
      <c r="M713" s="23"/>
      <c r="N713" s="24"/>
      <c r="O713" s="44"/>
      <c r="P713" s="16"/>
    </row>
    <row r="714" spans="2:16" s="18" customFormat="1">
      <c r="B714" s="16"/>
      <c r="C714" s="16"/>
      <c r="D714" s="17"/>
      <c r="E714" s="16"/>
      <c r="F714" s="16"/>
      <c r="G714" s="16"/>
      <c r="H714" s="16"/>
      <c r="I714" s="19"/>
      <c r="J714" s="20"/>
      <c r="K714" s="21"/>
      <c r="L714" s="22"/>
      <c r="M714" s="23"/>
      <c r="N714" s="24"/>
      <c r="O714" s="44"/>
      <c r="P714" s="16"/>
    </row>
    <row r="715" spans="2:16" s="18" customFormat="1">
      <c r="B715" s="16"/>
      <c r="C715" s="16"/>
      <c r="D715" s="17"/>
      <c r="E715" s="16"/>
      <c r="F715" s="16"/>
      <c r="G715" s="16"/>
      <c r="H715" s="16"/>
      <c r="I715" s="19"/>
      <c r="J715" s="20"/>
      <c r="K715" s="21"/>
      <c r="L715" s="22"/>
      <c r="M715" s="23"/>
      <c r="N715" s="24"/>
      <c r="O715" s="44"/>
      <c r="P715" s="16"/>
    </row>
    <row r="716" spans="2:16" s="18" customFormat="1">
      <c r="B716" s="16"/>
      <c r="C716" s="16"/>
      <c r="D716" s="17"/>
      <c r="E716" s="16"/>
      <c r="F716" s="16"/>
      <c r="G716" s="16"/>
      <c r="H716" s="16"/>
      <c r="I716" s="19"/>
      <c r="J716" s="20"/>
      <c r="K716" s="21"/>
      <c r="L716" s="22"/>
      <c r="M716" s="23"/>
      <c r="N716" s="24"/>
      <c r="O716" s="44"/>
      <c r="P716" s="16"/>
    </row>
    <row r="717" spans="2:16" s="18" customFormat="1">
      <c r="B717" s="16"/>
      <c r="C717" s="16"/>
      <c r="D717" s="17"/>
      <c r="E717" s="16"/>
      <c r="F717" s="16"/>
      <c r="G717" s="16"/>
      <c r="H717" s="16"/>
      <c r="I717" s="19"/>
      <c r="J717" s="20"/>
      <c r="K717" s="21"/>
      <c r="L717" s="22"/>
      <c r="M717" s="23"/>
      <c r="N717" s="24"/>
      <c r="O717" s="44"/>
      <c r="P717" s="16"/>
    </row>
    <row r="718" spans="2:16" s="18" customFormat="1">
      <c r="B718" s="16"/>
      <c r="C718" s="16"/>
      <c r="D718" s="17"/>
      <c r="E718" s="16"/>
      <c r="F718" s="16"/>
      <c r="G718" s="16"/>
      <c r="H718" s="16"/>
      <c r="I718" s="19"/>
      <c r="J718" s="20"/>
      <c r="K718" s="21"/>
      <c r="L718" s="22"/>
      <c r="M718" s="23"/>
      <c r="N718" s="24"/>
      <c r="O718" s="44"/>
      <c r="P718" s="16"/>
    </row>
    <row r="719" spans="2:16" s="18" customFormat="1">
      <c r="B719" s="16"/>
      <c r="C719" s="16"/>
      <c r="D719" s="17"/>
      <c r="E719" s="16"/>
      <c r="F719" s="16"/>
      <c r="G719" s="16"/>
      <c r="H719" s="16"/>
      <c r="I719" s="19"/>
      <c r="J719" s="20"/>
      <c r="K719" s="21"/>
      <c r="L719" s="22"/>
      <c r="M719" s="23"/>
      <c r="N719" s="24"/>
      <c r="O719" s="44"/>
      <c r="P719" s="16"/>
    </row>
    <row r="720" spans="2:16" s="18" customFormat="1">
      <c r="B720" s="16"/>
      <c r="C720" s="16"/>
      <c r="D720" s="17"/>
      <c r="E720" s="16"/>
      <c r="F720" s="16"/>
      <c r="G720" s="16"/>
      <c r="H720" s="16"/>
      <c r="I720" s="19"/>
      <c r="J720" s="20"/>
      <c r="K720" s="21"/>
      <c r="L720" s="22"/>
      <c r="M720" s="23"/>
      <c r="N720" s="24"/>
      <c r="O720" s="44"/>
      <c r="P720" s="16"/>
    </row>
    <row r="721" spans="2:16" s="18" customFormat="1">
      <c r="B721" s="16"/>
      <c r="C721" s="16"/>
      <c r="D721" s="17"/>
      <c r="E721" s="16"/>
      <c r="F721" s="16"/>
      <c r="G721" s="16"/>
      <c r="H721" s="16"/>
      <c r="I721" s="19"/>
      <c r="J721" s="20"/>
      <c r="K721" s="21"/>
      <c r="L721" s="22"/>
      <c r="M721" s="23"/>
      <c r="N721" s="24"/>
      <c r="O721" s="44"/>
      <c r="P721" s="16"/>
    </row>
    <row r="722" spans="2:16" s="18" customFormat="1">
      <c r="B722" s="16"/>
      <c r="C722" s="16"/>
      <c r="D722" s="17"/>
      <c r="E722" s="16"/>
      <c r="F722" s="16"/>
      <c r="G722" s="16"/>
      <c r="H722" s="16"/>
      <c r="I722" s="19"/>
      <c r="J722" s="20"/>
      <c r="K722" s="21"/>
      <c r="L722" s="22"/>
      <c r="M722" s="23"/>
      <c r="N722" s="24"/>
      <c r="O722" s="44"/>
      <c r="P722" s="16"/>
    </row>
    <row r="723" spans="2:16" s="18" customFormat="1">
      <c r="B723" s="16"/>
      <c r="C723" s="16"/>
      <c r="D723" s="17"/>
      <c r="E723" s="16"/>
      <c r="F723" s="16"/>
      <c r="G723" s="16"/>
      <c r="H723" s="16"/>
      <c r="I723" s="19"/>
      <c r="J723" s="20"/>
      <c r="K723" s="21"/>
      <c r="L723" s="22"/>
      <c r="M723" s="23"/>
      <c r="N723" s="24"/>
      <c r="O723" s="44"/>
      <c r="P723" s="16"/>
    </row>
    <row r="724" spans="2:16" s="18" customFormat="1">
      <c r="B724" s="16"/>
      <c r="C724" s="16"/>
      <c r="D724" s="17"/>
      <c r="E724" s="16"/>
      <c r="F724" s="16"/>
      <c r="G724" s="16"/>
      <c r="H724" s="16"/>
      <c r="I724" s="19"/>
      <c r="J724" s="20"/>
      <c r="K724" s="21"/>
      <c r="L724" s="22"/>
      <c r="M724" s="23"/>
      <c r="N724" s="24"/>
      <c r="O724" s="44"/>
      <c r="P724" s="16"/>
    </row>
    <row r="725" spans="2:16" s="18" customFormat="1">
      <c r="B725" s="16"/>
      <c r="C725" s="16"/>
      <c r="D725" s="17"/>
      <c r="E725" s="16"/>
      <c r="F725" s="16"/>
      <c r="G725" s="16"/>
      <c r="H725" s="16"/>
      <c r="I725" s="19"/>
      <c r="J725" s="20"/>
      <c r="K725" s="21"/>
      <c r="L725" s="22"/>
      <c r="M725" s="23"/>
      <c r="N725" s="24"/>
      <c r="O725" s="44"/>
      <c r="P725" s="16"/>
    </row>
    <row r="726" spans="2:16" s="18" customFormat="1">
      <c r="B726" s="16"/>
      <c r="C726" s="16"/>
      <c r="D726" s="17"/>
      <c r="E726" s="16"/>
      <c r="F726" s="16"/>
      <c r="G726" s="16"/>
      <c r="H726" s="16"/>
      <c r="I726" s="19"/>
      <c r="J726" s="20"/>
      <c r="K726" s="21"/>
      <c r="L726" s="22"/>
      <c r="M726" s="23"/>
      <c r="N726" s="24"/>
      <c r="O726" s="44"/>
      <c r="P726" s="16"/>
    </row>
    <row r="727" spans="2:16" s="18" customFormat="1">
      <c r="B727" s="16"/>
      <c r="C727" s="16"/>
      <c r="D727" s="17"/>
      <c r="E727" s="16"/>
      <c r="F727" s="16"/>
      <c r="G727" s="16"/>
      <c r="H727" s="16"/>
      <c r="I727" s="19"/>
      <c r="J727" s="20"/>
      <c r="K727" s="21"/>
      <c r="L727" s="22"/>
      <c r="M727" s="23"/>
      <c r="N727" s="24"/>
      <c r="O727" s="44"/>
      <c r="P727" s="16"/>
    </row>
    <row r="728" spans="2:16" s="18" customFormat="1">
      <c r="B728" s="16"/>
      <c r="C728" s="16"/>
      <c r="D728" s="17"/>
      <c r="E728" s="16"/>
      <c r="F728" s="16"/>
      <c r="G728" s="16"/>
      <c r="H728" s="16"/>
      <c r="I728" s="19"/>
      <c r="J728" s="20"/>
      <c r="K728" s="21"/>
      <c r="L728" s="22"/>
      <c r="M728" s="23"/>
      <c r="N728" s="24"/>
      <c r="O728" s="44"/>
      <c r="P728" s="16"/>
    </row>
    <row r="729" spans="2:16" s="18" customFormat="1">
      <c r="B729" s="16"/>
      <c r="C729" s="16"/>
      <c r="D729" s="17"/>
      <c r="E729" s="16"/>
      <c r="F729" s="16"/>
      <c r="G729" s="16"/>
      <c r="H729" s="16"/>
      <c r="I729" s="19"/>
      <c r="J729" s="20"/>
      <c r="K729" s="21"/>
      <c r="L729" s="22"/>
      <c r="M729" s="23"/>
      <c r="N729" s="24"/>
      <c r="O729" s="44"/>
      <c r="P729" s="16"/>
    </row>
    <row r="730" spans="2:16" s="18" customFormat="1">
      <c r="B730" s="16"/>
      <c r="C730" s="16"/>
      <c r="D730" s="17"/>
      <c r="E730" s="16"/>
      <c r="F730" s="16"/>
      <c r="G730" s="16"/>
      <c r="H730" s="16"/>
      <c r="I730" s="19"/>
      <c r="J730" s="20"/>
      <c r="K730" s="21"/>
      <c r="L730" s="22"/>
      <c r="M730" s="23"/>
      <c r="N730" s="24"/>
      <c r="O730" s="44"/>
      <c r="P730" s="16"/>
    </row>
    <row r="731" spans="2:16" s="18" customFormat="1">
      <c r="B731" s="16"/>
      <c r="C731" s="16"/>
      <c r="D731" s="17"/>
      <c r="E731" s="16"/>
      <c r="F731" s="16"/>
      <c r="G731" s="16"/>
      <c r="H731" s="16"/>
      <c r="I731" s="19"/>
      <c r="J731" s="20"/>
      <c r="K731" s="21"/>
      <c r="L731" s="22"/>
      <c r="M731" s="23"/>
      <c r="N731" s="24"/>
      <c r="O731" s="44"/>
      <c r="P731" s="16"/>
    </row>
    <row r="732" spans="2:16" s="18" customFormat="1">
      <c r="B732" s="16"/>
      <c r="C732" s="16"/>
      <c r="D732" s="17"/>
      <c r="E732" s="16"/>
      <c r="F732" s="16"/>
      <c r="G732" s="16"/>
      <c r="H732" s="16"/>
      <c r="I732" s="19"/>
      <c r="J732" s="20"/>
      <c r="K732" s="21"/>
      <c r="L732" s="22"/>
      <c r="M732" s="23"/>
      <c r="N732" s="24"/>
      <c r="O732" s="44"/>
      <c r="P732" s="16"/>
    </row>
    <row r="733" spans="2:16" s="18" customFormat="1">
      <c r="B733" s="16"/>
      <c r="C733" s="16"/>
      <c r="D733" s="17"/>
      <c r="E733" s="16"/>
      <c r="F733" s="16"/>
      <c r="G733" s="16"/>
      <c r="H733" s="16"/>
      <c r="I733" s="19"/>
      <c r="J733" s="20"/>
      <c r="K733" s="21"/>
      <c r="L733" s="22"/>
      <c r="M733" s="23"/>
      <c r="N733" s="24"/>
      <c r="O733" s="44"/>
      <c r="P733" s="16"/>
    </row>
    <row r="734" spans="2:16" s="18" customFormat="1">
      <c r="B734" s="16"/>
      <c r="C734" s="16"/>
      <c r="D734" s="17"/>
      <c r="E734" s="16"/>
      <c r="F734" s="16"/>
      <c r="G734" s="16"/>
      <c r="H734" s="16"/>
      <c r="I734" s="19"/>
      <c r="J734" s="20"/>
      <c r="K734" s="21"/>
      <c r="L734" s="22"/>
      <c r="M734" s="23"/>
      <c r="N734" s="24"/>
      <c r="O734" s="44"/>
      <c r="P734" s="16"/>
    </row>
    <row r="735" spans="2:16" s="18" customFormat="1">
      <c r="B735" s="16"/>
      <c r="C735" s="16"/>
      <c r="D735" s="17"/>
      <c r="E735" s="16"/>
      <c r="F735" s="16"/>
      <c r="G735" s="16"/>
      <c r="H735" s="16"/>
      <c r="I735" s="19"/>
      <c r="J735" s="20"/>
      <c r="K735" s="21"/>
      <c r="L735" s="22"/>
      <c r="M735" s="23"/>
      <c r="N735" s="24"/>
      <c r="O735" s="44"/>
      <c r="P735" s="16"/>
    </row>
    <row r="736" spans="2:16" s="18" customFormat="1">
      <c r="B736" s="16"/>
      <c r="C736" s="16"/>
      <c r="D736" s="17"/>
      <c r="E736" s="16"/>
      <c r="F736" s="16"/>
      <c r="G736" s="16"/>
      <c r="H736" s="16"/>
      <c r="I736" s="19"/>
      <c r="J736" s="20"/>
      <c r="K736" s="21"/>
      <c r="L736" s="22"/>
      <c r="M736" s="23"/>
      <c r="N736" s="24"/>
      <c r="O736" s="44"/>
      <c r="P736" s="16"/>
    </row>
    <row r="737" spans="2:16" s="18" customFormat="1">
      <c r="B737" s="16"/>
      <c r="C737" s="16"/>
      <c r="D737" s="17"/>
      <c r="E737" s="16"/>
      <c r="F737" s="16"/>
      <c r="G737" s="16"/>
      <c r="H737" s="16"/>
      <c r="I737" s="19"/>
      <c r="J737" s="20"/>
      <c r="K737" s="21"/>
      <c r="L737" s="22"/>
      <c r="M737" s="23"/>
      <c r="N737" s="24"/>
      <c r="O737" s="44"/>
      <c r="P737" s="16"/>
    </row>
    <row r="738" spans="2:16" s="18" customFormat="1">
      <c r="B738" s="16"/>
      <c r="C738" s="16"/>
      <c r="D738" s="17"/>
      <c r="E738" s="16"/>
      <c r="F738" s="16"/>
      <c r="G738" s="16"/>
      <c r="H738" s="16"/>
      <c r="I738" s="19"/>
      <c r="J738" s="20"/>
      <c r="K738" s="21"/>
      <c r="L738" s="22"/>
      <c r="M738" s="23"/>
      <c r="N738" s="24"/>
      <c r="O738" s="44"/>
      <c r="P738" s="16"/>
    </row>
    <row r="739" spans="2:16" s="18" customFormat="1">
      <c r="B739" s="16"/>
      <c r="C739" s="16"/>
      <c r="D739" s="17"/>
      <c r="E739" s="16"/>
      <c r="F739" s="16"/>
      <c r="G739" s="16"/>
      <c r="H739" s="16"/>
      <c r="I739" s="19"/>
      <c r="J739" s="20"/>
      <c r="K739" s="21"/>
      <c r="L739" s="22"/>
      <c r="M739" s="23"/>
      <c r="N739" s="24"/>
      <c r="O739" s="44"/>
      <c r="P739" s="16"/>
    </row>
    <row r="740" spans="2:16" s="18" customFormat="1">
      <c r="B740" s="16"/>
      <c r="C740" s="16"/>
      <c r="D740" s="17"/>
      <c r="E740" s="16"/>
      <c r="F740" s="16"/>
      <c r="G740" s="16"/>
      <c r="H740" s="16"/>
      <c r="I740" s="19"/>
      <c r="J740" s="20"/>
      <c r="K740" s="21"/>
      <c r="L740" s="22"/>
      <c r="M740" s="23"/>
      <c r="N740" s="24"/>
      <c r="O740" s="44"/>
      <c r="P740" s="16"/>
    </row>
    <row r="741" spans="2:16" s="18" customFormat="1">
      <c r="B741" s="16"/>
      <c r="C741" s="16"/>
      <c r="D741" s="17"/>
      <c r="E741" s="16"/>
      <c r="F741" s="16"/>
      <c r="G741" s="16"/>
      <c r="H741" s="16"/>
      <c r="I741" s="19"/>
      <c r="J741" s="20"/>
      <c r="K741" s="21"/>
      <c r="L741" s="22"/>
      <c r="M741" s="23"/>
      <c r="N741" s="24"/>
      <c r="O741" s="44"/>
      <c r="P741" s="16"/>
    </row>
    <row r="742" spans="2:16" s="18" customFormat="1">
      <c r="B742" s="16"/>
      <c r="C742" s="16"/>
      <c r="D742" s="17"/>
      <c r="E742" s="16"/>
      <c r="F742" s="16"/>
      <c r="G742" s="16"/>
      <c r="H742" s="16"/>
      <c r="I742" s="19"/>
      <c r="J742" s="20"/>
      <c r="K742" s="21"/>
      <c r="L742" s="22"/>
      <c r="M742" s="23"/>
      <c r="N742" s="24"/>
      <c r="O742" s="44"/>
      <c r="P742" s="16"/>
    </row>
    <row r="743" spans="2:16" s="18" customFormat="1">
      <c r="B743" s="16"/>
      <c r="C743" s="16"/>
      <c r="D743" s="17"/>
      <c r="E743" s="16"/>
      <c r="F743" s="16"/>
      <c r="G743" s="16"/>
      <c r="H743" s="16"/>
      <c r="I743" s="19"/>
      <c r="J743" s="20"/>
      <c r="K743" s="21"/>
      <c r="L743" s="22"/>
      <c r="M743" s="23"/>
      <c r="N743" s="24"/>
      <c r="O743" s="44"/>
      <c r="P743" s="16"/>
    </row>
    <row r="744" spans="2:16" s="18" customFormat="1">
      <c r="B744" s="16"/>
      <c r="C744" s="16"/>
      <c r="D744" s="17"/>
      <c r="E744" s="16"/>
      <c r="F744" s="16"/>
      <c r="G744" s="16"/>
      <c r="H744" s="16"/>
      <c r="I744" s="19"/>
      <c r="J744" s="20"/>
      <c r="K744" s="21"/>
      <c r="L744" s="22"/>
      <c r="M744" s="23"/>
      <c r="N744" s="24"/>
      <c r="O744" s="44"/>
      <c r="P744" s="16"/>
    </row>
    <row r="745" spans="2:16" s="18" customFormat="1">
      <c r="B745" s="16"/>
      <c r="C745" s="16"/>
      <c r="D745" s="17"/>
      <c r="E745" s="16"/>
      <c r="F745" s="16"/>
      <c r="G745" s="16"/>
      <c r="H745" s="16"/>
      <c r="I745" s="19"/>
      <c r="J745" s="20"/>
      <c r="K745" s="21"/>
      <c r="L745" s="22"/>
      <c r="M745" s="23"/>
      <c r="N745" s="24"/>
      <c r="O745" s="44"/>
      <c r="P745" s="16"/>
    </row>
    <row r="746" spans="2:16" s="18" customFormat="1">
      <c r="B746" s="16"/>
      <c r="C746" s="16"/>
      <c r="D746" s="17"/>
      <c r="E746" s="16"/>
      <c r="F746" s="16"/>
      <c r="G746" s="16"/>
      <c r="H746" s="16"/>
      <c r="I746" s="19"/>
      <c r="J746" s="20"/>
      <c r="K746" s="21"/>
      <c r="L746" s="22"/>
      <c r="M746" s="23"/>
      <c r="N746" s="24"/>
      <c r="O746" s="44"/>
      <c r="P746" s="16"/>
    </row>
    <row r="747" spans="2:16" s="18" customFormat="1">
      <c r="B747" s="16"/>
      <c r="C747" s="16"/>
      <c r="D747" s="17"/>
      <c r="E747" s="16"/>
      <c r="F747" s="16"/>
      <c r="G747" s="16"/>
      <c r="H747" s="16"/>
      <c r="I747" s="19"/>
      <c r="J747" s="20"/>
      <c r="K747" s="21"/>
      <c r="L747" s="22"/>
      <c r="M747" s="23"/>
      <c r="N747" s="24"/>
      <c r="O747" s="44"/>
      <c r="P747" s="16"/>
    </row>
    <row r="748" spans="2:16" s="18" customFormat="1">
      <c r="B748" s="16"/>
      <c r="C748" s="16"/>
      <c r="D748" s="17"/>
      <c r="E748" s="16"/>
      <c r="F748" s="16"/>
      <c r="G748" s="16"/>
      <c r="H748" s="16"/>
      <c r="I748" s="19"/>
      <c r="J748" s="20"/>
      <c r="K748" s="21"/>
      <c r="L748" s="22"/>
      <c r="M748" s="23"/>
      <c r="N748" s="24"/>
      <c r="O748" s="44"/>
      <c r="P748" s="16"/>
    </row>
    <row r="749" spans="2:16" s="18" customFormat="1">
      <c r="B749" s="16"/>
      <c r="C749" s="16"/>
      <c r="D749" s="17"/>
      <c r="E749" s="16"/>
      <c r="F749" s="16"/>
      <c r="G749" s="16"/>
      <c r="H749" s="16"/>
      <c r="I749" s="19"/>
      <c r="J749" s="20"/>
      <c r="K749" s="21"/>
      <c r="L749" s="22"/>
      <c r="M749" s="23"/>
      <c r="N749" s="24"/>
      <c r="O749" s="44"/>
      <c r="P749" s="16"/>
    </row>
    <row r="750" spans="2:16" s="18" customFormat="1">
      <c r="B750" s="16"/>
      <c r="C750" s="16"/>
      <c r="D750" s="17"/>
      <c r="E750" s="16"/>
      <c r="F750" s="16"/>
      <c r="G750" s="16"/>
      <c r="H750" s="16"/>
      <c r="I750" s="19"/>
      <c r="J750" s="20"/>
      <c r="K750" s="21"/>
      <c r="L750" s="22"/>
      <c r="M750" s="23"/>
      <c r="N750" s="24"/>
      <c r="O750" s="44"/>
      <c r="P750" s="16"/>
    </row>
    <row r="751" spans="2:16" s="18" customFormat="1">
      <c r="B751" s="16"/>
      <c r="C751" s="16"/>
      <c r="D751" s="17"/>
      <c r="E751" s="16"/>
      <c r="F751" s="16"/>
      <c r="G751" s="16"/>
      <c r="H751" s="16"/>
      <c r="I751" s="19"/>
      <c r="J751" s="20"/>
      <c r="K751" s="21"/>
      <c r="L751" s="22"/>
      <c r="M751" s="23"/>
      <c r="N751" s="24"/>
      <c r="O751" s="44"/>
      <c r="P751" s="16"/>
    </row>
    <row r="752" spans="2:16" s="18" customFormat="1">
      <c r="B752" s="16"/>
      <c r="C752" s="16"/>
      <c r="D752" s="17"/>
      <c r="E752" s="16"/>
      <c r="F752" s="16"/>
      <c r="G752" s="16"/>
      <c r="H752" s="16"/>
      <c r="I752" s="19"/>
      <c r="J752" s="20"/>
      <c r="K752" s="21"/>
      <c r="L752" s="22"/>
      <c r="M752" s="23"/>
      <c r="N752" s="24"/>
      <c r="O752" s="44"/>
      <c r="P752" s="16"/>
    </row>
    <row r="753" spans="2:16" s="18" customFormat="1">
      <c r="B753" s="16"/>
      <c r="C753" s="16"/>
      <c r="D753" s="17"/>
      <c r="E753" s="16"/>
      <c r="F753" s="16"/>
      <c r="G753" s="16"/>
      <c r="H753" s="16"/>
      <c r="I753" s="19"/>
      <c r="J753" s="20"/>
      <c r="K753" s="21"/>
      <c r="L753" s="22"/>
      <c r="M753" s="23"/>
      <c r="N753" s="24"/>
      <c r="O753" s="44"/>
      <c r="P753" s="16"/>
    </row>
    <row r="754" spans="2:16" s="18" customFormat="1">
      <c r="B754" s="16"/>
      <c r="C754" s="16"/>
      <c r="D754" s="17"/>
      <c r="E754" s="16"/>
      <c r="F754" s="16"/>
      <c r="G754" s="16"/>
      <c r="H754" s="16"/>
      <c r="I754" s="19"/>
      <c r="J754" s="20"/>
      <c r="K754" s="21"/>
      <c r="L754" s="22"/>
      <c r="M754" s="23"/>
      <c r="N754" s="24"/>
      <c r="O754" s="44"/>
      <c r="P754" s="16"/>
    </row>
    <row r="755" spans="2:16" s="18" customFormat="1">
      <c r="B755" s="16"/>
      <c r="C755" s="16"/>
      <c r="D755" s="17"/>
      <c r="E755" s="16"/>
      <c r="F755" s="16"/>
      <c r="G755" s="16"/>
      <c r="H755" s="16"/>
      <c r="I755" s="19"/>
      <c r="J755" s="20"/>
      <c r="K755" s="21"/>
      <c r="L755" s="22"/>
      <c r="M755" s="23"/>
      <c r="N755" s="24"/>
      <c r="O755" s="44"/>
      <c r="P755" s="16"/>
    </row>
    <row r="756" spans="2:16" s="18" customFormat="1">
      <c r="B756" s="16"/>
      <c r="C756" s="16"/>
      <c r="D756" s="17"/>
      <c r="E756" s="16"/>
      <c r="F756" s="16"/>
      <c r="G756" s="16"/>
      <c r="H756" s="16"/>
      <c r="I756" s="19"/>
      <c r="J756" s="20"/>
      <c r="K756" s="21"/>
      <c r="L756" s="22"/>
      <c r="M756" s="23"/>
      <c r="N756" s="24"/>
      <c r="O756" s="44"/>
      <c r="P756" s="16"/>
    </row>
    <row r="757" spans="2:16" s="18" customFormat="1">
      <c r="B757" s="16"/>
      <c r="C757" s="16"/>
      <c r="D757" s="17"/>
      <c r="E757" s="16"/>
      <c r="F757" s="16"/>
      <c r="G757" s="16"/>
      <c r="H757" s="16"/>
      <c r="I757" s="19"/>
      <c r="J757" s="20"/>
      <c r="K757" s="21"/>
      <c r="L757" s="22"/>
      <c r="M757" s="23"/>
      <c r="N757" s="24"/>
      <c r="O757" s="44"/>
      <c r="P757" s="16"/>
    </row>
    <row r="758" spans="2:16" s="18" customFormat="1">
      <c r="B758" s="16"/>
      <c r="C758" s="16"/>
      <c r="D758" s="17"/>
      <c r="E758" s="16"/>
      <c r="F758" s="16"/>
      <c r="G758" s="16"/>
      <c r="H758" s="16"/>
      <c r="I758" s="19"/>
      <c r="J758" s="20"/>
      <c r="K758" s="21"/>
      <c r="L758" s="22"/>
      <c r="M758" s="23"/>
      <c r="N758" s="24"/>
      <c r="O758" s="44"/>
      <c r="P758" s="16"/>
    </row>
    <row r="759" spans="2:16" s="18" customFormat="1">
      <c r="B759" s="16"/>
      <c r="C759" s="16"/>
      <c r="D759" s="17"/>
      <c r="E759" s="16"/>
      <c r="F759" s="16"/>
      <c r="G759" s="16"/>
      <c r="H759" s="16"/>
      <c r="I759" s="19"/>
      <c r="J759" s="20"/>
      <c r="K759" s="21"/>
      <c r="L759" s="22"/>
      <c r="M759" s="23"/>
      <c r="N759" s="24"/>
      <c r="O759" s="44"/>
      <c r="P759" s="16"/>
    </row>
    <row r="760" spans="2:16" s="18" customFormat="1">
      <c r="B760" s="16"/>
      <c r="C760" s="16"/>
      <c r="D760" s="17"/>
      <c r="E760" s="16"/>
      <c r="F760" s="16"/>
      <c r="G760" s="16"/>
      <c r="H760" s="16"/>
      <c r="I760" s="19"/>
      <c r="J760" s="20"/>
      <c r="K760" s="21"/>
      <c r="L760" s="22"/>
      <c r="M760" s="23"/>
      <c r="N760" s="24"/>
      <c r="O760" s="44"/>
      <c r="P760" s="16"/>
    </row>
    <row r="761" spans="2:16" s="18" customFormat="1">
      <c r="B761" s="16"/>
      <c r="C761" s="16"/>
      <c r="D761" s="17"/>
      <c r="E761" s="16"/>
      <c r="F761" s="16"/>
      <c r="G761" s="16"/>
      <c r="H761" s="16"/>
      <c r="I761" s="19"/>
      <c r="J761" s="20"/>
      <c r="K761" s="21"/>
      <c r="L761" s="22"/>
      <c r="M761" s="23"/>
      <c r="N761" s="24"/>
      <c r="O761" s="44"/>
      <c r="P761" s="16"/>
    </row>
    <row r="762" spans="2:16" s="18" customFormat="1">
      <c r="B762" s="16"/>
      <c r="C762" s="16"/>
      <c r="D762" s="17"/>
      <c r="E762" s="16"/>
      <c r="F762" s="16"/>
      <c r="G762" s="16"/>
      <c r="H762" s="16"/>
      <c r="I762" s="19"/>
      <c r="J762" s="20"/>
      <c r="K762" s="21"/>
      <c r="L762" s="22"/>
      <c r="M762" s="23"/>
      <c r="N762" s="24"/>
      <c r="O762" s="44"/>
      <c r="P762" s="16"/>
    </row>
    <row r="763" spans="2:16" s="18" customFormat="1">
      <c r="B763" s="16"/>
      <c r="C763" s="16"/>
      <c r="D763" s="17"/>
      <c r="E763" s="16"/>
      <c r="F763" s="16"/>
      <c r="G763" s="16"/>
      <c r="H763" s="16"/>
      <c r="I763" s="19"/>
      <c r="J763" s="20"/>
      <c r="K763" s="21"/>
      <c r="L763" s="22"/>
      <c r="M763" s="23"/>
      <c r="N763" s="24"/>
      <c r="O763" s="44"/>
      <c r="P763" s="16"/>
    </row>
    <row r="764" spans="2:16" s="18" customFormat="1">
      <c r="B764" s="16"/>
      <c r="C764" s="16"/>
      <c r="D764" s="17"/>
      <c r="E764" s="16"/>
      <c r="F764" s="16"/>
      <c r="G764" s="16"/>
      <c r="H764" s="16"/>
      <c r="I764" s="19"/>
      <c r="J764" s="20"/>
      <c r="K764" s="21"/>
      <c r="L764" s="22"/>
      <c r="M764" s="23"/>
      <c r="N764" s="24"/>
      <c r="O764" s="44"/>
      <c r="P764" s="16"/>
    </row>
    <row r="765" spans="2:16" s="18" customFormat="1">
      <c r="B765" s="16"/>
      <c r="C765" s="16"/>
      <c r="D765" s="17"/>
      <c r="E765" s="16"/>
      <c r="F765" s="16"/>
      <c r="G765" s="16"/>
      <c r="H765" s="16"/>
      <c r="I765" s="19"/>
      <c r="J765" s="20"/>
      <c r="K765" s="21"/>
      <c r="L765" s="22"/>
      <c r="M765" s="23"/>
      <c r="N765" s="24"/>
      <c r="O765" s="44"/>
      <c r="P765" s="16"/>
    </row>
    <row r="766" spans="2:16" s="18" customFormat="1">
      <c r="B766" s="16"/>
      <c r="C766" s="16"/>
      <c r="D766" s="17"/>
      <c r="E766" s="16"/>
      <c r="F766" s="16"/>
      <c r="G766" s="16"/>
      <c r="H766" s="16"/>
      <c r="I766" s="19"/>
      <c r="J766" s="20"/>
      <c r="K766" s="21"/>
      <c r="L766" s="22"/>
      <c r="M766" s="23"/>
      <c r="N766" s="24"/>
      <c r="O766" s="44"/>
      <c r="P766" s="16"/>
    </row>
    <row r="767" spans="2:16" s="18" customFormat="1">
      <c r="B767" s="16"/>
      <c r="C767" s="16"/>
      <c r="D767" s="17"/>
      <c r="E767" s="16"/>
      <c r="F767" s="16"/>
      <c r="G767" s="16"/>
      <c r="H767" s="16"/>
      <c r="I767" s="19"/>
      <c r="J767" s="20"/>
      <c r="K767" s="21"/>
      <c r="L767" s="22"/>
      <c r="M767" s="23"/>
      <c r="N767" s="24"/>
      <c r="O767" s="44"/>
      <c r="P767" s="16"/>
    </row>
    <row r="768" spans="2:16" s="18" customFormat="1">
      <c r="B768" s="16"/>
      <c r="C768" s="16"/>
      <c r="D768" s="17"/>
      <c r="E768" s="16"/>
      <c r="F768" s="16"/>
      <c r="G768" s="16"/>
      <c r="H768" s="16"/>
      <c r="I768" s="19"/>
      <c r="J768" s="20"/>
      <c r="K768" s="21"/>
      <c r="L768" s="22"/>
      <c r="M768" s="23"/>
      <c r="N768" s="24"/>
      <c r="O768" s="44"/>
      <c r="P768" s="16"/>
    </row>
    <row r="769" spans="2:16" s="18" customFormat="1">
      <c r="B769" s="16"/>
      <c r="C769" s="16"/>
      <c r="D769" s="17"/>
      <c r="E769" s="16"/>
      <c r="F769" s="16"/>
      <c r="G769" s="16"/>
      <c r="H769" s="16"/>
      <c r="I769" s="19"/>
      <c r="J769" s="20"/>
      <c r="K769" s="21"/>
      <c r="L769" s="22"/>
      <c r="M769" s="23"/>
      <c r="N769" s="24"/>
      <c r="O769" s="44"/>
      <c r="P769" s="16"/>
    </row>
    <row r="770" spans="2:16" s="18" customFormat="1">
      <c r="B770" s="16"/>
      <c r="C770" s="16"/>
      <c r="D770" s="17"/>
      <c r="E770" s="16"/>
      <c r="F770" s="16"/>
      <c r="G770" s="16"/>
      <c r="H770" s="16"/>
      <c r="I770" s="19"/>
      <c r="J770" s="20"/>
      <c r="K770" s="21"/>
      <c r="L770" s="22"/>
      <c r="M770" s="23"/>
      <c r="N770" s="24"/>
      <c r="O770" s="44"/>
      <c r="P770" s="16"/>
    </row>
    <row r="771" spans="2:16" s="18" customFormat="1">
      <c r="B771" s="16"/>
      <c r="C771" s="16"/>
      <c r="D771" s="17"/>
      <c r="E771" s="16"/>
      <c r="F771" s="16"/>
      <c r="G771" s="16"/>
      <c r="H771" s="16"/>
      <c r="I771" s="19"/>
      <c r="J771" s="20"/>
      <c r="K771" s="21"/>
      <c r="L771" s="22"/>
      <c r="M771" s="23"/>
      <c r="N771" s="24"/>
      <c r="O771" s="44"/>
      <c r="P771" s="16"/>
    </row>
    <row r="772" spans="2:16" s="18" customFormat="1">
      <c r="B772" s="16"/>
      <c r="C772" s="16"/>
      <c r="D772" s="17"/>
      <c r="E772" s="16"/>
      <c r="F772" s="16"/>
      <c r="G772" s="16"/>
      <c r="H772" s="16"/>
      <c r="I772" s="19"/>
      <c r="J772" s="20"/>
      <c r="K772" s="21"/>
      <c r="L772" s="22"/>
      <c r="M772" s="23"/>
      <c r="N772" s="24"/>
      <c r="O772" s="44"/>
      <c r="P772" s="16"/>
    </row>
    <row r="773" spans="2:16" s="18" customFormat="1">
      <c r="B773" s="16"/>
      <c r="C773" s="16"/>
      <c r="D773" s="17"/>
      <c r="E773" s="16"/>
      <c r="F773" s="16"/>
      <c r="G773" s="16"/>
      <c r="H773" s="16"/>
      <c r="I773" s="19"/>
      <c r="J773" s="20"/>
      <c r="K773" s="21"/>
      <c r="L773" s="22"/>
      <c r="M773" s="23"/>
      <c r="N773" s="24"/>
      <c r="O773" s="44"/>
      <c r="P773" s="16"/>
    </row>
    <row r="774" spans="2:16" s="18" customFormat="1">
      <c r="B774" s="16"/>
      <c r="C774" s="16"/>
      <c r="D774" s="17"/>
      <c r="E774" s="16"/>
      <c r="F774" s="16"/>
      <c r="G774" s="16"/>
      <c r="H774" s="16"/>
      <c r="I774" s="19"/>
      <c r="J774" s="20"/>
      <c r="K774" s="21"/>
      <c r="L774" s="22"/>
      <c r="M774" s="23"/>
      <c r="N774" s="24"/>
      <c r="O774" s="44"/>
      <c r="P774" s="16"/>
    </row>
    <row r="775" spans="2:16" s="18" customFormat="1">
      <c r="B775" s="16"/>
      <c r="C775" s="16"/>
      <c r="D775" s="17"/>
      <c r="E775" s="16"/>
      <c r="F775" s="16"/>
      <c r="G775" s="16"/>
      <c r="H775" s="16"/>
      <c r="I775" s="19"/>
      <c r="J775" s="20"/>
      <c r="K775" s="21"/>
      <c r="L775" s="22"/>
      <c r="M775" s="23"/>
      <c r="N775" s="24"/>
      <c r="O775" s="44"/>
      <c r="P775" s="16"/>
    </row>
    <row r="776" spans="2:16" s="18" customFormat="1">
      <c r="B776" s="16"/>
      <c r="C776" s="16"/>
      <c r="D776" s="17"/>
      <c r="E776" s="16"/>
      <c r="F776" s="16"/>
      <c r="G776" s="16"/>
      <c r="H776" s="16"/>
      <c r="I776" s="19"/>
      <c r="J776" s="20"/>
      <c r="K776" s="21"/>
      <c r="L776" s="22"/>
      <c r="M776" s="23"/>
      <c r="N776" s="24"/>
      <c r="O776" s="44"/>
      <c r="P776" s="16"/>
    </row>
    <row r="777" spans="2:16" s="18" customFormat="1">
      <c r="B777" s="16"/>
      <c r="C777" s="16"/>
      <c r="D777" s="17"/>
      <c r="E777" s="16"/>
      <c r="F777" s="16"/>
      <c r="G777" s="16"/>
      <c r="H777" s="16"/>
      <c r="I777" s="19"/>
      <c r="J777" s="20"/>
      <c r="K777" s="21"/>
      <c r="L777" s="22"/>
      <c r="M777" s="23"/>
      <c r="N777" s="24"/>
      <c r="O777" s="44"/>
      <c r="P777" s="16"/>
    </row>
    <row r="778" spans="2:16" s="18" customFormat="1">
      <c r="B778" s="16"/>
      <c r="C778" s="16"/>
      <c r="D778" s="17"/>
      <c r="E778" s="16"/>
      <c r="F778" s="16"/>
      <c r="G778" s="16"/>
      <c r="H778" s="16"/>
      <c r="I778" s="19"/>
      <c r="J778" s="20"/>
      <c r="K778" s="21"/>
      <c r="L778" s="22"/>
      <c r="M778" s="23"/>
      <c r="N778" s="24"/>
      <c r="O778" s="44"/>
      <c r="P778" s="16"/>
    </row>
    <row r="779" spans="2:16" s="18" customFormat="1">
      <c r="B779" s="16"/>
      <c r="C779" s="16"/>
      <c r="D779" s="17"/>
      <c r="E779" s="16"/>
      <c r="F779" s="16"/>
      <c r="G779" s="16"/>
      <c r="H779" s="16"/>
      <c r="I779" s="19"/>
      <c r="J779" s="20"/>
      <c r="K779" s="21"/>
      <c r="L779" s="22"/>
      <c r="M779" s="23"/>
      <c r="N779" s="24"/>
      <c r="O779" s="44"/>
      <c r="P779" s="16"/>
    </row>
    <row r="780" spans="2:16" s="18" customFormat="1">
      <c r="B780" s="16"/>
      <c r="C780" s="16"/>
      <c r="D780" s="17"/>
      <c r="E780" s="16"/>
      <c r="F780" s="16"/>
      <c r="G780" s="16"/>
      <c r="H780" s="16"/>
      <c r="I780" s="19"/>
      <c r="J780" s="20"/>
      <c r="K780" s="21"/>
      <c r="L780" s="22"/>
      <c r="M780" s="23"/>
      <c r="N780" s="24"/>
      <c r="O780" s="44"/>
      <c r="P780" s="16"/>
    </row>
    <row r="781" spans="2:16" s="18" customFormat="1">
      <c r="B781" s="16"/>
      <c r="C781" s="16"/>
      <c r="D781" s="17"/>
      <c r="E781" s="16"/>
      <c r="F781" s="16"/>
      <c r="G781" s="16"/>
      <c r="H781" s="16"/>
      <c r="I781" s="19"/>
      <c r="J781" s="20"/>
      <c r="K781" s="21"/>
      <c r="L781" s="22"/>
      <c r="M781" s="23"/>
      <c r="N781" s="24"/>
      <c r="O781" s="44"/>
      <c r="P781" s="16"/>
    </row>
    <row r="782" spans="2:16" s="18" customFormat="1">
      <c r="B782" s="16"/>
      <c r="C782" s="16"/>
      <c r="D782" s="17"/>
      <c r="E782" s="16"/>
      <c r="F782" s="16"/>
      <c r="G782" s="16"/>
      <c r="H782" s="16"/>
      <c r="I782" s="19"/>
      <c r="J782" s="20"/>
      <c r="K782" s="21"/>
      <c r="L782" s="22"/>
      <c r="M782" s="23"/>
      <c r="N782" s="24"/>
      <c r="O782" s="44"/>
      <c r="P782" s="16"/>
    </row>
    <row r="783" spans="2:16" s="18" customFormat="1">
      <c r="B783" s="16"/>
      <c r="C783" s="16"/>
      <c r="D783" s="17"/>
      <c r="E783" s="16"/>
      <c r="F783" s="16"/>
      <c r="G783" s="16"/>
      <c r="H783" s="16"/>
      <c r="I783" s="19"/>
      <c r="J783" s="20"/>
      <c r="K783" s="21"/>
      <c r="L783" s="22"/>
      <c r="M783" s="23"/>
      <c r="N783" s="24"/>
      <c r="O783" s="44"/>
      <c r="P783" s="16"/>
    </row>
    <row r="784" spans="2:16" s="18" customFormat="1">
      <c r="B784" s="16"/>
      <c r="C784" s="16"/>
      <c r="D784" s="17"/>
      <c r="E784" s="16"/>
      <c r="F784" s="16"/>
      <c r="G784" s="16"/>
      <c r="H784" s="16"/>
      <c r="I784" s="19"/>
      <c r="J784" s="20"/>
      <c r="K784" s="21"/>
      <c r="L784" s="22"/>
      <c r="M784" s="23"/>
      <c r="N784" s="24"/>
      <c r="O784" s="44"/>
      <c r="P784" s="16"/>
    </row>
    <row r="785" spans="2:16" s="18" customFormat="1">
      <c r="B785" s="16"/>
      <c r="C785" s="16"/>
      <c r="D785" s="17"/>
      <c r="E785" s="16"/>
      <c r="F785" s="16"/>
      <c r="G785" s="16"/>
      <c r="H785" s="16"/>
      <c r="I785" s="19"/>
      <c r="J785" s="20"/>
      <c r="K785" s="21"/>
      <c r="L785" s="22"/>
      <c r="M785" s="23"/>
      <c r="N785" s="24"/>
      <c r="O785" s="44"/>
      <c r="P785" s="16"/>
    </row>
    <row r="786" spans="2:16" s="18" customFormat="1">
      <c r="B786" s="16"/>
      <c r="C786" s="16"/>
      <c r="D786" s="17"/>
      <c r="E786" s="16"/>
      <c r="F786" s="16"/>
      <c r="G786" s="16"/>
      <c r="H786" s="16"/>
      <c r="I786" s="19"/>
      <c r="J786" s="20"/>
      <c r="K786" s="21"/>
      <c r="L786" s="22"/>
      <c r="M786" s="23"/>
      <c r="N786" s="24"/>
      <c r="O786" s="44"/>
      <c r="P786" s="16"/>
    </row>
    <row r="787" spans="2:16" s="18" customFormat="1">
      <c r="B787" s="16"/>
      <c r="C787" s="16"/>
      <c r="D787" s="17"/>
      <c r="E787" s="16"/>
      <c r="F787" s="16"/>
      <c r="G787" s="16"/>
      <c r="H787" s="16"/>
      <c r="I787" s="19"/>
      <c r="J787" s="20"/>
      <c r="K787" s="21"/>
      <c r="L787" s="22"/>
      <c r="M787" s="23"/>
      <c r="N787" s="24"/>
      <c r="O787" s="44"/>
      <c r="P787" s="16"/>
    </row>
    <row r="788" spans="2:16" s="18" customFormat="1">
      <c r="B788" s="16"/>
      <c r="C788" s="16"/>
      <c r="D788" s="17"/>
      <c r="E788" s="16"/>
      <c r="F788" s="16"/>
      <c r="G788" s="16"/>
      <c r="H788" s="16"/>
      <c r="I788" s="19"/>
      <c r="J788" s="20"/>
      <c r="K788" s="21"/>
      <c r="L788" s="22"/>
      <c r="M788" s="23"/>
      <c r="N788" s="24"/>
      <c r="O788" s="44"/>
      <c r="P788" s="16"/>
    </row>
    <row r="789" spans="2:16" s="18" customFormat="1">
      <c r="B789" s="16"/>
      <c r="C789" s="16"/>
      <c r="D789" s="17"/>
      <c r="E789" s="16"/>
      <c r="F789" s="16"/>
      <c r="G789" s="16"/>
      <c r="H789" s="16"/>
      <c r="I789" s="19"/>
      <c r="J789" s="20"/>
      <c r="K789" s="21"/>
      <c r="L789" s="22"/>
      <c r="M789" s="23"/>
      <c r="N789" s="24"/>
      <c r="O789" s="44"/>
      <c r="P789" s="16"/>
    </row>
    <row r="790" spans="2:16" s="18" customFormat="1">
      <c r="B790" s="16"/>
      <c r="C790" s="16"/>
      <c r="D790" s="17"/>
      <c r="E790" s="16"/>
      <c r="F790" s="16"/>
      <c r="G790" s="16"/>
      <c r="H790" s="16"/>
      <c r="I790" s="19"/>
      <c r="J790" s="20"/>
      <c r="K790" s="21"/>
      <c r="L790" s="22"/>
      <c r="M790" s="23"/>
      <c r="N790" s="24"/>
      <c r="O790" s="44"/>
      <c r="P790" s="16"/>
    </row>
    <row r="791" spans="2:16" s="18" customFormat="1">
      <c r="B791" s="16"/>
      <c r="C791" s="16"/>
      <c r="D791" s="17"/>
      <c r="E791" s="16"/>
      <c r="F791" s="16"/>
      <c r="G791" s="16"/>
      <c r="H791" s="16"/>
      <c r="I791" s="19"/>
      <c r="J791" s="20"/>
      <c r="K791" s="21"/>
      <c r="L791" s="22"/>
      <c r="M791" s="23"/>
      <c r="N791" s="24"/>
      <c r="O791" s="44"/>
      <c r="P791" s="16"/>
    </row>
    <row r="792" spans="2:16" s="18" customFormat="1">
      <c r="B792" s="16"/>
      <c r="C792" s="16"/>
      <c r="D792" s="17"/>
      <c r="E792" s="16"/>
      <c r="F792" s="16"/>
      <c r="G792" s="16"/>
      <c r="H792" s="16"/>
      <c r="I792" s="19"/>
      <c r="J792" s="20"/>
      <c r="K792" s="21"/>
      <c r="L792" s="22"/>
      <c r="M792" s="23"/>
      <c r="N792" s="24"/>
      <c r="O792" s="44"/>
      <c r="P792" s="16"/>
    </row>
    <row r="793" spans="2:16" s="18" customFormat="1">
      <c r="B793" s="16"/>
      <c r="C793" s="16"/>
      <c r="D793" s="17"/>
      <c r="E793" s="16"/>
      <c r="F793" s="16"/>
      <c r="G793" s="16"/>
      <c r="H793" s="16"/>
      <c r="I793" s="19"/>
      <c r="J793" s="20"/>
      <c r="K793" s="21"/>
      <c r="L793" s="22"/>
      <c r="M793" s="23"/>
      <c r="N793" s="24"/>
      <c r="O793" s="44"/>
      <c r="P793" s="16"/>
    </row>
    <row r="794" spans="2:16" s="18" customFormat="1">
      <c r="B794" s="16"/>
      <c r="C794" s="16"/>
      <c r="D794" s="17"/>
      <c r="E794" s="16"/>
      <c r="F794" s="16"/>
      <c r="G794" s="16"/>
      <c r="H794" s="16"/>
      <c r="I794" s="19"/>
      <c r="J794" s="20"/>
      <c r="K794" s="21"/>
      <c r="L794" s="22"/>
      <c r="M794" s="23"/>
      <c r="N794" s="24"/>
      <c r="O794" s="44"/>
      <c r="P794" s="16"/>
    </row>
    <row r="795" spans="2:16" s="18" customFormat="1">
      <c r="B795" s="16"/>
      <c r="C795" s="16"/>
      <c r="D795" s="17"/>
      <c r="E795" s="16"/>
      <c r="F795" s="16"/>
      <c r="G795" s="16"/>
      <c r="H795" s="16"/>
      <c r="I795" s="19"/>
      <c r="J795" s="20"/>
      <c r="K795" s="21"/>
      <c r="L795" s="22"/>
      <c r="M795" s="23"/>
      <c r="N795" s="24"/>
      <c r="O795" s="44"/>
      <c r="P795" s="16"/>
    </row>
    <row r="796" spans="2:16" s="18" customFormat="1">
      <c r="B796" s="16"/>
      <c r="C796" s="16"/>
      <c r="D796" s="17"/>
      <c r="E796" s="16"/>
      <c r="F796" s="16"/>
      <c r="G796" s="16"/>
      <c r="H796" s="16"/>
      <c r="I796" s="19"/>
      <c r="J796" s="20"/>
      <c r="K796" s="21"/>
      <c r="L796" s="22"/>
      <c r="M796" s="23"/>
      <c r="N796" s="24"/>
      <c r="O796" s="44"/>
      <c r="P796" s="16"/>
    </row>
    <row r="797" spans="2:16" s="18" customFormat="1">
      <c r="B797" s="16"/>
      <c r="C797" s="16"/>
      <c r="D797" s="17"/>
      <c r="E797" s="16"/>
      <c r="F797" s="16"/>
      <c r="G797" s="16"/>
      <c r="H797" s="16"/>
      <c r="I797" s="19"/>
      <c r="J797" s="20"/>
      <c r="K797" s="21"/>
      <c r="L797" s="22"/>
      <c r="M797" s="23"/>
      <c r="N797" s="24"/>
      <c r="O797" s="44"/>
      <c r="P797" s="16"/>
    </row>
    <row r="798" spans="2:16" s="18" customFormat="1">
      <c r="B798" s="16"/>
      <c r="C798" s="16"/>
      <c r="D798" s="17"/>
      <c r="E798" s="16"/>
      <c r="F798" s="16"/>
      <c r="G798" s="16"/>
      <c r="H798" s="16"/>
      <c r="I798" s="19"/>
      <c r="J798" s="20"/>
      <c r="K798" s="21"/>
      <c r="L798" s="22"/>
      <c r="M798" s="23"/>
      <c r="N798" s="24"/>
      <c r="O798" s="44"/>
      <c r="P798" s="16"/>
    </row>
    <row r="799" spans="2:16" s="18" customFormat="1">
      <c r="B799" s="16"/>
      <c r="C799" s="16"/>
      <c r="D799" s="17"/>
      <c r="E799" s="16"/>
      <c r="F799" s="16"/>
      <c r="G799" s="16"/>
      <c r="H799" s="16"/>
      <c r="I799" s="19"/>
      <c r="J799" s="20"/>
      <c r="K799" s="21"/>
      <c r="L799" s="22"/>
      <c r="M799" s="23"/>
      <c r="N799" s="24"/>
      <c r="O799" s="44"/>
      <c r="P799" s="16"/>
    </row>
    <row r="800" spans="2:16" s="18" customFormat="1">
      <c r="B800" s="16"/>
      <c r="C800" s="16"/>
      <c r="D800" s="17"/>
      <c r="E800" s="16"/>
      <c r="F800" s="16"/>
      <c r="G800" s="16"/>
      <c r="H800" s="16"/>
      <c r="I800" s="19"/>
      <c r="J800" s="20"/>
      <c r="K800" s="21"/>
      <c r="L800" s="22"/>
      <c r="M800" s="23"/>
      <c r="N800" s="24"/>
      <c r="O800" s="44"/>
      <c r="P800" s="16"/>
    </row>
    <row r="801" spans="2:16" s="18" customFormat="1">
      <c r="B801" s="16"/>
      <c r="C801" s="16"/>
      <c r="D801" s="17"/>
      <c r="E801" s="16"/>
      <c r="F801" s="16"/>
      <c r="G801" s="16"/>
      <c r="H801" s="16"/>
      <c r="I801" s="19"/>
      <c r="J801" s="20"/>
      <c r="K801" s="21"/>
      <c r="L801" s="22"/>
      <c r="M801" s="23"/>
      <c r="N801" s="24"/>
      <c r="O801" s="44"/>
      <c r="P801" s="16"/>
    </row>
    <row r="802" spans="2:16" s="18" customFormat="1">
      <c r="B802" s="16"/>
      <c r="C802" s="16"/>
      <c r="D802" s="17"/>
      <c r="E802" s="16"/>
      <c r="F802" s="16"/>
      <c r="G802" s="16"/>
      <c r="H802" s="16"/>
      <c r="I802" s="19"/>
      <c r="J802" s="20"/>
      <c r="K802" s="21"/>
      <c r="L802" s="22"/>
      <c r="M802" s="23"/>
      <c r="N802" s="24"/>
      <c r="O802" s="44"/>
      <c r="P802" s="16"/>
    </row>
    <row r="803" spans="2:16" s="18" customFormat="1">
      <c r="B803" s="16"/>
      <c r="C803" s="16"/>
      <c r="D803" s="17"/>
      <c r="E803" s="16"/>
      <c r="F803" s="16"/>
      <c r="G803" s="16"/>
      <c r="H803" s="16"/>
      <c r="I803" s="19"/>
      <c r="J803" s="20"/>
      <c r="K803" s="21"/>
      <c r="L803" s="22"/>
      <c r="M803" s="23"/>
      <c r="N803" s="24"/>
      <c r="O803" s="44"/>
      <c r="P803" s="16"/>
    </row>
    <row r="804" spans="2:16" s="18" customFormat="1">
      <c r="B804" s="16"/>
      <c r="C804" s="16"/>
      <c r="D804" s="17"/>
      <c r="E804" s="16"/>
      <c r="F804" s="16"/>
      <c r="G804" s="16"/>
      <c r="H804" s="16"/>
      <c r="I804" s="19"/>
      <c r="J804" s="20"/>
      <c r="K804" s="21"/>
      <c r="L804" s="22"/>
      <c r="M804" s="23"/>
      <c r="N804" s="24"/>
      <c r="O804" s="44"/>
      <c r="P804" s="16"/>
    </row>
    <row r="805" spans="2:16" s="18" customFormat="1">
      <c r="B805" s="16"/>
      <c r="C805" s="16"/>
      <c r="D805" s="17"/>
      <c r="E805" s="16"/>
      <c r="F805" s="16"/>
      <c r="G805" s="16"/>
      <c r="H805" s="16"/>
      <c r="I805" s="19"/>
      <c r="J805" s="20"/>
      <c r="K805" s="21"/>
      <c r="L805" s="22"/>
      <c r="M805" s="23"/>
      <c r="N805" s="24"/>
      <c r="O805" s="44"/>
      <c r="P805" s="16"/>
    </row>
    <row r="806" spans="2:16" s="18" customFormat="1">
      <c r="B806" s="16"/>
      <c r="C806" s="16"/>
      <c r="D806" s="17"/>
      <c r="E806" s="16"/>
      <c r="F806" s="16"/>
      <c r="G806" s="16"/>
      <c r="H806" s="16"/>
      <c r="I806" s="19"/>
      <c r="J806" s="20"/>
      <c r="K806" s="21"/>
      <c r="L806" s="22"/>
      <c r="M806" s="23"/>
      <c r="N806" s="24"/>
      <c r="O806" s="44"/>
      <c r="P806" s="16"/>
    </row>
    <row r="807" spans="2:16" s="18" customFormat="1">
      <c r="B807" s="16"/>
      <c r="C807" s="16"/>
      <c r="D807" s="17"/>
      <c r="E807" s="16"/>
      <c r="F807" s="16"/>
      <c r="G807" s="16"/>
      <c r="H807" s="16"/>
      <c r="I807" s="19"/>
      <c r="J807" s="20"/>
      <c r="K807" s="21"/>
      <c r="L807" s="22"/>
      <c r="M807" s="23"/>
      <c r="N807" s="24"/>
      <c r="O807" s="44"/>
      <c r="P807" s="16"/>
    </row>
    <row r="808" spans="2:16" s="18" customFormat="1">
      <c r="B808" s="16"/>
      <c r="C808" s="16"/>
      <c r="D808" s="17"/>
      <c r="E808" s="16"/>
      <c r="F808" s="16"/>
      <c r="G808" s="16"/>
      <c r="H808" s="16"/>
      <c r="I808" s="19"/>
      <c r="J808" s="20"/>
      <c r="K808" s="21"/>
      <c r="L808" s="22"/>
      <c r="M808" s="23"/>
      <c r="N808" s="24"/>
      <c r="O808" s="44"/>
      <c r="P808" s="16"/>
    </row>
    <row r="809" spans="2:16" s="18" customFormat="1">
      <c r="B809" s="16"/>
      <c r="C809" s="16"/>
      <c r="D809" s="17"/>
      <c r="E809" s="16"/>
      <c r="F809" s="16"/>
      <c r="G809" s="16"/>
      <c r="H809" s="16"/>
      <c r="I809" s="19"/>
      <c r="J809" s="20"/>
      <c r="K809" s="21"/>
      <c r="L809" s="22"/>
      <c r="M809" s="23"/>
      <c r="N809" s="24"/>
      <c r="O809" s="44"/>
      <c r="P809" s="16"/>
    </row>
    <row r="810" spans="2:16" s="18" customFormat="1">
      <c r="B810" s="16"/>
      <c r="C810" s="16"/>
      <c r="D810" s="17"/>
      <c r="E810" s="16"/>
      <c r="F810" s="16"/>
      <c r="G810" s="16"/>
      <c r="H810" s="16"/>
      <c r="I810" s="19"/>
      <c r="J810" s="20"/>
      <c r="K810" s="21"/>
      <c r="L810" s="22"/>
      <c r="M810" s="23"/>
      <c r="N810" s="24"/>
      <c r="O810" s="44"/>
      <c r="P810" s="16"/>
    </row>
    <row r="811" spans="2:16" s="18" customFormat="1">
      <c r="B811" s="16"/>
      <c r="C811" s="16"/>
      <c r="D811" s="17"/>
      <c r="E811" s="16"/>
      <c r="F811" s="16"/>
      <c r="G811" s="16"/>
      <c r="H811" s="16"/>
      <c r="I811" s="19"/>
      <c r="J811" s="20"/>
      <c r="K811" s="21"/>
      <c r="L811" s="22"/>
      <c r="M811" s="23"/>
      <c r="N811" s="24"/>
      <c r="O811" s="44"/>
      <c r="P811" s="16"/>
    </row>
    <row r="812" spans="2:16" s="18" customFormat="1">
      <c r="B812" s="16"/>
      <c r="C812" s="16"/>
      <c r="D812" s="17"/>
      <c r="E812" s="16"/>
      <c r="F812" s="16"/>
      <c r="G812" s="16"/>
      <c r="H812" s="16"/>
      <c r="I812" s="19"/>
      <c r="J812" s="20"/>
      <c r="K812" s="21"/>
      <c r="L812" s="22"/>
      <c r="M812" s="23"/>
      <c r="N812" s="24"/>
      <c r="O812" s="44"/>
      <c r="P812" s="16"/>
    </row>
    <row r="813" spans="2:16" s="18" customFormat="1">
      <c r="B813" s="16"/>
      <c r="C813" s="16"/>
      <c r="D813" s="17"/>
      <c r="E813" s="16"/>
      <c r="F813" s="16"/>
      <c r="G813" s="16"/>
      <c r="H813" s="16"/>
      <c r="I813" s="19"/>
      <c r="J813" s="20"/>
      <c r="K813" s="21"/>
      <c r="L813" s="22"/>
      <c r="M813" s="23"/>
      <c r="N813" s="24"/>
      <c r="O813" s="44"/>
      <c r="P813" s="16"/>
    </row>
    <row r="814" spans="2:16" s="18" customFormat="1">
      <c r="B814" s="16"/>
      <c r="C814" s="16"/>
      <c r="D814" s="17"/>
      <c r="E814" s="16"/>
      <c r="F814" s="16"/>
      <c r="G814" s="16"/>
      <c r="H814" s="16"/>
      <c r="I814" s="19"/>
      <c r="J814" s="20"/>
      <c r="K814" s="21"/>
      <c r="L814" s="22"/>
      <c r="M814" s="23"/>
      <c r="N814" s="24"/>
      <c r="O814" s="44"/>
      <c r="P814" s="16"/>
    </row>
    <row r="815" spans="2:16" s="18" customFormat="1">
      <c r="B815" s="16"/>
      <c r="C815" s="16"/>
      <c r="D815" s="17"/>
      <c r="E815" s="16"/>
      <c r="F815" s="16"/>
      <c r="G815" s="16"/>
      <c r="H815" s="16"/>
      <c r="I815" s="19"/>
      <c r="J815" s="20"/>
      <c r="K815" s="21"/>
      <c r="L815" s="22"/>
      <c r="M815" s="23"/>
      <c r="N815" s="24"/>
      <c r="O815" s="44"/>
      <c r="P815" s="16"/>
    </row>
    <row r="816" spans="2:16" s="18" customFormat="1">
      <c r="B816" s="16"/>
      <c r="C816" s="16"/>
      <c r="D816" s="17"/>
      <c r="E816" s="16"/>
      <c r="F816" s="16"/>
      <c r="G816" s="16"/>
      <c r="H816" s="16"/>
      <c r="I816" s="19"/>
      <c r="J816" s="20"/>
      <c r="K816" s="21"/>
      <c r="L816" s="22"/>
      <c r="M816" s="23"/>
      <c r="N816" s="24"/>
      <c r="O816" s="44"/>
      <c r="P816" s="16"/>
    </row>
    <row r="817" spans="2:16" s="18" customFormat="1">
      <c r="B817" s="16"/>
      <c r="C817" s="16"/>
      <c r="D817" s="17"/>
      <c r="E817" s="16"/>
      <c r="F817" s="16"/>
      <c r="G817" s="16"/>
      <c r="H817" s="16"/>
      <c r="I817" s="19"/>
      <c r="J817" s="20"/>
      <c r="K817" s="21"/>
      <c r="L817" s="22"/>
      <c r="M817" s="23"/>
      <c r="N817" s="24"/>
      <c r="O817" s="44"/>
      <c r="P817" s="16"/>
    </row>
    <row r="818" spans="2:16" s="18" customFormat="1">
      <c r="B818" s="16"/>
      <c r="C818" s="16"/>
      <c r="D818" s="17"/>
      <c r="E818" s="16"/>
      <c r="F818" s="16"/>
      <c r="G818" s="16"/>
      <c r="H818" s="16"/>
      <c r="I818" s="19"/>
      <c r="J818" s="20"/>
      <c r="K818" s="21"/>
      <c r="L818" s="22"/>
      <c r="M818" s="23"/>
      <c r="N818" s="24"/>
      <c r="O818" s="44"/>
      <c r="P818" s="16"/>
    </row>
    <row r="819" spans="2:16" s="18" customFormat="1">
      <c r="B819" s="16"/>
      <c r="C819" s="16"/>
      <c r="D819" s="17"/>
      <c r="E819" s="16"/>
      <c r="F819" s="16"/>
      <c r="G819" s="16"/>
      <c r="H819" s="16"/>
      <c r="I819" s="19"/>
      <c r="J819" s="20"/>
      <c r="K819" s="21"/>
      <c r="L819" s="22"/>
      <c r="M819" s="23"/>
      <c r="N819" s="24"/>
      <c r="O819" s="44"/>
      <c r="P819" s="16"/>
    </row>
    <row r="820" spans="2:16" s="18" customFormat="1">
      <c r="B820" s="16"/>
      <c r="C820" s="16"/>
      <c r="D820" s="17"/>
      <c r="E820" s="16"/>
      <c r="F820" s="16"/>
      <c r="G820" s="16"/>
      <c r="H820" s="16"/>
      <c r="I820" s="19"/>
      <c r="J820" s="20"/>
      <c r="K820" s="21"/>
      <c r="L820" s="22"/>
      <c r="M820" s="23"/>
      <c r="N820" s="24"/>
      <c r="O820" s="44"/>
      <c r="P820" s="16"/>
    </row>
    <row r="821" spans="2:16" s="18" customFormat="1">
      <c r="B821" s="16"/>
      <c r="C821" s="16"/>
      <c r="D821" s="17"/>
      <c r="E821" s="16"/>
      <c r="F821" s="16"/>
      <c r="G821" s="16"/>
      <c r="H821" s="16"/>
      <c r="I821" s="19"/>
      <c r="J821" s="20"/>
      <c r="K821" s="21"/>
      <c r="L821" s="22"/>
      <c r="M821" s="23"/>
      <c r="N821" s="24"/>
      <c r="O821" s="44"/>
      <c r="P821" s="16"/>
    </row>
    <row r="822" spans="2:16" s="18" customFormat="1">
      <c r="B822" s="16"/>
      <c r="C822" s="16"/>
      <c r="D822" s="17"/>
      <c r="E822" s="16"/>
      <c r="F822" s="16"/>
      <c r="G822" s="16"/>
      <c r="H822" s="16"/>
      <c r="I822" s="19"/>
      <c r="J822" s="20"/>
      <c r="K822" s="21"/>
      <c r="L822" s="22"/>
      <c r="M822" s="23"/>
      <c r="N822" s="24"/>
      <c r="O822" s="44"/>
      <c r="P822" s="16"/>
    </row>
    <row r="823" spans="2:16" s="18" customFormat="1">
      <c r="B823" s="16"/>
      <c r="C823" s="16"/>
      <c r="D823" s="17"/>
      <c r="E823" s="16"/>
      <c r="F823" s="16"/>
      <c r="G823" s="16"/>
      <c r="H823" s="16"/>
      <c r="I823" s="19"/>
      <c r="J823" s="20"/>
      <c r="K823" s="21"/>
      <c r="L823" s="22"/>
      <c r="M823" s="23"/>
      <c r="N823" s="24"/>
      <c r="O823" s="44"/>
      <c r="P823" s="16"/>
    </row>
    <row r="824" spans="2:16" s="18" customFormat="1">
      <c r="B824" s="16"/>
      <c r="C824" s="16"/>
      <c r="D824" s="17"/>
      <c r="E824" s="16"/>
      <c r="F824" s="16"/>
      <c r="G824" s="16"/>
      <c r="H824" s="16"/>
      <c r="I824" s="19"/>
      <c r="J824" s="20"/>
      <c r="K824" s="21"/>
      <c r="L824" s="22"/>
      <c r="M824" s="23"/>
      <c r="N824" s="24"/>
      <c r="O824" s="44"/>
      <c r="P824" s="16"/>
    </row>
    <row r="825" spans="2:16" s="18" customFormat="1">
      <c r="B825" s="16"/>
      <c r="C825" s="16"/>
      <c r="D825" s="17"/>
      <c r="E825" s="16"/>
      <c r="F825" s="16"/>
      <c r="G825" s="16"/>
      <c r="H825" s="16"/>
      <c r="I825" s="19"/>
      <c r="J825" s="20"/>
      <c r="K825" s="21"/>
      <c r="L825" s="22"/>
      <c r="M825" s="23"/>
      <c r="N825" s="24"/>
      <c r="O825" s="44"/>
      <c r="P825" s="16"/>
    </row>
    <row r="826" spans="2:16" s="18" customFormat="1">
      <c r="B826" s="16"/>
      <c r="C826" s="16"/>
      <c r="D826" s="17"/>
      <c r="E826" s="16"/>
      <c r="F826" s="16"/>
      <c r="G826" s="16"/>
      <c r="H826" s="16"/>
      <c r="I826" s="19"/>
      <c r="J826" s="20"/>
      <c r="K826" s="21"/>
      <c r="L826" s="22"/>
      <c r="M826" s="23"/>
      <c r="N826" s="24"/>
      <c r="O826" s="44"/>
      <c r="P826" s="16"/>
    </row>
    <row r="827" spans="2:16" s="18" customFormat="1">
      <c r="B827" s="16"/>
      <c r="C827" s="16"/>
      <c r="D827" s="17"/>
      <c r="E827" s="16"/>
      <c r="F827" s="16"/>
      <c r="G827" s="16"/>
      <c r="H827" s="16"/>
      <c r="I827" s="19"/>
      <c r="J827" s="20"/>
      <c r="K827" s="21"/>
      <c r="L827" s="22"/>
      <c r="M827" s="23"/>
      <c r="N827" s="24"/>
      <c r="O827" s="44"/>
      <c r="P827" s="16"/>
    </row>
    <row r="828" spans="2:16" s="18" customFormat="1">
      <c r="B828" s="16"/>
      <c r="C828" s="16"/>
      <c r="D828" s="17"/>
      <c r="E828" s="16"/>
      <c r="F828" s="16"/>
      <c r="G828" s="16"/>
      <c r="H828" s="16"/>
      <c r="I828" s="19"/>
      <c r="J828" s="20"/>
      <c r="K828" s="21"/>
      <c r="L828" s="22"/>
      <c r="M828" s="23"/>
      <c r="N828" s="24"/>
      <c r="O828" s="44"/>
      <c r="P828" s="16"/>
    </row>
    <row r="829" spans="2:16" s="18" customFormat="1">
      <c r="B829" s="16"/>
      <c r="C829" s="16"/>
      <c r="D829" s="17"/>
      <c r="E829" s="16"/>
      <c r="F829" s="16"/>
      <c r="G829" s="16"/>
      <c r="H829" s="16"/>
      <c r="I829" s="19"/>
      <c r="J829" s="20"/>
      <c r="K829" s="21"/>
      <c r="L829" s="22"/>
      <c r="M829" s="23"/>
      <c r="N829" s="24"/>
      <c r="O829" s="44"/>
      <c r="P829" s="16"/>
    </row>
    <row r="830" spans="2:16" s="18" customFormat="1">
      <c r="B830" s="16"/>
      <c r="C830" s="16"/>
      <c r="D830" s="17"/>
      <c r="E830" s="16"/>
      <c r="F830" s="16"/>
      <c r="G830" s="16"/>
      <c r="H830" s="16"/>
      <c r="I830" s="19"/>
      <c r="J830" s="20"/>
      <c r="K830" s="21"/>
      <c r="L830" s="22"/>
      <c r="M830" s="23"/>
      <c r="N830" s="24"/>
      <c r="O830" s="44"/>
      <c r="P830" s="16"/>
    </row>
    <row r="831" spans="2:16" s="18" customFormat="1">
      <c r="B831" s="16"/>
      <c r="C831" s="16"/>
      <c r="D831" s="17"/>
      <c r="E831" s="16"/>
      <c r="F831" s="16"/>
      <c r="G831" s="16"/>
      <c r="H831" s="16"/>
      <c r="I831" s="19"/>
      <c r="J831" s="20"/>
      <c r="K831" s="21"/>
      <c r="L831" s="22"/>
      <c r="M831" s="23"/>
      <c r="N831" s="24"/>
      <c r="O831" s="44"/>
      <c r="P831" s="16"/>
    </row>
    <row r="832" spans="2:16" s="18" customFormat="1">
      <c r="B832" s="16"/>
      <c r="C832" s="16"/>
      <c r="D832" s="17"/>
      <c r="E832" s="16"/>
      <c r="F832" s="16"/>
      <c r="G832" s="16"/>
      <c r="H832" s="16"/>
      <c r="I832" s="19"/>
      <c r="J832" s="20"/>
      <c r="K832" s="21"/>
      <c r="L832" s="22"/>
      <c r="M832" s="23"/>
      <c r="N832" s="24"/>
      <c r="O832" s="44"/>
      <c r="P832" s="16"/>
    </row>
    <row r="833" spans="2:16" s="18" customFormat="1">
      <c r="B833" s="16"/>
      <c r="C833" s="16"/>
      <c r="D833" s="17"/>
      <c r="E833" s="16"/>
      <c r="F833" s="16"/>
      <c r="G833" s="16"/>
      <c r="H833" s="16"/>
      <c r="I833" s="19"/>
      <c r="J833" s="20"/>
      <c r="K833" s="21"/>
      <c r="L833" s="22"/>
      <c r="M833" s="23"/>
      <c r="N833" s="24"/>
      <c r="O833" s="44"/>
      <c r="P833" s="16"/>
    </row>
    <row r="834" spans="2:16" s="18" customFormat="1">
      <c r="B834" s="16"/>
      <c r="C834" s="16"/>
      <c r="D834" s="17"/>
      <c r="E834" s="16"/>
      <c r="F834" s="16"/>
      <c r="G834" s="16"/>
      <c r="H834" s="16"/>
      <c r="I834" s="19"/>
      <c r="J834" s="20"/>
      <c r="K834" s="21"/>
      <c r="L834" s="22"/>
      <c r="M834" s="23"/>
      <c r="N834" s="24"/>
      <c r="O834" s="44"/>
      <c r="P834" s="16"/>
    </row>
    <row r="835" spans="2:16" s="18" customFormat="1">
      <c r="B835" s="16"/>
      <c r="C835" s="16"/>
      <c r="D835" s="17"/>
      <c r="E835" s="16"/>
      <c r="F835" s="16"/>
      <c r="G835" s="16"/>
      <c r="H835" s="16"/>
      <c r="I835" s="19"/>
      <c r="J835" s="20"/>
      <c r="K835" s="21"/>
      <c r="L835" s="22"/>
      <c r="M835" s="23"/>
      <c r="N835" s="24"/>
      <c r="O835" s="44"/>
      <c r="P835" s="16"/>
    </row>
    <row r="836" spans="2:16" s="18" customFormat="1">
      <c r="B836" s="16"/>
      <c r="C836" s="16"/>
      <c r="D836" s="17"/>
      <c r="E836" s="16"/>
      <c r="F836" s="16"/>
      <c r="G836" s="16"/>
      <c r="H836" s="16"/>
      <c r="I836" s="19"/>
      <c r="J836" s="20"/>
      <c r="K836" s="21"/>
      <c r="L836" s="22"/>
      <c r="M836" s="23"/>
      <c r="N836" s="24"/>
      <c r="O836" s="44"/>
      <c r="P836" s="16"/>
    </row>
    <row r="837" spans="2:16" s="18" customFormat="1">
      <c r="B837" s="16"/>
      <c r="C837" s="16"/>
      <c r="D837" s="17"/>
      <c r="E837" s="16"/>
      <c r="F837" s="16"/>
      <c r="G837" s="16"/>
      <c r="H837" s="16"/>
      <c r="I837" s="19"/>
      <c r="J837" s="20"/>
      <c r="K837" s="21"/>
      <c r="L837" s="22"/>
      <c r="M837" s="23"/>
      <c r="N837" s="24"/>
      <c r="O837" s="44"/>
      <c r="P837" s="16"/>
    </row>
    <row r="838" spans="2:16" s="18" customFormat="1">
      <c r="B838" s="16"/>
      <c r="C838" s="16"/>
      <c r="D838" s="17"/>
      <c r="E838" s="16"/>
      <c r="F838" s="16"/>
      <c r="G838" s="16"/>
      <c r="H838" s="16"/>
      <c r="I838" s="19"/>
      <c r="J838" s="20"/>
      <c r="K838" s="21"/>
      <c r="L838" s="22"/>
      <c r="M838" s="23"/>
      <c r="N838" s="24"/>
      <c r="O838" s="44"/>
      <c r="P838" s="16"/>
    </row>
    <row r="839" spans="2:16" s="18" customFormat="1">
      <c r="B839" s="16"/>
      <c r="C839" s="16"/>
      <c r="D839" s="17"/>
      <c r="E839" s="16"/>
      <c r="F839" s="16"/>
      <c r="G839" s="16"/>
      <c r="H839" s="16"/>
      <c r="I839" s="19"/>
      <c r="J839" s="20"/>
      <c r="K839" s="21"/>
      <c r="L839" s="22"/>
      <c r="M839" s="23"/>
      <c r="N839" s="24"/>
      <c r="O839" s="44"/>
      <c r="P839" s="16"/>
    </row>
    <row r="840" spans="2:16" s="18" customFormat="1">
      <c r="B840" s="16"/>
      <c r="C840" s="16"/>
      <c r="D840" s="17"/>
      <c r="E840" s="16"/>
      <c r="F840" s="16"/>
      <c r="G840" s="16"/>
      <c r="H840" s="16"/>
      <c r="I840" s="19"/>
      <c r="J840" s="20"/>
      <c r="K840" s="21"/>
      <c r="L840" s="22"/>
      <c r="M840" s="23"/>
      <c r="N840" s="24"/>
      <c r="O840" s="44"/>
      <c r="P840" s="16"/>
    </row>
    <row r="841" spans="2:16" s="18" customFormat="1">
      <c r="B841" s="16"/>
      <c r="C841" s="16"/>
      <c r="D841" s="17"/>
      <c r="E841" s="16"/>
      <c r="F841" s="16"/>
      <c r="G841" s="16"/>
      <c r="H841" s="16"/>
      <c r="I841" s="19"/>
      <c r="J841" s="20"/>
      <c r="K841" s="21"/>
      <c r="L841" s="22"/>
      <c r="M841" s="23"/>
      <c r="N841" s="24"/>
      <c r="O841" s="44"/>
      <c r="P841" s="16"/>
    </row>
    <row r="842" spans="2:16" s="18" customFormat="1">
      <c r="B842" s="16"/>
      <c r="C842" s="16"/>
      <c r="D842" s="17"/>
      <c r="E842" s="16"/>
      <c r="F842" s="16"/>
      <c r="G842" s="16"/>
      <c r="H842" s="16"/>
      <c r="I842" s="19"/>
      <c r="J842" s="20"/>
      <c r="K842" s="21"/>
      <c r="L842" s="22"/>
      <c r="M842" s="23"/>
      <c r="N842" s="24"/>
      <c r="O842" s="44"/>
      <c r="P842" s="16"/>
    </row>
    <row r="843" spans="2:16" s="18" customFormat="1">
      <c r="B843" s="16"/>
      <c r="C843" s="16"/>
      <c r="D843" s="17"/>
      <c r="E843" s="16"/>
      <c r="F843" s="16"/>
      <c r="G843" s="16"/>
      <c r="H843" s="16"/>
      <c r="I843" s="19"/>
      <c r="J843" s="20"/>
      <c r="K843" s="21"/>
      <c r="L843" s="22"/>
      <c r="M843" s="23"/>
      <c r="N843" s="24"/>
      <c r="O843" s="44"/>
      <c r="P843" s="16"/>
    </row>
    <row r="844" spans="2:16" s="18" customFormat="1">
      <c r="B844" s="16"/>
      <c r="C844" s="16"/>
      <c r="D844" s="17"/>
      <c r="E844" s="16"/>
      <c r="F844" s="16"/>
      <c r="G844" s="16"/>
      <c r="H844" s="16"/>
      <c r="I844" s="19"/>
      <c r="J844" s="20"/>
      <c r="K844" s="21"/>
      <c r="L844" s="22"/>
      <c r="M844" s="23"/>
      <c r="N844" s="24"/>
      <c r="O844" s="44"/>
      <c r="P844" s="16"/>
    </row>
    <row r="845" spans="2:16" s="18" customFormat="1">
      <c r="B845" s="16"/>
      <c r="C845" s="16"/>
      <c r="D845" s="17"/>
      <c r="E845" s="16"/>
      <c r="F845" s="16"/>
      <c r="G845" s="16"/>
      <c r="H845" s="16"/>
      <c r="I845" s="19"/>
      <c r="J845" s="20"/>
      <c r="K845" s="21"/>
      <c r="L845" s="22"/>
      <c r="M845" s="23"/>
      <c r="N845" s="24"/>
      <c r="O845" s="44"/>
      <c r="P845" s="16"/>
    </row>
    <row r="846" spans="2:16" s="18" customFormat="1">
      <c r="B846" s="16"/>
      <c r="C846" s="16"/>
      <c r="D846" s="17"/>
      <c r="E846" s="16"/>
      <c r="F846" s="16"/>
      <c r="G846" s="16"/>
      <c r="H846" s="16"/>
      <c r="I846" s="19"/>
      <c r="J846" s="20"/>
      <c r="K846" s="21"/>
      <c r="L846" s="22"/>
      <c r="M846" s="23"/>
      <c r="N846" s="24"/>
      <c r="O846" s="44"/>
      <c r="P846" s="16"/>
    </row>
    <row r="847" spans="2:16" s="18" customFormat="1">
      <c r="B847" s="16"/>
      <c r="C847" s="16"/>
      <c r="D847" s="17"/>
      <c r="E847" s="16"/>
      <c r="F847" s="16"/>
      <c r="G847" s="16"/>
      <c r="H847" s="16"/>
      <c r="I847" s="19"/>
      <c r="J847" s="20"/>
      <c r="K847" s="21"/>
      <c r="L847" s="22"/>
      <c r="M847" s="23"/>
      <c r="N847" s="24"/>
      <c r="O847" s="44"/>
      <c r="P847" s="16"/>
    </row>
    <row r="848" spans="2:16" s="18" customFormat="1">
      <c r="B848" s="16"/>
      <c r="C848" s="16"/>
      <c r="D848" s="17"/>
      <c r="E848" s="16"/>
      <c r="F848" s="16"/>
      <c r="G848" s="16"/>
      <c r="H848" s="16"/>
      <c r="I848" s="19"/>
      <c r="J848" s="20"/>
      <c r="K848" s="21"/>
      <c r="L848" s="22"/>
      <c r="M848" s="23"/>
      <c r="N848" s="24"/>
      <c r="O848" s="44"/>
      <c r="P848" s="16"/>
    </row>
    <row r="849" spans="2:16" s="18" customFormat="1">
      <c r="B849" s="16"/>
      <c r="C849" s="16"/>
      <c r="D849" s="17"/>
      <c r="E849" s="16"/>
      <c r="F849" s="16"/>
      <c r="G849" s="16"/>
      <c r="H849" s="16"/>
      <c r="I849" s="19"/>
      <c r="J849" s="20"/>
      <c r="K849" s="21"/>
      <c r="L849" s="22"/>
      <c r="M849" s="23"/>
      <c r="N849" s="24"/>
      <c r="O849" s="44"/>
      <c r="P849" s="16"/>
    </row>
    <row r="850" spans="2:16" s="18" customFormat="1">
      <c r="B850" s="16"/>
      <c r="C850" s="16"/>
      <c r="D850" s="17"/>
      <c r="E850" s="16"/>
      <c r="F850" s="16"/>
      <c r="G850" s="16"/>
      <c r="H850" s="16"/>
      <c r="I850" s="19"/>
      <c r="J850" s="20"/>
      <c r="K850" s="21"/>
      <c r="L850" s="22"/>
      <c r="M850" s="23"/>
      <c r="N850" s="24"/>
      <c r="O850" s="44"/>
      <c r="P850" s="16"/>
    </row>
    <row r="851" spans="2:16" s="18" customFormat="1">
      <c r="B851" s="16"/>
      <c r="C851" s="16"/>
      <c r="D851" s="17"/>
      <c r="E851" s="16"/>
      <c r="F851" s="16"/>
      <c r="G851" s="16"/>
      <c r="H851" s="16"/>
      <c r="I851" s="19"/>
      <c r="J851" s="20"/>
      <c r="K851" s="21"/>
      <c r="L851" s="22"/>
      <c r="M851" s="23"/>
      <c r="N851" s="24"/>
      <c r="O851" s="44"/>
      <c r="P851" s="16"/>
    </row>
    <row r="852" spans="2:16" s="18" customFormat="1">
      <c r="B852" s="16"/>
      <c r="C852" s="16"/>
      <c r="D852" s="17"/>
      <c r="E852" s="16"/>
      <c r="F852" s="16"/>
      <c r="G852" s="16"/>
      <c r="H852" s="16"/>
      <c r="I852" s="19"/>
      <c r="J852" s="20"/>
      <c r="K852" s="21"/>
      <c r="L852" s="22"/>
      <c r="M852" s="23"/>
      <c r="N852" s="24"/>
      <c r="O852" s="44"/>
      <c r="P852" s="16"/>
    </row>
    <row r="853" spans="2:16" s="18" customFormat="1">
      <c r="B853" s="16"/>
      <c r="C853" s="16"/>
      <c r="D853" s="17"/>
      <c r="E853" s="16"/>
      <c r="F853" s="16"/>
      <c r="G853" s="16"/>
      <c r="H853" s="16"/>
      <c r="I853" s="19"/>
      <c r="J853" s="20"/>
      <c r="K853" s="21"/>
      <c r="L853" s="22"/>
      <c r="M853" s="23"/>
      <c r="N853" s="24"/>
      <c r="O853" s="44"/>
      <c r="P853" s="16"/>
    </row>
    <row r="854" spans="2:16" s="18" customFormat="1">
      <c r="B854" s="16"/>
      <c r="C854" s="16"/>
      <c r="D854" s="17"/>
      <c r="E854" s="16"/>
      <c r="F854" s="16"/>
      <c r="G854" s="16"/>
      <c r="H854" s="16"/>
      <c r="I854" s="19"/>
      <c r="J854" s="20"/>
      <c r="K854" s="21"/>
      <c r="L854" s="22"/>
      <c r="M854" s="23"/>
      <c r="N854" s="24"/>
      <c r="O854" s="44"/>
      <c r="P854" s="16"/>
    </row>
    <row r="855" spans="2:16" s="18" customFormat="1">
      <c r="B855" s="16"/>
      <c r="C855" s="16"/>
      <c r="D855" s="17"/>
      <c r="E855" s="16"/>
      <c r="F855" s="16"/>
      <c r="G855" s="16"/>
      <c r="H855" s="16"/>
      <c r="I855" s="19"/>
      <c r="J855" s="20"/>
      <c r="K855" s="21"/>
      <c r="L855" s="22"/>
      <c r="M855" s="23"/>
      <c r="N855" s="24"/>
      <c r="O855" s="44"/>
      <c r="P855" s="16"/>
    </row>
    <row r="856" spans="2:16" s="18" customFormat="1">
      <c r="B856" s="16"/>
      <c r="C856" s="16"/>
      <c r="D856" s="17"/>
      <c r="E856" s="16"/>
      <c r="F856" s="16"/>
      <c r="G856" s="16"/>
      <c r="H856" s="16"/>
      <c r="I856" s="19"/>
      <c r="J856" s="20"/>
      <c r="K856" s="21"/>
      <c r="L856" s="22"/>
      <c r="M856" s="23"/>
      <c r="N856" s="24"/>
      <c r="O856" s="44"/>
      <c r="P856" s="16"/>
    </row>
    <row r="857" spans="2:16" s="18" customFormat="1">
      <c r="B857" s="16"/>
      <c r="C857" s="16"/>
      <c r="D857" s="17"/>
      <c r="E857" s="16"/>
      <c r="F857" s="16"/>
      <c r="G857" s="16"/>
      <c r="H857" s="16"/>
      <c r="I857" s="19"/>
      <c r="J857" s="20"/>
      <c r="K857" s="21"/>
      <c r="L857" s="22"/>
      <c r="M857" s="23"/>
      <c r="N857" s="24"/>
      <c r="O857" s="44"/>
      <c r="P857" s="16"/>
    </row>
    <row r="858" spans="2:16" s="18" customFormat="1">
      <c r="B858" s="16"/>
      <c r="C858" s="16"/>
      <c r="D858" s="17"/>
      <c r="E858" s="16"/>
      <c r="F858" s="16"/>
      <c r="G858" s="16"/>
      <c r="H858" s="16"/>
      <c r="I858" s="19"/>
      <c r="J858" s="20"/>
      <c r="K858" s="21"/>
      <c r="L858" s="22"/>
      <c r="M858" s="23"/>
      <c r="N858" s="24"/>
      <c r="O858" s="44"/>
      <c r="P858" s="16"/>
    </row>
    <row r="859" spans="2:16" s="18" customFormat="1">
      <c r="B859" s="16"/>
      <c r="C859" s="16"/>
      <c r="D859" s="17"/>
      <c r="E859" s="16"/>
      <c r="F859" s="16"/>
      <c r="G859" s="16"/>
      <c r="H859" s="16"/>
      <c r="I859" s="19"/>
      <c r="J859" s="20"/>
      <c r="K859" s="21"/>
      <c r="L859" s="22"/>
      <c r="M859" s="23"/>
      <c r="N859" s="24"/>
      <c r="O859" s="44"/>
      <c r="P859" s="16"/>
    </row>
    <row r="860" spans="2:16" s="18" customFormat="1">
      <c r="B860" s="16"/>
      <c r="C860" s="16"/>
      <c r="D860" s="17"/>
      <c r="E860" s="16"/>
      <c r="F860" s="16"/>
      <c r="G860" s="16"/>
      <c r="H860" s="16"/>
      <c r="I860" s="19"/>
      <c r="J860" s="20"/>
      <c r="K860" s="21"/>
      <c r="L860" s="22"/>
      <c r="M860" s="23"/>
      <c r="N860" s="24"/>
      <c r="O860" s="44"/>
      <c r="P860" s="16"/>
    </row>
    <row r="861" spans="2:16" s="18" customFormat="1">
      <c r="B861" s="16"/>
      <c r="C861" s="16"/>
      <c r="D861" s="17"/>
      <c r="E861" s="16"/>
      <c r="F861" s="16"/>
      <c r="G861" s="16"/>
      <c r="H861" s="16"/>
      <c r="I861" s="19"/>
      <c r="J861" s="20"/>
      <c r="K861" s="21"/>
      <c r="L861" s="22"/>
      <c r="M861" s="23"/>
      <c r="N861" s="24"/>
      <c r="O861" s="44"/>
      <c r="P861" s="16"/>
    </row>
    <row r="862" spans="2:16" s="18" customFormat="1">
      <c r="B862" s="16"/>
      <c r="C862" s="16"/>
      <c r="D862" s="17"/>
      <c r="E862" s="16"/>
      <c r="F862" s="16"/>
      <c r="G862" s="16"/>
      <c r="H862" s="16"/>
      <c r="I862" s="19"/>
      <c r="J862" s="20"/>
      <c r="K862" s="21"/>
      <c r="L862" s="22"/>
      <c r="M862" s="23"/>
      <c r="N862" s="24"/>
      <c r="O862" s="44"/>
      <c r="P862" s="16"/>
    </row>
    <row r="863" spans="2:16" s="18" customFormat="1">
      <c r="B863" s="16"/>
      <c r="C863" s="16"/>
      <c r="D863" s="17"/>
      <c r="E863" s="16"/>
      <c r="F863" s="16"/>
      <c r="G863" s="16"/>
      <c r="H863" s="16"/>
      <c r="I863" s="19"/>
      <c r="J863" s="20"/>
      <c r="K863" s="21"/>
      <c r="L863" s="22"/>
      <c r="M863" s="23"/>
      <c r="N863" s="24"/>
      <c r="O863" s="44"/>
      <c r="P863" s="16"/>
    </row>
    <row r="864" spans="2:16" s="18" customFormat="1">
      <c r="B864" s="16"/>
      <c r="C864" s="16"/>
      <c r="D864" s="17"/>
      <c r="E864" s="16"/>
      <c r="F864" s="16"/>
      <c r="G864" s="16"/>
      <c r="H864" s="16"/>
      <c r="I864" s="19"/>
      <c r="J864" s="20"/>
      <c r="K864" s="21"/>
      <c r="L864" s="22"/>
      <c r="M864" s="23"/>
      <c r="N864" s="24"/>
      <c r="O864" s="44"/>
      <c r="P864" s="16"/>
    </row>
    <row r="865" spans="2:16" s="18" customFormat="1">
      <c r="B865" s="16"/>
      <c r="C865" s="16"/>
      <c r="D865" s="17"/>
      <c r="E865" s="16"/>
      <c r="F865" s="16"/>
      <c r="G865" s="16"/>
      <c r="H865" s="16"/>
      <c r="I865" s="19"/>
      <c r="J865" s="20"/>
      <c r="K865" s="21"/>
      <c r="L865" s="22"/>
      <c r="M865" s="23"/>
      <c r="N865" s="24"/>
      <c r="O865" s="44"/>
      <c r="P865" s="16"/>
    </row>
    <row r="866" spans="2:16" s="18" customFormat="1">
      <c r="B866" s="16"/>
      <c r="C866" s="16"/>
      <c r="D866" s="17"/>
      <c r="E866" s="16"/>
      <c r="F866" s="16"/>
      <c r="G866" s="16"/>
      <c r="H866" s="16"/>
      <c r="I866" s="19"/>
      <c r="J866" s="20"/>
      <c r="K866" s="21"/>
      <c r="L866" s="22"/>
      <c r="M866" s="23"/>
      <c r="N866" s="24"/>
      <c r="O866" s="44"/>
      <c r="P866" s="16"/>
    </row>
    <row r="867" spans="2:16" s="18" customFormat="1">
      <c r="B867" s="16"/>
      <c r="C867" s="16"/>
      <c r="D867" s="17"/>
      <c r="E867" s="16"/>
      <c r="F867" s="16"/>
      <c r="G867" s="16"/>
      <c r="H867" s="16"/>
      <c r="I867" s="19"/>
      <c r="J867" s="20"/>
      <c r="K867" s="21"/>
      <c r="L867" s="22"/>
      <c r="M867" s="23"/>
      <c r="N867" s="24"/>
      <c r="O867" s="44"/>
      <c r="P867" s="16"/>
    </row>
    <row r="868" spans="2:16" s="18" customFormat="1">
      <c r="B868" s="16"/>
      <c r="C868" s="16"/>
      <c r="D868" s="17"/>
      <c r="E868" s="16"/>
      <c r="F868" s="16"/>
      <c r="G868" s="16"/>
      <c r="H868" s="16"/>
      <c r="I868" s="19"/>
      <c r="J868" s="20"/>
      <c r="K868" s="21"/>
      <c r="L868" s="22"/>
      <c r="M868" s="23"/>
      <c r="N868" s="24"/>
      <c r="O868" s="44"/>
      <c r="P868" s="16"/>
    </row>
    <row r="869" spans="2:16" s="18" customFormat="1">
      <c r="B869" s="16"/>
      <c r="C869" s="16"/>
      <c r="D869" s="17"/>
      <c r="E869" s="16"/>
      <c r="F869" s="16"/>
      <c r="G869" s="16"/>
      <c r="H869" s="16"/>
      <c r="I869" s="19"/>
      <c r="J869" s="20"/>
      <c r="K869" s="21"/>
      <c r="L869" s="22"/>
      <c r="M869" s="23"/>
      <c r="N869" s="24"/>
      <c r="O869" s="44"/>
      <c r="P869" s="16"/>
    </row>
    <row r="870" spans="2:16" s="18" customFormat="1">
      <c r="B870" s="16"/>
      <c r="C870" s="16"/>
      <c r="D870" s="17"/>
      <c r="E870" s="16"/>
      <c r="F870" s="16"/>
      <c r="G870" s="16"/>
      <c r="H870" s="16"/>
      <c r="I870" s="19"/>
      <c r="J870" s="20"/>
      <c r="K870" s="21"/>
      <c r="L870" s="22"/>
      <c r="M870" s="23"/>
      <c r="N870" s="24"/>
      <c r="O870" s="44"/>
      <c r="P870" s="16"/>
    </row>
    <row r="871" spans="2:16" s="18" customFormat="1">
      <c r="B871" s="16"/>
      <c r="C871" s="16"/>
      <c r="D871" s="17"/>
      <c r="E871" s="16"/>
      <c r="F871" s="16"/>
      <c r="G871" s="16"/>
      <c r="H871" s="16"/>
      <c r="I871" s="19"/>
      <c r="J871" s="20"/>
      <c r="K871" s="21"/>
      <c r="L871" s="22"/>
      <c r="M871" s="23"/>
      <c r="N871" s="24"/>
      <c r="O871" s="44"/>
      <c r="P871" s="16"/>
    </row>
    <row r="872" spans="2:16" s="18" customFormat="1">
      <c r="B872" s="16"/>
      <c r="C872" s="16"/>
      <c r="D872" s="17"/>
      <c r="E872" s="16"/>
      <c r="F872" s="16"/>
      <c r="G872" s="16"/>
      <c r="H872" s="16"/>
      <c r="I872" s="19"/>
      <c r="J872" s="20"/>
      <c r="K872" s="21"/>
      <c r="L872" s="22"/>
      <c r="M872" s="23"/>
      <c r="N872" s="24"/>
      <c r="O872" s="44"/>
      <c r="P872" s="16"/>
    </row>
    <row r="873" spans="2:16" s="18" customFormat="1">
      <c r="B873" s="16"/>
      <c r="C873" s="16"/>
      <c r="D873" s="17"/>
      <c r="E873" s="16"/>
      <c r="F873" s="16"/>
      <c r="G873" s="16"/>
      <c r="H873" s="16"/>
      <c r="I873" s="19"/>
      <c r="J873" s="20"/>
      <c r="K873" s="21"/>
      <c r="L873" s="22"/>
      <c r="M873" s="23"/>
      <c r="N873" s="24"/>
      <c r="O873" s="44"/>
      <c r="P873" s="16"/>
    </row>
    <row r="874" spans="2:16" s="18" customFormat="1">
      <c r="B874" s="16"/>
      <c r="C874" s="16"/>
      <c r="D874" s="17"/>
      <c r="E874" s="16"/>
      <c r="F874" s="16"/>
      <c r="G874" s="16"/>
      <c r="H874" s="16"/>
      <c r="I874" s="19"/>
      <c r="J874" s="20"/>
      <c r="K874" s="21"/>
      <c r="L874" s="22"/>
      <c r="M874" s="23"/>
      <c r="N874" s="24"/>
      <c r="O874" s="44"/>
      <c r="P874" s="16"/>
    </row>
    <row r="875" spans="2:16" s="18" customFormat="1">
      <c r="B875" s="16"/>
      <c r="C875" s="16"/>
      <c r="D875" s="17"/>
      <c r="E875" s="16"/>
      <c r="F875" s="16"/>
      <c r="G875" s="16"/>
      <c r="H875" s="16"/>
      <c r="I875" s="19"/>
      <c r="J875" s="20"/>
      <c r="K875" s="21"/>
      <c r="L875" s="22"/>
      <c r="M875" s="23"/>
      <c r="N875" s="24"/>
      <c r="O875" s="44"/>
      <c r="P875" s="16"/>
    </row>
    <row r="876" spans="2:16" s="18" customFormat="1">
      <c r="B876" s="16"/>
      <c r="C876" s="16"/>
      <c r="D876" s="17"/>
      <c r="E876" s="16"/>
      <c r="F876" s="16"/>
      <c r="G876" s="16"/>
      <c r="H876" s="16"/>
      <c r="I876" s="19"/>
      <c r="J876" s="20"/>
      <c r="K876" s="21"/>
      <c r="L876" s="22"/>
      <c r="M876" s="23"/>
      <c r="N876" s="24"/>
      <c r="O876" s="44"/>
      <c r="P876" s="16"/>
    </row>
    <row r="877" spans="2:16" s="18" customFormat="1">
      <c r="B877" s="16"/>
      <c r="C877" s="16"/>
      <c r="D877" s="17"/>
      <c r="E877" s="16"/>
      <c r="F877" s="16"/>
      <c r="G877" s="16"/>
      <c r="H877" s="16"/>
      <c r="I877" s="19"/>
      <c r="J877" s="20"/>
      <c r="K877" s="21"/>
      <c r="L877" s="22"/>
      <c r="M877" s="23"/>
      <c r="N877" s="24"/>
      <c r="O877" s="44"/>
      <c r="P877" s="16"/>
    </row>
    <row r="878" spans="2:16" s="18" customFormat="1">
      <c r="B878" s="16"/>
      <c r="C878" s="16"/>
      <c r="D878" s="17"/>
      <c r="E878" s="16"/>
      <c r="F878" s="16"/>
      <c r="G878" s="16"/>
      <c r="H878" s="16"/>
      <c r="I878" s="19"/>
      <c r="J878" s="20"/>
      <c r="K878" s="21"/>
      <c r="L878" s="22"/>
      <c r="M878" s="23"/>
      <c r="N878" s="24"/>
      <c r="O878" s="44"/>
      <c r="P878" s="16"/>
    </row>
    <row r="879" spans="2:16" s="18" customFormat="1">
      <c r="B879" s="16"/>
      <c r="C879" s="16"/>
      <c r="D879" s="17"/>
      <c r="E879" s="16"/>
      <c r="F879" s="16"/>
      <c r="G879" s="16"/>
      <c r="H879" s="16"/>
      <c r="I879" s="19"/>
      <c r="J879" s="20"/>
      <c r="K879" s="21"/>
      <c r="L879" s="22"/>
      <c r="M879" s="23"/>
      <c r="N879" s="24"/>
      <c r="O879" s="44"/>
      <c r="P879" s="16"/>
    </row>
    <row r="880" spans="2:16" s="18" customFormat="1">
      <c r="B880" s="16"/>
      <c r="C880" s="16"/>
      <c r="D880" s="17"/>
      <c r="E880" s="16"/>
      <c r="F880" s="16"/>
      <c r="G880" s="16"/>
      <c r="H880" s="16"/>
      <c r="I880" s="19"/>
      <c r="J880" s="20"/>
      <c r="K880" s="21"/>
      <c r="L880" s="22"/>
      <c r="M880" s="23"/>
      <c r="N880" s="24"/>
      <c r="O880" s="44"/>
      <c r="P880" s="16"/>
    </row>
    <row r="881" spans="2:16" s="18" customFormat="1">
      <c r="B881" s="16"/>
      <c r="C881" s="16"/>
      <c r="D881" s="17"/>
      <c r="E881" s="16"/>
      <c r="F881" s="16"/>
      <c r="G881" s="16"/>
      <c r="H881" s="16"/>
      <c r="I881" s="19"/>
      <c r="J881" s="20"/>
      <c r="K881" s="21"/>
      <c r="L881" s="22"/>
      <c r="M881" s="23"/>
      <c r="N881" s="24"/>
      <c r="O881" s="44"/>
      <c r="P881" s="16"/>
    </row>
    <row r="882" spans="2:16" s="18" customFormat="1">
      <c r="B882" s="16"/>
      <c r="C882" s="16"/>
      <c r="D882" s="17"/>
      <c r="E882" s="16"/>
      <c r="F882" s="16"/>
      <c r="G882" s="16"/>
      <c r="H882" s="16"/>
      <c r="I882" s="19"/>
      <c r="J882" s="20"/>
      <c r="K882" s="21"/>
      <c r="L882" s="22"/>
      <c r="M882" s="23"/>
      <c r="N882" s="24"/>
      <c r="O882" s="44"/>
      <c r="P882" s="16"/>
    </row>
    <row r="883" spans="2:16" s="18" customFormat="1">
      <c r="B883" s="16"/>
      <c r="C883" s="16"/>
      <c r="D883" s="17"/>
      <c r="E883" s="16"/>
      <c r="F883" s="16"/>
      <c r="G883" s="16"/>
      <c r="H883" s="16"/>
      <c r="I883" s="19"/>
      <c r="J883" s="20"/>
      <c r="K883" s="21"/>
      <c r="L883" s="22"/>
      <c r="M883" s="23"/>
      <c r="N883" s="24"/>
      <c r="O883" s="44"/>
      <c r="P883" s="16"/>
    </row>
    <row r="884" spans="2:16" s="18" customFormat="1">
      <c r="B884" s="16"/>
      <c r="C884" s="16"/>
      <c r="D884" s="17"/>
      <c r="E884" s="16"/>
      <c r="F884" s="16"/>
      <c r="G884" s="16"/>
      <c r="H884" s="16"/>
      <c r="I884" s="19"/>
      <c r="J884" s="20"/>
      <c r="K884" s="21"/>
      <c r="L884" s="22"/>
      <c r="M884" s="23"/>
      <c r="N884" s="24"/>
      <c r="O884" s="44"/>
      <c r="P884" s="16"/>
    </row>
    <row r="885" spans="2:16" s="18" customFormat="1">
      <c r="B885" s="16"/>
      <c r="C885" s="16"/>
      <c r="D885" s="17"/>
      <c r="E885" s="16"/>
      <c r="F885" s="16"/>
      <c r="G885" s="16"/>
      <c r="H885" s="16"/>
      <c r="I885" s="19"/>
      <c r="J885" s="20"/>
      <c r="K885" s="21"/>
      <c r="L885" s="22"/>
      <c r="M885" s="23"/>
      <c r="N885" s="24"/>
      <c r="O885" s="44"/>
      <c r="P885" s="16"/>
    </row>
    <row r="886" spans="2:16" s="18" customFormat="1">
      <c r="B886" s="16"/>
      <c r="C886" s="16"/>
      <c r="D886" s="17"/>
      <c r="E886" s="16"/>
      <c r="F886" s="16"/>
      <c r="G886" s="16"/>
      <c r="H886" s="16"/>
      <c r="I886" s="19"/>
      <c r="J886" s="20"/>
      <c r="K886" s="21"/>
      <c r="L886" s="22"/>
      <c r="M886" s="23"/>
      <c r="N886" s="24"/>
      <c r="O886" s="44"/>
      <c r="P886" s="16"/>
    </row>
    <row r="887" spans="2:16" s="18" customFormat="1">
      <c r="B887" s="16"/>
      <c r="C887" s="16"/>
      <c r="D887" s="17"/>
      <c r="E887" s="16"/>
      <c r="F887" s="16"/>
      <c r="G887" s="16"/>
      <c r="H887" s="16"/>
      <c r="I887" s="19"/>
      <c r="J887" s="20"/>
      <c r="K887" s="21"/>
      <c r="L887" s="22"/>
      <c r="M887" s="23"/>
      <c r="N887" s="24"/>
      <c r="O887" s="44"/>
      <c r="P887" s="16"/>
    </row>
    <row r="888" spans="2:16" s="18" customFormat="1">
      <c r="B888" s="16"/>
      <c r="C888" s="16"/>
      <c r="D888" s="17"/>
      <c r="E888" s="16"/>
      <c r="F888" s="16"/>
      <c r="G888" s="16"/>
      <c r="H888" s="16"/>
      <c r="I888" s="19"/>
      <c r="J888" s="20"/>
      <c r="K888" s="21"/>
      <c r="L888" s="22"/>
      <c r="M888" s="23"/>
      <c r="N888" s="24"/>
      <c r="O888" s="44"/>
      <c r="P888" s="16"/>
    </row>
    <row r="889" spans="2:16" s="18" customFormat="1">
      <c r="B889" s="16"/>
      <c r="C889" s="16"/>
      <c r="D889" s="17"/>
      <c r="E889" s="16"/>
      <c r="F889" s="16"/>
      <c r="G889" s="16"/>
      <c r="H889" s="16"/>
      <c r="I889" s="19"/>
      <c r="J889" s="20"/>
      <c r="K889" s="21"/>
      <c r="L889" s="22"/>
      <c r="M889" s="23"/>
      <c r="N889" s="24"/>
      <c r="O889" s="44"/>
      <c r="P889" s="16"/>
    </row>
    <row r="890" spans="2:16" s="18" customFormat="1">
      <c r="B890" s="16"/>
      <c r="C890" s="16"/>
      <c r="D890" s="17"/>
      <c r="E890" s="16"/>
      <c r="F890" s="16"/>
      <c r="G890" s="16"/>
      <c r="H890" s="16"/>
      <c r="I890" s="19"/>
      <c r="J890" s="20"/>
      <c r="K890" s="21"/>
      <c r="L890" s="22"/>
      <c r="M890" s="23"/>
      <c r="N890" s="24"/>
      <c r="O890" s="44"/>
      <c r="P890" s="16"/>
    </row>
    <row r="891" spans="2:16" s="18" customFormat="1">
      <c r="B891" s="16"/>
      <c r="C891" s="16"/>
      <c r="D891" s="17"/>
      <c r="E891" s="16"/>
      <c r="F891" s="16"/>
      <c r="G891" s="16"/>
      <c r="H891" s="16"/>
      <c r="I891" s="19"/>
      <c r="J891" s="20"/>
      <c r="K891" s="21"/>
      <c r="L891" s="22"/>
      <c r="M891" s="23"/>
      <c r="N891" s="24"/>
      <c r="O891" s="44"/>
      <c r="P891" s="16"/>
    </row>
    <row r="892" spans="2:16" s="18" customFormat="1">
      <c r="B892" s="16"/>
      <c r="C892" s="16"/>
      <c r="D892" s="17"/>
      <c r="E892" s="16"/>
      <c r="F892" s="16"/>
      <c r="G892" s="16"/>
      <c r="H892" s="16"/>
      <c r="I892" s="19"/>
      <c r="J892" s="20"/>
      <c r="K892" s="21"/>
      <c r="L892" s="22"/>
      <c r="M892" s="23"/>
      <c r="N892" s="24"/>
      <c r="O892" s="44"/>
      <c r="P892" s="16"/>
    </row>
    <row r="893" spans="2:16" s="18" customFormat="1">
      <c r="B893" s="16"/>
      <c r="C893" s="16"/>
      <c r="D893" s="17"/>
      <c r="E893" s="16"/>
      <c r="F893" s="16"/>
      <c r="G893" s="16"/>
      <c r="H893" s="16"/>
      <c r="I893" s="19"/>
      <c r="J893" s="20"/>
      <c r="K893" s="21"/>
      <c r="L893" s="22"/>
      <c r="M893" s="23"/>
      <c r="N893" s="24"/>
      <c r="O893" s="44"/>
      <c r="P893" s="16"/>
    </row>
    <row r="894" spans="2:16" s="18" customFormat="1">
      <c r="B894" s="16"/>
      <c r="C894" s="16"/>
      <c r="D894" s="17"/>
      <c r="E894" s="16"/>
      <c r="F894" s="16"/>
      <c r="G894" s="16"/>
      <c r="H894" s="16"/>
      <c r="I894" s="19"/>
      <c r="J894" s="20"/>
      <c r="K894" s="21"/>
      <c r="L894" s="22"/>
      <c r="M894" s="23"/>
      <c r="N894" s="24"/>
      <c r="O894" s="44"/>
      <c r="P894" s="16"/>
    </row>
    <row r="895" spans="2:16" s="18" customFormat="1">
      <c r="B895" s="16"/>
      <c r="C895" s="16"/>
      <c r="D895" s="17"/>
      <c r="E895" s="16"/>
      <c r="F895" s="16"/>
      <c r="G895" s="16"/>
      <c r="H895" s="16"/>
      <c r="I895" s="19"/>
      <c r="J895" s="20"/>
      <c r="K895" s="21"/>
      <c r="L895" s="22"/>
      <c r="M895" s="23"/>
      <c r="N895" s="24"/>
      <c r="O895" s="44"/>
      <c r="P895" s="16"/>
    </row>
    <row r="896" spans="2:16" s="18" customFormat="1">
      <c r="B896" s="16"/>
      <c r="C896" s="16"/>
      <c r="D896" s="17"/>
      <c r="E896" s="16"/>
      <c r="F896" s="16"/>
      <c r="G896" s="16"/>
      <c r="H896" s="16"/>
      <c r="I896" s="19"/>
      <c r="J896" s="20"/>
      <c r="K896" s="21"/>
      <c r="L896" s="22"/>
      <c r="M896" s="23"/>
      <c r="N896" s="24"/>
      <c r="O896" s="44"/>
      <c r="P896" s="16"/>
    </row>
    <row r="897" spans="2:16" s="18" customFormat="1">
      <c r="B897" s="16"/>
      <c r="C897" s="16"/>
      <c r="D897" s="17"/>
      <c r="E897" s="16"/>
      <c r="F897" s="16"/>
      <c r="G897" s="16"/>
      <c r="H897" s="16"/>
      <c r="I897" s="19"/>
      <c r="J897" s="20"/>
      <c r="K897" s="21"/>
      <c r="L897" s="22"/>
      <c r="M897" s="23"/>
      <c r="N897" s="24"/>
      <c r="O897" s="44"/>
      <c r="P897" s="16"/>
    </row>
    <row r="898" spans="2:16" s="18" customFormat="1">
      <c r="B898" s="16"/>
      <c r="C898" s="16"/>
      <c r="D898" s="17"/>
      <c r="E898" s="16"/>
      <c r="F898" s="16"/>
      <c r="G898" s="16"/>
      <c r="H898" s="16"/>
      <c r="I898" s="19"/>
      <c r="J898" s="20"/>
      <c r="K898" s="21"/>
      <c r="L898" s="22"/>
      <c r="M898" s="23"/>
      <c r="N898" s="24"/>
      <c r="O898" s="44"/>
      <c r="P898" s="16"/>
    </row>
    <row r="899" spans="2:16" s="18" customFormat="1">
      <c r="B899" s="16"/>
      <c r="C899" s="16"/>
      <c r="D899" s="17"/>
      <c r="E899" s="16"/>
      <c r="F899" s="16"/>
      <c r="G899" s="16"/>
      <c r="H899" s="16"/>
      <c r="I899" s="19"/>
      <c r="J899" s="20"/>
      <c r="K899" s="21"/>
      <c r="L899" s="22"/>
      <c r="M899" s="23"/>
      <c r="N899" s="24"/>
      <c r="O899" s="44"/>
      <c r="P899" s="16"/>
    </row>
    <row r="900" spans="2:16" s="18" customFormat="1">
      <c r="B900" s="16"/>
      <c r="C900" s="16"/>
      <c r="D900" s="17"/>
      <c r="E900" s="16"/>
      <c r="F900" s="16"/>
      <c r="G900" s="16"/>
      <c r="H900" s="16"/>
      <c r="I900" s="19"/>
      <c r="J900" s="20"/>
      <c r="K900" s="21"/>
      <c r="L900" s="22"/>
      <c r="M900" s="23"/>
      <c r="N900" s="24"/>
      <c r="O900" s="44"/>
      <c r="P900" s="16"/>
    </row>
    <row r="901" spans="2:16" s="18" customFormat="1">
      <c r="B901" s="16"/>
      <c r="C901" s="16"/>
      <c r="D901" s="17"/>
      <c r="E901" s="16"/>
      <c r="F901" s="16"/>
      <c r="G901" s="16"/>
      <c r="H901" s="16"/>
      <c r="I901" s="19"/>
      <c r="J901" s="20"/>
      <c r="K901" s="21"/>
      <c r="L901" s="22"/>
      <c r="M901" s="23"/>
      <c r="N901" s="24"/>
      <c r="O901" s="44"/>
      <c r="P901" s="16"/>
    </row>
    <row r="902" spans="2:16" s="18" customFormat="1">
      <c r="B902" s="16"/>
      <c r="C902" s="16"/>
      <c r="D902" s="17"/>
      <c r="E902" s="16"/>
      <c r="F902" s="16"/>
      <c r="G902" s="16"/>
      <c r="H902" s="16"/>
      <c r="I902" s="19"/>
      <c r="J902" s="20"/>
      <c r="K902" s="21"/>
      <c r="L902" s="22"/>
      <c r="M902" s="23"/>
      <c r="N902" s="24"/>
      <c r="O902" s="44"/>
      <c r="P902" s="16"/>
    </row>
    <row r="903" spans="2:16" s="18" customFormat="1">
      <c r="B903" s="16"/>
      <c r="C903" s="16"/>
      <c r="D903" s="17"/>
      <c r="E903" s="16"/>
      <c r="F903" s="16"/>
      <c r="G903" s="16"/>
      <c r="H903" s="16"/>
      <c r="I903" s="19"/>
      <c r="J903" s="20"/>
      <c r="K903" s="21"/>
      <c r="L903" s="22"/>
      <c r="M903" s="23"/>
      <c r="N903" s="24"/>
      <c r="O903" s="44"/>
      <c r="P903" s="16"/>
    </row>
    <row r="904" spans="2:16" s="18" customFormat="1">
      <c r="B904" s="16"/>
      <c r="C904" s="16"/>
      <c r="D904" s="17"/>
      <c r="E904" s="16"/>
      <c r="F904" s="16"/>
      <c r="G904" s="16"/>
      <c r="H904" s="16"/>
      <c r="I904" s="19"/>
      <c r="J904" s="20"/>
      <c r="K904" s="21"/>
      <c r="L904" s="22"/>
      <c r="M904" s="23"/>
      <c r="N904" s="24"/>
      <c r="O904" s="44"/>
      <c r="P904" s="16"/>
    </row>
    <row r="905" spans="2:16" s="18" customFormat="1">
      <c r="B905" s="16"/>
      <c r="C905" s="16"/>
      <c r="D905" s="17"/>
      <c r="E905" s="16"/>
      <c r="F905" s="16"/>
      <c r="G905" s="16"/>
      <c r="H905" s="16"/>
      <c r="I905" s="19"/>
      <c r="J905" s="20"/>
      <c r="K905" s="21"/>
      <c r="L905" s="22"/>
      <c r="M905" s="23"/>
      <c r="N905" s="24"/>
      <c r="O905" s="44"/>
      <c r="P905" s="16"/>
    </row>
    <row r="906" spans="2:16" s="18" customFormat="1">
      <c r="B906" s="16"/>
      <c r="C906" s="16"/>
      <c r="D906" s="17"/>
      <c r="E906" s="16"/>
      <c r="F906" s="16"/>
      <c r="G906" s="16"/>
      <c r="H906" s="16"/>
      <c r="I906" s="19"/>
      <c r="J906" s="20"/>
      <c r="K906" s="21"/>
      <c r="L906" s="22"/>
      <c r="M906" s="23"/>
      <c r="N906" s="24"/>
      <c r="O906" s="44"/>
      <c r="P906" s="16"/>
    </row>
    <row r="907" spans="2:16" s="18" customFormat="1">
      <c r="B907" s="16"/>
      <c r="C907" s="16"/>
      <c r="D907" s="17"/>
      <c r="E907" s="16"/>
      <c r="F907" s="16"/>
      <c r="G907" s="16"/>
      <c r="H907" s="16"/>
      <c r="I907" s="19"/>
      <c r="J907" s="20"/>
      <c r="K907" s="21"/>
      <c r="L907" s="22"/>
      <c r="M907" s="23"/>
      <c r="N907" s="24"/>
      <c r="O907" s="44"/>
      <c r="P907" s="16"/>
    </row>
    <row r="908" spans="2:16" s="18" customFormat="1">
      <c r="B908" s="16"/>
      <c r="C908" s="16"/>
      <c r="D908" s="17"/>
      <c r="E908" s="16"/>
      <c r="F908" s="16"/>
      <c r="G908" s="16"/>
      <c r="H908" s="16"/>
      <c r="I908" s="19"/>
      <c r="J908" s="20"/>
      <c r="K908" s="21"/>
      <c r="L908" s="22"/>
      <c r="M908" s="23"/>
      <c r="N908" s="24"/>
      <c r="O908" s="44"/>
      <c r="P908" s="16"/>
    </row>
    <row r="909" spans="2:16" s="18" customFormat="1">
      <c r="B909" s="16"/>
      <c r="C909" s="16"/>
      <c r="D909" s="17"/>
      <c r="E909" s="16"/>
      <c r="F909" s="16"/>
      <c r="G909" s="16"/>
      <c r="H909" s="16"/>
      <c r="I909" s="19"/>
      <c r="J909" s="20"/>
      <c r="K909" s="21"/>
      <c r="L909" s="22"/>
      <c r="M909" s="23"/>
      <c r="N909" s="24"/>
      <c r="O909" s="44"/>
      <c r="P909" s="16"/>
    </row>
    <row r="910" spans="2:16" s="18" customFormat="1">
      <c r="B910" s="16"/>
      <c r="C910" s="16"/>
      <c r="D910" s="17"/>
      <c r="E910" s="16"/>
      <c r="F910" s="16"/>
      <c r="G910" s="16"/>
      <c r="H910" s="16"/>
      <c r="I910" s="19"/>
      <c r="J910" s="20"/>
      <c r="K910" s="21"/>
      <c r="L910" s="22"/>
      <c r="M910" s="23"/>
      <c r="N910" s="24"/>
      <c r="O910" s="44"/>
      <c r="P910" s="16"/>
    </row>
    <row r="911" spans="2:16" s="18" customFormat="1">
      <c r="B911" s="16"/>
      <c r="C911" s="16"/>
      <c r="D911" s="17"/>
      <c r="E911" s="16"/>
      <c r="F911" s="16"/>
      <c r="G911" s="16"/>
      <c r="H911" s="16"/>
      <c r="I911" s="19"/>
      <c r="J911" s="20"/>
      <c r="K911" s="21"/>
      <c r="L911" s="22"/>
      <c r="M911" s="23"/>
      <c r="N911" s="24"/>
      <c r="O911" s="44"/>
      <c r="P911" s="16"/>
    </row>
    <row r="912" spans="2:16" s="18" customFormat="1">
      <c r="B912" s="16"/>
      <c r="C912" s="16"/>
      <c r="D912" s="17"/>
      <c r="E912" s="16"/>
      <c r="F912" s="16"/>
      <c r="G912" s="16"/>
      <c r="H912" s="16"/>
      <c r="I912" s="19"/>
      <c r="J912" s="20"/>
      <c r="K912" s="21"/>
      <c r="L912" s="22"/>
      <c r="M912" s="23"/>
      <c r="N912" s="24"/>
      <c r="O912" s="44"/>
      <c r="P912" s="16"/>
    </row>
    <row r="913" spans="2:16" s="18" customFormat="1">
      <c r="B913" s="16"/>
      <c r="C913" s="16"/>
      <c r="D913" s="17"/>
      <c r="E913" s="16"/>
      <c r="F913" s="16"/>
      <c r="G913" s="16"/>
      <c r="H913" s="16"/>
      <c r="I913" s="19"/>
      <c r="J913" s="20"/>
      <c r="K913" s="21"/>
      <c r="L913" s="22"/>
      <c r="M913" s="23"/>
      <c r="N913" s="24"/>
      <c r="O913" s="44"/>
      <c r="P913" s="16"/>
    </row>
    <row r="914" spans="2:16" s="18" customFormat="1">
      <c r="B914" s="16"/>
      <c r="C914" s="16"/>
      <c r="D914" s="17"/>
      <c r="E914" s="16"/>
      <c r="F914" s="16"/>
      <c r="G914" s="16"/>
      <c r="H914" s="16"/>
      <c r="I914" s="19"/>
      <c r="J914" s="20"/>
      <c r="K914" s="21"/>
      <c r="L914" s="22"/>
      <c r="M914" s="23"/>
      <c r="N914" s="24"/>
      <c r="O914" s="44"/>
      <c r="P914" s="16"/>
    </row>
    <row r="915" spans="2:16" s="18" customFormat="1">
      <c r="B915" s="16"/>
      <c r="C915" s="16"/>
      <c r="D915" s="17"/>
      <c r="E915" s="16"/>
      <c r="F915" s="16"/>
      <c r="G915" s="16"/>
      <c r="H915" s="16"/>
      <c r="I915" s="19"/>
      <c r="J915" s="20"/>
      <c r="K915" s="21"/>
      <c r="L915" s="22"/>
      <c r="M915" s="23"/>
      <c r="N915" s="24"/>
      <c r="O915" s="44"/>
      <c r="P915" s="16"/>
    </row>
    <row r="916" spans="2:16" s="18" customFormat="1">
      <c r="B916" s="16"/>
      <c r="C916" s="16"/>
      <c r="D916" s="17"/>
      <c r="E916" s="16"/>
      <c r="F916" s="16"/>
      <c r="G916" s="16"/>
      <c r="H916" s="16"/>
      <c r="I916" s="19"/>
      <c r="J916" s="20"/>
      <c r="K916" s="21"/>
      <c r="L916" s="22"/>
      <c r="M916" s="23"/>
      <c r="N916" s="24"/>
      <c r="O916" s="44"/>
      <c r="P916" s="16"/>
    </row>
    <row r="917" spans="2:16" s="18" customFormat="1">
      <c r="B917" s="16"/>
      <c r="C917" s="16"/>
      <c r="D917" s="17"/>
      <c r="E917" s="16"/>
      <c r="F917" s="16"/>
      <c r="G917" s="16"/>
      <c r="H917" s="16"/>
      <c r="I917" s="19"/>
      <c r="J917" s="20"/>
      <c r="K917" s="21"/>
      <c r="L917" s="22"/>
      <c r="M917" s="23"/>
      <c r="N917" s="24"/>
      <c r="O917" s="44"/>
      <c r="P917" s="16"/>
    </row>
    <row r="918" spans="2:16" s="18" customFormat="1">
      <c r="B918" s="16"/>
      <c r="C918" s="16"/>
      <c r="D918" s="17"/>
      <c r="E918" s="16"/>
      <c r="F918" s="16"/>
      <c r="G918" s="16"/>
      <c r="H918" s="16"/>
      <c r="I918" s="19"/>
      <c r="J918" s="20"/>
      <c r="K918" s="21"/>
      <c r="L918" s="22"/>
      <c r="M918" s="23"/>
      <c r="N918" s="24"/>
      <c r="O918" s="44"/>
      <c r="P918" s="16"/>
    </row>
    <row r="919" spans="2:16" s="18" customFormat="1">
      <c r="B919" s="16"/>
      <c r="C919" s="16"/>
      <c r="D919" s="17"/>
      <c r="E919" s="16"/>
      <c r="F919" s="16"/>
      <c r="G919" s="16"/>
      <c r="H919" s="16"/>
      <c r="I919" s="19"/>
      <c r="J919" s="20"/>
      <c r="K919" s="21"/>
      <c r="L919" s="22"/>
      <c r="M919" s="23"/>
      <c r="N919" s="24"/>
      <c r="O919" s="44"/>
      <c r="P919" s="16"/>
    </row>
    <row r="920" spans="2:16" s="18" customFormat="1">
      <c r="B920" s="16"/>
      <c r="C920" s="16"/>
      <c r="D920" s="17"/>
      <c r="E920" s="16"/>
      <c r="F920" s="16"/>
      <c r="G920" s="16"/>
      <c r="H920" s="16"/>
      <c r="I920" s="19"/>
      <c r="J920" s="20"/>
      <c r="K920" s="21"/>
      <c r="L920" s="22"/>
      <c r="M920" s="23"/>
      <c r="N920" s="24"/>
      <c r="O920" s="44"/>
      <c r="P920" s="16"/>
    </row>
    <row r="921" spans="2:16" s="18" customFormat="1">
      <c r="B921" s="16"/>
      <c r="C921" s="16"/>
      <c r="D921" s="17"/>
      <c r="E921" s="16"/>
      <c r="F921" s="16"/>
      <c r="G921" s="16"/>
      <c r="H921" s="16"/>
      <c r="I921" s="19"/>
      <c r="J921" s="20"/>
      <c r="K921" s="21"/>
      <c r="L921" s="22"/>
      <c r="M921" s="23"/>
      <c r="N921" s="24"/>
      <c r="O921" s="44"/>
      <c r="P921" s="16"/>
    </row>
    <row r="922" spans="2:16" s="18" customFormat="1">
      <c r="B922" s="16"/>
      <c r="C922" s="16"/>
      <c r="D922" s="17"/>
      <c r="E922" s="16"/>
      <c r="F922" s="16"/>
      <c r="G922" s="16"/>
      <c r="H922" s="16"/>
      <c r="I922" s="19"/>
      <c r="J922" s="20"/>
      <c r="K922" s="21"/>
      <c r="L922" s="22"/>
      <c r="M922" s="23"/>
      <c r="N922" s="24"/>
      <c r="O922" s="44"/>
      <c r="P922" s="16"/>
    </row>
    <row r="923" spans="2:16" s="18" customFormat="1">
      <c r="B923" s="16"/>
      <c r="C923" s="16"/>
      <c r="D923" s="17"/>
      <c r="E923" s="16"/>
      <c r="F923" s="16"/>
      <c r="G923" s="16"/>
      <c r="H923" s="16"/>
      <c r="I923" s="19"/>
      <c r="J923" s="20"/>
      <c r="K923" s="21"/>
      <c r="L923" s="22"/>
      <c r="M923" s="23"/>
      <c r="N923" s="24"/>
      <c r="O923" s="44"/>
      <c r="P923" s="16"/>
    </row>
    <row r="924" spans="2:16" s="18" customFormat="1">
      <c r="B924" s="16"/>
      <c r="C924" s="16"/>
      <c r="D924" s="17"/>
      <c r="E924" s="16"/>
      <c r="F924" s="16"/>
      <c r="G924" s="16"/>
      <c r="H924" s="16"/>
      <c r="I924" s="19"/>
      <c r="J924" s="20"/>
      <c r="K924" s="21"/>
      <c r="L924" s="22"/>
      <c r="M924" s="23"/>
      <c r="N924" s="24"/>
      <c r="O924" s="44"/>
      <c r="P924" s="16"/>
    </row>
    <row r="925" spans="2:16" s="18" customFormat="1">
      <c r="B925" s="16"/>
      <c r="C925" s="16"/>
      <c r="D925" s="17"/>
      <c r="E925" s="16"/>
      <c r="F925" s="16"/>
      <c r="G925" s="16"/>
      <c r="H925" s="16"/>
      <c r="I925" s="19"/>
      <c r="J925" s="20"/>
      <c r="K925" s="21"/>
      <c r="L925" s="22"/>
      <c r="M925" s="23"/>
      <c r="N925" s="24"/>
      <c r="O925" s="44"/>
      <c r="P925" s="16"/>
    </row>
    <row r="926" spans="2:16" s="18" customFormat="1">
      <c r="B926" s="16"/>
      <c r="C926" s="16"/>
      <c r="D926" s="17"/>
      <c r="E926" s="16"/>
      <c r="F926" s="16"/>
      <c r="G926" s="16"/>
      <c r="H926" s="16"/>
      <c r="I926" s="19"/>
      <c r="J926" s="20"/>
      <c r="K926" s="21"/>
      <c r="L926" s="22"/>
      <c r="M926" s="23"/>
      <c r="N926" s="24"/>
      <c r="O926" s="44"/>
      <c r="P926" s="16"/>
    </row>
    <row r="927" spans="2:16" s="18" customFormat="1">
      <c r="B927" s="16"/>
      <c r="C927" s="16"/>
      <c r="D927" s="17"/>
      <c r="E927" s="16"/>
      <c r="F927" s="16"/>
      <c r="G927" s="16"/>
      <c r="H927" s="16"/>
      <c r="I927" s="19"/>
      <c r="J927" s="20"/>
      <c r="K927" s="21"/>
      <c r="L927" s="22"/>
      <c r="M927" s="23"/>
      <c r="N927" s="24"/>
      <c r="O927" s="44"/>
      <c r="P927" s="16"/>
    </row>
    <row r="928" spans="2:16" s="18" customFormat="1">
      <c r="B928" s="16"/>
      <c r="C928" s="16"/>
      <c r="D928" s="17"/>
      <c r="E928" s="16"/>
      <c r="F928" s="16"/>
      <c r="G928" s="16"/>
      <c r="H928" s="16"/>
      <c r="I928" s="19"/>
      <c r="J928" s="20"/>
      <c r="K928" s="21"/>
      <c r="L928" s="22"/>
      <c r="M928" s="23"/>
      <c r="N928" s="24"/>
      <c r="O928" s="44"/>
      <c r="P928" s="16"/>
    </row>
    <row r="929" spans="2:16" s="18" customFormat="1">
      <c r="B929" s="16"/>
      <c r="C929" s="16"/>
      <c r="D929" s="17"/>
      <c r="E929" s="16"/>
      <c r="F929" s="16"/>
      <c r="G929" s="16"/>
      <c r="H929" s="16"/>
      <c r="I929" s="19"/>
      <c r="J929" s="20"/>
      <c r="K929" s="21"/>
      <c r="L929" s="22"/>
      <c r="M929" s="23"/>
      <c r="N929" s="24"/>
      <c r="O929" s="44"/>
      <c r="P929" s="16"/>
    </row>
    <row r="930" spans="2:16" s="18" customFormat="1">
      <c r="B930" s="16"/>
      <c r="C930" s="16"/>
      <c r="D930" s="17"/>
      <c r="E930" s="16"/>
      <c r="F930" s="16"/>
      <c r="G930" s="16"/>
      <c r="H930" s="16"/>
      <c r="I930" s="19"/>
      <c r="J930" s="20"/>
      <c r="K930" s="21"/>
      <c r="L930" s="22"/>
      <c r="M930" s="23"/>
      <c r="N930" s="24"/>
      <c r="O930" s="44"/>
      <c r="P930" s="16"/>
    </row>
    <row r="931" spans="2:16" s="18" customFormat="1">
      <c r="B931" s="16"/>
      <c r="C931" s="16"/>
      <c r="D931" s="17"/>
      <c r="E931" s="16"/>
      <c r="F931" s="16"/>
      <c r="G931" s="16"/>
      <c r="H931" s="16"/>
      <c r="I931" s="19"/>
      <c r="J931" s="20"/>
      <c r="K931" s="21"/>
      <c r="L931" s="22"/>
      <c r="M931" s="23"/>
      <c r="N931" s="24"/>
      <c r="O931" s="44"/>
      <c r="P931" s="16"/>
    </row>
    <row r="932" spans="2:16" s="18" customFormat="1">
      <c r="B932" s="16"/>
      <c r="C932" s="16"/>
      <c r="D932" s="17"/>
      <c r="E932" s="16"/>
      <c r="F932" s="16"/>
      <c r="G932" s="16"/>
      <c r="H932" s="16"/>
      <c r="I932" s="19"/>
      <c r="J932" s="20"/>
      <c r="K932" s="21"/>
      <c r="L932" s="22"/>
      <c r="M932" s="23"/>
      <c r="N932" s="24"/>
      <c r="O932" s="44"/>
      <c r="P932" s="16"/>
    </row>
    <row r="933" spans="2:16" s="18" customFormat="1">
      <c r="B933" s="16"/>
      <c r="C933" s="16"/>
      <c r="D933" s="17"/>
      <c r="E933" s="16"/>
      <c r="F933" s="16"/>
      <c r="G933" s="16"/>
      <c r="H933" s="16"/>
      <c r="I933" s="19"/>
      <c r="J933" s="20"/>
      <c r="K933" s="21"/>
      <c r="L933" s="22"/>
      <c r="M933" s="23"/>
      <c r="N933" s="24"/>
      <c r="O933" s="44"/>
      <c r="P933" s="16"/>
    </row>
    <row r="934" spans="2:16" s="18" customFormat="1">
      <c r="B934" s="16"/>
      <c r="C934" s="16"/>
      <c r="D934" s="17"/>
      <c r="E934" s="16"/>
      <c r="F934" s="16"/>
      <c r="G934" s="16"/>
      <c r="H934" s="16"/>
      <c r="I934" s="19"/>
      <c r="J934" s="20"/>
      <c r="K934" s="21"/>
      <c r="L934" s="22"/>
      <c r="M934" s="23"/>
      <c r="N934" s="24"/>
      <c r="O934" s="44"/>
      <c r="P934" s="16"/>
    </row>
    <row r="935" spans="2:16" s="18" customFormat="1">
      <c r="B935" s="16"/>
      <c r="C935" s="16"/>
      <c r="D935" s="17"/>
      <c r="E935" s="16"/>
      <c r="F935" s="16"/>
      <c r="G935" s="16"/>
      <c r="H935" s="16"/>
      <c r="I935" s="19"/>
      <c r="J935" s="20"/>
      <c r="K935" s="21"/>
      <c r="L935" s="22"/>
      <c r="M935" s="23"/>
      <c r="N935" s="24"/>
      <c r="O935" s="44"/>
      <c r="P935" s="16"/>
    </row>
    <row r="936" spans="2:16" s="18" customFormat="1">
      <c r="B936" s="16"/>
      <c r="C936" s="16"/>
      <c r="D936" s="17"/>
      <c r="E936" s="16"/>
      <c r="F936" s="16"/>
      <c r="G936" s="16"/>
      <c r="H936" s="16"/>
      <c r="I936" s="19"/>
      <c r="J936" s="20"/>
      <c r="K936" s="21"/>
      <c r="L936" s="22"/>
      <c r="M936" s="23"/>
      <c r="N936" s="24"/>
      <c r="O936" s="44"/>
      <c r="P936" s="16"/>
    </row>
    <row r="937" spans="2:16" s="18" customFormat="1">
      <c r="B937" s="16"/>
      <c r="C937" s="16"/>
      <c r="D937" s="17"/>
      <c r="E937" s="16"/>
      <c r="F937" s="16"/>
      <c r="G937" s="16"/>
      <c r="H937" s="16"/>
      <c r="I937" s="19"/>
      <c r="J937" s="20"/>
      <c r="K937" s="21"/>
      <c r="L937" s="22"/>
      <c r="M937" s="23"/>
      <c r="N937" s="24"/>
      <c r="O937" s="44"/>
      <c r="P937" s="16"/>
    </row>
    <row r="938" spans="2:16" s="18" customFormat="1">
      <c r="B938" s="16"/>
      <c r="C938" s="16"/>
      <c r="D938" s="17"/>
      <c r="E938" s="16"/>
      <c r="F938" s="16"/>
      <c r="G938" s="16"/>
      <c r="H938" s="16"/>
      <c r="I938" s="19"/>
      <c r="J938" s="20"/>
      <c r="K938" s="21"/>
      <c r="L938" s="22"/>
      <c r="M938" s="23"/>
      <c r="N938" s="24"/>
      <c r="O938" s="44"/>
      <c r="P938" s="16"/>
    </row>
    <row r="939" spans="2:16" s="18" customFormat="1">
      <c r="B939" s="16"/>
      <c r="C939" s="16"/>
      <c r="D939" s="17"/>
      <c r="E939" s="16"/>
      <c r="F939" s="16"/>
      <c r="G939" s="16"/>
      <c r="H939" s="16"/>
      <c r="I939" s="19"/>
      <c r="J939" s="20"/>
      <c r="K939" s="21"/>
      <c r="L939" s="22"/>
      <c r="M939" s="23"/>
      <c r="N939" s="24"/>
      <c r="O939" s="44"/>
      <c r="P939" s="16"/>
    </row>
    <row r="940" spans="2:16" s="18" customFormat="1">
      <c r="B940" s="16"/>
      <c r="C940" s="16"/>
      <c r="D940" s="17"/>
      <c r="E940" s="16"/>
      <c r="F940" s="16"/>
      <c r="G940" s="16"/>
      <c r="H940" s="16"/>
      <c r="I940" s="19"/>
      <c r="J940" s="20"/>
      <c r="K940" s="21"/>
      <c r="L940" s="22"/>
      <c r="M940" s="23"/>
      <c r="N940" s="24"/>
      <c r="O940" s="44"/>
      <c r="P940" s="16"/>
    </row>
    <row r="941" spans="2:16" s="18" customFormat="1">
      <c r="B941" s="16"/>
      <c r="C941" s="16"/>
      <c r="D941" s="17"/>
      <c r="E941" s="16"/>
      <c r="F941" s="16"/>
      <c r="G941" s="16"/>
      <c r="H941" s="16"/>
      <c r="I941" s="19"/>
      <c r="J941" s="20"/>
      <c r="K941" s="21"/>
      <c r="L941" s="22"/>
      <c r="M941" s="23"/>
      <c r="N941" s="24"/>
      <c r="O941" s="44"/>
      <c r="P941" s="16"/>
    </row>
    <row r="942" spans="2:16" s="18" customFormat="1">
      <c r="B942" s="16"/>
      <c r="C942" s="16"/>
      <c r="D942" s="17"/>
      <c r="E942" s="16"/>
      <c r="F942" s="16"/>
      <c r="G942" s="16"/>
      <c r="H942" s="16"/>
      <c r="I942" s="19"/>
      <c r="J942" s="20"/>
      <c r="K942" s="21"/>
      <c r="L942" s="22"/>
      <c r="M942" s="23"/>
      <c r="N942" s="24"/>
      <c r="O942" s="44"/>
      <c r="P942" s="16"/>
    </row>
    <row r="943" spans="2:16" s="18" customFormat="1">
      <c r="B943" s="16"/>
      <c r="C943" s="16"/>
      <c r="D943" s="17"/>
      <c r="E943" s="16"/>
      <c r="F943" s="16"/>
      <c r="G943" s="16"/>
      <c r="H943" s="16"/>
      <c r="I943" s="19"/>
      <c r="J943" s="20"/>
      <c r="K943" s="21"/>
      <c r="L943" s="22"/>
      <c r="M943" s="23"/>
      <c r="N943" s="24"/>
      <c r="O943" s="44"/>
      <c r="P943" s="16"/>
    </row>
    <row r="944" spans="2:16" s="18" customFormat="1">
      <c r="B944" s="16"/>
      <c r="C944" s="16"/>
      <c r="D944" s="17"/>
      <c r="E944" s="16"/>
      <c r="F944" s="16"/>
      <c r="G944" s="16"/>
      <c r="H944" s="16"/>
      <c r="I944" s="19"/>
      <c r="J944" s="20"/>
      <c r="K944" s="21"/>
      <c r="L944" s="22"/>
      <c r="M944" s="23"/>
      <c r="N944" s="24"/>
      <c r="O944" s="44"/>
      <c r="P944" s="16"/>
    </row>
    <row r="945" spans="2:16" s="18" customFormat="1">
      <c r="B945" s="16"/>
      <c r="C945" s="16"/>
      <c r="D945" s="17"/>
      <c r="E945" s="16"/>
      <c r="F945" s="16"/>
      <c r="G945" s="16"/>
      <c r="H945" s="16"/>
      <c r="I945" s="19"/>
      <c r="J945" s="20"/>
      <c r="K945" s="21"/>
      <c r="L945" s="22"/>
      <c r="M945" s="23"/>
      <c r="N945" s="24"/>
      <c r="O945" s="44"/>
      <c r="P945" s="16"/>
    </row>
    <row r="946" spans="2:16" s="18" customFormat="1">
      <c r="B946" s="16"/>
      <c r="C946" s="16"/>
      <c r="D946" s="17"/>
      <c r="E946" s="16"/>
      <c r="F946" s="16"/>
      <c r="G946" s="16"/>
      <c r="H946" s="16"/>
      <c r="I946" s="19"/>
      <c r="J946" s="20"/>
      <c r="K946" s="21"/>
      <c r="L946" s="22"/>
      <c r="M946" s="23"/>
      <c r="N946" s="24"/>
      <c r="O946" s="44"/>
      <c r="P946" s="16"/>
    </row>
    <row r="947" spans="2:16" s="18" customFormat="1">
      <c r="B947" s="16"/>
      <c r="C947" s="16"/>
      <c r="D947" s="17"/>
      <c r="E947" s="16"/>
      <c r="F947" s="16"/>
      <c r="G947" s="16"/>
      <c r="H947" s="16"/>
      <c r="I947" s="19"/>
      <c r="J947" s="20"/>
      <c r="K947" s="21"/>
      <c r="L947" s="22"/>
      <c r="M947" s="23"/>
      <c r="N947" s="24"/>
      <c r="O947" s="44"/>
      <c r="P947" s="16"/>
    </row>
    <row r="948" spans="2:16" s="18" customFormat="1">
      <c r="B948" s="16"/>
      <c r="C948" s="16"/>
      <c r="D948" s="17"/>
      <c r="E948" s="16"/>
      <c r="F948" s="16"/>
      <c r="G948" s="16"/>
      <c r="H948" s="16"/>
      <c r="I948" s="19"/>
      <c r="J948" s="20"/>
      <c r="K948" s="21"/>
      <c r="L948" s="22"/>
      <c r="M948" s="23"/>
      <c r="N948" s="24"/>
      <c r="O948" s="44"/>
      <c r="P948" s="16"/>
    </row>
    <row r="949" spans="2:16" s="18" customFormat="1">
      <c r="B949" s="16"/>
      <c r="C949" s="16"/>
      <c r="D949" s="17"/>
      <c r="E949" s="16"/>
      <c r="F949" s="16"/>
      <c r="G949" s="16"/>
      <c r="H949" s="16"/>
      <c r="I949" s="19"/>
      <c r="J949" s="20"/>
      <c r="K949" s="21"/>
      <c r="L949" s="22"/>
      <c r="M949" s="23"/>
      <c r="N949" s="24"/>
      <c r="O949" s="44"/>
      <c r="P949" s="16"/>
    </row>
    <row r="950" spans="2:16" s="18" customFormat="1">
      <c r="B950" s="16"/>
      <c r="C950" s="16"/>
      <c r="D950" s="17"/>
      <c r="E950" s="16"/>
      <c r="F950" s="16"/>
      <c r="G950" s="16"/>
      <c r="H950" s="16"/>
      <c r="I950" s="19"/>
      <c r="J950" s="20"/>
      <c r="K950" s="21"/>
      <c r="L950" s="22"/>
      <c r="M950" s="23"/>
      <c r="N950" s="24"/>
      <c r="O950" s="44"/>
      <c r="P950" s="16"/>
    </row>
    <row r="951" spans="2:16" s="18" customFormat="1">
      <c r="B951" s="16"/>
      <c r="C951" s="16"/>
      <c r="D951" s="17"/>
      <c r="E951" s="16"/>
      <c r="F951" s="16"/>
      <c r="G951" s="16"/>
      <c r="H951" s="16"/>
      <c r="I951" s="19"/>
      <c r="J951" s="20"/>
      <c r="K951" s="21"/>
      <c r="L951" s="22"/>
      <c r="M951" s="23"/>
      <c r="N951" s="24"/>
      <c r="O951" s="44"/>
      <c r="P951" s="16"/>
    </row>
    <row r="952" spans="2:16" s="18" customFormat="1">
      <c r="B952" s="16"/>
      <c r="C952" s="16"/>
      <c r="D952" s="17"/>
      <c r="E952" s="16"/>
      <c r="F952" s="16"/>
      <c r="G952" s="16"/>
      <c r="H952" s="16"/>
      <c r="I952" s="19"/>
      <c r="J952" s="20"/>
      <c r="K952" s="21"/>
      <c r="L952" s="22"/>
      <c r="M952" s="23"/>
      <c r="N952" s="24"/>
      <c r="O952" s="44"/>
      <c r="P952" s="16"/>
    </row>
    <row r="953" spans="2:16" s="18" customFormat="1">
      <c r="B953" s="16"/>
      <c r="C953" s="16"/>
      <c r="D953" s="17"/>
      <c r="E953" s="16"/>
      <c r="F953" s="16"/>
      <c r="G953" s="16"/>
      <c r="H953" s="16"/>
      <c r="I953" s="19"/>
      <c r="J953" s="20"/>
      <c r="K953" s="21"/>
      <c r="L953" s="22"/>
      <c r="M953" s="23"/>
      <c r="N953" s="24"/>
      <c r="O953" s="44"/>
      <c r="P953" s="16"/>
    </row>
    <row r="954" spans="2:16" s="18" customFormat="1">
      <c r="B954" s="16"/>
      <c r="C954" s="16"/>
      <c r="D954" s="17"/>
      <c r="E954" s="16"/>
      <c r="F954" s="16"/>
      <c r="G954" s="16"/>
      <c r="H954" s="16"/>
      <c r="I954" s="19"/>
      <c r="J954" s="20"/>
      <c r="K954" s="21"/>
      <c r="L954" s="22"/>
      <c r="M954" s="23"/>
      <c r="N954" s="24"/>
      <c r="O954" s="44"/>
      <c r="P954" s="16"/>
    </row>
    <row r="955" spans="2:16" s="18" customFormat="1">
      <c r="B955" s="16"/>
      <c r="C955" s="16"/>
      <c r="D955" s="17"/>
      <c r="E955" s="16"/>
      <c r="F955" s="16"/>
      <c r="G955" s="16"/>
      <c r="H955" s="16"/>
      <c r="I955" s="19"/>
      <c r="J955" s="20"/>
      <c r="K955" s="21"/>
      <c r="L955" s="22"/>
      <c r="M955" s="23"/>
      <c r="N955" s="24"/>
      <c r="O955" s="44"/>
      <c r="P955" s="16"/>
    </row>
    <row r="956" spans="2:16" s="18" customFormat="1">
      <c r="B956" s="16"/>
      <c r="C956" s="16"/>
      <c r="D956" s="17"/>
      <c r="E956" s="16"/>
      <c r="F956" s="16"/>
      <c r="G956" s="16"/>
      <c r="H956" s="16"/>
      <c r="I956" s="19"/>
      <c r="J956" s="20"/>
      <c r="K956" s="21"/>
      <c r="L956" s="22"/>
      <c r="M956" s="23"/>
      <c r="N956" s="24"/>
      <c r="O956" s="44"/>
      <c r="P956" s="16"/>
    </row>
    <row r="957" spans="2:16" s="18" customFormat="1">
      <c r="B957" s="16"/>
      <c r="C957" s="16"/>
      <c r="D957" s="17"/>
      <c r="E957" s="16"/>
      <c r="F957" s="16"/>
      <c r="G957" s="16"/>
      <c r="H957" s="16"/>
      <c r="I957" s="19"/>
      <c r="J957" s="20"/>
      <c r="K957" s="21"/>
      <c r="L957" s="22"/>
      <c r="M957" s="23"/>
      <c r="N957" s="24"/>
      <c r="O957" s="44"/>
      <c r="P957" s="16"/>
    </row>
    <row r="958" spans="2:16" s="18" customFormat="1">
      <c r="B958" s="16"/>
      <c r="C958" s="16"/>
      <c r="D958" s="17"/>
      <c r="E958" s="16"/>
      <c r="F958" s="16"/>
      <c r="G958" s="16"/>
      <c r="H958" s="16"/>
      <c r="I958" s="19"/>
      <c r="J958" s="20"/>
      <c r="K958" s="21"/>
      <c r="L958" s="22"/>
      <c r="M958" s="23"/>
      <c r="N958" s="24"/>
      <c r="O958" s="44"/>
      <c r="P958" s="16"/>
    </row>
    <row r="959" spans="2:16" s="18" customFormat="1">
      <c r="B959" s="16"/>
      <c r="C959" s="16"/>
      <c r="D959" s="17"/>
      <c r="E959" s="16"/>
      <c r="F959" s="16"/>
      <c r="G959" s="16"/>
      <c r="H959" s="16"/>
      <c r="I959" s="19"/>
      <c r="J959" s="20"/>
      <c r="K959" s="21"/>
      <c r="L959" s="22"/>
      <c r="M959" s="23"/>
      <c r="N959" s="24"/>
      <c r="O959" s="44"/>
      <c r="P959" s="16"/>
    </row>
    <row r="960" spans="2:16" s="18" customFormat="1">
      <c r="B960" s="16"/>
      <c r="C960" s="16"/>
      <c r="D960" s="17"/>
      <c r="E960" s="16"/>
      <c r="F960" s="16"/>
      <c r="G960" s="16"/>
      <c r="H960" s="16"/>
      <c r="I960" s="19"/>
      <c r="J960" s="20"/>
      <c r="K960" s="21"/>
      <c r="L960" s="22"/>
      <c r="M960" s="23"/>
      <c r="N960" s="24"/>
      <c r="O960" s="44"/>
      <c r="P960" s="16"/>
    </row>
    <row r="961" spans="2:16" s="18" customFormat="1">
      <c r="B961" s="16"/>
      <c r="C961" s="16"/>
      <c r="D961" s="17"/>
      <c r="E961" s="16"/>
      <c r="F961" s="16"/>
      <c r="G961" s="16"/>
      <c r="H961" s="16"/>
      <c r="I961" s="19"/>
      <c r="J961" s="20"/>
      <c r="K961" s="21"/>
      <c r="L961" s="22"/>
      <c r="M961" s="23"/>
      <c r="N961" s="24"/>
      <c r="O961" s="44"/>
      <c r="P961" s="16"/>
    </row>
    <row r="962" spans="2:16" s="18" customFormat="1">
      <c r="B962" s="16"/>
      <c r="C962" s="16"/>
      <c r="D962" s="17"/>
      <c r="E962" s="16"/>
      <c r="F962" s="16"/>
      <c r="G962" s="16"/>
      <c r="H962" s="16"/>
      <c r="I962" s="19"/>
      <c r="J962" s="20"/>
      <c r="K962" s="21"/>
      <c r="L962" s="22"/>
      <c r="M962" s="23"/>
      <c r="N962" s="24"/>
      <c r="O962" s="44"/>
      <c r="P962" s="16"/>
    </row>
    <row r="963" spans="2:16" s="18" customFormat="1">
      <c r="B963" s="16"/>
      <c r="C963" s="16"/>
      <c r="D963" s="17"/>
      <c r="E963" s="16"/>
      <c r="F963" s="16"/>
      <c r="G963" s="16"/>
      <c r="H963" s="16"/>
      <c r="I963" s="19"/>
      <c r="J963" s="20"/>
      <c r="K963" s="21"/>
      <c r="L963" s="22"/>
      <c r="M963" s="23"/>
      <c r="N963" s="24"/>
      <c r="O963" s="44"/>
      <c r="P963" s="16"/>
    </row>
    <row r="964" spans="2:16" s="18" customFormat="1">
      <c r="B964" s="16"/>
      <c r="C964" s="16"/>
      <c r="D964" s="17"/>
      <c r="E964" s="16"/>
      <c r="F964" s="16"/>
      <c r="G964" s="16"/>
      <c r="H964" s="16"/>
      <c r="I964" s="19"/>
      <c r="J964" s="20"/>
      <c r="K964" s="21"/>
      <c r="L964" s="22"/>
      <c r="M964" s="23"/>
      <c r="N964" s="24"/>
      <c r="O964" s="44"/>
      <c r="P964" s="16"/>
    </row>
    <row r="965" spans="2:16" s="18" customFormat="1">
      <c r="B965" s="16"/>
      <c r="C965" s="16"/>
      <c r="D965" s="17"/>
      <c r="E965" s="16"/>
      <c r="F965" s="16"/>
      <c r="G965" s="16"/>
      <c r="H965" s="16"/>
      <c r="I965" s="19"/>
      <c r="J965" s="20"/>
      <c r="K965" s="21"/>
      <c r="L965" s="22"/>
      <c r="M965" s="23"/>
      <c r="N965" s="24"/>
      <c r="O965" s="44"/>
      <c r="P965" s="16"/>
    </row>
    <row r="966" spans="2:16" s="18" customFormat="1">
      <c r="B966" s="16"/>
      <c r="C966" s="16"/>
      <c r="D966" s="17"/>
      <c r="E966" s="16"/>
      <c r="F966" s="16"/>
      <c r="G966" s="16"/>
      <c r="H966" s="16"/>
      <c r="I966" s="19"/>
      <c r="J966" s="20"/>
      <c r="K966" s="21"/>
      <c r="L966" s="22"/>
      <c r="M966" s="23"/>
      <c r="N966" s="24"/>
      <c r="O966" s="44"/>
      <c r="P966" s="16"/>
    </row>
    <row r="967" spans="2:16" s="18" customFormat="1">
      <c r="B967" s="16"/>
      <c r="C967" s="16"/>
      <c r="D967" s="17"/>
      <c r="E967" s="16"/>
      <c r="F967" s="16"/>
      <c r="G967" s="16"/>
      <c r="H967" s="16"/>
      <c r="I967" s="19"/>
      <c r="J967" s="20"/>
      <c r="K967" s="21"/>
      <c r="L967" s="22"/>
      <c r="M967" s="23"/>
      <c r="N967" s="24"/>
      <c r="O967" s="44"/>
      <c r="P967" s="16"/>
    </row>
    <row r="968" spans="2:16" s="18" customFormat="1">
      <c r="B968" s="16"/>
      <c r="C968" s="16"/>
      <c r="D968" s="17"/>
      <c r="E968" s="16"/>
      <c r="F968" s="16"/>
      <c r="G968" s="16"/>
      <c r="H968" s="16"/>
      <c r="I968" s="19"/>
      <c r="J968" s="20"/>
      <c r="K968" s="21"/>
      <c r="L968" s="22"/>
      <c r="M968" s="23"/>
      <c r="N968" s="24"/>
      <c r="O968" s="44"/>
      <c r="P968" s="16"/>
    </row>
    <row r="969" spans="2:16" s="18" customFormat="1">
      <c r="B969" s="16"/>
      <c r="C969" s="16"/>
      <c r="D969" s="17"/>
      <c r="E969" s="16"/>
      <c r="F969" s="16"/>
      <c r="G969" s="16"/>
      <c r="H969" s="16"/>
      <c r="I969" s="19"/>
      <c r="J969" s="20"/>
      <c r="K969" s="21"/>
      <c r="L969" s="22"/>
      <c r="M969" s="23"/>
      <c r="N969" s="24"/>
      <c r="O969" s="44"/>
      <c r="P969" s="16"/>
    </row>
    <row r="970" spans="2:16" s="18" customFormat="1">
      <c r="B970" s="16"/>
      <c r="C970" s="16"/>
      <c r="D970" s="17"/>
      <c r="E970" s="16"/>
      <c r="F970" s="16"/>
      <c r="G970" s="16"/>
      <c r="H970" s="16"/>
      <c r="I970" s="19"/>
      <c r="J970" s="20"/>
      <c r="K970" s="21"/>
      <c r="L970" s="22"/>
      <c r="M970" s="23"/>
      <c r="N970" s="24"/>
      <c r="O970" s="44"/>
      <c r="P970" s="16"/>
    </row>
    <row r="971" spans="2:16" s="18" customFormat="1">
      <c r="B971" s="16"/>
      <c r="C971" s="16"/>
      <c r="D971" s="17"/>
      <c r="E971" s="16"/>
      <c r="F971" s="16"/>
      <c r="G971" s="16"/>
      <c r="H971" s="16"/>
      <c r="I971" s="19"/>
      <c r="J971" s="20"/>
      <c r="K971" s="21"/>
      <c r="L971" s="22"/>
      <c r="M971" s="23"/>
      <c r="N971" s="24"/>
      <c r="O971" s="44"/>
      <c r="P971" s="16"/>
    </row>
    <row r="972" spans="2:16" s="18" customFormat="1">
      <c r="B972" s="16"/>
      <c r="C972" s="16"/>
      <c r="D972" s="17"/>
      <c r="E972" s="16"/>
      <c r="F972" s="16"/>
      <c r="G972" s="16"/>
      <c r="H972" s="16"/>
      <c r="I972" s="19"/>
      <c r="J972" s="20"/>
      <c r="K972" s="21"/>
      <c r="L972" s="22"/>
      <c r="M972" s="23"/>
      <c r="N972" s="24"/>
      <c r="O972" s="44"/>
      <c r="P972" s="16"/>
    </row>
    <row r="973" spans="2:16" s="18" customFormat="1">
      <c r="B973" s="16"/>
      <c r="C973" s="16"/>
      <c r="D973" s="17"/>
      <c r="E973" s="16"/>
      <c r="F973" s="16"/>
      <c r="G973" s="16"/>
      <c r="H973" s="16"/>
      <c r="I973" s="19"/>
      <c r="J973" s="20"/>
      <c r="K973" s="21"/>
      <c r="L973" s="22"/>
      <c r="M973" s="23"/>
      <c r="N973" s="24"/>
      <c r="O973" s="44"/>
      <c r="P973" s="16"/>
    </row>
    <row r="974" spans="2:16" s="18" customFormat="1">
      <c r="B974" s="16"/>
      <c r="C974" s="16"/>
      <c r="D974" s="17"/>
      <c r="E974" s="16"/>
      <c r="F974" s="16"/>
      <c r="G974" s="16"/>
      <c r="H974" s="16"/>
      <c r="I974" s="19"/>
      <c r="J974" s="20"/>
      <c r="K974" s="21"/>
      <c r="L974" s="22"/>
      <c r="M974" s="23"/>
      <c r="N974" s="24"/>
      <c r="O974" s="44"/>
      <c r="P974" s="16"/>
    </row>
    <row r="975" spans="2:16" s="18" customFormat="1">
      <c r="B975" s="16"/>
      <c r="C975" s="16"/>
      <c r="D975" s="17"/>
      <c r="E975" s="16"/>
      <c r="F975" s="16"/>
      <c r="G975" s="16"/>
      <c r="H975" s="16"/>
      <c r="I975" s="19"/>
      <c r="J975" s="20"/>
      <c r="K975" s="21"/>
      <c r="L975" s="22"/>
      <c r="M975" s="23"/>
      <c r="N975" s="24"/>
      <c r="O975" s="44"/>
      <c r="P975" s="16"/>
    </row>
    <row r="976" spans="2:16" s="18" customFormat="1">
      <c r="B976" s="16"/>
      <c r="C976" s="16"/>
      <c r="D976" s="17"/>
      <c r="E976" s="16"/>
      <c r="F976" s="16"/>
      <c r="G976" s="16"/>
      <c r="H976" s="16"/>
      <c r="I976" s="19"/>
      <c r="J976" s="20"/>
      <c r="K976" s="21"/>
      <c r="L976" s="22"/>
      <c r="M976" s="23"/>
      <c r="N976" s="24"/>
      <c r="O976" s="44"/>
      <c r="P976" s="16"/>
    </row>
    <row r="977" spans="2:16" s="18" customFormat="1">
      <c r="B977" s="16"/>
      <c r="C977" s="16"/>
      <c r="D977" s="17"/>
      <c r="E977" s="16"/>
      <c r="F977" s="16"/>
      <c r="G977" s="16"/>
      <c r="H977" s="16"/>
      <c r="I977" s="19"/>
      <c r="J977" s="20"/>
      <c r="K977" s="21"/>
      <c r="L977" s="22"/>
      <c r="M977" s="23"/>
      <c r="N977" s="24"/>
      <c r="O977" s="44"/>
      <c r="P977" s="16"/>
    </row>
    <row r="978" spans="2:16" s="18" customFormat="1">
      <c r="B978" s="16"/>
      <c r="C978" s="16"/>
      <c r="D978" s="17"/>
      <c r="E978" s="16"/>
      <c r="F978" s="16"/>
      <c r="G978" s="16"/>
      <c r="H978" s="16"/>
      <c r="I978" s="19"/>
      <c r="J978" s="20"/>
      <c r="K978" s="21"/>
      <c r="L978" s="22"/>
      <c r="M978" s="23"/>
      <c r="N978" s="24"/>
      <c r="O978" s="44"/>
      <c r="P978" s="16"/>
    </row>
    <row r="979" spans="2:16" s="18" customFormat="1">
      <c r="B979" s="16"/>
      <c r="C979" s="16"/>
      <c r="D979" s="17"/>
      <c r="E979" s="16"/>
      <c r="F979" s="16"/>
      <c r="G979" s="16"/>
      <c r="H979" s="16"/>
      <c r="I979" s="19"/>
      <c r="J979" s="20"/>
      <c r="K979" s="21"/>
      <c r="L979" s="22"/>
      <c r="M979" s="23"/>
      <c r="N979" s="24"/>
      <c r="O979" s="44"/>
      <c r="P979" s="16"/>
    </row>
    <row r="980" spans="2:16" s="18" customFormat="1">
      <c r="B980" s="16"/>
      <c r="C980" s="16"/>
      <c r="D980" s="17"/>
      <c r="E980" s="16"/>
      <c r="F980" s="16"/>
      <c r="G980" s="16"/>
      <c r="H980" s="16"/>
      <c r="I980" s="19"/>
      <c r="J980" s="20"/>
      <c r="K980" s="21"/>
      <c r="L980" s="22"/>
      <c r="M980" s="23"/>
      <c r="N980" s="24"/>
      <c r="O980" s="44"/>
      <c r="P980" s="16"/>
    </row>
    <row r="981" spans="2:16" s="18" customFormat="1">
      <c r="B981" s="16"/>
      <c r="C981" s="16"/>
      <c r="D981" s="17"/>
      <c r="E981" s="16"/>
      <c r="F981" s="16"/>
      <c r="G981" s="16"/>
      <c r="H981" s="16"/>
      <c r="I981" s="19"/>
      <c r="J981" s="20"/>
      <c r="K981" s="21"/>
      <c r="L981" s="22"/>
      <c r="M981" s="23"/>
      <c r="N981" s="24"/>
      <c r="O981" s="44"/>
      <c r="P981" s="16"/>
    </row>
    <row r="982" spans="2:16" s="18" customFormat="1">
      <c r="B982" s="16"/>
      <c r="C982" s="16"/>
      <c r="D982" s="17"/>
      <c r="E982" s="16"/>
      <c r="F982" s="16"/>
      <c r="G982" s="16"/>
      <c r="H982" s="16"/>
      <c r="I982" s="19"/>
      <c r="J982" s="20"/>
      <c r="K982" s="21"/>
      <c r="L982" s="22"/>
      <c r="M982" s="23"/>
      <c r="N982" s="24"/>
      <c r="O982" s="44"/>
      <c r="P982" s="16"/>
    </row>
    <row r="983" spans="2:16" s="18" customFormat="1">
      <c r="B983" s="16"/>
      <c r="C983" s="16"/>
      <c r="D983" s="17"/>
      <c r="E983" s="16"/>
      <c r="F983" s="16"/>
      <c r="G983" s="16"/>
      <c r="H983" s="16"/>
      <c r="I983" s="19"/>
      <c r="J983" s="20"/>
      <c r="K983" s="21"/>
      <c r="L983" s="22"/>
      <c r="M983" s="23"/>
      <c r="N983" s="24"/>
      <c r="O983" s="44"/>
      <c r="P983" s="16"/>
    </row>
    <row r="984" spans="2:16" s="18" customFormat="1">
      <c r="B984" s="16"/>
      <c r="C984" s="16"/>
      <c r="D984" s="17"/>
      <c r="E984" s="16"/>
      <c r="F984" s="16"/>
      <c r="G984" s="16"/>
      <c r="H984" s="16"/>
      <c r="I984" s="19"/>
      <c r="J984" s="20"/>
      <c r="K984" s="21"/>
      <c r="L984" s="22"/>
      <c r="M984" s="23"/>
      <c r="N984" s="24"/>
      <c r="O984" s="44"/>
      <c r="P984" s="16"/>
    </row>
    <row r="985" spans="2:16" s="18" customFormat="1">
      <c r="B985" s="16"/>
      <c r="C985" s="16"/>
      <c r="D985" s="17"/>
      <c r="E985" s="16"/>
      <c r="F985" s="16"/>
      <c r="G985" s="16"/>
      <c r="H985" s="16"/>
      <c r="I985" s="19"/>
      <c r="J985" s="20"/>
      <c r="K985" s="21"/>
      <c r="L985" s="22"/>
      <c r="M985" s="23"/>
      <c r="N985" s="24"/>
      <c r="O985" s="44"/>
      <c r="P985" s="16"/>
    </row>
    <row r="986" spans="2:16" s="18" customFormat="1">
      <c r="B986" s="16"/>
      <c r="C986" s="16"/>
      <c r="D986" s="17"/>
      <c r="E986" s="16"/>
      <c r="F986" s="16"/>
      <c r="G986" s="16"/>
      <c r="H986" s="16"/>
      <c r="I986" s="19"/>
      <c r="J986" s="20"/>
      <c r="K986" s="21"/>
      <c r="L986" s="22"/>
      <c r="M986" s="23"/>
      <c r="N986" s="24"/>
      <c r="O986" s="44"/>
      <c r="P986" s="16"/>
    </row>
    <row r="987" spans="2:16" s="18" customFormat="1">
      <c r="B987" s="16"/>
      <c r="C987" s="16"/>
      <c r="D987" s="17"/>
      <c r="E987" s="16"/>
      <c r="F987" s="16"/>
      <c r="G987" s="16"/>
      <c r="H987" s="16"/>
      <c r="I987" s="19"/>
      <c r="J987" s="20"/>
      <c r="K987" s="21"/>
      <c r="L987" s="22"/>
      <c r="M987" s="23"/>
      <c r="N987" s="24"/>
      <c r="O987" s="44"/>
      <c r="P987" s="16"/>
    </row>
    <row r="988" spans="2:16" s="18" customFormat="1">
      <c r="B988" s="16"/>
      <c r="C988" s="16"/>
      <c r="D988" s="17"/>
      <c r="E988" s="16"/>
      <c r="F988" s="16"/>
      <c r="G988" s="16"/>
      <c r="H988" s="16"/>
      <c r="I988" s="19"/>
      <c r="J988" s="20"/>
      <c r="K988" s="21"/>
      <c r="L988" s="22"/>
      <c r="M988" s="23"/>
      <c r="N988" s="24"/>
      <c r="O988" s="44"/>
      <c r="P988" s="16"/>
    </row>
    <row r="989" spans="2:16" s="18" customFormat="1">
      <c r="B989" s="16"/>
      <c r="C989" s="16"/>
      <c r="D989" s="17"/>
      <c r="E989" s="16"/>
      <c r="F989" s="16"/>
      <c r="G989" s="16"/>
      <c r="H989" s="16"/>
      <c r="I989" s="19"/>
      <c r="J989" s="20"/>
      <c r="K989" s="21"/>
      <c r="L989" s="22"/>
      <c r="M989" s="23"/>
      <c r="N989" s="24"/>
      <c r="O989" s="44"/>
      <c r="P989" s="16"/>
    </row>
    <row r="990" spans="2:16" s="18" customFormat="1">
      <c r="B990" s="16"/>
      <c r="C990" s="16"/>
      <c r="D990" s="17"/>
      <c r="E990" s="16"/>
      <c r="F990" s="16"/>
      <c r="G990" s="16"/>
      <c r="H990" s="16"/>
      <c r="I990" s="19"/>
      <c r="J990" s="20"/>
      <c r="K990" s="21"/>
      <c r="L990" s="22"/>
      <c r="M990" s="23"/>
      <c r="N990" s="24"/>
      <c r="O990" s="44"/>
      <c r="P990" s="16"/>
    </row>
    <row r="991" spans="2:16" s="18" customFormat="1">
      <c r="B991" s="16"/>
      <c r="C991" s="16"/>
      <c r="D991" s="17"/>
      <c r="E991" s="16"/>
      <c r="F991" s="16"/>
      <c r="G991" s="16"/>
      <c r="H991" s="16"/>
      <c r="I991" s="19"/>
      <c r="J991" s="20"/>
      <c r="K991" s="21"/>
      <c r="L991" s="22"/>
      <c r="M991" s="23"/>
      <c r="N991" s="24"/>
      <c r="O991" s="44"/>
      <c r="P991" s="16"/>
    </row>
    <row r="992" spans="2:16" s="18" customFormat="1">
      <c r="B992" s="16"/>
      <c r="C992" s="16"/>
      <c r="D992" s="17"/>
      <c r="E992" s="16"/>
      <c r="F992" s="16"/>
      <c r="G992" s="16"/>
      <c r="H992" s="16"/>
      <c r="I992" s="19"/>
      <c r="J992" s="20"/>
      <c r="K992" s="21"/>
      <c r="L992" s="22"/>
      <c r="M992" s="23"/>
      <c r="N992" s="24"/>
      <c r="O992" s="44"/>
      <c r="P992" s="16"/>
    </row>
    <row r="993" spans="2:16" s="18" customFormat="1">
      <c r="B993" s="16"/>
      <c r="C993" s="16"/>
      <c r="D993" s="17"/>
      <c r="E993" s="16"/>
      <c r="F993" s="16"/>
      <c r="G993" s="16"/>
      <c r="H993" s="16"/>
      <c r="I993" s="19"/>
      <c r="J993" s="20"/>
      <c r="K993" s="21"/>
      <c r="L993" s="22"/>
      <c r="M993" s="23"/>
      <c r="N993" s="24"/>
      <c r="O993" s="44"/>
      <c r="P993" s="16"/>
    </row>
    <row r="994" spans="2:16" s="18" customFormat="1">
      <c r="B994" s="16"/>
      <c r="C994" s="16"/>
      <c r="D994" s="17"/>
      <c r="E994" s="16"/>
      <c r="F994" s="16"/>
      <c r="G994" s="16"/>
      <c r="H994" s="16"/>
      <c r="I994" s="19"/>
      <c r="J994" s="20"/>
      <c r="K994" s="21"/>
      <c r="L994" s="22"/>
      <c r="M994" s="23"/>
      <c r="N994" s="24"/>
      <c r="O994" s="44"/>
      <c r="P994" s="16"/>
    </row>
    <row r="995" spans="2:16" s="18" customFormat="1">
      <c r="B995" s="16"/>
      <c r="C995" s="16"/>
      <c r="D995" s="17"/>
      <c r="E995" s="16"/>
      <c r="F995" s="16"/>
      <c r="G995" s="16"/>
      <c r="H995" s="16"/>
      <c r="I995" s="19"/>
      <c r="J995" s="20"/>
      <c r="K995" s="21"/>
      <c r="L995" s="22"/>
      <c r="M995" s="23"/>
      <c r="N995" s="24"/>
      <c r="O995" s="44"/>
      <c r="P995" s="16"/>
    </row>
    <row r="996" spans="2:16" s="18" customFormat="1">
      <c r="B996" s="16"/>
      <c r="C996" s="16"/>
      <c r="D996" s="17"/>
      <c r="E996" s="16"/>
      <c r="F996" s="16"/>
      <c r="G996" s="16"/>
      <c r="H996" s="16"/>
      <c r="I996" s="19"/>
      <c r="J996" s="20"/>
      <c r="K996" s="21"/>
      <c r="L996" s="22"/>
      <c r="M996" s="23"/>
      <c r="N996" s="24"/>
      <c r="O996" s="44"/>
      <c r="P996" s="16"/>
    </row>
    <row r="997" spans="2:16" s="18" customFormat="1">
      <c r="B997" s="16"/>
      <c r="C997" s="16"/>
      <c r="D997" s="17"/>
      <c r="E997" s="16"/>
      <c r="F997" s="16"/>
      <c r="G997" s="16"/>
      <c r="H997" s="16"/>
      <c r="I997" s="19"/>
      <c r="J997" s="20"/>
      <c r="K997" s="21"/>
      <c r="L997" s="22"/>
      <c r="M997" s="23"/>
      <c r="N997" s="24"/>
      <c r="O997" s="44"/>
      <c r="P997" s="16"/>
    </row>
    <row r="998" spans="2:16" s="18" customFormat="1">
      <c r="B998" s="16"/>
      <c r="C998" s="16"/>
      <c r="D998" s="17"/>
      <c r="E998" s="16"/>
      <c r="F998" s="16"/>
      <c r="G998" s="16"/>
      <c r="H998" s="16"/>
      <c r="I998" s="19"/>
      <c r="J998" s="20"/>
      <c r="K998" s="21"/>
      <c r="L998" s="22"/>
      <c r="M998" s="23"/>
      <c r="N998" s="24"/>
      <c r="O998" s="44"/>
      <c r="P998" s="16"/>
    </row>
    <row r="999" spans="2:16" s="18" customFormat="1">
      <c r="B999" s="16"/>
      <c r="C999" s="16"/>
      <c r="D999" s="17"/>
      <c r="E999" s="16"/>
      <c r="F999" s="16"/>
      <c r="G999" s="16"/>
      <c r="H999" s="16"/>
      <c r="I999" s="19"/>
      <c r="J999" s="20"/>
      <c r="K999" s="21"/>
      <c r="L999" s="22"/>
      <c r="M999" s="23"/>
      <c r="N999" s="24"/>
      <c r="O999" s="44"/>
      <c r="P999" s="16"/>
    </row>
    <row r="1000" spans="2:16" s="18" customFormat="1">
      <c r="B1000" s="16"/>
      <c r="C1000" s="16"/>
      <c r="D1000" s="17"/>
      <c r="E1000" s="16"/>
      <c r="F1000" s="16"/>
      <c r="G1000" s="16"/>
      <c r="H1000" s="16"/>
      <c r="I1000" s="19"/>
      <c r="J1000" s="20"/>
      <c r="K1000" s="21"/>
      <c r="L1000" s="22"/>
      <c r="M1000" s="23"/>
      <c r="N1000" s="24"/>
      <c r="O1000" s="44"/>
      <c r="P1000" s="16"/>
    </row>
    <row r="1001" spans="2:16" s="18" customFormat="1">
      <c r="B1001" s="16"/>
      <c r="C1001" s="16"/>
      <c r="D1001" s="17"/>
      <c r="E1001" s="16"/>
      <c r="F1001" s="16"/>
      <c r="G1001" s="16"/>
      <c r="H1001" s="16"/>
      <c r="I1001" s="19"/>
      <c r="J1001" s="20"/>
      <c r="K1001" s="21"/>
      <c r="L1001" s="22"/>
      <c r="M1001" s="23"/>
      <c r="N1001" s="24"/>
      <c r="O1001" s="44"/>
      <c r="P1001" s="16"/>
    </row>
    <row r="1002" spans="2:16" s="18" customFormat="1">
      <c r="B1002" s="16"/>
      <c r="C1002" s="16"/>
      <c r="D1002" s="17"/>
      <c r="E1002" s="16"/>
      <c r="F1002" s="16"/>
      <c r="G1002" s="16"/>
      <c r="H1002" s="16"/>
      <c r="I1002" s="19"/>
      <c r="J1002" s="20"/>
      <c r="K1002" s="21"/>
      <c r="L1002" s="22"/>
      <c r="M1002" s="23"/>
      <c r="N1002" s="24"/>
      <c r="O1002" s="44"/>
      <c r="P1002" s="16"/>
    </row>
    <row r="1003" spans="2:16" s="18" customFormat="1">
      <c r="B1003" s="16"/>
      <c r="C1003" s="16"/>
      <c r="D1003" s="17"/>
      <c r="E1003" s="16"/>
      <c r="F1003" s="16"/>
      <c r="G1003" s="16"/>
      <c r="H1003" s="16"/>
      <c r="I1003" s="19"/>
      <c r="J1003" s="20"/>
      <c r="K1003" s="21"/>
      <c r="L1003" s="22"/>
      <c r="M1003" s="23"/>
      <c r="N1003" s="24"/>
      <c r="O1003" s="44"/>
      <c r="P1003" s="16"/>
    </row>
    <row r="1004" spans="2:16" s="18" customFormat="1">
      <c r="B1004" s="16"/>
      <c r="C1004" s="16"/>
      <c r="D1004" s="17"/>
      <c r="E1004" s="16"/>
      <c r="F1004" s="16"/>
      <c r="G1004" s="16"/>
      <c r="H1004" s="16"/>
      <c r="I1004" s="19"/>
      <c r="J1004" s="20"/>
      <c r="K1004" s="21"/>
      <c r="L1004" s="22"/>
      <c r="M1004" s="23"/>
      <c r="N1004" s="24"/>
      <c r="O1004" s="44"/>
      <c r="P1004" s="16"/>
    </row>
    <row r="1005" spans="2:16" s="18" customFormat="1">
      <c r="B1005" s="16"/>
      <c r="C1005" s="16"/>
      <c r="D1005" s="17"/>
      <c r="E1005" s="16"/>
      <c r="F1005" s="16"/>
      <c r="G1005" s="16"/>
      <c r="H1005" s="16"/>
      <c r="I1005" s="19"/>
      <c r="J1005" s="20"/>
      <c r="K1005" s="21"/>
      <c r="L1005" s="22"/>
      <c r="M1005" s="23"/>
      <c r="N1005" s="24"/>
      <c r="O1005" s="44"/>
      <c r="P1005" s="16"/>
    </row>
    <row r="1006" spans="2:16" s="18" customFormat="1">
      <c r="B1006" s="16"/>
      <c r="C1006" s="16"/>
      <c r="D1006" s="17"/>
      <c r="E1006" s="16"/>
      <c r="F1006" s="16"/>
      <c r="G1006" s="16"/>
      <c r="H1006" s="16"/>
      <c r="I1006" s="19"/>
      <c r="J1006" s="20"/>
      <c r="K1006" s="21"/>
      <c r="L1006" s="22"/>
      <c r="M1006" s="23"/>
      <c r="N1006" s="24"/>
      <c r="O1006" s="44"/>
      <c r="P1006" s="16"/>
    </row>
    <row r="1007" spans="2:16" s="18" customFormat="1">
      <c r="B1007" s="16"/>
      <c r="C1007" s="16"/>
      <c r="D1007" s="17"/>
      <c r="E1007" s="16"/>
      <c r="F1007" s="16"/>
      <c r="G1007" s="16"/>
      <c r="H1007" s="16"/>
      <c r="I1007" s="19"/>
      <c r="J1007" s="20"/>
      <c r="K1007" s="21"/>
      <c r="L1007" s="22"/>
      <c r="M1007" s="23"/>
      <c r="N1007" s="24"/>
      <c r="O1007" s="44"/>
      <c r="P1007" s="16"/>
    </row>
    <row r="1008" spans="2:16" s="18" customFormat="1">
      <c r="B1008" s="16"/>
      <c r="C1008" s="16"/>
      <c r="D1008" s="17"/>
      <c r="E1008" s="16"/>
      <c r="F1008" s="16"/>
      <c r="G1008" s="16"/>
      <c r="H1008" s="16"/>
      <c r="I1008" s="19"/>
      <c r="J1008" s="20"/>
      <c r="K1008" s="21"/>
      <c r="L1008" s="22"/>
      <c r="M1008" s="23"/>
      <c r="N1008" s="24"/>
      <c r="O1008" s="44"/>
      <c r="P1008" s="16"/>
    </row>
    <row r="1009" spans="2:16" s="18" customFormat="1">
      <c r="B1009" s="16"/>
      <c r="C1009" s="16"/>
      <c r="D1009" s="17"/>
      <c r="E1009" s="16"/>
      <c r="F1009" s="16"/>
      <c r="G1009" s="16"/>
      <c r="H1009" s="16"/>
      <c r="I1009" s="19"/>
      <c r="J1009" s="20"/>
      <c r="K1009" s="21"/>
      <c r="L1009" s="22"/>
      <c r="M1009" s="23"/>
      <c r="N1009" s="24"/>
      <c r="O1009" s="44"/>
      <c r="P1009" s="16"/>
    </row>
    <row r="1010" spans="2:16" s="18" customFormat="1">
      <c r="B1010" s="16"/>
      <c r="C1010" s="16"/>
      <c r="D1010" s="17"/>
      <c r="E1010" s="16"/>
      <c r="F1010" s="16"/>
      <c r="G1010" s="16"/>
      <c r="H1010" s="16"/>
      <c r="I1010" s="19"/>
      <c r="J1010" s="20"/>
      <c r="K1010" s="21"/>
      <c r="L1010" s="22"/>
      <c r="M1010" s="23"/>
      <c r="N1010" s="24"/>
      <c r="O1010" s="44"/>
      <c r="P1010" s="16"/>
    </row>
    <row r="1011" spans="2:16" s="18" customFormat="1">
      <c r="B1011" s="16"/>
      <c r="C1011" s="16"/>
      <c r="D1011" s="17"/>
      <c r="E1011" s="16"/>
      <c r="F1011" s="16"/>
      <c r="G1011" s="16"/>
      <c r="H1011" s="16"/>
      <c r="I1011" s="19"/>
      <c r="J1011" s="20"/>
      <c r="K1011" s="21"/>
      <c r="L1011" s="22"/>
      <c r="M1011" s="23"/>
      <c r="N1011" s="24"/>
      <c r="O1011" s="44"/>
      <c r="P1011" s="16"/>
    </row>
    <row r="1012" spans="2:16" s="18" customFormat="1">
      <c r="B1012" s="16"/>
      <c r="C1012" s="16"/>
      <c r="D1012" s="17"/>
      <c r="E1012" s="16"/>
      <c r="F1012" s="16"/>
      <c r="G1012" s="16"/>
      <c r="H1012" s="16"/>
      <c r="I1012" s="19"/>
      <c r="J1012" s="20"/>
      <c r="K1012" s="21"/>
      <c r="L1012" s="22"/>
      <c r="M1012" s="23"/>
      <c r="N1012" s="24"/>
      <c r="O1012" s="44"/>
      <c r="P1012" s="16"/>
    </row>
    <row r="1013" spans="2:16" s="18" customFormat="1">
      <c r="B1013" s="16"/>
      <c r="C1013" s="16"/>
      <c r="D1013" s="17"/>
      <c r="E1013" s="16"/>
      <c r="F1013" s="16"/>
      <c r="G1013" s="16"/>
      <c r="H1013" s="16"/>
      <c r="I1013" s="19"/>
      <c r="J1013" s="20"/>
      <c r="K1013" s="21"/>
      <c r="L1013" s="22"/>
      <c r="M1013" s="23"/>
      <c r="N1013" s="24"/>
      <c r="O1013" s="44"/>
      <c r="P1013" s="16"/>
    </row>
    <row r="1014" spans="2:16" s="18" customFormat="1">
      <c r="B1014" s="16"/>
      <c r="C1014" s="16"/>
      <c r="D1014" s="17"/>
      <c r="E1014" s="16"/>
      <c r="F1014" s="16"/>
      <c r="G1014" s="16"/>
      <c r="H1014" s="16"/>
      <c r="I1014" s="19"/>
      <c r="J1014" s="20"/>
      <c r="K1014" s="21"/>
      <c r="L1014" s="22"/>
      <c r="M1014" s="23"/>
      <c r="N1014" s="24"/>
      <c r="O1014" s="44"/>
      <c r="P1014" s="16"/>
    </row>
    <row r="1015" spans="2:16" s="18" customFormat="1">
      <c r="B1015" s="16"/>
      <c r="C1015" s="16"/>
      <c r="D1015" s="17"/>
      <c r="E1015" s="16"/>
      <c r="F1015" s="16"/>
      <c r="G1015" s="16"/>
      <c r="H1015" s="16"/>
      <c r="I1015" s="19"/>
      <c r="J1015" s="20"/>
      <c r="K1015" s="21"/>
      <c r="L1015" s="22"/>
      <c r="M1015" s="23"/>
      <c r="N1015" s="24"/>
      <c r="O1015" s="44"/>
      <c r="P1015" s="16"/>
    </row>
    <row r="1016" spans="2:16" s="18" customFormat="1">
      <c r="B1016" s="16"/>
      <c r="C1016" s="16"/>
      <c r="D1016" s="17"/>
      <c r="E1016" s="16"/>
      <c r="F1016" s="16"/>
      <c r="G1016" s="16"/>
      <c r="H1016" s="16"/>
      <c r="I1016" s="19"/>
      <c r="J1016" s="20"/>
      <c r="K1016" s="21"/>
      <c r="L1016" s="22"/>
      <c r="M1016" s="23"/>
      <c r="N1016" s="24"/>
      <c r="O1016" s="44"/>
      <c r="P1016" s="16"/>
    </row>
    <row r="1017" spans="2:16" s="18" customFormat="1">
      <c r="B1017" s="16"/>
      <c r="C1017" s="16"/>
      <c r="D1017" s="17"/>
      <c r="E1017" s="16"/>
      <c r="F1017" s="16"/>
      <c r="G1017" s="16"/>
      <c r="H1017" s="16"/>
      <c r="I1017" s="19"/>
      <c r="J1017" s="20"/>
      <c r="K1017" s="21"/>
      <c r="L1017" s="22"/>
      <c r="M1017" s="23"/>
      <c r="N1017" s="24"/>
      <c r="O1017" s="44"/>
      <c r="P1017" s="16"/>
    </row>
    <row r="1018" spans="2:16" s="18" customFormat="1">
      <c r="B1018" s="16"/>
      <c r="C1018" s="16"/>
      <c r="D1018" s="17"/>
      <c r="E1018" s="16"/>
      <c r="F1018" s="16"/>
      <c r="G1018" s="16"/>
      <c r="H1018" s="16"/>
      <c r="I1018" s="19"/>
      <c r="J1018" s="20"/>
      <c r="K1018" s="21"/>
      <c r="L1018" s="22"/>
      <c r="M1018" s="23"/>
      <c r="N1018" s="24"/>
      <c r="O1018" s="44"/>
      <c r="P1018" s="16"/>
    </row>
    <row r="1019" spans="2:16" s="18" customFormat="1">
      <c r="B1019" s="16"/>
      <c r="C1019" s="16"/>
      <c r="D1019" s="17"/>
      <c r="E1019" s="16"/>
      <c r="F1019" s="16"/>
      <c r="G1019" s="16"/>
      <c r="H1019" s="16"/>
      <c r="I1019" s="19"/>
      <c r="J1019" s="20"/>
      <c r="K1019" s="21"/>
      <c r="L1019" s="22"/>
      <c r="M1019" s="23"/>
      <c r="N1019" s="24"/>
      <c r="O1019" s="44"/>
      <c r="P1019" s="16"/>
    </row>
    <row r="1020" spans="2:16" s="18" customFormat="1">
      <c r="B1020" s="16"/>
      <c r="C1020" s="16"/>
      <c r="D1020" s="17"/>
      <c r="E1020" s="16"/>
      <c r="F1020" s="16"/>
      <c r="G1020" s="16"/>
      <c r="H1020" s="16"/>
      <c r="I1020" s="19"/>
      <c r="J1020" s="20"/>
      <c r="K1020" s="21"/>
      <c r="L1020" s="22"/>
      <c r="M1020" s="23"/>
      <c r="N1020" s="24"/>
      <c r="O1020" s="44"/>
      <c r="P1020" s="16"/>
    </row>
    <row r="1021" spans="2:16" s="18" customFormat="1">
      <c r="B1021" s="16"/>
      <c r="C1021" s="16"/>
      <c r="D1021" s="17"/>
      <c r="E1021" s="16"/>
      <c r="F1021" s="16"/>
      <c r="G1021" s="16"/>
      <c r="H1021" s="16"/>
      <c r="I1021" s="19"/>
      <c r="J1021" s="20"/>
      <c r="K1021" s="21"/>
      <c r="L1021" s="22"/>
      <c r="M1021" s="23"/>
      <c r="N1021" s="24"/>
      <c r="O1021" s="44"/>
      <c r="P1021" s="16"/>
    </row>
    <row r="1022" spans="2:16" s="18" customFormat="1">
      <c r="B1022" s="16"/>
      <c r="C1022" s="16"/>
      <c r="D1022" s="17"/>
      <c r="E1022" s="16"/>
      <c r="F1022" s="16"/>
      <c r="G1022" s="16"/>
      <c r="H1022" s="16"/>
      <c r="I1022" s="19"/>
      <c r="J1022" s="20"/>
      <c r="K1022" s="21"/>
      <c r="L1022" s="22"/>
      <c r="M1022" s="23"/>
      <c r="N1022" s="24"/>
      <c r="O1022" s="44"/>
      <c r="P1022" s="16"/>
    </row>
    <row r="1023" spans="2:16" s="18" customFormat="1">
      <c r="B1023" s="16"/>
      <c r="C1023" s="16"/>
      <c r="D1023" s="17"/>
      <c r="E1023" s="16"/>
      <c r="F1023" s="16"/>
      <c r="G1023" s="16"/>
      <c r="H1023" s="16"/>
      <c r="I1023" s="19"/>
      <c r="J1023" s="20"/>
      <c r="K1023" s="21"/>
      <c r="L1023" s="22"/>
      <c r="M1023" s="23"/>
      <c r="N1023" s="24"/>
      <c r="O1023" s="44"/>
      <c r="P1023" s="16"/>
    </row>
    <row r="1024" spans="2:16" s="18" customFormat="1">
      <c r="B1024" s="16"/>
      <c r="C1024" s="16"/>
      <c r="D1024" s="17"/>
      <c r="E1024" s="16"/>
      <c r="F1024" s="16"/>
      <c r="G1024" s="16"/>
      <c r="H1024" s="16"/>
      <c r="I1024" s="19"/>
      <c r="J1024" s="20"/>
      <c r="K1024" s="21"/>
      <c r="L1024" s="22"/>
      <c r="M1024" s="23"/>
      <c r="N1024" s="24"/>
      <c r="O1024" s="44"/>
      <c r="P1024" s="16"/>
    </row>
    <row r="1025" spans="2:16" s="18" customFormat="1">
      <c r="B1025" s="16"/>
      <c r="C1025" s="16"/>
      <c r="D1025" s="17"/>
      <c r="E1025" s="16"/>
      <c r="F1025" s="16"/>
      <c r="G1025" s="16"/>
      <c r="H1025" s="16"/>
      <c r="I1025" s="19"/>
      <c r="J1025" s="20"/>
      <c r="K1025" s="21"/>
      <c r="L1025" s="22"/>
      <c r="M1025" s="23"/>
      <c r="N1025" s="24"/>
      <c r="O1025" s="44"/>
      <c r="P1025" s="16"/>
    </row>
    <row r="1026" spans="2:16" s="18" customFormat="1">
      <c r="B1026" s="16"/>
      <c r="C1026" s="16"/>
      <c r="D1026" s="17"/>
      <c r="E1026" s="16"/>
      <c r="F1026" s="16"/>
      <c r="G1026" s="16"/>
      <c r="H1026" s="16"/>
      <c r="I1026" s="19"/>
      <c r="J1026" s="20"/>
      <c r="K1026" s="21"/>
      <c r="L1026" s="22"/>
      <c r="M1026" s="23"/>
      <c r="N1026" s="24"/>
      <c r="O1026" s="44"/>
      <c r="P1026" s="16"/>
    </row>
    <row r="1027" spans="2:16" s="18" customFormat="1">
      <c r="B1027" s="16"/>
      <c r="C1027" s="16"/>
      <c r="D1027" s="17"/>
      <c r="E1027" s="16"/>
      <c r="F1027" s="16"/>
      <c r="G1027" s="16"/>
      <c r="H1027" s="16"/>
      <c r="I1027" s="19"/>
      <c r="J1027" s="20"/>
      <c r="K1027" s="21"/>
      <c r="L1027" s="22"/>
      <c r="M1027" s="23"/>
      <c r="N1027" s="24"/>
      <c r="O1027" s="44"/>
      <c r="P1027" s="16"/>
    </row>
    <row r="1028" spans="2:16" s="18" customFormat="1">
      <c r="B1028" s="16"/>
      <c r="C1028" s="16"/>
      <c r="D1028" s="17"/>
      <c r="E1028" s="16"/>
      <c r="F1028" s="16"/>
      <c r="G1028" s="16"/>
      <c r="H1028" s="16"/>
      <c r="I1028" s="19"/>
      <c r="J1028" s="20"/>
      <c r="K1028" s="21"/>
      <c r="L1028" s="22"/>
      <c r="M1028" s="23"/>
      <c r="N1028" s="24"/>
      <c r="O1028" s="44"/>
      <c r="P1028" s="16"/>
    </row>
    <row r="1029" spans="2:16" s="18" customFormat="1">
      <c r="B1029" s="16"/>
      <c r="C1029" s="16"/>
      <c r="D1029" s="17"/>
      <c r="E1029" s="16"/>
      <c r="F1029" s="16"/>
      <c r="G1029" s="16"/>
      <c r="H1029" s="16"/>
      <c r="I1029" s="19"/>
      <c r="J1029" s="20"/>
      <c r="K1029" s="21"/>
      <c r="L1029" s="22"/>
      <c r="M1029" s="23"/>
      <c r="N1029" s="24"/>
      <c r="O1029" s="44"/>
      <c r="P1029" s="16"/>
    </row>
    <row r="1030" spans="2:16" s="18" customFormat="1">
      <c r="B1030" s="16"/>
      <c r="C1030" s="16"/>
      <c r="D1030" s="17"/>
      <c r="E1030" s="16"/>
      <c r="F1030" s="16"/>
      <c r="G1030" s="16"/>
      <c r="H1030" s="16"/>
      <c r="I1030" s="19"/>
      <c r="J1030" s="20"/>
      <c r="K1030" s="21"/>
      <c r="L1030" s="22"/>
      <c r="M1030" s="23"/>
      <c r="N1030" s="24"/>
      <c r="O1030" s="44"/>
      <c r="P1030" s="16"/>
    </row>
    <row r="1031" spans="2:16" s="18" customFormat="1">
      <c r="B1031" s="16"/>
      <c r="C1031" s="16"/>
      <c r="D1031" s="17"/>
      <c r="E1031" s="16"/>
      <c r="F1031" s="16"/>
      <c r="G1031" s="16"/>
      <c r="H1031" s="16"/>
      <c r="I1031" s="19"/>
      <c r="J1031" s="20"/>
      <c r="K1031" s="21"/>
      <c r="L1031" s="22"/>
      <c r="M1031" s="23"/>
      <c r="N1031" s="24"/>
      <c r="O1031" s="44"/>
      <c r="P1031" s="16"/>
    </row>
    <row r="1032" spans="2:16" s="18" customFormat="1">
      <c r="B1032" s="16"/>
      <c r="C1032" s="16"/>
      <c r="D1032" s="17"/>
      <c r="E1032" s="16"/>
      <c r="F1032" s="16"/>
      <c r="G1032" s="16"/>
      <c r="H1032" s="16"/>
      <c r="I1032" s="19"/>
      <c r="J1032" s="20"/>
      <c r="K1032" s="21"/>
      <c r="L1032" s="22"/>
      <c r="M1032" s="23"/>
      <c r="N1032" s="24"/>
      <c r="O1032" s="44"/>
      <c r="P1032" s="16"/>
    </row>
    <row r="1033" spans="2:16" s="18" customFormat="1">
      <c r="B1033" s="16"/>
      <c r="C1033" s="16"/>
      <c r="D1033" s="17"/>
      <c r="E1033" s="16"/>
      <c r="F1033" s="16"/>
      <c r="G1033" s="16"/>
      <c r="H1033" s="16"/>
      <c r="I1033" s="19"/>
      <c r="J1033" s="20"/>
      <c r="K1033" s="21"/>
      <c r="L1033" s="22"/>
      <c r="M1033" s="23"/>
      <c r="N1033" s="24"/>
      <c r="O1033" s="44"/>
      <c r="P1033" s="16"/>
    </row>
    <row r="1034" spans="2:16" s="18" customFormat="1">
      <c r="B1034" s="16"/>
      <c r="C1034" s="16"/>
      <c r="D1034" s="17"/>
      <c r="E1034" s="16"/>
      <c r="F1034" s="16"/>
      <c r="G1034" s="16"/>
      <c r="H1034" s="16"/>
      <c r="I1034" s="19"/>
      <c r="J1034" s="20"/>
      <c r="K1034" s="21"/>
      <c r="L1034" s="22"/>
      <c r="M1034" s="23"/>
      <c r="N1034" s="24"/>
      <c r="O1034" s="44"/>
      <c r="P1034" s="16"/>
    </row>
    <row r="1035" spans="2:16" s="18" customFormat="1">
      <c r="B1035" s="16"/>
      <c r="C1035" s="16"/>
      <c r="D1035" s="17"/>
      <c r="E1035" s="16"/>
      <c r="F1035" s="16"/>
      <c r="G1035" s="16"/>
      <c r="H1035" s="16"/>
      <c r="I1035" s="19"/>
      <c r="J1035" s="20"/>
      <c r="K1035" s="21"/>
      <c r="L1035" s="22"/>
      <c r="M1035" s="23"/>
      <c r="N1035" s="24"/>
      <c r="O1035" s="44"/>
      <c r="P1035" s="16"/>
    </row>
    <row r="1036" spans="2:16" s="18" customFormat="1">
      <c r="B1036" s="16"/>
      <c r="C1036" s="16"/>
      <c r="D1036" s="17"/>
      <c r="E1036" s="16"/>
      <c r="F1036" s="16"/>
      <c r="G1036" s="16"/>
      <c r="H1036" s="16"/>
      <c r="I1036" s="19"/>
      <c r="J1036" s="20"/>
      <c r="K1036" s="21"/>
      <c r="L1036" s="22"/>
      <c r="M1036" s="23"/>
      <c r="N1036" s="24"/>
      <c r="O1036" s="44"/>
      <c r="P1036" s="16"/>
    </row>
    <row r="1037" spans="2:16" s="18" customFormat="1">
      <c r="B1037" s="16"/>
      <c r="C1037" s="16"/>
      <c r="D1037" s="17"/>
      <c r="E1037" s="16"/>
      <c r="F1037" s="16"/>
      <c r="G1037" s="16"/>
      <c r="H1037" s="16"/>
      <c r="I1037" s="19"/>
      <c r="J1037" s="20"/>
      <c r="K1037" s="21"/>
      <c r="L1037" s="22"/>
      <c r="M1037" s="23"/>
      <c r="N1037" s="24"/>
      <c r="O1037" s="44"/>
      <c r="P1037" s="16"/>
    </row>
    <row r="1038" spans="2:16" s="18" customFormat="1">
      <c r="B1038" s="16"/>
      <c r="C1038" s="16"/>
      <c r="D1038" s="17"/>
      <c r="E1038" s="16"/>
      <c r="F1038" s="16"/>
      <c r="G1038" s="16"/>
      <c r="H1038" s="16"/>
      <c r="I1038" s="19"/>
      <c r="J1038" s="20"/>
      <c r="K1038" s="21"/>
      <c r="L1038" s="22"/>
      <c r="M1038" s="23"/>
      <c r="N1038" s="24"/>
      <c r="O1038" s="44"/>
      <c r="P1038" s="16"/>
    </row>
    <row r="1039" spans="2:16" s="18" customFormat="1">
      <c r="B1039" s="16"/>
      <c r="C1039" s="16"/>
      <c r="D1039" s="17"/>
      <c r="E1039" s="16"/>
      <c r="F1039" s="16"/>
      <c r="G1039" s="16"/>
      <c r="H1039" s="16"/>
      <c r="I1039" s="19"/>
      <c r="J1039" s="20"/>
      <c r="K1039" s="21"/>
      <c r="L1039" s="22"/>
      <c r="M1039" s="23"/>
      <c r="N1039" s="24"/>
      <c r="O1039" s="44"/>
      <c r="P1039" s="16"/>
    </row>
    <row r="1040" spans="2:16" s="18" customFormat="1">
      <c r="B1040" s="16"/>
      <c r="C1040" s="16"/>
      <c r="D1040" s="17"/>
      <c r="E1040" s="16"/>
      <c r="F1040" s="16"/>
      <c r="G1040" s="16"/>
      <c r="H1040" s="16"/>
      <c r="I1040" s="19"/>
      <c r="J1040" s="20"/>
      <c r="K1040" s="21"/>
      <c r="L1040" s="22"/>
      <c r="M1040" s="23"/>
      <c r="N1040" s="24"/>
      <c r="O1040" s="44"/>
      <c r="P1040" s="16"/>
    </row>
    <row r="1041" spans="2:16" s="18" customFormat="1">
      <c r="B1041" s="16"/>
      <c r="C1041" s="16"/>
      <c r="D1041" s="17"/>
      <c r="E1041" s="16"/>
      <c r="F1041" s="16"/>
      <c r="G1041" s="16"/>
      <c r="H1041" s="16"/>
      <c r="I1041" s="19"/>
      <c r="J1041" s="20"/>
      <c r="K1041" s="21"/>
      <c r="L1041" s="22"/>
      <c r="M1041" s="23"/>
      <c r="N1041" s="24"/>
      <c r="O1041" s="44"/>
      <c r="P1041" s="16"/>
    </row>
    <row r="1042" spans="2:16" s="18" customFormat="1">
      <c r="B1042" s="16"/>
      <c r="C1042" s="16"/>
      <c r="D1042" s="17"/>
      <c r="E1042" s="16"/>
      <c r="F1042" s="16"/>
      <c r="G1042" s="16"/>
      <c r="H1042" s="16"/>
      <c r="I1042" s="19"/>
      <c r="J1042" s="20"/>
      <c r="K1042" s="21"/>
      <c r="L1042" s="22"/>
      <c r="M1042" s="23"/>
      <c r="N1042" s="24"/>
      <c r="O1042" s="44"/>
      <c r="P1042" s="16"/>
    </row>
    <row r="1043" spans="2:16" s="18" customFormat="1">
      <c r="B1043" s="16"/>
      <c r="C1043" s="16"/>
      <c r="D1043" s="17"/>
      <c r="E1043" s="16"/>
      <c r="F1043" s="16"/>
      <c r="G1043" s="16"/>
      <c r="H1043" s="16"/>
      <c r="I1043" s="19"/>
      <c r="J1043" s="20"/>
      <c r="K1043" s="21"/>
      <c r="L1043" s="22"/>
      <c r="M1043" s="23"/>
      <c r="N1043" s="24"/>
      <c r="O1043" s="44"/>
      <c r="P1043" s="16"/>
    </row>
    <row r="1044" spans="2:16" s="18" customFormat="1">
      <c r="B1044" s="16"/>
      <c r="C1044" s="16"/>
      <c r="D1044" s="17"/>
      <c r="E1044" s="16"/>
      <c r="F1044" s="16"/>
      <c r="G1044" s="16"/>
      <c r="H1044" s="16"/>
      <c r="I1044" s="19"/>
      <c r="J1044" s="20"/>
      <c r="K1044" s="21"/>
      <c r="L1044" s="22"/>
      <c r="M1044" s="23"/>
      <c r="N1044" s="24"/>
      <c r="O1044" s="44"/>
      <c r="P1044" s="16"/>
    </row>
    <row r="1045" spans="2:16" s="18" customFormat="1">
      <c r="B1045" s="16"/>
      <c r="C1045" s="16"/>
      <c r="D1045" s="17"/>
      <c r="E1045" s="16"/>
      <c r="F1045" s="16"/>
      <c r="G1045" s="16"/>
      <c r="H1045" s="16"/>
      <c r="I1045" s="19"/>
      <c r="J1045" s="20"/>
      <c r="K1045" s="21"/>
      <c r="L1045" s="22"/>
      <c r="M1045" s="23"/>
      <c r="N1045" s="24"/>
      <c r="O1045" s="44"/>
      <c r="P1045" s="16"/>
    </row>
    <row r="1046" spans="2:16" s="18" customFormat="1">
      <c r="B1046" s="16"/>
      <c r="C1046" s="16"/>
      <c r="D1046" s="17"/>
      <c r="E1046" s="16"/>
      <c r="F1046" s="16"/>
      <c r="G1046" s="16"/>
      <c r="H1046" s="16"/>
      <c r="I1046" s="19"/>
      <c r="J1046" s="20"/>
      <c r="K1046" s="21"/>
      <c r="L1046" s="22"/>
      <c r="M1046" s="23"/>
      <c r="N1046" s="24"/>
      <c r="O1046" s="44"/>
      <c r="P1046" s="16"/>
    </row>
    <row r="1047" spans="2:16" s="18" customFormat="1">
      <c r="B1047" s="16"/>
      <c r="C1047" s="16"/>
      <c r="D1047" s="17"/>
      <c r="E1047" s="16"/>
      <c r="F1047" s="16"/>
      <c r="G1047" s="16"/>
      <c r="H1047" s="16"/>
      <c r="I1047" s="19"/>
      <c r="J1047" s="20"/>
      <c r="K1047" s="21"/>
      <c r="L1047" s="22"/>
      <c r="M1047" s="23"/>
      <c r="N1047" s="24"/>
      <c r="O1047" s="44"/>
      <c r="P1047" s="16"/>
    </row>
    <row r="1048" spans="2:16" s="18" customFormat="1">
      <c r="B1048" s="16"/>
      <c r="C1048" s="16"/>
      <c r="D1048" s="17"/>
      <c r="E1048" s="16"/>
      <c r="F1048" s="16"/>
      <c r="G1048" s="16"/>
      <c r="H1048" s="16"/>
      <c r="I1048" s="19"/>
      <c r="J1048" s="20"/>
      <c r="K1048" s="21"/>
      <c r="L1048" s="22"/>
      <c r="M1048" s="23"/>
      <c r="N1048" s="24"/>
      <c r="O1048" s="44"/>
      <c r="P1048" s="16"/>
    </row>
    <row r="1049" spans="2:16" s="18" customFormat="1">
      <c r="B1049" s="16"/>
      <c r="C1049" s="16"/>
      <c r="D1049" s="17"/>
      <c r="E1049" s="16"/>
      <c r="F1049" s="16"/>
      <c r="G1049" s="16"/>
      <c r="H1049" s="16"/>
      <c r="I1049" s="19"/>
      <c r="J1049" s="20"/>
      <c r="K1049" s="21"/>
      <c r="L1049" s="22"/>
      <c r="M1049" s="23"/>
      <c r="N1049" s="24"/>
      <c r="O1049" s="44"/>
      <c r="P1049" s="16"/>
    </row>
    <row r="1050" spans="2:16" s="18" customFormat="1">
      <c r="B1050" s="16"/>
      <c r="C1050" s="16"/>
      <c r="D1050" s="17"/>
      <c r="E1050" s="16"/>
      <c r="F1050" s="16"/>
      <c r="G1050" s="16"/>
      <c r="H1050" s="16"/>
      <c r="I1050" s="19"/>
      <c r="J1050" s="20"/>
      <c r="K1050" s="21"/>
      <c r="L1050" s="22"/>
      <c r="M1050" s="23"/>
      <c r="N1050" s="24"/>
      <c r="O1050" s="44"/>
      <c r="P1050" s="16"/>
    </row>
    <row r="1051" spans="2:16" s="18" customFormat="1">
      <c r="B1051" s="16"/>
      <c r="C1051" s="16"/>
      <c r="D1051" s="17"/>
      <c r="E1051" s="16"/>
      <c r="F1051" s="16"/>
      <c r="G1051" s="16"/>
      <c r="H1051" s="16"/>
      <c r="I1051" s="19"/>
      <c r="J1051" s="20"/>
      <c r="K1051" s="21"/>
      <c r="L1051" s="22"/>
      <c r="M1051" s="23"/>
      <c r="N1051" s="24"/>
      <c r="O1051" s="44"/>
      <c r="P1051" s="16"/>
    </row>
    <row r="1052" spans="2:16" s="18" customFormat="1">
      <c r="B1052" s="16"/>
      <c r="C1052" s="16"/>
      <c r="D1052" s="17"/>
      <c r="E1052" s="16"/>
      <c r="F1052" s="16"/>
      <c r="G1052" s="16"/>
      <c r="H1052" s="16"/>
      <c r="I1052" s="19"/>
      <c r="J1052" s="20"/>
      <c r="K1052" s="21"/>
      <c r="L1052" s="22"/>
      <c r="M1052" s="23"/>
      <c r="N1052" s="24"/>
      <c r="O1052" s="44"/>
      <c r="P1052" s="16"/>
    </row>
    <row r="1053" spans="2:16" s="18" customFormat="1">
      <c r="B1053" s="16"/>
      <c r="C1053" s="16"/>
      <c r="D1053" s="17"/>
      <c r="E1053" s="16"/>
      <c r="F1053" s="16"/>
      <c r="G1053" s="16"/>
      <c r="H1053" s="16"/>
      <c r="I1053" s="19"/>
      <c r="J1053" s="20"/>
      <c r="K1053" s="21"/>
      <c r="L1053" s="22"/>
      <c r="M1053" s="23"/>
      <c r="N1053" s="24"/>
      <c r="O1053" s="44"/>
      <c r="P1053" s="16"/>
    </row>
    <row r="1054" spans="2:16" s="18" customFormat="1">
      <c r="B1054" s="16"/>
      <c r="C1054" s="16"/>
      <c r="D1054" s="17"/>
      <c r="E1054" s="16"/>
      <c r="F1054" s="16"/>
      <c r="G1054" s="16"/>
      <c r="H1054" s="16"/>
      <c r="I1054" s="19"/>
      <c r="J1054" s="20"/>
      <c r="K1054" s="21"/>
      <c r="L1054" s="22"/>
      <c r="M1054" s="23"/>
      <c r="N1054" s="24"/>
      <c r="O1054" s="44"/>
      <c r="P1054" s="16"/>
    </row>
    <row r="1055" spans="2:16" s="18" customFormat="1">
      <c r="B1055" s="16"/>
      <c r="C1055" s="16"/>
      <c r="D1055" s="17"/>
      <c r="E1055" s="16"/>
      <c r="F1055" s="16"/>
      <c r="G1055" s="16"/>
      <c r="H1055" s="16"/>
      <c r="I1055" s="19"/>
      <c r="J1055" s="20"/>
      <c r="K1055" s="21"/>
      <c r="L1055" s="22"/>
      <c r="M1055" s="23"/>
      <c r="N1055" s="24"/>
      <c r="O1055" s="44"/>
      <c r="P1055" s="16"/>
    </row>
    <row r="1056" spans="2:16" s="18" customFormat="1">
      <c r="B1056" s="16"/>
      <c r="C1056" s="16"/>
      <c r="D1056" s="17"/>
      <c r="E1056" s="16"/>
      <c r="F1056" s="16"/>
      <c r="G1056" s="16"/>
      <c r="H1056" s="16"/>
      <c r="I1056" s="19"/>
      <c r="J1056" s="20"/>
      <c r="K1056" s="21"/>
      <c r="L1056" s="22"/>
      <c r="M1056" s="23"/>
      <c r="N1056" s="24"/>
      <c r="O1056" s="44"/>
      <c r="P1056" s="16"/>
    </row>
    <row r="1057" spans="2:16" s="18" customFormat="1">
      <c r="B1057" s="16"/>
      <c r="C1057" s="16"/>
      <c r="D1057" s="17"/>
      <c r="E1057" s="16"/>
      <c r="F1057" s="16"/>
      <c r="G1057" s="16"/>
      <c r="H1057" s="16"/>
      <c r="I1057" s="19"/>
      <c r="J1057" s="20"/>
      <c r="K1057" s="21"/>
      <c r="L1057" s="22"/>
      <c r="M1057" s="23"/>
      <c r="N1057" s="24"/>
      <c r="O1057" s="44"/>
      <c r="P1057" s="16"/>
    </row>
    <row r="1058" spans="2:16" s="18" customFormat="1">
      <c r="B1058" s="16"/>
      <c r="C1058" s="16"/>
      <c r="D1058" s="17"/>
      <c r="E1058" s="16"/>
      <c r="F1058" s="16"/>
      <c r="G1058" s="16"/>
      <c r="H1058" s="16"/>
      <c r="I1058" s="19"/>
      <c r="J1058" s="20"/>
      <c r="K1058" s="21"/>
      <c r="L1058" s="22"/>
      <c r="M1058" s="23"/>
      <c r="N1058" s="24"/>
      <c r="O1058" s="44"/>
      <c r="P1058" s="16"/>
    </row>
    <row r="1059" spans="2:16" s="18" customFormat="1">
      <c r="B1059" s="16"/>
      <c r="C1059" s="16"/>
      <c r="D1059" s="17"/>
      <c r="E1059" s="16"/>
      <c r="F1059" s="16"/>
      <c r="G1059" s="16"/>
      <c r="H1059" s="16"/>
      <c r="I1059" s="19"/>
      <c r="J1059" s="20"/>
      <c r="K1059" s="21"/>
      <c r="L1059" s="22"/>
      <c r="M1059" s="23"/>
      <c r="N1059" s="24"/>
      <c r="O1059" s="44"/>
      <c r="P1059" s="16"/>
    </row>
    <row r="1060" spans="2:16" s="18" customFormat="1">
      <c r="B1060" s="16"/>
      <c r="C1060" s="16"/>
      <c r="D1060" s="17"/>
      <c r="E1060" s="16"/>
      <c r="F1060" s="16"/>
      <c r="G1060" s="16"/>
      <c r="H1060" s="16"/>
      <c r="I1060" s="19"/>
      <c r="J1060" s="20"/>
      <c r="K1060" s="21"/>
      <c r="L1060" s="22"/>
      <c r="M1060" s="23"/>
      <c r="N1060" s="24"/>
      <c r="O1060" s="44"/>
      <c r="P1060" s="16"/>
    </row>
    <row r="1061" spans="2:16" s="18" customFormat="1">
      <c r="B1061" s="16"/>
      <c r="C1061" s="16"/>
      <c r="D1061" s="17"/>
      <c r="E1061" s="16"/>
      <c r="F1061" s="16"/>
      <c r="G1061" s="16"/>
      <c r="H1061" s="16"/>
      <c r="I1061" s="19"/>
      <c r="J1061" s="20"/>
      <c r="K1061" s="21"/>
      <c r="L1061" s="22"/>
      <c r="M1061" s="23"/>
      <c r="N1061" s="24"/>
      <c r="O1061" s="44"/>
      <c r="P1061" s="16"/>
    </row>
    <row r="1062" spans="2:16" s="18" customFormat="1">
      <c r="B1062" s="16"/>
      <c r="C1062" s="16"/>
      <c r="D1062" s="17"/>
      <c r="E1062" s="16"/>
      <c r="F1062" s="16"/>
      <c r="G1062" s="16"/>
      <c r="H1062" s="16"/>
      <c r="I1062" s="19"/>
      <c r="J1062" s="20"/>
      <c r="K1062" s="21"/>
      <c r="L1062" s="22"/>
      <c r="M1062" s="23"/>
      <c r="N1062" s="24"/>
      <c r="O1062" s="44"/>
      <c r="P1062" s="16"/>
    </row>
    <row r="1063" spans="2:16" s="18" customFormat="1">
      <c r="B1063" s="16"/>
      <c r="C1063" s="16"/>
      <c r="D1063" s="17"/>
      <c r="E1063" s="16"/>
      <c r="F1063" s="16"/>
      <c r="G1063" s="16"/>
      <c r="H1063" s="16"/>
      <c r="I1063" s="19"/>
      <c r="J1063" s="20"/>
      <c r="K1063" s="21"/>
      <c r="L1063" s="22"/>
      <c r="M1063" s="23"/>
      <c r="N1063" s="24"/>
      <c r="O1063" s="44"/>
      <c r="P1063" s="16"/>
    </row>
    <row r="1064" spans="2:16" s="18" customFormat="1">
      <c r="B1064" s="16"/>
      <c r="C1064" s="16"/>
      <c r="D1064" s="17"/>
      <c r="E1064" s="16"/>
      <c r="F1064" s="16"/>
      <c r="G1064" s="16"/>
      <c r="H1064" s="16"/>
      <c r="I1064" s="19"/>
      <c r="J1064" s="20"/>
      <c r="K1064" s="21"/>
      <c r="L1064" s="22"/>
      <c r="M1064" s="23"/>
      <c r="N1064" s="24"/>
      <c r="O1064" s="44"/>
      <c r="P1064" s="16"/>
    </row>
    <row r="1065" spans="2:16" s="18" customFormat="1">
      <c r="B1065" s="16"/>
      <c r="C1065" s="16"/>
      <c r="D1065" s="17"/>
      <c r="E1065" s="16"/>
      <c r="F1065" s="16"/>
      <c r="G1065" s="16"/>
      <c r="H1065" s="16"/>
      <c r="I1065" s="19"/>
      <c r="J1065" s="20"/>
      <c r="K1065" s="21"/>
      <c r="L1065" s="22"/>
      <c r="M1065" s="23"/>
      <c r="N1065" s="24"/>
      <c r="O1065" s="44"/>
      <c r="P1065" s="16"/>
    </row>
    <row r="1066" spans="2:16" s="18" customFormat="1">
      <c r="B1066" s="16"/>
      <c r="C1066" s="16"/>
      <c r="D1066" s="17"/>
      <c r="E1066" s="16"/>
      <c r="F1066" s="16"/>
      <c r="G1066" s="16"/>
      <c r="H1066" s="16"/>
      <c r="I1066" s="19"/>
      <c r="J1066" s="20"/>
      <c r="K1066" s="21"/>
      <c r="L1066" s="22"/>
      <c r="M1066" s="23"/>
      <c r="N1066" s="24"/>
      <c r="O1066" s="44"/>
      <c r="P1066" s="16"/>
    </row>
    <row r="1067" spans="2:16" s="18" customFormat="1">
      <c r="B1067" s="16"/>
      <c r="C1067" s="16"/>
      <c r="D1067" s="17"/>
      <c r="E1067" s="16"/>
      <c r="F1067" s="16"/>
      <c r="G1067" s="16"/>
      <c r="H1067" s="16"/>
      <c r="I1067" s="19"/>
      <c r="J1067" s="20"/>
      <c r="K1067" s="21"/>
      <c r="L1067" s="22"/>
      <c r="M1067" s="23"/>
      <c r="N1067" s="24"/>
      <c r="O1067" s="44"/>
      <c r="P1067" s="16"/>
    </row>
    <row r="1068" spans="2:16" s="18" customFormat="1">
      <c r="B1068" s="16"/>
      <c r="C1068" s="16"/>
      <c r="D1068" s="17"/>
      <c r="E1068" s="16"/>
      <c r="F1068" s="16"/>
      <c r="G1068" s="16"/>
      <c r="H1068" s="16"/>
      <c r="I1068" s="19"/>
      <c r="J1068" s="20"/>
      <c r="K1068" s="21"/>
      <c r="L1068" s="22"/>
      <c r="M1068" s="23"/>
      <c r="N1068" s="24"/>
      <c r="O1068" s="44"/>
      <c r="P1068" s="16"/>
    </row>
    <row r="1069" spans="2:16" s="18" customFormat="1">
      <c r="B1069" s="16"/>
      <c r="C1069" s="16"/>
      <c r="D1069" s="17"/>
      <c r="E1069" s="16"/>
      <c r="F1069" s="16"/>
      <c r="G1069" s="16"/>
      <c r="H1069" s="16"/>
      <c r="I1069" s="19"/>
      <c r="J1069" s="20"/>
      <c r="K1069" s="21"/>
      <c r="L1069" s="22"/>
      <c r="M1069" s="23"/>
      <c r="N1069" s="24"/>
      <c r="O1069" s="44"/>
      <c r="P1069" s="16"/>
    </row>
    <row r="1070" spans="2:16" s="18" customFormat="1">
      <c r="B1070" s="16"/>
      <c r="C1070" s="16"/>
      <c r="D1070" s="17"/>
      <c r="E1070" s="16"/>
      <c r="F1070" s="16"/>
      <c r="G1070" s="16"/>
      <c r="H1070" s="16"/>
      <c r="I1070" s="19"/>
      <c r="J1070" s="20"/>
      <c r="K1070" s="21"/>
      <c r="L1070" s="22"/>
      <c r="M1070" s="23"/>
      <c r="N1070" s="24"/>
      <c r="O1070" s="44"/>
      <c r="P1070" s="16"/>
    </row>
    <row r="1071" spans="2:16" s="18" customFormat="1">
      <c r="B1071" s="16"/>
      <c r="C1071" s="16"/>
      <c r="D1071" s="17"/>
      <c r="E1071" s="16"/>
      <c r="F1071" s="16"/>
      <c r="G1071" s="16"/>
      <c r="H1071" s="16"/>
      <c r="I1071" s="19"/>
      <c r="J1071" s="20"/>
      <c r="K1071" s="21"/>
      <c r="L1071" s="22"/>
      <c r="M1071" s="23"/>
      <c r="N1071" s="24"/>
      <c r="O1071" s="44"/>
      <c r="P1071" s="16"/>
    </row>
    <row r="1072" spans="2:16" s="18" customFormat="1">
      <c r="B1072" s="16"/>
      <c r="C1072" s="16"/>
      <c r="D1072" s="17"/>
      <c r="E1072" s="16"/>
      <c r="F1072" s="16"/>
      <c r="G1072" s="16"/>
      <c r="H1072" s="16"/>
      <c r="I1072" s="19"/>
      <c r="J1072" s="20"/>
      <c r="K1072" s="21"/>
      <c r="L1072" s="22"/>
      <c r="M1072" s="23"/>
      <c r="N1072" s="24"/>
      <c r="O1072" s="44"/>
      <c r="P1072" s="16"/>
    </row>
    <row r="1073" spans="2:16" s="18" customFormat="1">
      <c r="B1073" s="16"/>
      <c r="C1073" s="16"/>
      <c r="D1073" s="17"/>
      <c r="E1073" s="16"/>
      <c r="F1073" s="16"/>
      <c r="G1073" s="16"/>
      <c r="H1073" s="16"/>
      <c r="I1073" s="19"/>
      <c r="J1073" s="20"/>
      <c r="K1073" s="21"/>
      <c r="L1073" s="22"/>
      <c r="M1073" s="23"/>
      <c r="N1073" s="24"/>
      <c r="O1073" s="44"/>
      <c r="P1073" s="16"/>
    </row>
    <row r="1074" spans="2:16" s="18" customFormat="1">
      <c r="B1074" s="16"/>
      <c r="C1074" s="16"/>
      <c r="D1074" s="17"/>
      <c r="E1074" s="16"/>
      <c r="F1074" s="16"/>
      <c r="G1074" s="16"/>
      <c r="H1074" s="16"/>
      <c r="I1074" s="19"/>
      <c r="J1074" s="20"/>
      <c r="K1074" s="21"/>
      <c r="L1074" s="22"/>
      <c r="M1074" s="23"/>
      <c r="N1074" s="24"/>
      <c r="O1074" s="44"/>
      <c r="P1074" s="16"/>
    </row>
    <row r="1075" spans="2:16" s="18" customFormat="1">
      <c r="B1075" s="16"/>
      <c r="C1075" s="16"/>
      <c r="D1075" s="17"/>
      <c r="E1075" s="16"/>
      <c r="F1075" s="16"/>
      <c r="G1075" s="16"/>
      <c r="H1075" s="16"/>
      <c r="I1075" s="19"/>
      <c r="J1075" s="20"/>
      <c r="K1075" s="21"/>
      <c r="L1075" s="22"/>
      <c r="M1075" s="23"/>
      <c r="N1075" s="24"/>
      <c r="O1075" s="44"/>
      <c r="P1075" s="16"/>
    </row>
    <row r="1076" spans="2:16" s="18" customFormat="1">
      <c r="B1076" s="16"/>
      <c r="C1076" s="16"/>
      <c r="D1076" s="17"/>
      <c r="E1076" s="16"/>
      <c r="F1076" s="16"/>
      <c r="G1076" s="16"/>
      <c r="H1076" s="16"/>
      <c r="I1076" s="19"/>
      <c r="J1076" s="20"/>
      <c r="K1076" s="21"/>
      <c r="L1076" s="22"/>
      <c r="M1076" s="23"/>
      <c r="N1076" s="24"/>
      <c r="O1076" s="44"/>
      <c r="P1076" s="16"/>
    </row>
    <row r="1077" spans="2:16" s="18" customFormat="1">
      <c r="B1077" s="16"/>
      <c r="C1077" s="16"/>
      <c r="D1077" s="17"/>
      <c r="E1077" s="16"/>
      <c r="F1077" s="16"/>
      <c r="G1077" s="16"/>
      <c r="H1077" s="16"/>
      <c r="I1077" s="19"/>
      <c r="J1077" s="20"/>
      <c r="K1077" s="21"/>
      <c r="L1077" s="22"/>
      <c r="M1077" s="23"/>
      <c r="N1077" s="24"/>
      <c r="O1077" s="44"/>
      <c r="P1077" s="16"/>
    </row>
    <row r="1078" spans="2:16" s="18" customFormat="1">
      <c r="B1078" s="16"/>
      <c r="C1078" s="16"/>
      <c r="D1078" s="17"/>
      <c r="E1078" s="16"/>
      <c r="F1078" s="16"/>
      <c r="G1078" s="16"/>
      <c r="H1078" s="16"/>
      <c r="I1078" s="19"/>
      <c r="J1078" s="20"/>
      <c r="K1078" s="21"/>
      <c r="L1078" s="22"/>
      <c r="M1078" s="23"/>
      <c r="N1078" s="24"/>
      <c r="O1078" s="44"/>
      <c r="P1078" s="16"/>
    </row>
    <row r="1079" spans="2:16" s="18" customFormat="1">
      <c r="B1079" s="16"/>
      <c r="C1079" s="16"/>
      <c r="D1079" s="17"/>
      <c r="E1079" s="16"/>
      <c r="F1079" s="16"/>
      <c r="G1079" s="16"/>
      <c r="H1079" s="16"/>
      <c r="I1079" s="19"/>
      <c r="J1079" s="20"/>
      <c r="K1079" s="21"/>
      <c r="L1079" s="22"/>
      <c r="M1079" s="23"/>
      <c r="N1079" s="24"/>
      <c r="O1079" s="44"/>
      <c r="P1079" s="16"/>
    </row>
    <row r="1080" spans="2:16" s="18" customFormat="1">
      <c r="B1080" s="16"/>
      <c r="C1080" s="16"/>
      <c r="D1080" s="17"/>
      <c r="E1080" s="16"/>
      <c r="F1080" s="16"/>
      <c r="G1080" s="16"/>
      <c r="H1080" s="16"/>
      <c r="I1080" s="19"/>
      <c r="J1080" s="20"/>
      <c r="K1080" s="21"/>
      <c r="L1080" s="22"/>
      <c r="M1080" s="23"/>
      <c r="N1080" s="24"/>
      <c r="O1080" s="44"/>
      <c r="P1080" s="16"/>
    </row>
    <row r="1081" spans="2:16" s="18" customFormat="1">
      <c r="B1081" s="16"/>
      <c r="C1081" s="16"/>
      <c r="D1081" s="17"/>
      <c r="E1081" s="16"/>
      <c r="F1081" s="16"/>
      <c r="G1081" s="16"/>
      <c r="H1081" s="16"/>
      <c r="I1081" s="19"/>
      <c r="J1081" s="20"/>
      <c r="K1081" s="21"/>
      <c r="L1081" s="22"/>
      <c r="M1081" s="23"/>
      <c r="N1081" s="24"/>
      <c r="O1081" s="44"/>
      <c r="P1081" s="16"/>
    </row>
    <row r="1082" spans="2:16" s="18" customFormat="1">
      <c r="B1082" s="16"/>
      <c r="C1082" s="16"/>
      <c r="D1082" s="17"/>
      <c r="E1082" s="16"/>
      <c r="F1082" s="16"/>
      <c r="G1082" s="16"/>
      <c r="H1082" s="16"/>
      <c r="I1082" s="19"/>
      <c r="J1082" s="20"/>
      <c r="K1082" s="21"/>
      <c r="L1082" s="22"/>
      <c r="M1082" s="23"/>
      <c r="N1082" s="24"/>
      <c r="O1082" s="44"/>
      <c r="P1082" s="16"/>
    </row>
    <row r="1083" spans="2:16" s="18" customFormat="1">
      <c r="B1083" s="16"/>
      <c r="C1083" s="16"/>
      <c r="D1083" s="17"/>
      <c r="E1083" s="16"/>
      <c r="F1083" s="16"/>
      <c r="G1083" s="16"/>
      <c r="H1083" s="16"/>
      <c r="I1083" s="19"/>
      <c r="J1083" s="20"/>
      <c r="K1083" s="21"/>
      <c r="L1083" s="22"/>
      <c r="M1083" s="23"/>
      <c r="N1083" s="24"/>
      <c r="O1083" s="44"/>
      <c r="P1083" s="16"/>
    </row>
    <row r="1084" spans="2:16" s="18" customFormat="1">
      <c r="B1084" s="16"/>
      <c r="C1084" s="16"/>
      <c r="D1084" s="17"/>
      <c r="E1084" s="16"/>
      <c r="F1084" s="16"/>
      <c r="G1084" s="16"/>
      <c r="H1084" s="16"/>
      <c r="I1084" s="19"/>
      <c r="J1084" s="20"/>
      <c r="K1084" s="21"/>
      <c r="L1084" s="22"/>
      <c r="M1084" s="23"/>
      <c r="N1084" s="24"/>
      <c r="O1084" s="44"/>
      <c r="P1084" s="16"/>
    </row>
    <row r="1085" spans="2:16" s="18" customFormat="1">
      <c r="B1085" s="16"/>
      <c r="C1085" s="16"/>
      <c r="D1085" s="17"/>
      <c r="E1085" s="16"/>
      <c r="F1085" s="16"/>
      <c r="G1085" s="16"/>
      <c r="H1085" s="16"/>
      <c r="I1085" s="19"/>
      <c r="J1085" s="20"/>
      <c r="K1085" s="21"/>
      <c r="L1085" s="22"/>
      <c r="M1085" s="23"/>
      <c r="N1085" s="24"/>
      <c r="O1085" s="44"/>
      <c r="P1085" s="16"/>
    </row>
    <row r="1086" spans="2:16" s="18" customFormat="1">
      <c r="B1086" s="16"/>
      <c r="C1086" s="16"/>
      <c r="D1086" s="17"/>
      <c r="E1086" s="16"/>
      <c r="F1086" s="16"/>
      <c r="G1086" s="16"/>
      <c r="H1086" s="16"/>
      <c r="I1086" s="19"/>
      <c r="J1086" s="20"/>
      <c r="K1086" s="21"/>
      <c r="L1086" s="22"/>
      <c r="M1086" s="23"/>
      <c r="N1086" s="24"/>
      <c r="O1086" s="44"/>
      <c r="P1086" s="16"/>
    </row>
    <row r="1087" spans="2:16" s="18" customFormat="1">
      <c r="B1087" s="16"/>
      <c r="C1087" s="16"/>
      <c r="D1087" s="17"/>
      <c r="E1087" s="16"/>
      <c r="F1087" s="16"/>
      <c r="G1087" s="16"/>
      <c r="H1087" s="16"/>
      <c r="I1087" s="19"/>
      <c r="J1087" s="20"/>
      <c r="K1087" s="21"/>
      <c r="L1087" s="22"/>
      <c r="M1087" s="23"/>
      <c r="N1087" s="24"/>
      <c r="O1087" s="44"/>
      <c r="P1087" s="16"/>
    </row>
    <row r="1088" spans="2:16" s="18" customFormat="1">
      <c r="B1088" s="16"/>
      <c r="C1088" s="16"/>
      <c r="D1088" s="17"/>
      <c r="E1088" s="16"/>
      <c r="F1088" s="16"/>
      <c r="G1088" s="16"/>
      <c r="H1088" s="16"/>
      <c r="I1088" s="19"/>
      <c r="J1088" s="20"/>
      <c r="K1088" s="21"/>
      <c r="L1088" s="22"/>
      <c r="M1088" s="23"/>
      <c r="N1088" s="24"/>
      <c r="O1088" s="44"/>
      <c r="P1088" s="16"/>
    </row>
    <row r="1089" spans="2:16" s="18" customFormat="1">
      <c r="B1089" s="16"/>
      <c r="C1089" s="16"/>
      <c r="D1089" s="17"/>
      <c r="E1089" s="16"/>
      <c r="F1089" s="16"/>
      <c r="G1089" s="16"/>
      <c r="H1089" s="16"/>
      <c r="I1089" s="19"/>
      <c r="J1089" s="20"/>
      <c r="K1089" s="21"/>
      <c r="L1089" s="22"/>
      <c r="M1089" s="23"/>
      <c r="N1089" s="24"/>
      <c r="O1089" s="44"/>
      <c r="P1089" s="16"/>
    </row>
    <row r="1090" spans="2:16" s="18" customFormat="1">
      <c r="B1090" s="16"/>
      <c r="C1090" s="16"/>
      <c r="D1090" s="17"/>
      <c r="E1090" s="16"/>
      <c r="F1090" s="16"/>
      <c r="G1090" s="16"/>
      <c r="H1090" s="16"/>
      <c r="I1090" s="19"/>
      <c r="J1090" s="20"/>
      <c r="K1090" s="21"/>
      <c r="L1090" s="22"/>
      <c r="M1090" s="23"/>
      <c r="N1090" s="24"/>
      <c r="O1090" s="44"/>
      <c r="P1090" s="16"/>
    </row>
    <row r="1091" spans="2:16" s="18" customFormat="1">
      <c r="B1091" s="16"/>
      <c r="C1091" s="16"/>
      <c r="D1091" s="17"/>
      <c r="E1091" s="16"/>
      <c r="F1091" s="16"/>
      <c r="G1091" s="16"/>
      <c r="H1091" s="16"/>
      <c r="I1091" s="19"/>
      <c r="J1091" s="20"/>
      <c r="K1091" s="21"/>
      <c r="L1091" s="22"/>
      <c r="M1091" s="23"/>
      <c r="N1091" s="24"/>
      <c r="O1091" s="44"/>
      <c r="P1091" s="16"/>
    </row>
    <row r="1092" spans="2:16" s="18" customFormat="1">
      <c r="B1092" s="16"/>
      <c r="C1092" s="16"/>
      <c r="D1092" s="17"/>
      <c r="E1092" s="16"/>
      <c r="F1092" s="16"/>
      <c r="G1092" s="16"/>
      <c r="H1092" s="16"/>
      <c r="I1092" s="19"/>
      <c r="J1092" s="20"/>
      <c r="K1092" s="21"/>
      <c r="L1092" s="22"/>
      <c r="M1092" s="23"/>
      <c r="N1092" s="24"/>
      <c r="O1092" s="44"/>
      <c r="P1092" s="16"/>
    </row>
    <row r="1093" spans="2:16" s="18" customFormat="1">
      <c r="B1093" s="16"/>
      <c r="C1093" s="16"/>
      <c r="D1093" s="17"/>
      <c r="E1093" s="16"/>
      <c r="F1093" s="16"/>
      <c r="G1093" s="16"/>
      <c r="H1093" s="16"/>
      <c r="I1093" s="19"/>
      <c r="J1093" s="20"/>
      <c r="K1093" s="21"/>
      <c r="L1093" s="22"/>
      <c r="M1093" s="23"/>
      <c r="N1093" s="24"/>
      <c r="O1093" s="44"/>
      <c r="P1093" s="16"/>
    </row>
    <row r="1094" spans="2:16" s="18" customFormat="1">
      <c r="B1094" s="16"/>
      <c r="C1094" s="16"/>
      <c r="D1094" s="17"/>
      <c r="E1094" s="16"/>
      <c r="F1094" s="16"/>
      <c r="G1094" s="16"/>
      <c r="H1094" s="16"/>
      <c r="I1094" s="19"/>
      <c r="J1094" s="20"/>
      <c r="K1094" s="21"/>
      <c r="L1094" s="22"/>
      <c r="M1094" s="23"/>
      <c r="N1094" s="24"/>
      <c r="O1094" s="44"/>
      <c r="P1094" s="16"/>
    </row>
    <row r="1095" spans="2:16" s="18" customFormat="1">
      <c r="B1095" s="16"/>
      <c r="C1095" s="16"/>
      <c r="D1095" s="17"/>
      <c r="E1095" s="16"/>
      <c r="F1095" s="16"/>
      <c r="G1095" s="16"/>
      <c r="H1095" s="16"/>
      <c r="I1095" s="19"/>
      <c r="J1095" s="20"/>
      <c r="K1095" s="21"/>
      <c r="L1095" s="22"/>
      <c r="M1095" s="23"/>
      <c r="N1095" s="24"/>
      <c r="O1095" s="44"/>
      <c r="P1095" s="16"/>
    </row>
    <row r="1096" spans="2:16" s="18" customFormat="1">
      <c r="B1096" s="16"/>
      <c r="C1096" s="16"/>
      <c r="D1096" s="17"/>
      <c r="E1096" s="16"/>
      <c r="F1096" s="16"/>
      <c r="G1096" s="16"/>
      <c r="H1096" s="16"/>
      <c r="I1096" s="19"/>
      <c r="J1096" s="20"/>
      <c r="K1096" s="21"/>
      <c r="L1096" s="22"/>
      <c r="M1096" s="23"/>
      <c r="N1096" s="24"/>
      <c r="O1096" s="44"/>
      <c r="P1096" s="16"/>
    </row>
    <row r="1097" spans="2:16" s="18" customFormat="1">
      <c r="B1097" s="16"/>
      <c r="C1097" s="16"/>
      <c r="D1097" s="17"/>
      <c r="E1097" s="16"/>
      <c r="F1097" s="16"/>
      <c r="G1097" s="16"/>
      <c r="H1097" s="16"/>
      <c r="I1097" s="19"/>
      <c r="J1097" s="20"/>
      <c r="K1097" s="21"/>
      <c r="L1097" s="22"/>
      <c r="M1097" s="23"/>
      <c r="N1097" s="24"/>
      <c r="O1097" s="44"/>
      <c r="P1097" s="16"/>
    </row>
    <row r="1098" spans="2:16" s="18" customFormat="1">
      <c r="B1098" s="16"/>
      <c r="C1098" s="16"/>
      <c r="D1098" s="17"/>
      <c r="E1098" s="16"/>
      <c r="F1098" s="16"/>
      <c r="G1098" s="16"/>
      <c r="H1098" s="16"/>
      <c r="I1098" s="19"/>
      <c r="J1098" s="20"/>
      <c r="K1098" s="21"/>
      <c r="L1098" s="22"/>
      <c r="M1098" s="23"/>
      <c r="N1098" s="24"/>
      <c r="O1098" s="44"/>
      <c r="P1098" s="16"/>
    </row>
    <row r="1099" spans="2:16" s="18" customFormat="1">
      <c r="B1099" s="16"/>
      <c r="C1099" s="16"/>
      <c r="D1099" s="17"/>
      <c r="E1099" s="16"/>
      <c r="F1099" s="16"/>
      <c r="G1099" s="16"/>
      <c r="H1099" s="16"/>
      <c r="I1099" s="19"/>
      <c r="J1099" s="20"/>
      <c r="K1099" s="21"/>
      <c r="L1099" s="22"/>
      <c r="M1099" s="23"/>
      <c r="N1099" s="24"/>
      <c r="O1099" s="44"/>
      <c r="P1099" s="16"/>
    </row>
    <row r="1100" spans="2:16" s="18" customFormat="1">
      <c r="B1100" s="16"/>
      <c r="C1100" s="16"/>
      <c r="D1100" s="17"/>
      <c r="E1100" s="16"/>
      <c r="F1100" s="16"/>
      <c r="G1100" s="16"/>
      <c r="H1100" s="16"/>
      <c r="I1100" s="19"/>
      <c r="J1100" s="20"/>
      <c r="K1100" s="21"/>
      <c r="L1100" s="22"/>
      <c r="M1100" s="23"/>
      <c r="N1100" s="24"/>
      <c r="O1100" s="44"/>
      <c r="P1100" s="16"/>
    </row>
    <row r="1101" spans="2:16" s="18" customFormat="1">
      <c r="B1101" s="16"/>
      <c r="C1101" s="16"/>
      <c r="D1101" s="17"/>
      <c r="E1101" s="16"/>
      <c r="F1101" s="16"/>
      <c r="G1101" s="16"/>
      <c r="H1101" s="16"/>
      <c r="I1101" s="19"/>
      <c r="J1101" s="20"/>
      <c r="K1101" s="21"/>
      <c r="L1101" s="22"/>
      <c r="M1101" s="23"/>
      <c r="N1101" s="24"/>
      <c r="O1101" s="44"/>
      <c r="P1101" s="16"/>
    </row>
    <row r="1102" spans="2:16" s="18" customFormat="1">
      <c r="B1102" s="16"/>
      <c r="C1102" s="16"/>
      <c r="D1102" s="17"/>
      <c r="E1102" s="16"/>
      <c r="F1102" s="16"/>
      <c r="G1102" s="16"/>
      <c r="H1102" s="16"/>
      <c r="I1102" s="19"/>
      <c r="J1102" s="20"/>
      <c r="K1102" s="21"/>
      <c r="L1102" s="22"/>
      <c r="M1102" s="23"/>
      <c r="N1102" s="24"/>
      <c r="O1102" s="44"/>
      <c r="P1102" s="16"/>
    </row>
    <row r="1103" spans="2:16" s="18" customFormat="1">
      <c r="B1103" s="16"/>
      <c r="C1103" s="16"/>
      <c r="D1103" s="17"/>
      <c r="E1103" s="16"/>
      <c r="F1103" s="16"/>
      <c r="G1103" s="16"/>
      <c r="H1103" s="16"/>
      <c r="I1103" s="19"/>
      <c r="J1103" s="20"/>
      <c r="K1103" s="21"/>
      <c r="L1103" s="22"/>
      <c r="M1103" s="23"/>
      <c r="N1103" s="24"/>
      <c r="O1103" s="44"/>
      <c r="P1103" s="16"/>
    </row>
    <row r="1104" spans="2:16" s="18" customFormat="1">
      <c r="B1104" s="16"/>
      <c r="C1104" s="16"/>
      <c r="D1104" s="17"/>
      <c r="E1104" s="16"/>
      <c r="F1104" s="16"/>
      <c r="G1104" s="16"/>
      <c r="H1104" s="16"/>
      <c r="I1104" s="19"/>
      <c r="J1104" s="20"/>
      <c r="K1104" s="21"/>
      <c r="L1104" s="22"/>
      <c r="M1104" s="23"/>
      <c r="N1104" s="24"/>
      <c r="O1104" s="44"/>
      <c r="P1104" s="16"/>
    </row>
    <row r="1105" spans="2:16" s="18" customFormat="1">
      <c r="B1105" s="16"/>
      <c r="C1105" s="16"/>
      <c r="D1105" s="17"/>
      <c r="E1105" s="16"/>
      <c r="F1105" s="16"/>
      <c r="G1105" s="16"/>
      <c r="H1105" s="16"/>
      <c r="I1105" s="19"/>
      <c r="J1105" s="20"/>
      <c r="K1105" s="21"/>
      <c r="L1105" s="22"/>
      <c r="M1105" s="23"/>
      <c r="N1105" s="24"/>
      <c r="O1105" s="44"/>
      <c r="P1105" s="16"/>
    </row>
    <row r="1106" spans="2:16" s="18" customFormat="1">
      <c r="B1106" s="16"/>
      <c r="C1106" s="16"/>
      <c r="D1106" s="17"/>
      <c r="E1106" s="16"/>
      <c r="F1106" s="16"/>
      <c r="G1106" s="16"/>
      <c r="H1106" s="16"/>
      <c r="I1106" s="19"/>
      <c r="J1106" s="20"/>
      <c r="K1106" s="21"/>
      <c r="L1106" s="22"/>
      <c r="M1106" s="23"/>
      <c r="N1106" s="24"/>
      <c r="O1106" s="44"/>
      <c r="P1106" s="16"/>
    </row>
    <row r="1107" spans="2:16" s="18" customFormat="1">
      <c r="B1107" s="16"/>
      <c r="C1107" s="16"/>
      <c r="D1107" s="17"/>
      <c r="E1107" s="16"/>
      <c r="F1107" s="16"/>
      <c r="G1107" s="16"/>
      <c r="H1107" s="16"/>
      <c r="I1107" s="19"/>
      <c r="J1107" s="20"/>
      <c r="K1107" s="21"/>
      <c r="L1107" s="22"/>
      <c r="M1107" s="23"/>
      <c r="N1107" s="24"/>
      <c r="O1107" s="44"/>
      <c r="P1107" s="16"/>
    </row>
    <row r="1108" spans="2:16" s="18" customFormat="1">
      <c r="B1108" s="16"/>
      <c r="C1108" s="16"/>
      <c r="D1108" s="17"/>
      <c r="E1108" s="16"/>
      <c r="F1108" s="16"/>
      <c r="G1108" s="16"/>
      <c r="H1108" s="16"/>
      <c r="I1108" s="19"/>
      <c r="J1108" s="20"/>
      <c r="K1108" s="21"/>
      <c r="L1108" s="22"/>
      <c r="M1108" s="23"/>
      <c r="N1108" s="24"/>
      <c r="O1108" s="44"/>
      <c r="P1108" s="16"/>
    </row>
    <row r="1109" spans="2:16" s="18" customFormat="1">
      <c r="B1109" s="16"/>
      <c r="C1109" s="16"/>
      <c r="D1109" s="17"/>
      <c r="E1109" s="16"/>
      <c r="F1109" s="16"/>
      <c r="G1109" s="16"/>
      <c r="H1109" s="16"/>
      <c r="I1109" s="19"/>
      <c r="J1109" s="20"/>
      <c r="K1109" s="21"/>
      <c r="L1109" s="22"/>
      <c r="M1109" s="23"/>
      <c r="N1109" s="24"/>
      <c r="O1109" s="44"/>
      <c r="P1109" s="16"/>
    </row>
    <row r="1110" spans="2:16" s="18" customFormat="1">
      <c r="B1110" s="16"/>
      <c r="C1110" s="16"/>
      <c r="D1110" s="17"/>
      <c r="E1110" s="16"/>
      <c r="F1110" s="16"/>
      <c r="G1110" s="16"/>
      <c r="H1110" s="16"/>
      <c r="I1110" s="19"/>
      <c r="J1110" s="20"/>
      <c r="K1110" s="21"/>
      <c r="L1110" s="22"/>
      <c r="M1110" s="23"/>
      <c r="N1110" s="24"/>
      <c r="O1110" s="44"/>
      <c r="P1110" s="16"/>
    </row>
    <row r="1111" spans="2:16" s="18" customFormat="1">
      <c r="B1111" s="16"/>
      <c r="C1111" s="16"/>
      <c r="D1111" s="17"/>
      <c r="E1111" s="16"/>
      <c r="F1111" s="16"/>
      <c r="G1111" s="16"/>
      <c r="H1111" s="16"/>
      <c r="I1111" s="19"/>
      <c r="J1111" s="20"/>
      <c r="K1111" s="21"/>
      <c r="L1111" s="22"/>
      <c r="M1111" s="23"/>
      <c r="N1111" s="24"/>
      <c r="O1111" s="44"/>
      <c r="P1111" s="16"/>
    </row>
    <row r="1112" spans="2:16" s="18" customFormat="1">
      <c r="B1112" s="16"/>
      <c r="C1112" s="16"/>
      <c r="D1112" s="17"/>
      <c r="E1112" s="16"/>
      <c r="F1112" s="16"/>
      <c r="G1112" s="16"/>
      <c r="H1112" s="16"/>
      <c r="I1112" s="19"/>
      <c r="J1112" s="20"/>
      <c r="K1112" s="21"/>
      <c r="L1112" s="22"/>
      <c r="M1112" s="23"/>
      <c r="N1112" s="24"/>
      <c r="O1112" s="44"/>
      <c r="P1112" s="16"/>
    </row>
    <row r="1113" spans="2:16" s="18" customFormat="1">
      <c r="B1113" s="16"/>
      <c r="C1113" s="16"/>
      <c r="D1113" s="17"/>
      <c r="E1113" s="16"/>
      <c r="F1113" s="16"/>
      <c r="G1113" s="16"/>
      <c r="H1113" s="16"/>
      <c r="I1113" s="19"/>
      <c r="J1113" s="20"/>
      <c r="K1113" s="21"/>
      <c r="L1113" s="22"/>
      <c r="M1113" s="23"/>
      <c r="N1113" s="24"/>
      <c r="O1113" s="44"/>
      <c r="P1113" s="16"/>
    </row>
    <row r="1114" spans="2:16" s="18" customFormat="1">
      <c r="B1114" s="16"/>
      <c r="C1114" s="16"/>
      <c r="D1114" s="17"/>
      <c r="E1114" s="16"/>
      <c r="F1114" s="16"/>
      <c r="G1114" s="16"/>
      <c r="H1114" s="16"/>
      <c r="I1114" s="19"/>
      <c r="J1114" s="20"/>
      <c r="K1114" s="21"/>
      <c r="L1114" s="22"/>
      <c r="M1114" s="23"/>
      <c r="N1114" s="24"/>
      <c r="O1114" s="44"/>
      <c r="P1114" s="16"/>
    </row>
    <row r="1115" spans="2:16" s="18" customFormat="1">
      <c r="B1115" s="16"/>
      <c r="C1115" s="16"/>
      <c r="D1115" s="17"/>
      <c r="E1115" s="16"/>
      <c r="F1115" s="16"/>
      <c r="G1115" s="16"/>
      <c r="H1115" s="16"/>
      <c r="I1115" s="19"/>
      <c r="J1115" s="20"/>
      <c r="K1115" s="21"/>
      <c r="L1115" s="22"/>
      <c r="M1115" s="23"/>
      <c r="N1115" s="24"/>
      <c r="O1115" s="44"/>
      <c r="P1115" s="16"/>
    </row>
    <row r="1116" spans="2:16" s="18" customFormat="1">
      <c r="B1116" s="16"/>
      <c r="C1116" s="16"/>
      <c r="D1116" s="17"/>
      <c r="E1116" s="16"/>
      <c r="F1116" s="16"/>
      <c r="G1116" s="16"/>
      <c r="H1116" s="16"/>
      <c r="I1116" s="19"/>
      <c r="J1116" s="20"/>
      <c r="K1116" s="21"/>
      <c r="L1116" s="22"/>
      <c r="M1116" s="23"/>
      <c r="N1116" s="24"/>
      <c r="O1116" s="44"/>
      <c r="P1116" s="16"/>
    </row>
    <row r="1117" spans="2:16" s="18" customFormat="1">
      <c r="B1117" s="16"/>
      <c r="C1117" s="16"/>
      <c r="D1117" s="17"/>
      <c r="E1117" s="16"/>
      <c r="F1117" s="16"/>
      <c r="G1117" s="16"/>
      <c r="H1117" s="16"/>
      <c r="I1117" s="19"/>
      <c r="J1117" s="20"/>
      <c r="K1117" s="21"/>
      <c r="L1117" s="22"/>
      <c r="M1117" s="23"/>
      <c r="N1117" s="24"/>
      <c r="O1117" s="44"/>
      <c r="P1117" s="16"/>
    </row>
    <row r="1118" spans="2:16" s="18" customFormat="1">
      <c r="B1118" s="16"/>
      <c r="C1118" s="16"/>
      <c r="D1118" s="17"/>
      <c r="E1118" s="16"/>
      <c r="F1118" s="16"/>
      <c r="G1118" s="16"/>
      <c r="H1118" s="16"/>
      <c r="I1118" s="19"/>
      <c r="J1118" s="20"/>
      <c r="K1118" s="21"/>
      <c r="L1118" s="22"/>
      <c r="M1118" s="23"/>
      <c r="N1118" s="24"/>
      <c r="O1118" s="44"/>
      <c r="P1118" s="16"/>
    </row>
    <row r="1119" spans="2:16" s="18" customFormat="1">
      <c r="B1119" s="16"/>
      <c r="C1119" s="16"/>
      <c r="D1119" s="17"/>
      <c r="E1119" s="16"/>
      <c r="F1119" s="16"/>
      <c r="G1119" s="16"/>
      <c r="H1119" s="16"/>
      <c r="I1119" s="19"/>
      <c r="J1119" s="20"/>
      <c r="K1119" s="21"/>
      <c r="L1119" s="22"/>
      <c r="M1119" s="23"/>
      <c r="N1119" s="24"/>
      <c r="O1119" s="44"/>
      <c r="P1119" s="16"/>
    </row>
    <row r="1120" spans="2:16" s="18" customFormat="1">
      <c r="B1120" s="16"/>
      <c r="C1120" s="16"/>
      <c r="D1120" s="17"/>
      <c r="E1120" s="16"/>
      <c r="F1120" s="16"/>
      <c r="G1120" s="16"/>
      <c r="H1120" s="16"/>
      <c r="I1120" s="19"/>
      <c r="J1120" s="20"/>
      <c r="K1120" s="21"/>
      <c r="L1120" s="22"/>
      <c r="M1120" s="23"/>
      <c r="N1120" s="24"/>
      <c r="O1120" s="44"/>
      <c r="P1120" s="16"/>
    </row>
    <row r="1121" spans="2:16" s="18" customFormat="1">
      <c r="B1121" s="16"/>
      <c r="C1121" s="16"/>
      <c r="D1121" s="17"/>
      <c r="E1121" s="16"/>
      <c r="F1121" s="16"/>
      <c r="G1121" s="16"/>
      <c r="H1121" s="16"/>
      <c r="I1121" s="19"/>
      <c r="J1121" s="20"/>
      <c r="K1121" s="21"/>
      <c r="L1121" s="22"/>
      <c r="M1121" s="23"/>
      <c r="N1121" s="24"/>
      <c r="O1121" s="44"/>
      <c r="P1121" s="16"/>
    </row>
    <row r="1122" spans="2:16" s="18" customFormat="1">
      <c r="B1122" s="16"/>
      <c r="C1122" s="16"/>
      <c r="D1122" s="17"/>
      <c r="E1122" s="16"/>
      <c r="F1122" s="16"/>
      <c r="G1122" s="16"/>
      <c r="H1122" s="16"/>
      <c r="I1122" s="19"/>
      <c r="J1122" s="20"/>
      <c r="K1122" s="21"/>
      <c r="L1122" s="22"/>
      <c r="M1122" s="23"/>
      <c r="N1122" s="24"/>
      <c r="O1122" s="44"/>
      <c r="P1122" s="16"/>
    </row>
    <row r="1123" spans="2:16" s="18" customFormat="1">
      <c r="B1123" s="16"/>
      <c r="C1123" s="16"/>
      <c r="D1123" s="17"/>
      <c r="E1123" s="16"/>
      <c r="F1123" s="16"/>
      <c r="G1123" s="16"/>
      <c r="H1123" s="16"/>
      <c r="I1123" s="19"/>
      <c r="J1123" s="20"/>
      <c r="K1123" s="21"/>
      <c r="L1123" s="22"/>
      <c r="M1123" s="23"/>
      <c r="N1123" s="24"/>
      <c r="O1123" s="44"/>
      <c r="P1123" s="16"/>
    </row>
    <row r="1124" spans="2:16" s="18" customFormat="1">
      <c r="B1124" s="16"/>
      <c r="C1124" s="16"/>
      <c r="D1124" s="17"/>
      <c r="E1124" s="16"/>
      <c r="F1124" s="16"/>
      <c r="G1124" s="16"/>
      <c r="H1124" s="16"/>
      <c r="I1124" s="19"/>
      <c r="J1124" s="20"/>
      <c r="K1124" s="21"/>
      <c r="L1124" s="22"/>
      <c r="M1124" s="23"/>
      <c r="N1124" s="24"/>
      <c r="O1124" s="44"/>
      <c r="P1124" s="16"/>
    </row>
    <row r="1125" spans="2:16" s="18" customFormat="1">
      <c r="B1125" s="16"/>
      <c r="C1125" s="16"/>
      <c r="D1125" s="17"/>
      <c r="E1125" s="16"/>
      <c r="F1125" s="16"/>
      <c r="G1125" s="16"/>
      <c r="H1125" s="16"/>
      <c r="I1125" s="19"/>
      <c r="J1125" s="20"/>
      <c r="K1125" s="21"/>
      <c r="L1125" s="22"/>
      <c r="M1125" s="23"/>
      <c r="N1125" s="24"/>
      <c r="O1125" s="44"/>
      <c r="P1125" s="16"/>
    </row>
    <row r="1126" spans="2:16" s="18" customFormat="1">
      <c r="B1126" s="16"/>
      <c r="C1126" s="16"/>
      <c r="D1126" s="17"/>
      <c r="E1126" s="16"/>
      <c r="F1126" s="16"/>
      <c r="G1126" s="16"/>
      <c r="H1126" s="16"/>
      <c r="I1126" s="19"/>
      <c r="J1126" s="20"/>
      <c r="K1126" s="21"/>
      <c r="L1126" s="22"/>
      <c r="M1126" s="23"/>
      <c r="N1126" s="24"/>
      <c r="O1126" s="44"/>
      <c r="P1126" s="16"/>
    </row>
    <row r="1127" spans="2:16" s="18" customFormat="1">
      <c r="B1127" s="16"/>
      <c r="C1127" s="16"/>
      <c r="D1127" s="17"/>
      <c r="E1127" s="16"/>
      <c r="F1127" s="16"/>
      <c r="G1127" s="16"/>
      <c r="H1127" s="16"/>
      <c r="I1127" s="19"/>
      <c r="J1127" s="20"/>
      <c r="K1127" s="21"/>
      <c r="L1127" s="22"/>
      <c r="M1127" s="23"/>
      <c r="N1127" s="24"/>
      <c r="O1127" s="44"/>
      <c r="P1127" s="16"/>
    </row>
    <row r="1128" spans="2:16" s="18" customFormat="1">
      <c r="B1128" s="16"/>
      <c r="C1128" s="16"/>
      <c r="D1128" s="17"/>
      <c r="E1128" s="16"/>
      <c r="F1128" s="16"/>
      <c r="G1128" s="16"/>
      <c r="H1128" s="16"/>
      <c r="I1128" s="19"/>
      <c r="J1128" s="20"/>
      <c r="K1128" s="21"/>
      <c r="L1128" s="22"/>
      <c r="M1128" s="23"/>
      <c r="N1128" s="24"/>
      <c r="O1128" s="44"/>
      <c r="P1128" s="16"/>
    </row>
    <row r="1129" spans="2:16" s="18" customFormat="1">
      <c r="B1129" s="16"/>
      <c r="C1129" s="16"/>
      <c r="D1129" s="17"/>
      <c r="E1129" s="16"/>
      <c r="F1129" s="16"/>
      <c r="G1129" s="16"/>
      <c r="H1129" s="16"/>
      <c r="I1129" s="19"/>
      <c r="J1129" s="20"/>
      <c r="K1129" s="21"/>
      <c r="L1129" s="22"/>
      <c r="M1129" s="23"/>
      <c r="N1129" s="24"/>
      <c r="O1129" s="44"/>
      <c r="P1129" s="16"/>
    </row>
    <row r="1130" spans="2:16" s="18" customFormat="1">
      <c r="B1130" s="16"/>
      <c r="C1130" s="16"/>
      <c r="D1130" s="17"/>
      <c r="E1130" s="16"/>
      <c r="F1130" s="16"/>
      <c r="G1130" s="16"/>
      <c r="H1130" s="16"/>
      <c r="I1130" s="19"/>
      <c r="J1130" s="20"/>
      <c r="K1130" s="21"/>
      <c r="L1130" s="22"/>
      <c r="M1130" s="23"/>
      <c r="N1130" s="24"/>
      <c r="O1130" s="44"/>
      <c r="P1130" s="16"/>
    </row>
    <row r="1131" spans="2:16" s="18" customFormat="1">
      <c r="B1131" s="16"/>
      <c r="C1131" s="16"/>
      <c r="D1131" s="17"/>
      <c r="E1131" s="16"/>
      <c r="F1131" s="16"/>
      <c r="G1131" s="16"/>
      <c r="H1131" s="16"/>
      <c r="I1131" s="19"/>
      <c r="J1131" s="20"/>
      <c r="K1131" s="21"/>
      <c r="L1131" s="22"/>
      <c r="M1131" s="23"/>
      <c r="N1131" s="24"/>
      <c r="O1131" s="44"/>
      <c r="P1131" s="16"/>
    </row>
    <row r="1132" spans="2:16" s="18" customFormat="1">
      <c r="B1132" s="16"/>
      <c r="C1132" s="16"/>
      <c r="D1132" s="17"/>
      <c r="E1132" s="16"/>
      <c r="F1132" s="16"/>
      <c r="G1132" s="16"/>
      <c r="H1132" s="16"/>
      <c r="I1132" s="19"/>
      <c r="J1132" s="20"/>
      <c r="K1132" s="21"/>
      <c r="L1132" s="22"/>
      <c r="M1132" s="23"/>
      <c r="N1132" s="24"/>
      <c r="O1132" s="44"/>
      <c r="P1132" s="16"/>
    </row>
    <row r="1133" spans="2:16" s="18" customFormat="1">
      <c r="B1133" s="16"/>
      <c r="C1133" s="16"/>
      <c r="D1133" s="17"/>
      <c r="E1133" s="16"/>
      <c r="F1133" s="16"/>
      <c r="G1133" s="16"/>
      <c r="H1133" s="16"/>
      <c r="I1133" s="19"/>
      <c r="J1133" s="20"/>
      <c r="K1133" s="21"/>
      <c r="L1133" s="22"/>
      <c r="M1133" s="23"/>
      <c r="N1133" s="24"/>
      <c r="O1133" s="44"/>
      <c r="P1133" s="16"/>
    </row>
    <row r="1134" spans="2:16" s="18" customFormat="1">
      <c r="B1134" s="16"/>
      <c r="C1134" s="16"/>
      <c r="D1134" s="17"/>
      <c r="E1134" s="16"/>
      <c r="F1134" s="16"/>
      <c r="G1134" s="16"/>
      <c r="H1134" s="16"/>
      <c r="I1134" s="19"/>
      <c r="J1134" s="20"/>
      <c r="K1134" s="21"/>
      <c r="L1134" s="22"/>
      <c r="M1134" s="23"/>
      <c r="N1134" s="24"/>
      <c r="O1134" s="44"/>
      <c r="P1134" s="16"/>
    </row>
    <row r="1135" spans="2:16" s="18" customFormat="1">
      <c r="B1135" s="16"/>
      <c r="C1135" s="16"/>
      <c r="D1135" s="17"/>
      <c r="E1135" s="16"/>
      <c r="F1135" s="16"/>
      <c r="G1135" s="16"/>
      <c r="H1135" s="16"/>
      <c r="I1135" s="19"/>
      <c r="J1135" s="20"/>
      <c r="K1135" s="21"/>
      <c r="L1135" s="22"/>
      <c r="M1135" s="23"/>
      <c r="N1135" s="24"/>
      <c r="O1135" s="44"/>
      <c r="P1135" s="16"/>
    </row>
    <row r="1136" spans="2:16" s="18" customFormat="1">
      <c r="B1136" s="16"/>
      <c r="C1136" s="16"/>
      <c r="D1136" s="17"/>
      <c r="E1136" s="16"/>
      <c r="F1136" s="16"/>
      <c r="G1136" s="16"/>
      <c r="H1136" s="16"/>
      <c r="I1136" s="19"/>
      <c r="J1136" s="20"/>
      <c r="K1136" s="21"/>
      <c r="L1136" s="22"/>
      <c r="M1136" s="23"/>
      <c r="N1136" s="24"/>
      <c r="O1136" s="44"/>
      <c r="P1136" s="16"/>
    </row>
    <row r="1137" spans="2:16" s="18" customFormat="1">
      <c r="B1137" s="16"/>
      <c r="C1137" s="16"/>
      <c r="D1137" s="17"/>
      <c r="E1137" s="16"/>
      <c r="F1137" s="16"/>
      <c r="G1137" s="16"/>
      <c r="H1137" s="16"/>
      <c r="I1137" s="19"/>
      <c r="J1137" s="20"/>
      <c r="K1137" s="21"/>
      <c r="L1137" s="22"/>
      <c r="M1137" s="23"/>
      <c r="N1137" s="24"/>
      <c r="O1137" s="44"/>
      <c r="P1137" s="16"/>
    </row>
    <row r="1138" spans="2:16" s="18" customFormat="1">
      <c r="B1138" s="16"/>
      <c r="C1138" s="16"/>
      <c r="D1138" s="17"/>
      <c r="E1138" s="16"/>
      <c r="F1138" s="16"/>
      <c r="G1138" s="16"/>
      <c r="H1138" s="16"/>
      <c r="I1138" s="19"/>
      <c r="J1138" s="20"/>
      <c r="K1138" s="21"/>
      <c r="L1138" s="22"/>
      <c r="M1138" s="23"/>
      <c r="N1138" s="24"/>
      <c r="O1138" s="44"/>
      <c r="P1138" s="16"/>
    </row>
    <row r="1139" spans="2:16" s="18" customFormat="1">
      <c r="B1139" s="16"/>
      <c r="C1139" s="16"/>
      <c r="D1139" s="17"/>
      <c r="E1139" s="16"/>
      <c r="F1139" s="16"/>
      <c r="G1139" s="16"/>
      <c r="H1139" s="16"/>
      <c r="I1139" s="19"/>
      <c r="J1139" s="20"/>
      <c r="K1139" s="21"/>
      <c r="L1139" s="22"/>
      <c r="M1139" s="23"/>
      <c r="N1139" s="24"/>
      <c r="O1139" s="44"/>
      <c r="P1139" s="16"/>
    </row>
    <row r="1140" spans="2:16" s="18" customFormat="1">
      <c r="B1140" s="16"/>
      <c r="C1140" s="16"/>
      <c r="D1140" s="17"/>
      <c r="E1140" s="16"/>
      <c r="F1140" s="16"/>
      <c r="G1140" s="16"/>
      <c r="H1140" s="16"/>
      <c r="I1140" s="19"/>
      <c r="J1140" s="20"/>
      <c r="K1140" s="21"/>
      <c r="L1140" s="22"/>
      <c r="M1140" s="23"/>
      <c r="N1140" s="24"/>
      <c r="O1140" s="44"/>
      <c r="P1140" s="16"/>
    </row>
    <row r="1141" spans="2:16" s="18" customFormat="1">
      <c r="B1141" s="16"/>
      <c r="C1141" s="16"/>
      <c r="D1141" s="17"/>
      <c r="E1141" s="16"/>
      <c r="F1141" s="16"/>
      <c r="G1141" s="16"/>
      <c r="H1141" s="16"/>
      <c r="I1141" s="19"/>
      <c r="J1141" s="20"/>
      <c r="K1141" s="21"/>
      <c r="L1141" s="22"/>
      <c r="M1141" s="23"/>
      <c r="N1141" s="24"/>
      <c r="O1141" s="44"/>
      <c r="P1141" s="16"/>
    </row>
    <row r="1142" spans="2:16" s="18" customFormat="1">
      <c r="B1142" s="16"/>
      <c r="C1142" s="16"/>
      <c r="D1142" s="17"/>
      <c r="E1142" s="16"/>
      <c r="F1142" s="16"/>
      <c r="G1142" s="16"/>
      <c r="H1142" s="16"/>
      <c r="I1142" s="19"/>
      <c r="J1142" s="20"/>
      <c r="K1142" s="21"/>
      <c r="L1142" s="22"/>
      <c r="M1142" s="23"/>
      <c r="N1142" s="24"/>
      <c r="O1142" s="44"/>
      <c r="P1142" s="16"/>
    </row>
    <row r="1143" spans="2:16" s="18" customFormat="1">
      <c r="B1143" s="16"/>
      <c r="C1143" s="16"/>
      <c r="D1143" s="17"/>
      <c r="E1143" s="16"/>
      <c r="F1143" s="16"/>
      <c r="G1143" s="16"/>
      <c r="H1143" s="16"/>
      <c r="I1143" s="19"/>
      <c r="J1143" s="20"/>
      <c r="K1143" s="21"/>
      <c r="L1143" s="22"/>
      <c r="M1143" s="23"/>
      <c r="N1143" s="24"/>
      <c r="O1143" s="44"/>
      <c r="P1143" s="16"/>
    </row>
    <row r="1144" spans="2:16" s="18" customFormat="1">
      <c r="B1144" s="16"/>
      <c r="C1144" s="16"/>
      <c r="D1144" s="17"/>
      <c r="E1144" s="16"/>
      <c r="F1144" s="16"/>
      <c r="G1144" s="16"/>
      <c r="H1144" s="16"/>
      <c r="I1144" s="19"/>
      <c r="J1144" s="20"/>
      <c r="K1144" s="21"/>
      <c r="L1144" s="22"/>
      <c r="M1144" s="23"/>
      <c r="N1144" s="24"/>
      <c r="O1144" s="44"/>
      <c r="P1144" s="16"/>
    </row>
    <row r="1145" spans="2:16" s="18" customFormat="1">
      <c r="B1145" s="16"/>
      <c r="C1145" s="16"/>
      <c r="D1145" s="17"/>
      <c r="E1145" s="16"/>
      <c r="F1145" s="16"/>
      <c r="G1145" s="16"/>
      <c r="H1145" s="16"/>
      <c r="I1145" s="19"/>
      <c r="J1145" s="20"/>
      <c r="K1145" s="21"/>
      <c r="L1145" s="22"/>
      <c r="M1145" s="23"/>
      <c r="N1145" s="24"/>
      <c r="O1145" s="44"/>
      <c r="P1145" s="16"/>
    </row>
    <row r="1146" spans="2:16" s="18" customFormat="1">
      <c r="B1146" s="16"/>
      <c r="C1146" s="16"/>
      <c r="D1146" s="17"/>
      <c r="E1146" s="16"/>
      <c r="F1146" s="16"/>
      <c r="G1146" s="16"/>
      <c r="H1146" s="16"/>
      <c r="I1146" s="19"/>
      <c r="J1146" s="20"/>
      <c r="K1146" s="21"/>
      <c r="L1146" s="22"/>
      <c r="M1146" s="23"/>
      <c r="N1146" s="24"/>
      <c r="O1146" s="44"/>
      <c r="P1146" s="16"/>
    </row>
    <row r="1147" spans="2:16" s="18" customFormat="1">
      <c r="B1147" s="16"/>
      <c r="C1147" s="16"/>
      <c r="D1147" s="17"/>
      <c r="E1147" s="16"/>
      <c r="F1147" s="16"/>
      <c r="G1147" s="16"/>
      <c r="H1147" s="16"/>
      <c r="I1147" s="19"/>
      <c r="J1147" s="20"/>
      <c r="K1147" s="21"/>
      <c r="L1147" s="22"/>
      <c r="M1147" s="23"/>
      <c r="N1147" s="24"/>
      <c r="O1147" s="44"/>
      <c r="P1147" s="16"/>
    </row>
    <row r="1148" spans="2:16" s="18" customFormat="1">
      <c r="B1148" s="16"/>
      <c r="C1148" s="16"/>
      <c r="D1148" s="17"/>
      <c r="E1148" s="16"/>
      <c r="F1148" s="16"/>
      <c r="G1148" s="16"/>
      <c r="H1148" s="16"/>
      <c r="I1148" s="19"/>
      <c r="J1148" s="20"/>
      <c r="K1148" s="21"/>
      <c r="L1148" s="22"/>
      <c r="M1148" s="23"/>
      <c r="N1148" s="24"/>
      <c r="O1148" s="44"/>
      <c r="P1148" s="16"/>
    </row>
    <row r="1149" spans="2:16" s="18" customFormat="1">
      <c r="B1149" s="16"/>
      <c r="C1149" s="16"/>
      <c r="D1149" s="17"/>
      <c r="E1149" s="16"/>
      <c r="F1149" s="16"/>
      <c r="G1149" s="16"/>
      <c r="H1149" s="16"/>
      <c r="I1149" s="19"/>
      <c r="J1149" s="20"/>
      <c r="K1149" s="21"/>
      <c r="L1149" s="22"/>
      <c r="M1149" s="23"/>
      <c r="N1149" s="24"/>
      <c r="O1149" s="44"/>
      <c r="P1149" s="16"/>
    </row>
    <row r="1150" spans="2:16" s="18" customFormat="1">
      <c r="B1150" s="16"/>
      <c r="C1150" s="16"/>
      <c r="D1150" s="17"/>
      <c r="E1150" s="16"/>
      <c r="F1150" s="16"/>
      <c r="G1150" s="16"/>
      <c r="H1150" s="16"/>
      <c r="I1150" s="19"/>
      <c r="J1150" s="20"/>
      <c r="K1150" s="21"/>
      <c r="L1150" s="22"/>
      <c r="M1150" s="23"/>
      <c r="N1150" s="24"/>
      <c r="O1150" s="44"/>
      <c r="P1150" s="16"/>
    </row>
    <row r="1151" spans="2:16" s="18" customFormat="1">
      <c r="B1151" s="16"/>
      <c r="C1151" s="16"/>
      <c r="D1151" s="17"/>
      <c r="E1151" s="16"/>
      <c r="F1151" s="16"/>
      <c r="G1151" s="16"/>
      <c r="H1151" s="16"/>
      <c r="I1151" s="19"/>
      <c r="J1151" s="20"/>
      <c r="K1151" s="21"/>
      <c r="L1151" s="22"/>
      <c r="M1151" s="23"/>
      <c r="N1151" s="24"/>
      <c r="O1151" s="44"/>
      <c r="P1151" s="16"/>
    </row>
    <row r="1152" spans="2:16" s="18" customFormat="1">
      <c r="B1152" s="16"/>
      <c r="C1152" s="16"/>
      <c r="D1152" s="17"/>
      <c r="E1152" s="16"/>
      <c r="F1152" s="16"/>
      <c r="G1152" s="16"/>
      <c r="H1152" s="16"/>
      <c r="I1152" s="19"/>
      <c r="J1152" s="20"/>
      <c r="K1152" s="21"/>
      <c r="L1152" s="22"/>
      <c r="M1152" s="23"/>
      <c r="N1152" s="24"/>
      <c r="O1152" s="44"/>
      <c r="P1152" s="16"/>
    </row>
    <row r="1153" spans="2:16" s="18" customFormat="1">
      <c r="B1153" s="16"/>
      <c r="C1153" s="16"/>
      <c r="D1153" s="17"/>
      <c r="E1153" s="16"/>
      <c r="F1153" s="16"/>
      <c r="G1153" s="16"/>
      <c r="H1153" s="16"/>
      <c r="I1153" s="19"/>
      <c r="J1153" s="20"/>
      <c r="K1153" s="21"/>
      <c r="L1153" s="22"/>
      <c r="M1153" s="23"/>
      <c r="N1153" s="24"/>
      <c r="O1153" s="44"/>
      <c r="P1153" s="16"/>
    </row>
    <row r="1154" spans="2:16" s="18" customFormat="1">
      <c r="B1154" s="16"/>
      <c r="C1154" s="16"/>
      <c r="D1154" s="17"/>
      <c r="E1154" s="16"/>
      <c r="F1154" s="16"/>
      <c r="G1154" s="16"/>
      <c r="H1154" s="16"/>
      <c r="I1154" s="19"/>
      <c r="J1154" s="20"/>
      <c r="K1154" s="21"/>
      <c r="L1154" s="22"/>
      <c r="M1154" s="23"/>
      <c r="N1154" s="24"/>
      <c r="O1154" s="44"/>
      <c r="P1154" s="16"/>
    </row>
    <row r="1155" spans="2:16" s="18" customFormat="1">
      <c r="B1155" s="16"/>
      <c r="C1155" s="16"/>
      <c r="D1155" s="17"/>
      <c r="E1155" s="16"/>
      <c r="F1155" s="16"/>
      <c r="G1155" s="16"/>
      <c r="H1155" s="16"/>
      <c r="I1155" s="19"/>
      <c r="J1155" s="20"/>
      <c r="K1155" s="21"/>
      <c r="L1155" s="22"/>
      <c r="M1155" s="23"/>
      <c r="N1155" s="24"/>
      <c r="O1155" s="44"/>
      <c r="P1155" s="16"/>
    </row>
    <row r="1156" spans="2:16" s="18" customFormat="1">
      <c r="B1156" s="16"/>
      <c r="C1156" s="16"/>
      <c r="D1156" s="17"/>
      <c r="E1156" s="16"/>
      <c r="F1156" s="16"/>
      <c r="G1156" s="16"/>
      <c r="H1156" s="16"/>
      <c r="I1156" s="19"/>
      <c r="J1156" s="20"/>
      <c r="K1156" s="21"/>
      <c r="L1156" s="22"/>
      <c r="M1156" s="23"/>
      <c r="N1156" s="24"/>
      <c r="O1156" s="44"/>
      <c r="P1156" s="16"/>
    </row>
    <row r="1157" spans="2:16" s="18" customFormat="1">
      <c r="B1157" s="16"/>
      <c r="C1157" s="16"/>
      <c r="D1157" s="17"/>
      <c r="E1157" s="16"/>
      <c r="F1157" s="16"/>
      <c r="G1157" s="16"/>
      <c r="H1157" s="16"/>
      <c r="I1157" s="19"/>
      <c r="J1157" s="20"/>
      <c r="K1157" s="21"/>
      <c r="L1157" s="22"/>
      <c r="M1157" s="23"/>
      <c r="N1157" s="24"/>
      <c r="O1157" s="44"/>
      <c r="P1157" s="16"/>
    </row>
    <row r="1158" spans="2:16" s="18" customFormat="1">
      <c r="B1158" s="16"/>
      <c r="C1158" s="16"/>
      <c r="D1158" s="17"/>
      <c r="E1158" s="16"/>
      <c r="F1158" s="16"/>
      <c r="G1158" s="16"/>
      <c r="H1158" s="16"/>
      <c r="I1158" s="19"/>
      <c r="J1158" s="20"/>
      <c r="K1158" s="21"/>
      <c r="L1158" s="22"/>
      <c r="M1158" s="23"/>
      <c r="N1158" s="24"/>
      <c r="O1158" s="44"/>
      <c r="P1158" s="16"/>
    </row>
    <row r="1159" spans="2:16" s="18" customFormat="1">
      <c r="B1159" s="16"/>
      <c r="C1159" s="16"/>
      <c r="D1159" s="17"/>
      <c r="E1159" s="16"/>
      <c r="F1159" s="16"/>
      <c r="G1159" s="16"/>
      <c r="H1159" s="16"/>
      <c r="I1159" s="19"/>
      <c r="J1159" s="20"/>
      <c r="K1159" s="21"/>
      <c r="L1159" s="22"/>
      <c r="M1159" s="23"/>
      <c r="N1159" s="24"/>
      <c r="O1159" s="44"/>
      <c r="P1159" s="16"/>
    </row>
    <row r="1160" spans="2:16" s="18" customFormat="1">
      <c r="B1160" s="16"/>
      <c r="C1160" s="16"/>
      <c r="D1160" s="17"/>
      <c r="E1160" s="16"/>
      <c r="F1160" s="16"/>
      <c r="G1160" s="16"/>
      <c r="H1160" s="16"/>
      <c r="I1160" s="19"/>
      <c r="J1160" s="20"/>
      <c r="K1160" s="21"/>
      <c r="L1160" s="22"/>
      <c r="M1160" s="23"/>
      <c r="N1160" s="24"/>
      <c r="O1160" s="44"/>
      <c r="P1160" s="16"/>
    </row>
    <row r="1161" spans="2:16" s="18" customFormat="1">
      <c r="B1161" s="16"/>
      <c r="C1161" s="16"/>
      <c r="D1161" s="17"/>
      <c r="E1161" s="16"/>
      <c r="F1161" s="16"/>
      <c r="G1161" s="16"/>
      <c r="H1161" s="16"/>
      <c r="I1161" s="19"/>
      <c r="J1161" s="20"/>
      <c r="K1161" s="21"/>
      <c r="L1161" s="22"/>
      <c r="M1161" s="23"/>
      <c r="N1161" s="24"/>
      <c r="O1161" s="44"/>
      <c r="P1161" s="16"/>
    </row>
    <row r="1162" spans="2:16" s="18" customFormat="1">
      <c r="B1162" s="16"/>
      <c r="C1162" s="16"/>
      <c r="D1162" s="17"/>
      <c r="E1162" s="16"/>
      <c r="F1162" s="16"/>
      <c r="G1162" s="16"/>
      <c r="H1162" s="16"/>
      <c r="I1162" s="19"/>
      <c r="J1162" s="20"/>
      <c r="K1162" s="21"/>
      <c r="L1162" s="22"/>
      <c r="M1162" s="23"/>
      <c r="N1162" s="24"/>
      <c r="O1162" s="44"/>
      <c r="P1162" s="16"/>
    </row>
    <row r="1163" spans="2:16" s="18" customFormat="1">
      <c r="B1163" s="16"/>
      <c r="C1163" s="16"/>
      <c r="D1163" s="17"/>
      <c r="E1163" s="16"/>
      <c r="F1163" s="16"/>
      <c r="G1163" s="16"/>
      <c r="H1163" s="16"/>
      <c r="I1163" s="19"/>
      <c r="J1163" s="20"/>
      <c r="K1163" s="21"/>
      <c r="L1163" s="22"/>
      <c r="M1163" s="23"/>
      <c r="N1163" s="24"/>
      <c r="O1163" s="44"/>
      <c r="P1163" s="16"/>
    </row>
    <row r="1164" spans="2:16" s="18" customFormat="1">
      <c r="B1164" s="16"/>
      <c r="C1164" s="16"/>
      <c r="D1164" s="17"/>
      <c r="E1164" s="16"/>
      <c r="F1164" s="16"/>
      <c r="G1164" s="16"/>
      <c r="H1164" s="16"/>
      <c r="I1164" s="19"/>
      <c r="J1164" s="20"/>
      <c r="K1164" s="21"/>
      <c r="L1164" s="22"/>
      <c r="M1164" s="23"/>
      <c r="N1164" s="24"/>
      <c r="O1164" s="44"/>
      <c r="P1164" s="16"/>
    </row>
    <row r="1165" spans="2:16" s="18" customFormat="1">
      <c r="B1165" s="16"/>
      <c r="C1165" s="16"/>
      <c r="D1165" s="17"/>
      <c r="E1165" s="16"/>
      <c r="F1165" s="16"/>
      <c r="G1165" s="16"/>
      <c r="H1165" s="16"/>
      <c r="I1165" s="19"/>
      <c r="J1165" s="20"/>
      <c r="K1165" s="21"/>
      <c r="L1165" s="22"/>
      <c r="M1165" s="23"/>
      <c r="N1165" s="24"/>
      <c r="O1165" s="44"/>
      <c r="P1165" s="16"/>
    </row>
    <row r="1166" spans="2:16" s="18" customFormat="1">
      <c r="B1166" s="16"/>
      <c r="C1166" s="16"/>
      <c r="D1166" s="17"/>
      <c r="E1166" s="16"/>
      <c r="F1166" s="16"/>
      <c r="G1166" s="16"/>
      <c r="H1166" s="16"/>
      <c r="I1166" s="19"/>
      <c r="J1166" s="20"/>
      <c r="K1166" s="21"/>
      <c r="L1166" s="22"/>
      <c r="M1166" s="23"/>
      <c r="N1166" s="24"/>
      <c r="O1166" s="44"/>
      <c r="P1166" s="16"/>
    </row>
    <row r="1167" spans="2:16" s="18" customFormat="1">
      <c r="B1167" s="16"/>
      <c r="C1167" s="16"/>
      <c r="D1167" s="17"/>
      <c r="E1167" s="16"/>
      <c r="F1167" s="16"/>
      <c r="G1167" s="16"/>
      <c r="H1167" s="16"/>
      <c r="I1167" s="19"/>
      <c r="J1167" s="20"/>
      <c r="K1167" s="21"/>
      <c r="L1167" s="22"/>
      <c r="M1167" s="23"/>
      <c r="N1167" s="24"/>
      <c r="O1167" s="44"/>
      <c r="P1167" s="16"/>
    </row>
    <row r="1168" spans="2:16" s="18" customFormat="1">
      <c r="B1168" s="16"/>
      <c r="C1168" s="16"/>
      <c r="D1168" s="17"/>
      <c r="E1168" s="16"/>
      <c r="F1168" s="16"/>
      <c r="G1168" s="16"/>
      <c r="H1168" s="16"/>
      <c r="I1168" s="19"/>
      <c r="J1168" s="20"/>
      <c r="K1168" s="21"/>
      <c r="L1168" s="22"/>
      <c r="M1168" s="23"/>
      <c r="N1168" s="24"/>
      <c r="O1168" s="44"/>
      <c r="P1168" s="16"/>
    </row>
    <row r="1169" spans="2:16" s="18" customFormat="1">
      <c r="B1169" s="16"/>
      <c r="C1169" s="16"/>
      <c r="D1169" s="17"/>
      <c r="E1169" s="16"/>
      <c r="F1169" s="16"/>
      <c r="G1169" s="16"/>
      <c r="H1169" s="16"/>
      <c r="I1169" s="19"/>
      <c r="J1169" s="20"/>
      <c r="K1169" s="21"/>
      <c r="L1169" s="22"/>
      <c r="M1169" s="23"/>
      <c r="N1169" s="24"/>
      <c r="O1169" s="44"/>
      <c r="P1169" s="16"/>
    </row>
    <row r="1170" spans="2:16" s="18" customFormat="1">
      <c r="B1170" s="16"/>
      <c r="C1170" s="16"/>
      <c r="D1170" s="17"/>
      <c r="E1170" s="16"/>
      <c r="F1170" s="16"/>
      <c r="G1170" s="16"/>
      <c r="H1170" s="16"/>
      <c r="I1170" s="19"/>
      <c r="J1170" s="20"/>
      <c r="K1170" s="21"/>
      <c r="L1170" s="22"/>
      <c r="M1170" s="23"/>
      <c r="N1170" s="24"/>
      <c r="O1170" s="44"/>
      <c r="P1170" s="16"/>
    </row>
    <row r="1171" spans="2:16" s="18" customFormat="1">
      <c r="B1171" s="16"/>
      <c r="C1171" s="16"/>
      <c r="D1171" s="17"/>
      <c r="E1171" s="16"/>
      <c r="F1171" s="16"/>
      <c r="G1171" s="16"/>
      <c r="H1171" s="16"/>
      <c r="I1171" s="19"/>
      <c r="J1171" s="20"/>
      <c r="K1171" s="21"/>
      <c r="L1171" s="22"/>
      <c r="M1171" s="23"/>
      <c r="N1171" s="24"/>
      <c r="O1171" s="44"/>
      <c r="P1171" s="16"/>
    </row>
    <row r="1172" spans="2:16" s="18" customFormat="1">
      <c r="B1172" s="16"/>
      <c r="C1172" s="16"/>
      <c r="D1172" s="17"/>
      <c r="E1172" s="16"/>
      <c r="F1172" s="16"/>
      <c r="G1172" s="16"/>
      <c r="H1172" s="16"/>
      <c r="I1172" s="19"/>
      <c r="J1172" s="20"/>
      <c r="K1172" s="21"/>
      <c r="L1172" s="22"/>
      <c r="M1172" s="23"/>
      <c r="N1172" s="24"/>
      <c r="O1172" s="44"/>
      <c r="P1172" s="16"/>
    </row>
    <row r="1173" spans="2:16" s="18" customFormat="1">
      <c r="B1173" s="16"/>
      <c r="C1173" s="16"/>
      <c r="D1173" s="17"/>
      <c r="E1173" s="16"/>
      <c r="F1173" s="16"/>
      <c r="G1173" s="16"/>
      <c r="H1173" s="16"/>
      <c r="I1173" s="19"/>
      <c r="J1173" s="20"/>
      <c r="K1173" s="21"/>
      <c r="L1173" s="22"/>
      <c r="M1173" s="23"/>
      <c r="N1173" s="24"/>
      <c r="O1173" s="44"/>
      <c r="P1173" s="16"/>
    </row>
    <row r="1174" spans="2:16" s="18" customFormat="1">
      <c r="B1174" s="16"/>
      <c r="C1174" s="16"/>
      <c r="D1174" s="17"/>
      <c r="E1174" s="16"/>
      <c r="F1174" s="16"/>
      <c r="G1174" s="16"/>
      <c r="H1174" s="16"/>
      <c r="I1174" s="19"/>
      <c r="J1174" s="20"/>
      <c r="K1174" s="21"/>
      <c r="L1174" s="22"/>
      <c r="M1174" s="23"/>
      <c r="N1174" s="24"/>
      <c r="O1174" s="44"/>
      <c r="P1174" s="16"/>
    </row>
    <row r="1175" spans="2:16" s="18" customFormat="1">
      <c r="B1175" s="16"/>
      <c r="C1175" s="16"/>
      <c r="D1175" s="17"/>
      <c r="E1175" s="16"/>
      <c r="F1175" s="16"/>
      <c r="G1175" s="16"/>
      <c r="H1175" s="16"/>
      <c r="I1175" s="19"/>
      <c r="J1175" s="20"/>
      <c r="K1175" s="21"/>
      <c r="L1175" s="22"/>
      <c r="M1175" s="23"/>
      <c r="N1175" s="24"/>
      <c r="O1175" s="44"/>
      <c r="P1175" s="16"/>
    </row>
    <row r="1176" spans="2:16" s="18" customFormat="1">
      <c r="B1176" s="16"/>
      <c r="C1176" s="16"/>
      <c r="D1176" s="17"/>
      <c r="E1176" s="16"/>
      <c r="F1176" s="16"/>
      <c r="G1176" s="16"/>
      <c r="H1176" s="16"/>
      <c r="I1176" s="19"/>
      <c r="J1176" s="20"/>
      <c r="K1176" s="21"/>
      <c r="L1176" s="22"/>
      <c r="M1176" s="23"/>
      <c r="N1176" s="24"/>
      <c r="O1176" s="44"/>
      <c r="P1176" s="16"/>
    </row>
    <row r="1177" spans="2:16" s="18" customFormat="1">
      <c r="B1177" s="16"/>
      <c r="C1177" s="16"/>
      <c r="D1177" s="17"/>
      <c r="E1177" s="16"/>
      <c r="F1177" s="16"/>
      <c r="G1177" s="16"/>
      <c r="H1177" s="16"/>
      <c r="I1177" s="19"/>
      <c r="J1177" s="20"/>
      <c r="K1177" s="21"/>
      <c r="L1177" s="22"/>
      <c r="M1177" s="23"/>
      <c r="N1177" s="24"/>
      <c r="O1177" s="44"/>
      <c r="P1177" s="16"/>
    </row>
    <row r="1178" spans="2:16" s="18" customFormat="1">
      <c r="B1178" s="16"/>
      <c r="C1178" s="16"/>
      <c r="D1178" s="17"/>
      <c r="E1178" s="16"/>
      <c r="F1178" s="16"/>
      <c r="G1178" s="16"/>
      <c r="H1178" s="16"/>
      <c r="I1178" s="19"/>
      <c r="J1178" s="20"/>
      <c r="K1178" s="21"/>
      <c r="L1178" s="22"/>
      <c r="M1178" s="23"/>
      <c r="N1178" s="24"/>
      <c r="O1178" s="44"/>
      <c r="P1178" s="16"/>
    </row>
    <row r="1179" spans="2:16" s="18" customFormat="1">
      <c r="B1179" s="16"/>
      <c r="C1179" s="16"/>
      <c r="D1179" s="17"/>
      <c r="E1179" s="16"/>
      <c r="F1179" s="16"/>
      <c r="G1179" s="16"/>
      <c r="H1179" s="16"/>
      <c r="I1179" s="19"/>
      <c r="J1179" s="20"/>
      <c r="K1179" s="21"/>
      <c r="L1179" s="22"/>
      <c r="M1179" s="23"/>
      <c r="N1179" s="24"/>
      <c r="O1179" s="44"/>
      <c r="P1179" s="16"/>
    </row>
    <row r="1180" spans="2:16" s="18" customFormat="1">
      <c r="B1180" s="16"/>
      <c r="C1180" s="16"/>
      <c r="D1180" s="17"/>
      <c r="E1180" s="16"/>
      <c r="F1180" s="16"/>
      <c r="G1180" s="16"/>
      <c r="H1180" s="16"/>
      <c r="I1180" s="19"/>
      <c r="J1180" s="20"/>
      <c r="K1180" s="21"/>
      <c r="L1180" s="22"/>
      <c r="M1180" s="23"/>
      <c r="N1180" s="24"/>
      <c r="O1180" s="44"/>
      <c r="P1180" s="16"/>
    </row>
    <row r="1181" spans="2:16" s="18" customFormat="1">
      <c r="B1181" s="16"/>
      <c r="C1181" s="16"/>
      <c r="D1181" s="17"/>
      <c r="E1181" s="16"/>
      <c r="F1181" s="16"/>
      <c r="G1181" s="16"/>
      <c r="H1181" s="16"/>
      <c r="I1181" s="19"/>
      <c r="J1181" s="20"/>
      <c r="K1181" s="21"/>
      <c r="L1181" s="22"/>
      <c r="M1181" s="23"/>
      <c r="N1181" s="24"/>
      <c r="O1181" s="44"/>
      <c r="P1181" s="16"/>
    </row>
    <row r="1182" spans="2:16" s="18" customFormat="1">
      <c r="B1182" s="16"/>
      <c r="C1182" s="16"/>
      <c r="D1182" s="17"/>
      <c r="E1182" s="16"/>
      <c r="F1182" s="16"/>
      <c r="G1182" s="16"/>
      <c r="H1182" s="16"/>
      <c r="I1182" s="19"/>
      <c r="J1182" s="20"/>
      <c r="K1182" s="21"/>
      <c r="L1182" s="22"/>
      <c r="M1182" s="23"/>
      <c r="N1182" s="24"/>
      <c r="O1182" s="44"/>
      <c r="P1182" s="16"/>
    </row>
    <row r="1183" spans="2:16" s="18" customFormat="1">
      <c r="B1183" s="16"/>
      <c r="C1183" s="16"/>
      <c r="D1183" s="17"/>
      <c r="E1183" s="16"/>
      <c r="F1183" s="16"/>
      <c r="G1183" s="16"/>
      <c r="H1183" s="16"/>
      <c r="I1183" s="19"/>
      <c r="J1183" s="20"/>
      <c r="K1183" s="21"/>
      <c r="L1183" s="22"/>
      <c r="M1183" s="23"/>
      <c r="N1183" s="24"/>
      <c r="O1183" s="44"/>
      <c r="P1183" s="16"/>
    </row>
    <row r="1184" spans="2:16" s="18" customFormat="1">
      <c r="B1184" s="16"/>
      <c r="C1184" s="16"/>
      <c r="D1184" s="17"/>
      <c r="E1184" s="16"/>
      <c r="F1184" s="16"/>
      <c r="G1184" s="16"/>
      <c r="H1184" s="16"/>
      <c r="I1184" s="19"/>
      <c r="J1184" s="20"/>
      <c r="K1184" s="21"/>
      <c r="L1184" s="22"/>
      <c r="M1184" s="23"/>
      <c r="N1184" s="24"/>
      <c r="O1184" s="44"/>
      <c r="P1184" s="16"/>
    </row>
    <row r="1185" spans="2:16" s="18" customFormat="1">
      <c r="B1185" s="16"/>
      <c r="C1185" s="16"/>
      <c r="D1185" s="17"/>
      <c r="E1185" s="16"/>
      <c r="F1185" s="16"/>
      <c r="G1185" s="16"/>
      <c r="H1185" s="16"/>
      <c r="I1185" s="19"/>
      <c r="J1185" s="20"/>
      <c r="K1185" s="21"/>
      <c r="L1185" s="22"/>
      <c r="M1185" s="23"/>
      <c r="N1185" s="24"/>
      <c r="O1185" s="44"/>
      <c r="P1185" s="16"/>
    </row>
    <row r="1186" spans="2:16" s="18" customFormat="1">
      <c r="B1186" s="16"/>
      <c r="C1186" s="16"/>
      <c r="D1186" s="17"/>
      <c r="E1186" s="16"/>
      <c r="F1186" s="16"/>
      <c r="G1186" s="16"/>
      <c r="H1186" s="16"/>
      <c r="I1186" s="19"/>
      <c r="J1186" s="20"/>
      <c r="K1186" s="21"/>
      <c r="L1186" s="22"/>
      <c r="M1186" s="23"/>
      <c r="N1186" s="24"/>
      <c r="O1186" s="44"/>
      <c r="P1186" s="16"/>
    </row>
    <row r="1187" spans="2:16" s="18" customFormat="1">
      <c r="B1187" s="16"/>
      <c r="C1187" s="16"/>
      <c r="D1187" s="17"/>
      <c r="E1187" s="16"/>
      <c r="F1187" s="16"/>
      <c r="G1187" s="16"/>
      <c r="H1187" s="16"/>
      <c r="I1187" s="19"/>
      <c r="J1187" s="20"/>
      <c r="K1187" s="21"/>
      <c r="L1187" s="22"/>
      <c r="M1187" s="23"/>
      <c r="N1187" s="24"/>
      <c r="O1187" s="44"/>
      <c r="P1187" s="16"/>
    </row>
    <row r="1188" spans="2:16" s="18" customFormat="1">
      <c r="B1188" s="16"/>
      <c r="C1188" s="16"/>
      <c r="D1188" s="17"/>
      <c r="E1188" s="16"/>
      <c r="F1188" s="16"/>
      <c r="G1188" s="16"/>
      <c r="H1188" s="16"/>
      <c r="I1188" s="19"/>
      <c r="J1188" s="20"/>
      <c r="K1188" s="21"/>
      <c r="L1188" s="22"/>
      <c r="M1188" s="23"/>
      <c r="N1188" s="24"/>
      <c r="O1188" s="44"/>
      <c r="P1188" s="16"/>
    </row>
    <row r="1189" spans="2:16" s="18" customFormat="1">
      <c r="B1189" s="16"/>
      <c r="C1189" s="16"/>
      <c r="D1189" s="17"/>
      <c r="E1189" s="16"/>
      <c r="F1189" s="16"/>
      <c r="G1189" s="16"/>
      <c r="H1189" s="16"/>
      <c r="I1189" s="19"/>
      <c r="J1189" s="20"/>
      <c r="K1189" s="21"/>
      <c r="L1189" s="22"/>
      <c r="M1189" s="23"/>
      <c r="N1189" s="24"/>
      <c r="O1189" s="44"/>
      <c r="P1189" s="16"/>
    </row>
    <row r="1190" spans="2:16" s="18" customFormat="1">
      <c r="B1190" s="16"/>
      <c r="C1190" s="16"/>
      <c r="D1190" s="17"/>
      <c r="E1190" s="16"/>
      <c r="F1190" s="16"/>
      <c r="G1190" s="16"/>
      <c r="H1190" s="16"/>
      <c r="I1190" s="19"/>
      <c r="J1190" s="20"/>
      <c r="K1190" s="21"/>
      <c r="L1190" s="22"/>
      <c r="M1190" s="23"/>
      <c r="N1190" s="24"/>
      <c r="O1190" s="44"/>
      <c r="P1190" s="16"/>
    </row>
    <row r="1191" spans="2:16" s="18" customFormat="1">
      <c r="B1191" s="16"/>
      <c r="C1191" s="16"/>
      <c r="D1191" s="17"/>
      <c r="E1191" s="16"/>
      <c r="F1191" s="16"/>
      <c r="G1191" s="16"/>
      <c r="H1191" s="16"/>
      <c r="I1191" s="19"/>
      <c r="J1191" s="20"/>
      <c r="K1191" s="21"/>
      <c r="L1191" s="22"/>
      <c r="M1191" s="23"/>
      <c r="N1191" s="24"/>
      <c r="O1191" s="44"/>
      <c r="P1191" s="16"/>
    </row>
    <row r="1192" spans="2:16" s="18" customFormat="1">
      <c r="B1192" s="16"/>
      <c r="C1192" s="16"/>
      <c r="D1192" s="17"/>
      <c r="E1192" s="16"/>
      <c r="F1192" s="16"/>
      <c r="G1192" s="16"/>
      <c r="H1192" s="16"/>
      <c r="I1192" s="19"/>
      <c r="J1192" s="20"/>
      <c r="K1192" s="21"/>
      <c r="L1192" s="22"/>
      <c r="M1192" s="23"/>
      <c r="N1192" s="24"/>
      <c r="O1192" s="44"/>
      <c r="P1192" s="16"/>
    </row>
    <row r="1193" spans="2:16" s="18" customFormat="1">
      <c r="B1193" s="16"/>
      <c r="C1193" s="16"/>
      <c r="D1193" s="17"/>
      <c r="E1193" s="16"/>
      <c r="F1193" s="16"/>
      <c r="G1193" s="16"/>
      <c r="H1193" s="16"/>
      <c r="I1193" s="19"/>
      <c r="J1193" s="20"/>
      <c r="K1193" s="21"/>
      <c r="L1193" s="22"/>
      <c r="M1193" s="23"/>
      <c r="N1193" s="24"/>
      <c r="O1193" s="44"/>
      <c r="P1193" s="16"/>
    </row>
    <row r="1194" spans="2:16" s="18" customFormat="1">
      <c r="B1194" s="16"/>
      <c r="C1194" s="16"/>
      <c r="D1194" s="17"/>
      <c r="E1194" s="16"/>
      <c r="F1194" s="16"/>
      <c r="G1194" s="16"/>
      <c r="H1194" s="16"/>
      <c r="I1194" s="19"/>
      <c r="J1194" s="20"/>
      <c r="K1194" s="21"/>
      <c r="L1194" s="22"/>
      <c r="M1194" s="23"/>
      <c r="N1194" s="24"/>
      <c r="O1194" s="44"/>
      <c r="P1194" s="16"/>
    </row>
    <row r="1195" spans="2:16" s="18" customFormat="1">
      <c r="B1195" s="16"/>
      <c r="C1195" s="16"/>
      <c r="D1195" s="17"/>
      <c r="E1195" s="16"/>
      <c r="F1195" s="16"/>
      <c r="G1195" s="16"/>
      <c r="H1195" s="16"/>
      <c r="I1195" s="19"/>
      <c r="J1195" s="20"/>
      <c r="K1195" s="21"/>
      <c r="L1195" s="22"/>
      <c r="M1195" s="23"/>
      <c r="N1195" s="24"/>
      <c r="O1195" s="44"/>
      <c r="P1195" s="16"/>
    </row>
    <row r="1196" spans="2:16" s="18" customFormat="1">
      <c r="B1196" s="16"/>
      <c r="C1196" s="16"/>
      <c r="D1196" s="17"/>
      <c r="E1196" s="16"/>
      <c r="F1196" s="16"/>
      <c r="G1196" s="16"/>
      <c r="H1196" s="16"/>
      <c r="I1196" s="19"/>
      <c r="J1196" s="20"/>
      <c r="K1196" s="21"/>
      <c r="L1196" s="22"/>
      <c r="M1196" s="23"/>
      <c r="N1196" s="24"/>
      <c r="O1196" s="44"/>
      <c r="P1196" s="16"/>
    </row>
    <row r="1197" spans="2:16" s="18" customFormat="1">
      <c r="B1197" s="16"/>
      <c r="C1197" s="16"/>
      <c r="D1197" s="17"/>
      <c r="E1197" s="16"/>
      <c r="F1197" s="16"/>
      <c r="G1197" s="16"/>
      <c r="H1197" s="16"/>
      <c r="I1197" s="19"/>
      <c r="J1197" s="20"/>
      <c r="K1197" s="21"/>
      <c r="L1197" s="22"/>
      <c r="M1197" s="23"/>
      <c r="N1197" s="24"/>
      <c r="O1197" s="44"/>
      <c r="P1197" s="16"/>
    </row>
    <row r="1198" spans="2:16" s="18" customFormat="1">
      <c r="B1198" s="16"/>
      <c r="C1198" s="16"/>
      <c r="D1198" s="17"/>
      <c r="E1198" s="16"/>
      <c r="F1198" s="16"/>
      <c r="G1198" s="16"/>
      <c r="H1198" s="16"/>
      <c r="I1198" s="19"/>
      <c r="J1198" s="20"/>
      <c r="K1198" s="21"/>
      <c r="L1198" s="22"/>
      <c r="M1198" s="23"/>
      <c r="N1198" s="24"/>
      <c r="O1198" s="44"/>
      <c r="P1198" s="16"/>
    </row>
    <row r="1199" spans="2:16" s="18" customFormat="1">
      <c r="B1199" s="16"/>
      <c r="C1199" s="16"/>
      <c r="D1199" s="17"/>
      <c r="E1199" s="16"/>
      <c r="F1199" s="16"/>
      <c r="G1199" s="16"/>
      <c r="H1199" s="16"/>
      <c r="I1199" s="19"/>
      <c r="J1199" s="20"/>
      <c r="K1199" s="21"/>
      <c r="L1199" s="22"/>
      <c r="M1199" s="23"/>
      <c r="N1199" s="24"/>
      <c r="O1199" s="44"/>
      <c r="P1199" s="16"/>
    </row>
    <row r="1200" spans="2:16" s="18" customFormat="1">
      <c r="B1200" s="16"/>
      <c r="C1200" s="16"/>
      <c r="D1200" s="17"/>
      <c r="E1200" s="16"/>
      <c r="F1200" s="16"/>
      <c r="G1200" s="16"/>
      <c r="H1200" s="16"/>
      <c r="I1200" s="19"/>
      <c r="J1200" s="20"/>
      <c r="K1200" s="21"/>
      <c r="L1200" s="22"/>
      <c r="M1200" s="23"/>
      <c r="N1200" s="24"/>
      <c r="O1200" s="44"/>
      <c r="P1200" s="16"/>
    </row>
    <row r="1201" spans="2:16" s="18" customFormat="1">
      <c r="B1201" s="16"/>
      <c r="C1201" s="16"/>
      <c r="D1201" s="17"/>
      <c r="E1201" s="16"/>
      <c r="F1201" s="16"/>
      <c r="G1201" s="16"/>
      <c r="H1201" s="16"/>
      <c r="I1201" s="19"/>
      <c r="J1201" s="20"/>
      <c r="K1201" s="21"/>
      <c r="L1201" s="22"/>
      <c r="M1201" s="23"/>
      <c r="N1201" s="24"/>
      <c r="O1201" s="44"/>
      <c r="P1201" s="16"/>
    </row>
    <row r="1202" spans="2:16" s="18" customFormat="1">
      <c r="B1202" s="16"/>
      <c r="C1202" s="16"/>
      <c r="D1202" s="17"/>
      <c r="E1202" s="16"/>
      <c r="F1202" s="16"/>
      <c r="G1202" s="16"/>
      <c r="H1202" s="16"/>
      <c r="I1202" s="19"/>
      <c r="J1202" s="20"/>
      <c r="K1202" s="21"/>
      <c r="L1202" s="22"/>
      <c r="M1202" s="23"/>
      <c r="N1202" s="24"/>
      <c r="O1202" s="44"/>
      <c r="P1202" s="16"/>
    </row>
    <row r="1203" spans="2:16" s="18" customFormat="1">
      <c r="B1203" s="16"/>
      <c r="C1203" s="16"/>
      <c r="D1203" s="17"/>
      <c r="E1203" s="16"/>
      <c r="F1203" s="16"/>
      <c r="G1203" s="16"/>
      <c r="H1203" s="16"/>
      <c r="I1203" s="19"/>
      <c r="J1203" s="20"/>
      <c r="K1203" s="21"/>
      <c r="L1203" s="22"/>
      <c r="M1203" s="23"/>
      <c r="N1203" s="24"/>
      <c r="O1203" s="44"/>
      <c r="P1203" s="16"/>
    </row>
    <row r="1204" spans="2:16" s="18" customFormat="1">
      <c r="B1204" s="16"/>
      <c r="C1204" s="16"/>
      <c r="D1204" s="17"/>
      <c r="E1204" s="16"/>
      <c r="F1204" s="16"/>
      <c r="G1204" s="16"/>
      <c r="H1204" s="16"/>
      <c r="I1204" s="19"/>
      <c r="J1204" s="20"/>
      <c r="K1204" s="21"/>
      <c r="L1204" s="22"/>
      <c r="M1204" s="23"/>
      <c r="N1204" s="24"/>
      <c r="O1204" s="44"/>
      <c r="P1204" s="16"/>
    </row>
    <row r="1205" spans="2:16" s="18" customFormat="1">
      <c r="B1205" s="16"/>
      <c r="C1205" s="16"/>
      <c r="D1205" s="17"/>
      <c r="E1205" s="16"/>
      <c r="F1205" s="16"/>
      <c r="G1205" s="16"/>
      <c r="H1205" s="16"/>
      <c r="I1205" s="19"/>
      <c r="J1205" s="20"/>
      <c r="K1205" s="21"/>
      <c r="L1205" s="22"/>
      <c r="M1205" s="23"/>
      <c r="N1205" s="24"/>
      <c r="O1205" s="44"/>
      <c r="P1205" s="16"/>
    </row>
    <row r="1206" spans="2:16" s="18" customFormat="1">
      <c r="B1206" s="16"/>
      <c r="C1206" s="16"/>
      <c r="D1206" s="17"/>
      <c r="E1206" s="16"/>
      <c r="F1206" s="16"/>
      <c r="G1206" s="16"/>
      <c r="H1206" s="16"/>
      <c r="I1206" s="19"/>
      <c r="J1206" s="20"/>
      <c r="K1206" s="21"/>
      <c r="L1206" s="22"/>
      <c r="M1206" s="23"/>
      <c r="N1206" s="24"/>
      <c r="O1206" s="44"/>
      <c r="P1206" s="16"/>
    </row>
    <row r="1207" spans="2:16" s="18" customFormat="1">
      <c r="B1207" s="16"/>
      <c r="C1207" s="16"/>
      <c r="D1207" s="17"/>
      <c r="E1207" s="16"/>
      <c r="F1207" s="16"/>
      <c r="G1207" s="16"/>
      <c r="H1207" s="16"/>
      <c r="I1207" s="19"/>
      <c r="J1207" s="20"/>
      <c r="K1207" s="21"/>
      <c r="L1207" s="22"/>
      <c r="M1207" s="23"/>
      <c r="N1207" s="24"/>
      <c r="O1207" s="44"/>
      <c r="P1207" s="16"/>
    </row>
    <row r="1208" spans="2:16" s="18" customFormat="1">
      <c r="B1208" s="16"/>
      <c r="C1208" s="16"/>
      <c r="D1208" s="17"/>
      <c r="E1208" s="16"/>
      <c r="F1208" s="16"/>
      <c r="G1208" s="16"/>
      <c r="H1208" s="16"/>
      <c r="I1208" s="19"/>
      <c r="J1208" s="20"/>
      <c r="K1208" s="21"/>
      <c r="L1208" s="22"/>
      <c r="M1208" s="23"/>
      <c r="N1208" s="24"/>
      <c r="O1208" s="44"/>
      <c r="P1208" s="16"/>
    </row>
    <row r="1209" spans="2:16" s="18" customFormat="1">
      <c r="B1209" s="16"/>
      <c r="C1209" s="16"/>
      <c r="D1209" s="17"/>
      <c r="E1209" s="16"/>
      <c r="F1209" s="16"/>
      <c r="G1209" s="16"/>
      <c r="H1209" s="16"/>
      <c r="I1209" s="19"/>
      <c r="J1209" s="20"/>
      <c r="K1209" s="21"/>
      <c r="L1209" s="22"/>
      <c r="M1209" s="23"/>
      <c r="N1209" s="24"/>
      <c r="O1209" s="44"/>
      <c r="P1209" s="16"/>
    </row>
    <row r="1210" spans="2:16" s="18" customFormat="1">
      <c r="B1210" s="16"/>
      <c r="C1210" s="16"/>
      <c r="D1210" s="17"/>
      <c r="E1210" s="16"/>
      <c r="F1210" s="16"/>
      <c r="G1210" s="16"/>
      <c r="H1210" s="16"/>
      <c r="I1210" s="19"/>
      <c r="J1210" s="20"/>
      <c r="K1210" s="21"/>
      <c r="L1210" s="22"/>
      <c r="M1210" s="23"/>
      <c r="N1210" s="24"/>
      <c r="O1210" s="44"/>
      <c r="P1210" s="16"/>
    </row>
    <row r="1211" spans="2:16" s="18" customFormat="1">
      <c r="B1211" s="16"/>
      <c r="C1211" s="16"/>
      <c r="D1211" s="17"/>
      <c r="E1211" s="16"/>
      <c r="F1211" s="16"/>
      <c r="G1211" s="16"/>
      <c r="H1211" s="16"/>
      <c r="I1211" s="19"/>
      <c r="J1211" s="20"/>
      <c r="K1211" s="21"/>
      <c r="L1211" s="22"/>
      <c r="M1211" s="23"/>
      <c r="N1211" s="24"/>
      <c r="O1211" s="44"/>
      <c r="P1211" s="16"/>
    </row>
    <row r="1212" spans="2:16" s="18" customFormat="1">
      <c r="B1212" s="16"/>
      <c r="C1212" s="16"/>
      <c r="D1212" s="17"/>
      <c r="E1212" s="16"/>
      <c r="F1212" s="16"/>
      <c r="G1212" s="16"/>
      <c r="H1212" s="16"/>
      <c r="I1212" s="19"/>
      <c r="J1212" s="20"/>
      <c r="K1212" s="21"/>
      <c r="L1212" s="22"/>
      <c r="M1212" s="23"/>
      <c r="N1212" s="24"/>
      <c r="O1212" s="44"/>
      <c r="P1212" s="16"/>
    </row>
    <row r="1213" spans="2:16" s="18" customFormat="1">
      <c r="B1213" s="16"/>
      <c r="C1213" s="16"/>
      <c r="D1213" s="17"/>
      <c r="E1213" s="16"/>
      <c r="F1213" s="16"/>
      <c r="G1213" s="16"/>
      <c r="H1213" s="16"/>
      <c r="I1213" s="19"/>
      <c r="J1213" s="20"/>
      <c r="K1213" s="21"/>
      <c r="L1213" s="22"/>
      <c r="M1213" s="23"/>
      <c r="N1213" s="24"/>
      <c r="O1213" s="44"/>
      <c r="P1213" s="16"/>
    </row>
    <row r="1214" spans="2:16" s="18" customFormat="1">
      <c r="B1214" s="16"/>
      <c r="C1214" s="16"/>
      <c r="D1214" s="17"/>
      <c r="E1214" s="16"/>
      <c r="F1214" s="16"/>
      <c r="G1214" s="16"/>
      <c r="H1214" s="16"/>
      <c r="I1214" s="19"/>
      <c r="J1214" s="20"/>
      <c r="K1214" s="21"/>
      <c r="L1214" s="22"/>
      <c r="M1214" s="23"/>
      <c r="N1214" s="24"/>
      <c r="O1214" s="44"/>
      <c r="P1214" s="16"/>
    </row>
    <row r="1215" spans="2:16" s="18" customFormat="1">
      <c r="B1215" s="16"/>
      <c r="C1215" s="16"/>
      <c r="D1215" s="17"/>
      <c r="E1215" s="16"/>
      <c r="F1215" s="16"/>
      <c r="G1215" s="16"/>
      <c r="H1215" s="16"/>
      <c r="I1215" s="19"/>
      <c r="J1215" s="20"/>
      <c r="K1215" s="21"/>
      <c r="L1215" s="22"/>
      <c r="M1215" s="23"/>
      <c r="N1215" s="24"/>
      <c r="O1215" s="44"/>
      <c r="P1215" s="16"/>
    </row>
    <row r="1216" spans="2:16" s="18" customFormat="1">
      <c r="B1216" s="16"/>
      <c r="C1216" s="16"/>
      <c r="D1216" s="17"/>
      <c r="E1216" s="16"/>
      <c r="F1216" s="16"/>
      <c r="G1216" s="16"/>
      <c r="H1216" s="16"/>
      <c r="I1216" s="19"/>
      <c r="J1216" s="20"/>
      <c r="K1216" s="21"/>
      <c r="L1216" s="22"/>
      <c r="M1216" s="23"/>
      <c r="N1216" s="24"/>
      <c r="O1216" s="44"/>
      <c r="P1216" s="16"/>
    </row>
    <row r="1217" spans="2:16" s="18" customFormat="1">
      <c r="B1217" s="16"/>
      <c r="C1217" s="16"/>
      <c r="D1217" s="17"/>
      <c r="E1217" s="16"/>
      <c r="F1217" s="16"/>
      <c r="G1217" s="16"/>
      <c r="H1217" s="16"/>
      <c r="I1217" s="19"/>
      <c r="J1217" s="20"/>
      <c r="K1217" s="21"/>
      <c r="L1217" s="22"/>
      <c r="M1217" s="23"/>
      <c r="N1217" s="24"/>
      <c r="O1217" s="44"/>
      <c r="P1217" s="16"/>
    </row>
    <row r="1218" spans="2:16" s="18" customFormat="1">
      <c r="B1218" s="16"/>
      <c r="C1218" s="16"/>
      <c r="D1218" s="17"/>
      <c r="E1218" s="16"/>
      <c r="F1218" s="16"/>
      <c r="G1218" s="16"/>
      <c r="H1218" s="16"/>
      <c r="I1218" s="19"/>
      <c r="J1218" s="20"/>
      <c r="K1218" s="21"/>
      <c r="L1218" s="22"/>
      <c r="M1218" s="23"/>
      <c r="N1218" s="24"/>
      <c r="O1218" s="44"/>
      <c r="P1218" s="16"/>
    </row>
    <row r="1219" spans="2:16" s="18" customFormat="1">
      <c r="B1219" s="16"/>
      <c r="C1219" s="16"/>
      <c r="D1219" s="17"/>
      <c r="E1219" s="16"/>
      <c r="F1219" s="16"/>
      <c r="G1219" s="16"/>
      <c r="H1219" s="16"/>
      <c r="I1219" s="19"/>
      <c r="J1219" s="20"/>
      <c r="K1219" s="21"/>
      <c r="L1219" s="22"/>
      <c r="M1219" s="23"/>
      <c r="N1219" s="24"/>
      <c r="O1219" s="44"/>
      <c r="P1219" s="16"/>
    </row>
    <row r="1220" spans="2:16" s="18" customFormat="1">
      <c r="B1220" s="16"/>
      <c r="C1220" s="16"/>
      <c r="D1220" s="17"/>
      <c r="E1220" s="16"/>
      <c r="F1220" s="16"/>
      <c r="G1220" s="16"/>
      <c r="H1220" s="16"/>
      <c r="I1220" s="19"/>
      <c r="J1220" s="20"/>
      <c r="K1220" s="21"/>
      <c r="L1220" s="22"/>
      <c r="M1220" s="23"/>
      <c r="N1220" s="24"/>
      <c r="O1220" s="44"/>
      <c r="P1220" s="16"/>
    </row>
    <row r="1221" spans="2:16" s="18" customFormat="1">
      <c r="B1221" s="16"/>
      <c r="C1221" s="16"/>
      <c r="D1221" s="17"/>
      <c r="E1221" s="16"/>
      <c r="F1221" s="16"/>
      <c r="G1221" s="16"/>
      <c r="H1221" s="16"/>
      <c r="I1221" s="19"/>
      <c r="J1221" s="20"/>
      <c r="K1221" s="21"/>
      <c r="L1221" s="22"/>
      <c r="M1221" s="23"/>
      <c r="N1221" s="24"/>
      <c r="O1221" s="44"/>
      <c r="P1221" s="16"/>
    </row>
    <row r="1222" spans="2:16" s="18" customFormat="1">
      <c r="B1222" s="16"/>
      <c r="C1222" s="16"/>
      <c r="D1222" s="17"/>
      <c r="E1222" s="16"/>
      <c r="F1222" s="16"/>
      <c r="G1222" s="16"/>
      <c r="H1222" s="16"/>
      <c r="I1222" s="19"/>
      <c r="J1222" s="20"/>
      <c r="K1222" s="21"/>
      <c r="L1222" s="22"/>
      <c r="M1222" s="23"/>
      <c r="N1222" s="24"/>
      <c r="O1222" s="44"/>
      <c r="P1222" s="16"/>
    </row>
    <row r="1223" spans="2:16" s="18" customFormat="1">
      <c r="B1223" s="16"/>
      <c r="C1223" s="16"/>
      <c r="D1223" s="17"/>
      <c r="E1223" s="16"/>
      <c r="F1223" s="16"/>
      <c r="G1223" s="16"/>
      <c r="H1223" s="16"/>
      <c r="I1223" s="19"/>
      <c r="J1223" s="20"/>
      <c r="K1223" s="21"/>
      <c r="L1223" s="22"/>
      <c r="M1223" s="23"/>
      <c r="N1223" s="24"/>
      <c r="O1223" s="44"/>
      <c r="P1223" s="16"/>
    </row>
    <row r="1224" spans="2:16" s="18" customFormat="1">
      <c r="B1224" s="16"/>
      <c r="C1224" s="16"/>
      <c r="D1224" s="17"/>
      <c r="E1224" s="16"/>
      <c r="F1224" s="16"/>
      <c r="G1224" s="16"/>
      <c r="H1224" s="16"/>
      <c r="I1224" s="19"/>
      <c r="J1224" s="20"/>
      <c r="K1224" s="21"/>
      <c r="L1224" s="22"/>
      <c r="M1224" s="23"/>
      <c r="N1224" s="24"/>
      <c r="O1224" s="44"/>
      <c r="P1224" s="16"/>
    </row>
    <row r="1225" spans="2:16" s="18" customFormat="1">
      <c r="B1225" s="16"/>
      <c r="C1225" s="16"/>
      <c r="D1225" s="17"/>
      <c r="E1225" s="16"/>
      <c r="F1225" s="16"/>
      <c r="G1225" s="16"/>
      <c r="H1225" s="16"/>
      <c r="I1225" s="19"/>
      <c r="J1225" s="20"/>
      <c r="K1225" s="21"/>
      <c r="L1225" s="22"/>
      <c r="M1225" s="23"/>
      <c r="N1225" s="24"/>
      <c r="O1225" s="44"/>
      <c r="P1225" s="16"/>
    </row>
    <row r="1226" spans="2:16" s="18" customFormat="1">
      <c r="B1226" s="16"/>
      <c r="C1226" s="16"/>
      <c r="D1226" s="17"/>
      <c r="E1226" s="16"/>
      <c r="F1226" s="16"/>
      <c r="G1226" s="16"/>
      <c r="H1226" s="16"/>
      <c r="I1226" s="19"/>
      <c r="J1226" s="20"/>
      <c r="K1226" s="21"/>
      <c r="L1226" s="22"/>
      <c r="M1226" s="23"/>
      <c r="N1226" s="24"/>
      <c r="O1226" s="44"/>
      <c r="P1226" s="16"/>
    </row>
    <row r="1227" spans="2:16" s="18" customFormat="1">
      <c r="B1227" s="16"/>
      <c r="C1227" s="16"/>
      <c r="D1227" s="17"/>
      <c r="E1227" s="16"/>
      <c r="F1227" s="16"/>
      <c r="G1227" s="16"/>
      <c r="H1227" s="16"/>
      <c r="I1227" s="19"/>
      <c r="J1227" s="20"/>
      <c r="K1227" s="21"/>
      <c r="L1227" s="22"/>
      <c r="M1227" s="23"/>
      <c r="N1227" s="24"/>
      <c r="O1227" s="44"/>
      <c r="P1227" s="16"/>
    </row>
    <row r="1228" spans="2:16" s="18" customFormat="1">
      <c r="B1228" s="16"/>
      <c r="C1228" s="16"/>
      <c r="D1228" s="17"/>
      <c r="E1228" s="16"/>
      <c r="F1228" s="16"/>
      <c r="G1228" s="16"/>
      <c r="H1228" s="16"/>
      <c r="I1228" s="19"/>
      <c r="J1228" s="20"/>
      <c r="K1228" s="21"/>
      <c r="L1228" s="22"/>
      <c r="M1228" s="23"/>
      <c r="N1228" s="24"/>
      <c r="O1228" s="44"/>
      <c r="P1228" s="16"/>
    </row>
    <row r="1229" spans="2:16" s="18" customFormat="1">
      <c r="B1229" s="16"/>
      <c r="C1229" s="16"/>
      <c r="D1229" s="17"/>
      <c r="E1229" s="16"/>
      <c r="F1229" s="16"/>
      <c r="G1229" s="16"/>
      <c r="H1229" s="16"/>
      <c r="I1229" s="19"/>
      <c r="J1229" s="20"/>
      <c r="K1229" s="21"/>
      <c r="L1229" s="22"/>
      <c r="M1229" s="23"/>
      <c r="N1229" s="24"/>
      <c r="O1229" s="44"/>
      <c r="P1229" s="16"/>
    </row>
    <row r="1230" spans="2:16" s="18" customFormat="1">
      <c r="B1230" s="16"/>
      <c r="C1230" s="16"/>
      <c r="D1230" s="17"/>
      <c r="E1230" s="16"/>
      <c r="F1230" s="16"/>
      <c r="G1230" s="16"/>
      <c r="H1230" s="16"/>
      <c r="I1230" s="19"/>
      <c r="J1230" s="20"/>
      <c r="K1230" s="21"/>
      <c r="L1230" s="22"/>
      <c r="M1230" s="23"/>
      <c r="N1230" s="24"/>
      <c r="O1230" s="44"/>
      <c r="P1230" s="16"/>
    </row>
    <row r="1231" spans="2:16" s="18" customFormat="1">
      <c r="B1231" s="16"/>
      <c r="C1231" s="16"/>
      <c r="D1231" s="17"/>
      <c r="E1231" s="16"/>
      <c r="F1231" s="16"/>
      <c r="G1231" s="16"/>
      <c r="H1231" s="16"/>
      <c r="I1231" s="19"/>
      <c r="J1231" s="20"/>
      <c r="K1231" s="21"/>
      <c r="L1231" s="22"/>
      <c r="M1231" s="23"/>
      <c r="N1231" s="24"/>
      <c r="O1231" s="44"/>
      <c r="P1231" s="16"/>
    </row>
    <row r="1232" spans="2:16" s="18" customFormat="1">
      <c r="B1232" s="16"/>
      <c r="C1232" s="16"/>
      <c r="D1232" s="17"/>
      <c r="E1232" s="16"/>
      <c r="F1232" s="16"/>
      <c r="G1232" s="16"/>
      <c r="H1232" s="16"/>
      <c r="I1232" s="19"/>
      <c r="J1232" s="20"/>
      <c r="K1232" s="21"/>
      <c r="L1232" s="22"/>
      <c r="M1232" s="23"/>
      <c r="N1232" s="24"/>
      <c r="O1232" s="44"/>
      <c r="P1232" s="16"/>
    </row>
    <row r="1233" spans="2:16" s="18" customFormat="1">
      <c r="B1233" s="16"/>
      <c r="C1233" s="16"/>
      <c r="D1233" s="17"/>
      <c r="E1233" s="16"/>
      <c r="F1233" s="16"/>
      <c r="G1233" s="16"/>
      <c r="H1233" s="16"/>
      <c r="I1233" s="19"/>
      <c r="J1233" s="20"/>
      <c r="K1233" s="21"/>
      <c r="L1233" s="22"/>
      <c r="M1233" s="23"/>
      <c r="N1233" s="24"/>
      <c r="O1233" s="44"/>
      <c r="P1233" s="16"/>
    </row>
    <row r="1234" spans="2:16" s="18" customFormat="1">
      <c r="B1234" s="16"/>
      <c r="C1234" s="16"/>
      <c r="D1234" s="17"/>
      <c r="E1234" s="16"/>
      <c r="F1234" s="16"/>
      <c r="G1234" s="16"/>
      <c r="H1234" s="16"/>
      <c r="I1234" s="19"/>
      <c r="J1234" s="20"/>
      <c r="K1234" s="21"/>
      <c r="L1234" s="22"/>
      <c r="M1234" s="23"/>
      <c r="N1234" s="24"/>
      <c r="O1234" s="44"/>
      <c r="P1234" s="16"/>
    </row>
    <row r="1235" spans="2:16" s="18" customFormat="1">
      <c r="B1235" s="16"/>
      <c r="C1235" s="16"/>
      <c r="D1235" s="17"/>
      <c r="E1235" s="16"/>
      <c r="F1235" s="16"/>
      <c r="G1235" s="16"/>
      <c r="H1235" s="16"/>
      <c r="I1235" s="19"/>
      <c r="J1235" s="20"/>
      <c r="K1235" s="21"/>
      <c r="L1235" s="22"/>
      <c r="M1235" s="23"/>
      <c r="N1235" s="24"/>
      <c r="O1235" s="44"/>
      <c r="P1235" s="16"/>
    </row>
    <row r="1236" spans="2:16" s="18" customFormat="1">
      <c r="B1236" s="16"/>
      <c r="C1236" s="16"/>
      <c r="D1236" s="17"/>
      <c r="E1236" s="16"/>
      <c r="F1236" s="16"/>
      <c r="G1236" s="16"/>
      <c r="H1236" s="16"/>
      <c r="I1236" s="19"/>
      <c r="J1236" s="20"/>
      <c r="K1236" s="21"/>
      <c r="L1236" s="22"/>
      <c r="M1236" s="23"/>
      <c r="N1236" s="24"/>
      <c r="O1236" s="44"/>
      <c r="P1236" s="16"/>
    </row>
    <row r="1237" spans="2:16" s="18" customFormat="1">
      <c r="B1237" s="16"/>
      <c r="C1237" s="16"/>
      <c r="D1237" s="17"/>
      <c r="E1237" s="16"/>
      <c r="F1237" s="16"/>
      <c r="G1237" s="16"/>
      <c r="H1237" s="16"/>
      <c r="I1237" s="19"/>
      <c r="J1237" s="20"/>
      <c r="K1237" s="21"/>
      <c r="L1237" s="22"/>
      <c r="M1237" s="23"/>
      <c r="N1237" s="24"/>
      <c r="O1237" s="44"/>
      <c r="P1237" s="16"/>
    </row>
    <row r="1238" spans="2:16" s="18" customFormat="1">
      <c r="B1238" s="16"/>
      <c r="C1238" s="16"/>
      <c r="D1238" s="17"/>
      <c r="E1238" s="16"/>
      <c r="F1238" s="16"/>
      <c r="G1238" s="16"/>
      <c r="H1238" s="16"/>
      <c r="I1238" s="19"/>
      <c r="J1238" s="20"/>
      <c r="K1238" s="21"/>
      <c r="L1238" s="22"/>
      <c r="M1238" s="23"/>
      <c r="N1238" s="24"/>
      <c r="O1238" s="44"/>
      <c r="P1238" s="16"/>
    </row>
    <row r="1239" spans="2:16" s="18" customFormat="1">
      <c r="B1239" s="16"/>
      <c r="C1239" s="16"/>
      <c r="D1239" s="17"/>
      <c r="E1239" s="16"/>
      <c r="F1239" s="16"/>
      <c r="G1239" s="16"/>
      <c r="H1239" s="16"/>
      <c r="I1239" s="19"/>
      <c r="J1239" s="20"/>
      <c r="K1239" s="21"/>
      <c r="L1239" s="22"/>
      <c r="M1239" s="23"/>
      <c r="N1239" s="24"/>
      <c r="O1239" s="44"/>
      <c r="P1239" s="16"/>
    </row>
    <row r="1240" spans="2:16" s="18" customFormat="1">
      <c r="B1240" s="16"/>
      <c r="C1240" s="16"/>
      <c r="D1240" s="17"/>
      <c r="E1240" s="16"/>
      <c r="F1240" s="16"/>
      <c r="G1240" s="16"/>
      <c r="H1240" s="16"/>
      <c r="I1240" s="19"/>
      <c r="J1240" s="20"/>
      <c r="K1240" s="21"/>
      <c r="L1240" s="22"/>
      <c r="M1240" s="23"/>
      <c r="N1240" s="24"/>
      <c r="O1240" s="44"/>
      <c r="P1240" s="16"/>
    </row>
    <row r="1241" spans="2:16" s="18" customFormat="1">
      <c r="B1241" s="16"/>
      <c r="C1241" s="16"/>
      <c r="D1241" s="17"/>
      <c r="E1241" s="16"/>
      <c r="F1241" s="16"/>
      <c r="G1241" s="16"/>
      <c r="H1241" s="16"/>
      <c r="I1241" s="19"/>
      <c r="J1241" s="20"/>
      <c r="K1241" s="21"/>
      <c r="L1241" s="22"/>
      <c r="M1241" s="23"/>
      <c r="N1241" s="24"/>
      <c r="O1241" s="44"/>
      <c r="P1241" s="16"/>
    </row>
    <row r="1242" spans="2:16" s="18" customFormat="1">
      <c r="B1242" s="16"/>
      <c r="C1242" s="16"/>
      <c r="D1242" s="17"/>
      <c r="E1242" s="16"/>
      <c r="F1242" s="16"/>
      <c r="G1242" s="16"/>
      <c r="H1242" s="16"/>
      <c r="I1242" s="19"/>
      <c r="J1242" s="20"/>
      <c r="K1242" s="21"/>
      <c r="L1242" s="22"/>
      <c r="M1242" s="23"/>
      <c r="N1242" s="24"/>
      <c r="O1242" s="44"/>
      <c r="P1242" s="16"/>
    </row>
    <row r="1243" spans="2:16" s="18" customFormat="1">
      <c r="B1243" s="16"/>
      <c r="C1243" s="16"/>
      <c r="D1243" s="17"/>
      <c r="E1243" s="16"/>
      <c r="F1243" s="16"/>
      <c r="G1243" s="16"/>
      <c r="H1243" s="16"/>
      <c r="I1243" s="19"/>
      <c r="J1243" s="20"/>
      <c r="K1243" s="21"/>
      <c r="L1243" s="22"/>
      <c r="M1243" s="23"/>
      <c r="N1243" s="24"/>
      <c r="O1243" s="44"/>
      <c r="P1243" s="16"/>
    </row>
    <row r="1244" spans="2:16" s="18" customFormat="1">
      <c r="B1244" s="16"/>
      <c r="C1244" s="16"/>
      <c r="D1244" s="17"/>
      <c r="E1244" s="16"/>
      <c r="F1244" s="16"/>
      <c r="G1244" s="16"/>
      <c r="H1244" s="16"/>
      <c r="I1244" s="19"/>
      <c r="J1244" s="20"/>
      <c r="K1244" s="21"/>
      <c r="L1244" s="22"/>
      <c r="M1244" s="23"/>
      <c r="N1244" s="24"/>
      <c r="O1244" s="44"/>
      <c r="P1244" s="16"/>
    </row>
    <row r="1245" spans="2:16" s="18" customFormat="1">
      <c r="B1245" s="16"/>
      <c r="C1245" s="16"/>
      <c r="D1245" s="17"/>
      <c r="E1245" s="16"/>
      <c r="F1245" s="16"/>
      <c r="G1245" s="16"/>
      <c r="H1245" s="16"/>
      <c r="I1245" s="19"/>
      <c r="J1245" s="20"/>
      <c r="K1245" s="21"/>
      <c r="L1245" s="22"/>
      <c r="M1245" s="23"/>
      <c r="N1245" s="24"/>
      <c r="O1245" s="44"/>
      <c r="P1245" s="16"/>
    </row>
    <row r="1246" spans="2:16" s="18" customFormat="1">
      <c r="B1246" s="16"/>
      <c r="C1246" s="16"/>
      <c r="D1246" s="17"/>
      <c r="E1246" s="16"/>
      <c r="F1246" s="16"/>
      <c r="G1246" s="16"/>
      <c r="H1246" s="16"/>
      <c r="I1246" s="19"/>
      <c r="J1246" s="20"/>
      <c r="K1246" s="21"/>
      <c r="L1246" s="22"/>
      <c r="M1246" s="23"/>
      <c r="N1246" s="24"/>
      <c r="O1246" s="44"/>
      <c r="P1246" s="16"/>
    </row>
    <row r="1247" spans="2:16" s="18" customFormat="1">
      <c r="B1247" s="16"/>
      <c r="C1247" s="16"/>
      <c r="D1247" s="17"/>
      <c r="E1247" s="16"/>
      <c r="F1247" s="16"/>
      <c r="G1247" s="16"/>
      <c r="H1247" s="16"/>
      <c r="I1247" s="19"/>
      <c r="J1247" s="20"/>
      <c r="K1247" s="21"/>
      <c r="L1247" s="22"/>
      <c r="M1247" s="23"/>
      <c r="N1247" s="24"/>
      <c r="O1247" s="44"/>
      <c r="P1247" s="16"/>
    </row>
    <row r="1248" spans="2:16" s="18" customFormat="1">
      <c r="B1248" s="16"/>
      <c r="C1248" s="16"/>
      <c r="D1248" s="17"/>
      <c r="E1248" s="16"/>
      <c r="F1248" s="16"/>
      <c r="G1248" s="16"/>
      <c r="H1248" s="16"/>
      <c r="I1248" s="19"/>
      <c r="J1248" s="20"/>
      <c r="K1248" s="21"/>
      <c r="L1248" s="22"/>
      <c r="M1248" s="23"/>
      <c r="N1248" s="24"/>
      <c r="O1248" s="44"/>
      <c r="P1248" s="16"/>
    </row>
    <row r="1249" spans="2:16" s="18" customFormat="1">
      <c r="B1249" s="16"/>
      <c r="C1249" s="16"/>
      <c r="D1249" s="17"/>
      <c r="E1249" s="16"/>
      <c r="F1249" s="16"/>
      <c r="G1249" s="16"/>
      <c r="H1249" s="16"/>
      <c r="I1249" s="19"/>
      <c r="J1249" s="20"/>
      <c r="K1249" s="21"/>
      <c r="L1249" s="22"/>
      <c r="M1249" s="23"/>
      <c r="N1249" s="24"/>
      <c r="O1249" s="44"/>
      <c r="P1249" s="16"/>
    </row>
    <row r="1250" spans="2:16" s="18" customFormat="1">
      <c r="B1250" s="16"/>
      <c r="C1250" s="16"/>
      <c r="D1250" s="17"/>
      <c r="E1250" s="16"/>
      <c r="F1250" s="16"/>
      <c r="G1250" s="16"/>
      <c r="H1250" s="16"/>
      <c r="I1250" s="19"/>
      <c r="J1250" s="20"/>
      <c r="K1250" s="21"/>
      <c r="L1250" s="22"/>
      <c r="M1250" s="23"/>
      <c r="N1250" s="24"/>
      <c r="O1250" s="44"/>
      <c r="P1250" s="16"/>
    </row>
    <row r="1251" spans="2:16" s="18" customFormat="1">
      <c r="B1251" s="16"/>
      <c r="C1251" s="16"/>
      <c r="D1251" s="17"/>
      <c r="E1251" s="16"/>
      <c r="F1251" s="16"/>
      <c r="G1251" s="16"/>
      <c r="H1251" s="16"/>
      <c r="I1251" s="19"/>
      <c r="J1251" s="20"/>
      <c r="K1251" s="21"/>
      <c r="L1251" s="22"/>
      <c r="M1251" s="23"/>
      <c r="N1251" s="24"/>
      <c r="O1251" s="44"/>
      <c r="P1251" s="16"/>
    </row>
    <row r="1252" spans="2:16" s="18" customFormat="1">
      <c r="B1252" s="16"/>
      <c r="C1252" s="16"/>
      <c r="D1252" s="17"/>
      <c r="E1252" s="16"/>
      <c r="F1252" s="16"/>
      <c r="G1252" s="16"/>
      <c r="H1252" s="16"/>
      <c r="I1252" s="19"/>
      <c r="J1252" s="20"/>
      <c r="K1252" s="21"/>
      <c r="L1252" s="22"/>
      <c r="M1252" s="23"/>
      <c r="N1252" s="24"/>
      <c r="O1252" s="44"/>
      <c r="P1252" s="16"/>
    </row>
    <row r="1253" spans="2:16" s="18" customFormat="1">
      <c r="B1253" s="16"/>
      <c r="C1253" s="16"/>
      <c r="D1253" s="17"/>
      <c r="E1253" s="16"/>
      <c r="F1253" s="16"/>
      <c r="G1253" s="16"/>
      <c r="H1253" s="16"/>
      <c r="I1253" s="19"/>
      <c r="J1253" s="20"/>
      <c r="K1253" s="21"/>
      <c r="L1253" s="22"/>
      <c r="M1253" s="23"/>
      <c r="N1253" s="24"/>
      <c r="O1253" s="44"/>
      <c r="P1253" s="16"/>
    </row>
    <row r="1254" spans="2:16" s="18" customFormat="1">
      <c r="B1254" s="16"/>
      <c r="C1254" s="16"/>
      <c r="D1254" s="17"/>
      <c r="E1254" s="16"/>
      <c r="F1254" s="16"/>
      <c r="G1254" s="16"/>
      <c r="H1254" s="16"/>
      <c r="I1254" s="19"/>
      <c r="J1254" s="20"/>
      <c r="K1254" s="21"/>
      <c r="L1254" s="22"/>
      <c r="M1254" s="23"/>
      <c r="N1254" s="24"/>
      <c r="O1254" s="44"/>
      <c r="P1254" s="16"/>
    </row>
    <row r="1255" spans="2:16" s="18" customFormat="1">
      <c r="B1255" s="16"/>
      <c r="C1255" s="16"/>
      <c r="D1255" s="17"/>
      <c r="E1255" s="16"/>
      <c r="F1255" s="16"/>
      <c r="G1255" s="16"/>
      <c r="H1255" s="16"/>
      <c r="I1255" s="19"/>
      <c r="J1255" s="20"/>
      <c r="K1255" s="21"/>
      <c r="L1255" s="22"/>
      <c r="M1255" s="23"/>
      <c r="N1255" s="24"/>
      <c r="O1255" s="44"/>
      <c r="P1255" s="16"/>
    </row>
    <row r="1256" spans="2:16" s="18" customFormat="1">
      <c r="B1256" s="16"/>
      <c r="C1256" s="16"/>
      <c r="D1256" s="17"/>
      <c r="E1256" s="16"/>
      <c r="F1256" s="16"/>
      <c r="G1256" s="16"/>
      <c r="H1256" s="16"/>
      <c r="I1256" s="19"/>
      <c r="J1256" s="20"/>
      <c r="K1256" s="21"/>
      <c r="L1256" s="22"/>
      <c r="M1256" s="23"/>
      <c r="N1256" s="24"/>
      <c r="O1256" s="44"/>
      <c r="P1256" s="16"/>
    </row>
    <row r="1257" spans="2:16" s="18" customFormat="1">
      <c r="B1257" s="16"/>
      <c r="C1257" s="16"/>
      <c r="D1257" s="17"/>
      <c r="E1257" s="16"/>
      <c r="F1257" s="16"/>
      <c r="G1257" s="16"/>
      <c r="H1257" s="16"/>
      <c r="I1257" s="19"/>
      <c r="J1257" s="20"/>
      <c r="K1257" s="21"/>
      <c r="L1257" s="22"/>
      <c r="M1257" s="23"/>
      <c r="N1257" s="24"/>
      <c r="O1257" s="44"/>
      <c r="P1257" s="16"/>
    </row>
    <row r="1258" spans="2:16" s="18" customFormat="1">
      <c r="B1258" s="16"/>
      <c r="C1258" s="16"/>
      <c r="D1258" s="17"/>
      <c r="E1258" s="16"/>
      <c r="F1258" s="16"/>
      <c r="G1258" s="16"/>
      <c r="H1258" s="16"/>
      <c r="I1258" s="19"/>
      <c r="J1258" s="20"/>
      <c r="K1258" s="21"/>
      <c r="L1258" s="22"/>
      <c r="M1258" s="23"/>
      <c r="N1258" s="24"/>
      <c r="O1258" s="44"/>
      <c r="P1258" s="16"/>
    </row>
    <row r="1259" spans="2:16" s="18" customFormat="1">
      <c r="B1259" s="16"/>
      <c r="C1259" s="16"/>
      <c r="D1259" s="17"/>
      <c r="E1259" s="16"/>
      <c r="F1259" s="16"/>
      <c r="G1259" s="16"/>
      <c r="H1259" s="16"/>
      <c r="I1259" s="19"/>
      <c r="J1259" s="20"/>
      <c r="K1259" s="21"/>
      <c r="L1259" s="22"/>
      <c r="M1259" s="23"/>
      <c r="N1259" s="24"/>
      <c r="O1259" s="44"/>
      <c r="P1259" s="16"/>
    </row>
    <row r="1260" spans="2:16" s="18" customFormat="1">
      <c r="B1260" s="16"/>
      <c r="C1260" s="16"/>
      <c r="D1260" s="17"/>
      <c r="E1260" s="16"/>
      <c r="F1260" s="16"/>
      <c r="G1260" s="16"/>
      <c r="H1260" s="16"/>
      <c r="I1260" s="19"/>
      <c r="J1260" s="20"/>
      <c r="K1260" s="21"/>
      <c r="L1260" s="22"/>
      <c r="M1260" s="23"/>
      <c r="N1260" s="24"/>
      <c r="O1260" s="44"/>
      <c r="P1260" s="16"/>
    </row>
    <row r="1261" spans="2:16" s="18" customFormat="1">
      <c r="B1261" s="16"/>
      <c r="C1261" s="16"/>
      <c r="D1261" s="17"/>
      <c r="E1261" s="16"/>
      <c r="F1261" s="16"/>
      <c r="G1261" s="16"/>
      <c r="H1261" s="16"/>
      <c r="I1261" s="19"/>
      <c r="J1261" s="20"/>
      <c r="K1261" s="21"/>
      <c r="L1261" s="22"/>
      <c r="M1261" s="23"/>
      <c r="N1261" s="24"/>
      <c r="O1261" s="44"/>
      <c r="P1261" s="16"/>
    </row>
    <row r="1262" spans="2:16" s="18" customFormat="1">
      <c r="B1262" s="16"/>
      <c r="C1262" s="16"/>
      <c r="D1262" s="17"/>
      <c r="E1262" s="16"/>
      <c r="F1262" s="16"/>
      <c r="G1262" s="16"/>
      <c r="H1262" s="16"/>
      <c r="I1262" s="19"/>
      <c r="J1262" s="20"/>
      <c r="K1262" s="21"/>
      <c r="L1262" s="22"/>
      <c r="M1262" s="23"/>
      <c r="N1262" s="24"/>
      <c r="O1262" s="44"/>
      <c r="P1262" s="16"/>
    </row>
    <row r="1263" spans="2:16" s="18" customFormat="1">
      <c r="B1263" s="16"/>
      <c r="C1263" s="16"/>
      <c r="D1263" s="17"/>
      <c r="E1263" s="16"/>
      <c r="F1263" s="16"/>
      <c r="G1263" s="16"/>
      <c r="H1263" s="16"/>
      <c r="I1263" s="19"/>
      <c r="J1263" s="20"/>
      <c r="K1263" s="21"/>
      <c r="L1263" s="22"/>
      <c r="M1263" s="23"/>
      <c r="N1263" s="24"/>
      <c r="O1263" s="44"/>
      <c r="P1263" s="16"/>
    </row>
    <row r="1264" spans="2:16" s="18" customFormat="1">
      <c r="B1264" s="16"/>
      <c r="C1264" s="16"/>
      <c r="D1264" s="17"/>
      <c r="E1264" s="16"/>
      <c r="F1264" s="16"/>
      <c r="G1264" s="16"/>
      <c r="H1264" s="16"/>
      <c r="I1264" s="19"/>
      <c r="J1264" s="20"/>
      <c r="K1264" s="21"/>
      <c r="L1264" s="22"/>
      <c r="M1264" s="23"/>
      <c r="N1264" s="24"/>
      <c r="O1264" s="44"/>
      <c r="P1264" s="16"/>
    </row>
    <row r="1265" spans="2:16" s="18" customFormat="1">
      <c r="B1265" s="16"/>
      <c r="C1265" s="16"/>
      <c r="D1265" s="17"/>
      <c r="E1265" s="16"/>
      <c r="F1265" s="16"/>
      <c r="G1265" s="16"/>
      <c r="H1265" s="16"/>
      <c r="I1265" s="19"/>
      <c r="J1265" s="20"/>
      <c r="K1265" s="21"/>
      <c r="L1265" s="22"/>
      <c r="M1265" s="23"/>
      <c r="N1265" s="24"/>
      <c r="O1265" s="44"/>
      <c r="P1265" s="16"/>
    </row>
    <row r="1266" spans="2:16" s="18" customFormat="1">
      <c r="B1266" s="16"/>
      <c r="C1266" s="16"/>
      <c r="D1266" s="17"/>
      <c r="E1266" s="16"/>
      <c r="F1266" s="16"/>
      <c r="G1266" s="16"/>
      <c r="H1266" s="16"/>
      <c r="I1266" s="19"/>
      <c r="J1266" s="20"/>
      <c r="K1266" s="21"/>
      <c r="L1266" s="22"/>
      <c r="M1266" s="23"/>
      <c r="N1266" s="24"/>
      <c r="O1266" s="44"/>
      <c r="P1266" s="16"/>
    </row>
    <row r="1267" spans="2:16" s="18" customFormat="1">
      <c r="B1267" s="16"/>
      <c r="C1267" s="16"/>
      <c r="D1267" s="17"/>
      <c r="E1267" s="16"/>
      <c r="F1267" s="16"/>
      <c r="G1267" s="16"/>
      <c r="H1267" s="16"/>
      <c r="I1267" s="19"/>
      <c r="J1267" s="20"/>
      <c r="K1267" s="21"/>
      <c r="L1267" s="22"/>
      <c r="M1267" s="23"/>
      <c r="N1267" s="24"/>
      <c r="O1267" s="44"/>
      <c r="P1267" s="16"/>
    </row>
    <row r="1268" spans="2:16" s="18" customFormat="1">
      <c r="B1268" s="16"/>
      <c r="C1268" s="16"/>
      <c r="D1268" s="17"/>
      <c r="E1268" s="16"/>
      <c r="F1268" s="16"/>
      <c r="G1268" s="16"/>
      <c r="H1268" s="16"/>
      <c r="I1268" s="19"/>
      <c r="J1268" s="20"/>
      <c r="K1268" s="21"/>
      <c r="L1268" s="22"/>
      <c r="M1268" s="23"/>
      <c r="N1268" s="24"/>
      <c r="O1268" s="44"/>
      <c r="P1268" s="16"/>
    </row>
    <row r="1269" spans="2:16" s="18" customFormat="1">
      <c r="B1269" s="16"/>
      <c r="C1269" s="16"/>
      <c r="D1269" s="17"/>
      <c r="E1269" s="16"/>
      <c r="F1269" s="16"/>
      <c r="G1269" s="16"/>
      <c r="H1269" s="16"/>
      <c r="I1269" s="19"/>
      <c r="J1269" s="20"/>
      <c r="K1269" s="21"/>
      <c r="L1269" s="22"/>
      <c r="M1269" s="23"/>
      <c r="N1269" s="24"/>
      <c r="O1269" s="44"/>
      <c r="P1269" s="16"/>
    </row>
    <row r="1270" spans="2:16" s="18" customFormat="1">
      <c r="B1270" s="16"/>
      <c r="C1270" s="16"/>
      <c r="D1270" s="17"/>
      <c r="E1270" s="16"/>
      <c r="F1270" s="16"/>
      <c r="G1270" s="16"/>
      <c r="H1270" s="16"/>
      <c r="I1270" s="19"/>
      <c r="J1270" s="20"/>
      <c r="K1270" s="21"/>
      <c r="L1270" s="22"/>
      <c r="M1270" s="23"/>
      <c r="N1270" s="24"/>
      <c r="O1270" s="44"/>
      <c r="P1270" s="16"/>
    </row>
    <row r="1271" spans="2:16" s="18" customFormat="1">
      <c r="B1271" s="16"/>
      <c r="C1271" s="16"/>
      <c r="D1271" s="17"/>
      <c r="E1271" s="16"/>
      <c r="F1271" s="16"/>
      <c r="G1271" s="16"/>
      <c r="H1271" s="16"/>
      <c r="I1271" s="19"/>
      <c r="J1271" s="20"/>
      <c r="K1271" s="21"/>
      <c r="L1271" s="22"/>
      <c r="M1271" s="23"/>
      <c r="N1271" s="24"/>
      <c r="O1271" s="44"/>
      <c r="P1271" s="16"/>
    </row>
    <row r="1272" spans="2:16" s="18" customFormat="1">
      <c r="B1272" s="16"/>
      <c r="C1272" s="16"/>
      <c r="D1272" s="17"/>
      <c r="E1272" s="16"/>
      <c r="F1272" s="16"/>
      <c r="G1272" s="16"/>
      <c r="H1272" s="16"/>
      <c r="I1272" s="19"/>
      <c r="J1272" s="20"/>
      <c r="K1272" s="21"/>
      <c r="L1272" s="22"/>
      <c r="M1272" s="23"/>
      <c r="N1272" s="24"/>
      <c r="O1272" s="44"/>
      <c r="P1272" s="16"/>
    </row>
    <row r="1273" spans="2:16" s="18" customFormat="1">
      <c r="B1273" s="16"/>
      <c r="C1273" s="16"/>
      <c r="D1273" s="17"/>
      <c r="E1273" s="16"/>
      <c r="F1273" s="16"/>
      <c r="G1273" s="16"/>
      <c r="H1273" s="16"/>
      <c r="I1273" s="19"/>
      <c r="J1273" s="20"/>
      <c r="K1273" s="21"/>
      <c r="L1273" s="22"/>
      <c r="M1273" s="23"/>
      <c r="N1273" s="24"/>
      <c r="O1273" s="44"/>
      <c r="P1273" s="16"/>
    </row>
    <row r="1274" spans="2:16" s="18" customFormat="1">
      <c r="B1274" s="16"/>
      <c r="C1274" s="16"/>
      <c r="D1274" s="17"/>
      <c r="E1274" s="16"/>
      <c r="F1274" s="16"/>
      <c r="G1274" s="16"/>
      <c r="H1274" s="16"/>
      <c r="I1274" s="19"/>
      <c r="J1274" s="20"/>
      <c r="K1274" s="21"/>
      <c r="L1274" s="22"/>
      <c r="M1274" s="23"/>
      <c r="N1274" s="24"/>
      <c r="O1274" s="44"/>
      <c r="P1274" s="16"/>
    </row>
    <row r="1275" spans="2:16" s="18" customFormat="1">
      <c r="B1275" s="16"/>
      <c r="C1275" s="16"/>
      <c r="D1275" s="17"/>
      <c r="E1275" s="16"/>
      <c r="F1275" s="16"/>
      <c r="G1275" s="16"/>
      <c r="H1275" s="16"/>
      <c r="I1275" s="19"/>
      <c r="J1275" s="20"/>
      <c r="K1275" s="21"/>
      <c r="L1275" s="22"/>
      <c r="M1275" s="23"/>
      <c r="N1275" s="24"/>
      <c r="O1275" s="44"/>
      <c r="P1275" s="16"/>
    </row>
    <row r="1276" spans="2:16" s="18" customFormat="1">
      <c r="B1276" s="16"/>
      <c r="C1276" s="16"/>
      <c r="D1276" s="17"/>
      <c r="E1276" s="16"/>
      <c r="F1276" s="16"/>
      <c r="G1276" s="16"/>
      <c r="H1276" s="16"/>
      <c r="I1276" s="19"/>
      <c r="J1276" s="20"/>
      <c r="K1276" s="21"/>
      <c r="L1276" s="22"/>
      <c r="M1276" s="23"/>
      <c r="N1276" s="24"/>
      <c r="O1276" s="44"/>
      <c r="P1276" s="16"/>
    </row>
    <row r="1277" spans="2:16" s="18" customFormat="1">
      <c r="B1277" s="16"/>
      <c r="C1277" s="16"/>
      <c r="D1277" s="17"/>
      <c r="E1277" s="16"/>
      <c r="F1277" s="16"/>
      <c r="G1277" s="16"/>
      <c r="H1277" s="16"/>
      <c r="I1277" s="19"/>
      <c r="J1277" s="20"/>
      <c r="K1277" s="21"/>
      <c r="L1277" s="22"/>
      <c r="M1277" s="23"/>
      <c r="N1277" s="24"/>
      <c r="O1277" s="44"/>
      <c r="P1277" s="16"/>
    </row>
    <row r="1278" spans="2:16" s="18" customFormat="1">
      <c r="B1278" s="16"/>
      <c r="C1278" s="16"/>
      <c r="D1278" s="17"/>
      <c r="E1278" s="16"/>
      <c r="F1278" s="16"/>
      <c r="G1278" s="16"/>
      <c r="H1278" s="16"/>
      <c r="I1278" s="19"/>
      <c r="J1278" s="20"/>
      <c r="K1278" s="21"/>
      <c r="L1278" s="22"/>
      <c r="M1278" s="23"/>
      <c r="N1278" s="24"/>
      <c r="O1278" s="44"/>
      <c r="P1278" s="16"/>
    </row>
    <row r="1279" spans="2:16" s="18" customFormat="1">
      <c r="B1279" s="16"/>
      <c r="C1279" s="16"/>
      <c r="D1279" s="17"/>
      <c r="E1279" s="16"/>
      <c r="F1279" s="16"/>
      <c r="G1279" s="16"/>
      <c r="H1279" s="16"/>
      <c r="I1279" s="19"/>
      <c r="J1279" s="20"/>
      <c r="K1279" s="21"/>
      <c r="L1279" s="22"/>
      <c r="M1279" s="23"/>
      <c r="N1279" s="24"/>
      <c r="O1279" s="44"/>
      <c r="P1279" s="16"/>
    </row>
    <row r="1280" spans="2:16" s="18" customFormat="1">
      <c r="B1280" s="16"/>
      <c r="C1280" s="16"/>
      <c r="D1280" s="17"/>
      <c r="E1280" s="16"/>
      <c r="F1280" s="16"/>
      <c r="G1280" s="16"/>
      <c r="H1280" s="16"/>
      <c r="I1280" s="19"/>
      <c r="J1280" s="20"/>
      <c r="K1280" s="21"/>
      <c r="L1280" s="22"/>
      <c r="M1280" s="23"/>
      <c r="N1280" s="24"/>
      <c r="O1280" s="44"/>
      <c r="P1280" s="16"/>
    </row>
    <row r="1281" spans="2:16" s="18" customFormat="1">
      <c r="B1281" s="16"/>
      <c r="C1281" s="16"/>
      <c r="D1281" s="17"/>
      <c r="E1281" s="16"/>
      <c r="F1281" s="16"/>
      <c r="G1281" s="16"/>
      <c r="H1281" s="16"/>
      <c r="I1281" s="19"/>
      <c r="J1281" s="20"/>
      <c r="K1281" s="21"/>
      <c r="L1281" s="22"/>
      <c r="M1281" s="23"/>
      <c r="N1281" s="24"/>
      <c r="O1281" s="44"/>
      <c r="P1281" s="16"/>
    </row>
    <row r="1282" spans="2:16" s="18" customFormat="1">
      <c r="B1282" s="16"/>
      <c r="C1282" s="16"/>
      <c r="D1282" s="17"/>
      <c r="E1282" s="16"/>
      <c r="F1282" s="16"/>
      <c r="G1282" s="16"/>
      <c r="H1282" s="16"/>
      <c r="I1282" s="19"/>
      <c r="J1282" s="20"/>
      <c r="K1282" s="21"/>
      <c r="L1282" s="22"/>
      <c r="M1282" s="23"/>
      <c r="N1282" s="24"/>
      <c r="O1282" s="44"/>
      <c r="P1282" s="16"/>
    </row>
    <row r="1283" spans="2:16" s="18" customFormat="1">
      <c r="B1283" s="16"/>
      <c r="C1283" s="16"/>
      <c r="D1283" s="17"/>
      <c r="E1283" s="16"/>
      <c r="F1283" s="16"/>
      <c r="G1283" s="16"/>
      <c r="H1283" s="16"/>
      <c r="I1283" s="19"/>
      <c r="J1283" s="20"/>
      <c r="K1283" s="21"/>
      <c r="L1283" s="22"/>
      <c r="M1283" s="23"/>
      <c r="N1283" s="24"/>
      <c r="O1283" s="44"/>
      <c r="P1283" s="16"/>
    </row>
    <row r="1284" spans="2:16" s="18" customFormat="1">
      <c r="B1284" s="16"/>
      <c r="C1284" s="16"/>
      <c r="D1284" s="17"/>
      <c r="E1284" s="16"/>
      <c r="F1284" s="16"/>
      <c r="G1284" s="16"/>
      <c r="H1284" s="16"/>
      <c r="I1284" s="19"/>
      <c r="J1284" s="20"/>
      <c r="K1284" s="21"/>
      <c r="L1284" s="22"/>
      <c r="M1284" s="23"/>
      <c r="N1284" s="24"/>
      <c r="O1284" s="44"/>
      <c r="P1284" s="16"/>
    </row>
    <row r="1285" spans="2:16" s="18" customFormat="1">
      <c r="B1285" s="16"/>
      <c r="C1285" s="16"/>
      <c r="D1285" s="17"/>
      <c r="E1285" s="16"/>
      <c r="F1285" s="16"/>
      <c r="G1285" s="16"/>
      <c r="H1285" s="16"/>
      <c r="I1285" s="19"/>
      <c r="J1285" s="20"/>
      <c r="K1285" s="21"/>
      <c r="L1285" s="22"/>
      <c r="M1285" s="23"/>
      <c r="N1285" s="24"/>
      <c r="O1285" s="44"/>
      <c r="P1285" s="16"/>
    </row>
    <row r="1286" spans="2:16" s="18" customFormat="1">
      <c r="B1286" s="16"/>
      <c r="C1286" s="16"/>
      <c r="D1286" s="17"/>
      <c r="E1286" s="16"/>
      <c r="F1286" s="16"/>
      <c r="G1286" s="16"/>
      <c r="H1286" s="16"/>
      <c r="I1286" s="19"/>
      <c r="J1286" s="20"/>
      <c r="K1286" s="21"/>
      <c r="L1286" s="22"/>
      <c r="M1286" s="23"/>
      <c r="N1286" s="24"/>
      <c r="O1286" s="44"/>
      <c r="P1286" s="16"/>
    </row>
    <row r="1287" spans="2:16" s="18" customFormat="1">
      <c r="B1287" s="16"/>
      <c r="C1287" s="16"/>
      <c r="D1287" s="17"/>
      <c r="E1287" s="16"/>
      <c r="F1287" s="16"/>
      <c r="G1287" s="16"/>
      <c r="H1287" s="16"/>
      <c r="I1287" s="19"/>
      <c r="J1287" s="20"/>
      <c r="K1287" s="21"/>
      <c r="L1287" s="22"/>
      <c r="M1287" s="23"/>
      <c r="N1287" s="24"/>
      <c r="O1287" s="44"/>
      <c r="P1287" s="16"/>
    </row>
    <row r="1288" spans="2:16" s="18" customFormat="1">
      <c r="B1288" s="16"/>
      <c r="C1288" s="16"/>
      <c r="D1288" s="17"/>
      <c r="E1288" s="16"/>
      <c r="F1288" s="16"/>
      <c r="G1288" s="16"/>
      <c r="H1288" s="16"/>
      <c r="I1288" s="19"/>
      <c r="J1288" s="20"/>
      <c r="K1288" s="21"/>
      <c r="L1288" s="22"/>
      <c r="M1288" s="23"/>
      <c r="N1288" s="24"/>
      <c r="O1288" s="44"/>
      <c r="P1288" s="16"/>
    </row>
    <row r="1289" spans="2:16" s="18" customFormat="1">
      <c r="B1289" s="16"/>
      <c r="C1289" s="16"/>
      <c r="D1289" s="17"/>
      <c r="E1289" s="16"/>
      <c r="F1289" s="16"/>
      <c r="G1289" s="16"/>
      <c r="H1289" s="16"/>
      <c r="I1289" s="19"/>
      <c r="J1289" s="20"/>
      <c r="K1289" s="21"/>
      <c r="L1289" s="22"/>
      <c r="M1289" s="23"/>
      <c r="N1289" s="24"/>
      <c r="O1289" s="44"/>
      <c r="P1289" s="16"/>
    </row>
    <row r="1290" spans="2:16" s="18" customFormat="1">
      <c r="B1290" s="16"/>
      <c r="C1290" s="16"/>
      <c r="D1290" s="17"/>
      <c r="E1290" s="16"/>
      <c r="F1290" s="16"/>
      <c r="G1290" s="16"/>
      <c r="H1290" s="16"/>
      <c r="I1290" s="19"/>
      <c r="J1290" s="20"/>
      <c r="K1290" s="21"/>
      <c r="L1290" s="22"/>
      <c r="M1290" s="23"/>
      <c r="N1290" s="24"/>
      <c r="O1290" s="44"/>
      <c r="P1290" s="16"/>
    </row>
    <row r="1291" spans="2:16" s="18" customFormat="1">
      <c r="B1291" s="16"/>
      <c r="C1291" s="16"/>
      <c r="D1291" s="17"/>
      <c r="E1291" s="16"/>
      <c r="F1291" s="16"/>
      <c r="G1291" s="16"/>
      <c r="H1291" s="16"/>
      <c r="I1291" s="19"/>
      <c r="J1291" s="20"/>
      <c r="K1291" s="21"/>
      <c r="L1291" s="22"/>
      <c r="M1291" s="23"/>
      <c r="N1291" s="24"/>
      <c r="O1291" s="44"/>
      <c r="P1291" s="16"/>
    </row>
    <row r="1292" spans="2:16" s="18" customFormat="1">
      <c r="B1292" s="16"/>
      <c r="C1292" s="16"/>
      <c r="D1292" s="17"/>
      <c r="E1292" s="16"/>
      <c r="F1292" s="16"/>
      <c r="G1292" s="16"/>
      <c r="H1292" s="16"/>
      <c r="I1292" s="19"/>
      <c r="J1292" s="20"/>
      <c r="K1292" s="21"/>
      <c r="L1292" s="22"/>
      <c r="M1292" s="23"/>
      <c r="N1292" s="24"/>
      <c r="O1292" s="44"/>
      <c r="P1292" s="16"/>
    </row>
    <row r="1293" spans="2:16" s="18" customFormat="1">
      <c r="B1293" s="16"/>
      <c r="C1293" s="16"/>
      <c r="D1293" s="17"/>
      <c r="E1293" s="16"/>
      <c r="F1293" s="16"/>
      <c r="G1293" s="16"/>
      <c r="H1293" s="16"/>
      <c r="I1293" s="19"/>
      <c r="J1293" s="20"/>
      <c r="K1293" s="21"/>
      <c r="L1293" s="22"/>
      <c r="M1293" s="23"/>
      <c r="N1293" s="24"/>
      <c r="O1293" s="44"/>
      <c r="P1293" s="16"/>
    </row>
    <row r="1294" spans="2:16" s="18" customFormat="1">
      <c r="B1294" s="16"/>
      <c r="C1294" s="16"/>
      <c r="D1294" s="17"/>
      <c r="E1294" s="16"/>
      <c r="F1294" s="16"/>
      <c r="G1294" s="16"/>
      <c r="H1294" s="16"/>
      <c r="I1294" s="19"/>
      <c r="J1294" s="20"/>
      <c r="K1294" s="21"/>
      <c r="L1294" s="22"/>
      <c r="M1294" s="23"/>
      <c r="N1294" s="24"/>
      <c r="O1294" s="44"/>
      <c r="P1294" s="16"/>
    </row>
    <row r="1295" spans="2:16" s="18" customFormat="1">
      <c r="B1295" s="16"/>
      <c r="C1295" s="16"/>
      <c r="D1295" s="17"/>
      <c r="E1295" s="16"/>
      <c r="F1295" s="16"/>
      <c r="G1295" s="16"/>
      <c r="H1295" s="16"/>
      <c r="I1295" s="19"/>
      <c r="J1295" s="20"/>
      <c r="K1295" s="21"/>
      <c r="L1295" s="22"/>
      <c r="M1295" s="23"/>
      <c r="N1295" s="24"/>
      <c r="O1295" s="44"/>
      <c r="P1295" s="16"/>
    </row>
    <row r="1296" spans="2:16" s="18" customFormat="1">
      <c r="B1296" s="16"/>
      <c r="C1296" s="16"/>
      <c r="D1296" s="17"/>
      <c r="E1296" s="16"/>
      <c r="F1296" s="16"/>
      <c r="G1296" s="16"/>
      <c r="H1296" s="16"/>
      <c r="I1296" s="19"/>
      <c r="J1296" s="20"/>
      <c r="K1296" s="21"/>
      <c r="L1296" s="22"/>
      <c r="M1296" s="23"/>
      <c r="N1296" s="24"/>
      <c r="O1296" s="44"/>
      <c r="P1296" s="16"/>
    </row>
    <row r="1297" spans="2:16" s="18" customFormat="1">
      <c r="B1297" s="16"/>
      <c r="C1297" s="16"/>
      <c r="D1297" s="17"/>
      <c r="E1297" s="16"/>
      <c r="F1297" s="16"/>
      <c r="G1297" s="16"/>
      <c r="H1297" s="16"/>
      <c r="I1297" s="19"/>
      <c r="J1297" s="20"/>
      <c r="K1297" s="21"/>
      <c r="L1297" s="22"/>
      <c r="M1297" s="23"/>
      <c r="N1297" s="24"/>
      <c r="O1297" s="44"/>
      <c r="P1297" s="16"/>
    </row>
    <row r="1298" spans="2:16" s="18" customFormat="1">
      <c r="B1298" s="16"/>
      <c r="C1298" s="16"/>
      <c r="D1298" s="17"/>
      <c r="E1298" s="16"/>
      <c r="F1298" s="16"/>
      <c r="G1298" s="16"/>
      <c r="H1298" s="16"/>
      <c r="I1298" s="19"/>
      <c r="J1298" s="20"/>
      <c r="K1298" s="21"/>
      <c r="L1298" s="22"/>
      <c r="M1298" s="23"/>
      <c r="N1298" s="24"/>
      <c r="O1298" s="44"/>
      <c r="P1298" s="16"/>
    </row>
    <row r="1299" spans="2:16" s="18" customFormat="1">
      <c r="B1299" s="16"/>
      <c r="C1299" s="16"/>
      <c r="D1299" s="17"/>
      <c r="E1299" s="16"/>
      <c r="F1299" s="16"/>
      <c r="G1299" s="16"/>
      <c r="H1299" s="16"/>
      <c r="I1299" s="19"/>
      <c r="J1299" s="20"/>
      <c r="K1299" s="21"/>
      <c r="L1299" s="22"/>
      <c r="M1299" s="23"/>
      <c r="N1299" s="24"/>
      <c r="O1299" s="44"/>
      <c r="P1299" s="16"/>
    </row>
    <row r="1300" spans="2:16" s="18" customFormat="1">
      <c r="B1300" s="16"/>
      <c r="C1300" s="16"/>
      <c r="D1300" s="17"/>
      <c r="E1300" s="16"/>
      <c r="F1300" s="16"/>
      <c r="G1300" s="16"/>
      <c r="H1300" s="16"/>
      <c r="I1300" s="19"/>
      <c r="J1300" s="20"/>
      <c r="K1300" s="21"/>
      <c r="L1300" s="22"/>
      <c r="M1300" s="23"/>
      <c r="N1300" s="24"/>
      <c r="O1300" s="44"/>
      <c r="P1300" s="16"/>
    </row>
    <row r="1301" spans="2:16" s="18" customFormat="1">
      <c r="B1301" s="16"/>
      <c r="C1301" s="16"/>
      <c r="D1301" s="17"/>
      <c r="E1301" s="16"/>
      <c r="F1301" s="16"/>
      <c r="G1301" s="16"/>
      <c r="H1301" s="16"/>
      <c r="I1301" s="19"/>
      <c r="J1301" s="20"/>
      <c r="K1301" s="21"/>
      <c r="L1301" s="22"/>
      <c r="M1301" s="23"/>
      <c r="N1301" s="24"/>
      <c r="O1301" s="44"/>
      <c r="P1301" s="16"/>
    </row>
    <row r="1302" spans="2:16" s="18" customFormat="1">
      <c r="B1302" s="16"/>
      <c r="C1302" s="16"/>
      <c r="D1302" s="17"/>
      <c r="E1302" s="16"/>
      <c r="F1302" s="16"/>
      <c r="G1302" s="16"/>
      <c r="H1302" s="16"/>
      <c r="I1302" s="19"/>
      <c r="J1302" s="20"/>
      <c r="K1302" s="21"/>
      <c r="L1302" s="22"/>
      <c r="M1302" s="23"/>
      <c r="N1302" s="24"/>
      <c r="O1302" s="44"/>
      <c r="P1302" s="16"/>
    </row>
    <row r="1303" spans="2:16" s="18" customFormat="1">
      <c r="B1303" s="16"/>
      <c r="C1303" s="16"/>
      <c r="D1303" s="17"/>
      <c r="E1303" s="16"/>
      <c r="F1303" s="16"/>
      <c r="G1303" s="16"/>
      <c r="H1303" s="16"/>
      <c r="I1303" s="19"/>
      <c r="J1303" s="20"/>
      <c r="K1303" s="21"/>
      <c r="L1303" s="22"/>
      <c r="M1303" s="23"/>
      <c r="N1303" s="24"/>
      <c r="O1303" s="44"/>
      <c r="P1303" s="16"/>
    </row>
    <row r="1304" spans="2:16" s="18" customFormat="1">
      <c r="B1304" s="16"/>
      <c r="C1304" s="16"/>
      <c r="D1304" s="17"/>
      <c r="E1304" s="16"/>
      <c r="F1304" s="16"/>
      <c r="G1304" s="16"/>
      <c r="H1304" s="16"/>
      <c r="I1304" s="19"/>
      <c r="J1304" s="20"/>
      <c r="K1304" s="21"/>
      <c r="L1304" s="22"/>
      <c r="M1304" s="23"/>
      <c r="N1304" s="24"/>
      <c r="O1304" s="44"/>
      <c r="P1304" s="16"/>
    </row>
    <row r="1305" spans="2:16" s="18" customFormat="1">
      <c r="B1305" s="16"/>
      <c r="C1305" s="16"/>
      <c r="D1305" s="17"/>
      <c r="E1305" s="16"/>
      <c r="F1305" s="16"/>
      <c r="G1305" s="16"/>
      <c r="H1305" s="16"/>
      <c r="I1305" s="19"/>
      <c r="J1305" s="20"/>
      <c r="K1305" s="21"/>
      <c r="L1305" s="22"/>
      <c r="M1305" s="23"/>
      <c r="N1305" s="24"/>
      <c r="O1305" s="44"/>
      <c r="P1305" s="16"/>
    </row>
    <row r="1306" spans="2:16" s="18" customFormat="1">
      <c r="B1306" s="16"/>
      <c r="C1306" s="16"/>
      <c r="D1306" s="17"/>
      <c r="E1306" s="16"/>
      <c r="F1306" s="16"/>
      <c r="G1306" s="16"/>
      <c r="H1306" s="16"/>
      <c r="I1306" s="19"/>
      <c r="J1306" s="20"/>
      <c r="K1306" s="21"/>
      <c r="L1306" s="22"/>
      <c r="M1306" s="23"/>
      <c r="N1306" s="24"/>
      <c r="O1306" s="44"/>
      <c r="P1306" s="16"/>
    </row>
    <row r="1307" spans="2:16" s="18" customFormat="1">
      <c r="B1307" s="16"/>
      <c r="C1307" s="16"/>
      <c r="D1307" s="17"/>
      <c r="E1307" s="16"/>
      <c r="F1307" s="16"/>
      <c r="G1307" s="16"/>
      <c r="H1307" s="16"/>
      <c r="I1307" s="19"/>
      <c r="J1307" s="20"/>
      <c r="K1307" s="21"/>
      <c r="L1307" s="22"/>
      <c r="M1307" s="23"/>
      <c r="N1307" s="24"/>
      <c r="O1307" s="44"/>
      <c r="P1307" s="16"/>
    </row>
    <row r="1308" spans="2:16" s="18" customFormat="1">
      <c r="B1308" s="16"/>
      <c r="C1308" s="16"/>
      <c r="D1308" s="17"/>
      <c r="E1308" s="16"/>
      <c r="F1308" s="16"/>
      <c r="G1308" s="16"/>
      <c r="H1308" s="16"/>
      <c r="I1308" s="19"/>
      <c r="J1308" s="20"/>
      <c r="K1308" s="21"/>
      <c r="L1308" s="22"/>
      <c r="M1308" s="23"/>
      <c r="N1308" s="24"/>
      <c r="O1308" s="44"/>
      <c r="P1308" s="16"/>
    </row>
    <row r="1309" spans="2:16" s="18" customFormat="1">
      <c r="B1309" s="16"/>
      <c r="C1309" s="16"/>
      <c r="D1309" s="17"/>
      <c r="E1309" s="16"/>
      <c r="F1309" s="16"/>
      <c r="G1309" s="16"/>
      <c r="H1309" s="16"/>
      <c r="I1309" s="19"/>
      <c r="J1309" s="20"/>
      <c r="K1309" s="21"/>
      <c r="L1309" s="22"/>
      <c r="M1309" s="23"/>
      <c r="N1309" s="24"/>
      <c r="O1309" s="44"/>
      <c r="P1309" s="16"/>
    </row>
    <row r="1310" spans="2:16" s="18" customFormat="1">
      <c r="B1310" s="16"/>
      <c r="C1310" s="16"/>
      <c r="D1310" s="17"/>
      <c r="E1310" s="16"/>
      <c r="F1310" s="16"/>
      <c r="G1310" s="16"/>
      <c r="H1310" s="16"/>
      <c r="I1310" s="19"/>
      <c r="J1310" s="20"/>
      <c r="K1310" s="21"/>
      <c r="L1310" s="22"/>
      <c r="M1310" s="23"/>
      <c r="N1310" s="24"/>
      <c r="O1310" s="44"/>
      <c r="P1310" s="16"/>
    </row>
    <row r="1311" spans="2:16" s="18" customFormat="1">
      <c r="B1311" s="16"/>
      <c r="C1311" s="16"/>
      <c r="D1311" s="17"/>
      <c r="E1311" s="16"/>
      <c r="F1311" s="16"/>
      <c r="G1311" s="16"/>
      <c r="H1311" s="16"/>
      <c r="I1311" s="19"/>
      <c r="J1311" s="20"/>
      <c r="K1311" s="21"/>
      <c r="L1311" s="22"/>
      <c r="M1311" s="23"/>
      <c r="N1311" s="24"/>
      <c r="O1311" s="44"/>
      <c r="P1311" s="16"/>
    </row>
    <row r="1312" spans="2:16" s="18" customFormat="1">
      <c r="B1312" s="16"/>
      <c r="C1312" s="16"/>
      <c r="D1312" s="17"/>
      <c r="E1312" s="16"/>
      <c r="F1312" s="16"/>
      <c r="G1312" s="16"/>
      <c r="H1312" s="16"/>
      <c r="I1312" s="19"/>
      <c r="J1312" s="20"/>
      <c r="K1312" s="21"/>
      <c r="L1312" s="22"/>
      <c r="M1312" s="23"/>
      <c r="N1312" s="24"/>
      <c r="O1312" s="44"/>
      <c r="P1312" s="16"/>
    </row>
    <row r="1313" spans="2:16" s="18" customFormat="1">
      <c r="B1313" s="16"/>
      <c r="C1313" s="16"/>
      <c r="D1313" s="17"/>
      <c r="E1313" s="16"/>
      <c r="F1313" s="16"/>
      <c r="G1313" s="16"/>
      <c r="H1313" s="16"/>
      <c r="I1313" s="19"/>
      <c r="J1313" s="20"/>
      <c r="K1313" s="21"/>
      <c r="L1313" s="22"/>
      <c r="M1313" s="23"/>
      <c r="N1313" s="24"/>
      <c r="O1313" s="44"/>
      <c r="P1313" s="16"/>
    </row>
    <row r="1314" spans="2:16" s="18" customFormat="1">
      <c r="B1314" s="16"/>
      <c r="C1314" s="16"/>
      <c r="D1314" s="17"/>
      <c r="E1314" s="16"/>
      <c r="F1314" s="16"/>
      <c r="G1314" s="16"/>
      <c r="H1314" s="16"/>
      <c r="I1314" s="19"/>
      <c r="J1314" s="20"/>
      <c r="K1314" s="21"/>
      <c r="L1314" s="22"/>
      <c r="M1314" s="23"/>
      <c r="N1314" s="24"/>
      <c r="O1314" s="44"/>
      <c r="P1314" s="16"/>
    </row>
    <row r="1315" spans="2:16" s="18" customFormat="1">
      <c r="B1315" s="16"/>
      <c r="C1315" s="16"/>
      <c r="D1315" s="17"/>
      <c r="E1315" s="16"/>
      <c r="F1315" s="16"/>
      <c r="G1315" s="16"/>
      <c r="H1315" s="16"/>
      <c r="I1315" s="19"/>
      <c r="J1315" s="20"/>
      <c r="K1315" s="21"/>
      <c r="L1315" s="22"/>
      <c r="M1315" s="23"/>
      <c r="N1315" s="24"/>
      <c r="O1315" s="44"/>
      <c r="P1315" s="16"/>
    </row>
    <row r="1316" spans="2:16" s="18" customFormat="1">
      <c r="B1316" s="16"/>
      <c r="C1316" s="16"/>
      <c r="D1316" s="17"/>
      <c r="E1316" s="16"/>
      <c r="F1316" s="16"/>
      <c r="G1316" s="16"/>
      <c r="H1316" s="16"/>
      <c r="I1316" s="19"/>
      <c r="J1316" s="20"/>
      <c r="K1316" s="21"/>
      <c r="L1316" s="22"/>
      <c r="M1316" s="23"/>
      <c r="N1316" s="24"/>
      <c r="O1316" s="44"/>
      <c r="P1316" s="16"/>
    </row>
    <row r="1317" spans="2:16" s="18" customFormat="1">
      <c r="B1317" s="16"/>
      <c r="C1317" s="16"/>
      <c r="D1317" s="17"/>
      <c r="E1317" s="16"/>
      <c r="F1317" s="16"/>
      <c r="G1317" s="16"/>
      <c r="H1317" s="16"/>
      <c r="I1317" s="19"/>
      <c r="J1317" s="20"/>
      <c r="K1317" s="21"/>
      <c r="L1317" s="22"/>
      <c r="M1317" s="23"/>
      <c r="N1317" s="24"/>
      <c r="O1317" s="44"/>
      <c r="P1317" s="16"/>
    </row>
    <row r="1318" spans="2:16" s="18" customFormat="1">
      <c r="B1318" s="16"/>
      <c r="C1318" s="16"/>
      <c r="D1318" s="17"/>
      <c r="E1318" s="16"/>
      <c r="F1318" s="16"/>
      <c r="G1318" s="16"/>
      <c r="H1318" s="16"/>
      <c r="I1318" s="19"/>
      <c r="J1318" s="20"/>
      <c r="K1318" s="21"/>
      <c r="L1318" s="22"/>
      <c r="M1318" s="23"/>
      <c r="N1318" s="24"/>
      <c r="O1318" s="44"/>
      <c r="P1318" s="16"/>
    </row>
    <row r="1319" spans="2:16" s="18" customFormat="1">
      <c r="B1319" s="16"/>
      <c r="C1319" s="16"/>
      <c r="D1319" s="17"/>
      <c r="E1319" s="16"/>
      <c r="F1319" s="16"/>
      <c r="G1319" s="16"/>
      <c r="H1319" s="16"/>
      <c r="I1319" s="19"/>
      <c r="J1319" s="20"/>
      <c r="K1319" s="21"/>
      <c r="L1319" s="22"/>
      <c r="M1319" s="23"/>
      <c r="N1319" s="24"/>
      <c r="O1319" s="44"/>
      <c r="P1319" s="16"/>
    </row>
    <row r="1320" spans="2:16" s="18" customFormat="1">
      <c r="B1320" s="16"/>
      <c r="C1320" s="16"/>
      <c r="D1320" s="17"/>
      <c r="E1320" s="16"/>
      <c r="F1320" s="16"/>
      <c r="G1320" s="16"/>
      <c r="H1320" s="16"/>
      <c r="I1320" s="19"/>
      <c r="J1320" s="20"/>
      <c r="K1320" s="21"/>
      <c r="L1320" s="22"/>
      <c r="M1320" s="23"/>
      <c r="N1320" s="24"/>
      <c r="O1320" s="44"/>
      <c r="P1320" s="16"/>
    </row>
    <row r="1321" spans="2:16" s="18" customFormat="1">
      <c r="B1321" s="16"/>
      <c r="C1321" s="16"/>
      <c r="D1321" s="17"/>
      <c r="E1321" s="16"/>
      <c r="F1321" s="16"/>
      <c r="G1321" s="16"/>
      <c r="H1321" s="16"/>
      <c r="I1321" s="19"/>
      <c r="J1321" s="20"/>
      <c r="K1321" s="21"/>
      <c r="L1321" s="22"/>
      <c r="M1321" s="23"/>
      <c r="N1321" s="24"/>
      <c r="O1321" s="44"/>
      <c r="P1321" s="16"/>
    </row>
    <row r="1322" spans="2:16" s="18" customFormat="1">
      <c r="B1322" s="16"/>
      <c r="C1322" s="16"/>
      <c r="D1322" s="17"/>
      <c r="E1322" s="16"/>
      <c r="F1322" s="16"/>
      <c r="G1322" s="16"/>
      <c r="H1322" s="16"/>
      <c r="I1322" s="19"/>
      <c r="J1322" s="20"/>
      <c r="K1322" s="21"/>
      <c r="L1322" s="22"/>
      <c r="M1322" s="23"/>
      <c r="N1322" s="24"/>
      <c r="O1322" s="44"/>
      <c r="P1322" s="16"/>
    </row>
    <row r="1323" spans="2:16" s="18" customFormat="1">
      <c r="B1323" s="16"/>
      <c r="C1323" s="16"/>
      <c r="D1323" s="17"/>
      <c r="E1323" s="16"/>
      <c r="F1323" s="16"/>
      <c r="G1323" s="16"/>
      <c r="H1323" s="16"/>
      <c r="I1323" s="19"/>
      <c r="J1323" s="20"/>
      <c r="K1323" s="21"/>
      <c r="L1323" s="22"/>
      <c r="M1323" s="23"/>
      <c r="N1323" s="24"/>
      <c r="O1323" s="44"/>
      <c r="P1323" s="16"/>
    </row>
    <row r="1324" spans="2:16" s="18" customFormat="1">
      <c r="B1324" s="16"/>
      <c r="C1324" s="16"/>
      <c r="D1324" s="17"/>
      <c r="E1324" s="16"/>
      <c r="F1324" s="16"/>
      <c r="G1324" s="16"/>
      <c r="H1324" s="16"/>
      <c r="I1324" s="19"/>
      <c r="J1324" s="20"/>
      <c r="K1324" s="21"/>
      <c r="L1324" s="22"/>
      <c r="M1324" s="23"/>
      <c r="N1324" s="24"/>
      <c r="O1324" s="44"/>
      <c r="P1324" s="16"/>
    </row>
    <row r="1325" spans="2:16" s="18" customFormat="1">
      <c r="B1325" s="16"/>
      <c r="C1325" s="16"/>
      <c r="D1325" s="17"/>
      <c r="E1325" s="16"/>
      <c r="F1325" s="16"/>
      <c r="G1325" s="16"/>
      <c r="H1325" s="16"/>
      <c r="I1325" s="19"/>
      <c r="J1325" s="20"/>
      <c r="K1325" s="21"/>
      <c r="L1325" s="22"/>
      <c r="M1325" s="23"/>
      <c r="N1325" s="24"/>
      <c r="O1325" s="44"/>
      <c r="P1325" s="16"/>
    </row>
    <row r="1326" spans="2:16" s="18" customFormat="1">
      <c r="B1326" s="16"/>
      <c r="C1326" s="16"/>
      <c r="D1326" s="17"/>
      <c r="E1326" s="16"/>
      <c r="F1326" s="16"/>
      <c r="G1326" s="16"/>
      <c r="H1326" s="16"/>
      <c r="I1326" s="19"/>
      <c r="J1326" s="20"/>
      <c r="K1326" s="21"/>
      <c r="L1326" s="22"/>
      <c r="M1326" s="23"/>
      <c r="N1326" s="24"/>
      <c r="O1326" s="44"/>
      <c r="P1326" s="16"/>
    </row>
    <row r="1327" spans="2:16" s="18" customFormat="1">
      <c r="B1327" s="16"/>
      <c r="C1327" s="16"/>
      <c r="D1327" s="17"/>
      <c r="E1327" s="16"/>
      <c r="F1327" s="16"/>
      <c r="G1327" s="16"/>
      <c r="H1327" s="16"/>
      <c r="I1327" s="19"/>
      <c r="J1327" s="20"/>
      <c r="K1327" s="21"/>
      <c r="L1327" s="22"/>
      <c r="M1327" s="23"/>
      <c r="N1327" s="24"/>
      <c r="O1327" s="44"/>
      <c r="P1327" s="16"/>
    </row>
    <row r="1328" spans="2:16" s="18" customFormat="1">
      <c r="B1328" s="16"/>
      <c r="C1328" s="16"/>
      <c r="D1328" s="17"/>
      <c r="E1328" s="16"/>
      <c r="F1328" s="16"/>
      <c r="G1328" s="16"/>
      <c r="H1328" s="16"/>
      <c r="I1328" s="19"/>
      <c r="J1328" s="20"/>
      <c r="K1328" s="21"/>
      <c r="L1328" s="22"/>
      <c r="M1328" s="23"/>
      <c r="N1328" s="24"/>
      <c r="O1328" s="44"/>
      <c r="P1328" s="16"/>
    </row>
    <row r="1329" spans="2:16" s="18" customFormat="1">
      <c r="B1329" s="16"/>
      <c r="C1329" s="16"/>
      <c r="D1329" s="17"/>
      <c r="E1329" s="16"/>
      <c r="F1329" s="16"/>
      <c r="G1329" s="16"/>
      <c r="H1329" s="16"/>
      <c r="I1329" s="19"/>
      <c r="J1329" s="20"/>
      <c r="K1329" s="21"/>
      <c r="L1329" s="22"/>
      <c r="M1329" s="23"/>
      <c r="N1329" s="24"/>
      <c r="O1329" s="44"/>
      <c r="P1329" s="16"/>
    </row>
    <row r="1330" spans="2:16" s="18" customFormat="1">
      <c r="B1330" s="16"/>
      <c r="C1330" s="16"/>
      <c r="D1330" s="17"/>
      <c r="E1330" s="16"/>
      <c r="F1330" s="16"/>
      <c r="G1330" s="16"/>
      <c r="H1330" s="16"/>
      <c r="I1330" s="19"/>
      <c r="J1330" s="20"/>
      <c r="K1330" s="21"/>
      <c r="L1330" s="22"/>
      <c r="M1330" s="23"/>
      <c r="N1330" s="24"/>
      <c r="O1330" s="44"/>
      <c r="P1330" s="16"/>
    </row>
    <row r="1331" spans="2:16" s="18" customFormat="1">
      <c r="B1331" s="16"/>
      <c r="C1331" s="16"/>
      <c r="D1331" s="17"/>
      <c r="E1331" s="16"/>
      <c r="F1331" s="16"/>
      <c r="G1331" s="16"/>
      <c r="H1331" s="16"/>
      <c r="I1331" s="19"/>
      <c r="J1331" s="20"/>
      <c r="K1331" s="21"/>
      <c r="L1331" s="22"/>
      <c r="M1331" s="23"/>
      <c r="N1331" s="24"/>
      <c r="O1331" s="44"/>
      <c r="P1331" s="16"/>
    </row>
    <row r="1332" spans="2:16" s="18" customFormat="1">
      <c r="B1332" s="16"/>
      <c r="C1332" s="16"/>
      <c r="D1332" s="17"/>
      <c r="E1332" s="16"/>
      <c r="F1332" s="16"/>
      <c r="G1332" s="16"/>
      <c r="H1332" s="16"/>
      <c r="I1332" s="19"/>
      <c r="J1332" s="20"/>
      <c r="K1332" s="21"/>
      <c r="L1332" s="22"/>
      <c r="M1332" s="23"/>
      <c r="N1332" s="24"/>
      <c r="O1332" s="44"/>
      <c r="P1332" s="16"/>
    </row>
    <row r="1333" spans="2:16" s="18" customFormat="1">
      <c r="B1333" s="16"/>
      <c r="C1333" s="16"/>
      <c r="D1333" s="17"/>
      <c r="E1333" s="16"/>
      <c r="F1333" s="16"/>
      <c r="G1333" s="16"/>
      <c r="H1333" s="16"/>
      <c r="I1333" s="19"/>
      <c r="J1333" s="20"/>
      <c r="K1333" s="21"/>
      <c r="L1333" s="22"/>
      <c r="M1333" s="23"/>
      <c r="N1333" s="24"/>
      <c r="O1333" s="44"/>
      <c r="P1333" s="16"/>
    </row>
    <row r="1334" spans="2:16" s="18" customFormat="1">
      <c r="B1334" s="16"/>
      <c r="C1334" s="16"/>
      <c r="D1334" s="17"/>
      <c r="E1334" s="16"/>
      <c r="F1334" s="16"/>
      <c r="G1334" s="16"/>
      <c r="H1334" s="16"/>
      <c r="I1334" s="19"/>
      <c r="J1334" s="20"/>
      <c r="K1334" s="21"/>
      <c r="L1334" s="22"/>
      <c r="M1334" s="23"/>
      <c r="N1334" s="24"/>
      <c r="O1334" s="44"/>
      <c r="P1334" s="16"/>
    </row>
    <row r="1335" spans="2:16" s="18" customFormat="1">
      <c r="B1335" s="16"/>
      <c r="C1335" s="16"/>
      <c r="D1335" s="17"/>
      <c r="E1335" s="16"/>
      <c r="F1335" s="16"/>
      <c r="G1335" s="16"/>
      <c r="H1335" s="16"/>
      <c r="I1335" s="19"/>
      <c r="J1335" s="20"/>
      <c r="K1335" s="21"/>
      <c r="L1335" s="22"/>
      <c r="M1335" s="23"/>
      <c r="N1335" s="24"/>
      <c r="O1335" s="44"/>
      <c r="P1335" s="16"/>
    </row>
    <row r="1336" spans="2:16" s="18" customFormat="1">
      <c r="B1336" s="16"/>
      <c r="C1336" s="16"/>
      <c r="D1336" s="17"/>
      <c r="E1336" s="16"/>
      <c r="F1336" s="16"/>
      <c r="G1336" s="16"/>
      <c r="H1336" s="16"/>
      <c r="I1336" s="19"/>
      <c r="J1336" s="20"/>
      <c r="K1336" s="21"/>
      <c r="L1336" s="22"/>
      <c r="M1336" s="23"/>
      <c r="N1336" s="24"/>
      <c r="O1336" s="44"/>
      <c r="P1336" s="16"/>
    </row>
    <row r="1337" spans="2:16" s="18" customFormat="1">
      <c r="B1337" s="16"/>
      <c r="C1337" s="16"/>
      <c r="D1337" s="17"/>
      <c r="E1337" s="16"/>
      <c r="F1337" s="16"/>
      <c r="G1337" s="16"/>
      <c r="H1337" s="16"/>
      <c r="I1337" s="19"/>
      <c r="J1337" s="20"/>
      <c r="K1337" s="21"/>
      <c r="L1337" s="22"/>
      <c r="M1337" s="23"/>
      <c r="N1337" s="24"/>
      <c r="O1337" s="44"/>
      <c r="P1337" s="16"/>
    </row>
    <row r="1338" spans="2:16" s="18" customFormat="1">
      <c r="B1338" s="16"/>
      <c r="C1338" s="16"/>
      <c r="D1338" s="17"/>
      <c r="E1338" s="16"/>
      <c r="F1338" s="16"/>
      <c r="G1338" s="16"/>
      <c r="H1338" s="16"/>
      <c r="I1338" s="19"/>
      <c r="J1338" s="20"/>
      <c r="K1338" s="21"/>
      <c r="L1338" s="22"/>
      <c r="M1338" s="23"/>
      <c r="N1338" s="24"/>
      <c r="O1338" s="44"/>
      <c r="P1338" s="16"/>
    </row>
    <row r="1339" spans="2:16" s="18" customFormat="1">
      <c r="B1339" s="16"/>
      <c r="C1339" s="16"/>
      <c r="D1339" s="17"/>
      <c r="E1339" s="16"/>
      <c r="F1339" s="16"/>
      <c r="G1339" s="16"/>
      <c r="H1339" s="16"/>
      <c r="I1339" s="19"/>
      <c r="J1339" s="20"/>
      <c r="K1339" s="21"/>
      <c r="L1339" s="22"/>
      <c r="M1339" s="23"/>
      <c r="N1339" s="24"/>
      <c r="O1339" s="44"/>
      <c r="P1339" s="16"/>
    </row>
    <row r="1340" spans="2:16" s="18" customFormat="1">
      <c r="B1340" s="16"/>
      <c r="C1340" s="16"/>
      <c r="D1340" s="17"/>
      <c r="E1340" s="16"/>
      <c r="F1340" s="16"/>
      <c r="G1340" s="16"/>
      <c r="H1340" s="16"/>
      <c r="I1340" s="19"/>
      <c r="J1340" s="20"/>
      <c r="K1340" s="21"/>
      <c r="L1340" s="22"/>
      <c r="M1340" s="23"/>
      <c r="N1340" s="24"/>
      <c r="O1340" s="44"/>
      <c r="P1340" s="16"/>
    </row>
    <row r="1341" spans="2:16" s="18" customFormat="1">
      <c r="B1341" s="16"/>
      <c r="C1341" s="16"/>
      <c r="D1341" s="17"/>
      <c r="E1341" s="16"/>
      <c r="F1341" s="16"/>
      <c r="G1341" s="16"/>
      <c r="H1341" s="16"/>
      <c r="I1341" s="19"/>
      <c r="J1341" s="20"/>
      <c r="K1341" s="21"/>
      <c r="L1341" s="22"/>
      <c r="M1341" s="23"/>
      <c r="N1341" s="24"/>
      <c r="O1341" s="44"/>
      <c r="P1341" s="16"/>
    </row>
    <row r="1342" spans="2:16" s="18" customFormat="1">
      <c r="B1342" s="16"/>
      <c r="C1342" s="16"/>
      <c r="D1342" s="17"/>
      <c r="E1342" s="16"/>
      <c r="F1342" s="16"/>
      <c r="G1342" s="16"/>
      <c r="H1342" s="16"/>
      <c r="I1342" s="19"/>
      <c r="J1342" s="20"/>
      <c r="K1342" s="21"/>
      <c r="L1342" s="22"/>
      <c r="M1342" s="23"/>
      <c r="N1342" s="24"/>
      <c r="O1342" s="44"/>
      <c r="P1342" s="16"/>
    </row>
    <row r="1343" spans="2:16" s="18" customFormat="1">
      <c r="B1343" s="16"/>
      <c r="C1343" s="16"/>
      <c r="D1343" s="17"/>
      <c r="E1343" s="16"/>
      <c r="F1343" s="16"/>
      <c r="G1343" s="16"/>
      <c r="H1343" s="16"/>
      <c r="I1343" s="19"/>
      <c r="J1343" s="20"/>
      <c r="K1343" s="21"/>
      <c r="L1343" s="22"/>
      <c r="M1343" s="23"/>
      <c r="N1343" s="24"/>
      <c r="O1343" s="44"/>
      <c r="P1343" s="16"/>
    </row>
    <row r="1344" spans="2:16" s="18" customFormat="1">
      <c r="B1344" s="16"/>
      <c r="C1344" s="16"/>
      <c r="D1344" s="17"/>
      <c r="E1344" s="16"/>
      <c r="F1344" s="16"/>
      <c r="G1344" s="16"/>
      <c r="H1344" s="16"/>
      <c r="I1344" s="19"/>
      <c r="J1344" s="20"/>
      <c r="K1344" s="21"/>
      <c r="L1344" s="22"/>
      <c r="M1344" s="23"/>
      <c r="N1344" s="24"/>
      <c r="O1344" s="44"/>
      <c r="P1344" s="16"/>
    </row>
    <row r="1345" spans="2:16" s="18" customFormat="1">
      <c r="B1345" s="16"/>
      <c r="C1345" s="16"/>
      <c r="D1345" s="17"/>
      <c r="E1345" s="16"/>
      <c r="F1345" s="16"/>
      <c r="G1345" s="16"/>
      <c r="H1345" s="16"/>
      <c r="I1345" s="19"/>
      <c r="J1345" s="20"/>
      <c r="K1345" s="21"/>
      <c r="L1345" s="22"/>
      <c r="M1345" s="23"/>
      <c r="N1345" s="24"/>
      <c r="O1345" s="44"/>
      <c r="P1345" s="16"/>
    </row>
    <row r="1346" spans="2:16" s="18" customFormat="1">
      <c r="B1346" s="16"/>
      <c r="C1346" s="16"/>
      <c r="D1346" s="17"/>
      <c r="E1346" s="16"/>
      <c r="F1346" s="16"/>
      <c r="G1346" s="16"/>
      <c r="H1346" s="16"/>
      <c r="I1346" s="19"/>
      <c r="J1346" s="20"/>
      <c r="K1346" s="21"/>
      <c r="L1346" s="22"/>
      <c r="M1346" s="23"/>
      <c r="N1346" s="24"/>
      <c r="O1346" s="44"/>
      <c r="P1346" s="16"/>
    </row>
    <row r="1347" spans="2:16" s="18" customFormat="1">
      <c r="B1347" s="16"/>
      <c r="C1347" s="16"/>
      <c r="D1347" s="17"/>
      <c r="E1347" s="16"/>
      <c r="F1347" s="16"/>
      <c r="G1347" s="16"/>
      <c r="H1347" s="16"/>
      <c r="I1347" s="19"/>
      <c r="J1347" s="20"/>
      <c r="K1347" s="21"/>
      <c r="L1347" s="22"/>
      <c r="M1347" s="23"/>
      <c r="N1347" s="24"/>
      <c r="O1347" s="44"/>
      <c r="P1347" s="16"/>
    </row>
    <row r="1348" spans="2:16" s="18" customFormat="1">
      <c r="B1348" s="16"/>
      <c r="C1348" s="16"/>
      <c r="D1348" s="17"/>
      <c r="E1348" s="16"/>
      <c r="F1348" s="16"/>
      <c r="G1348" s="16"/>
      <c r="H1348" s="16"/>
      <c r="I1348" s="19"/>
      <c r="J1348" s="20"/>
      <c r="K1348" s="21"/>
      <c r="L1348" s="22"/>
      <c r="M1348" s="23"/>
      <c r="N1348" s="24"/>
      <c r="O1348" s="44"/>
      <c r="P1348" s="16"/>
    </row>
    <row r="1349" spans="2:16" s="18" customFormat="1">
      <c r="B1349" s="16"/>
      <c r="C1349" s="16"/>
      <c r="D1349" s="17"/>
      <c r="E1349" s="16"/>
      <c r="F1349" s="16"/>
      <c r="G1349" s="16"/>
      <c r="H1349" s="16"/>
      <c r="I1349" s="19"/>
      <c r="J1349" s="20"/>
      <c r="K1349" s="21"/>
      <c r="L1349" s="22"/>
      <c r="M1349" s="23"/>
      <c r="N1349" s="24"/>
      <c r="O1349" s="44"/>
      <c r="P1349" s="16"/>
    </row>
    <row r="1350" spans="2:16" s="18" customFormat="1">
      <c r="B1350" s="16"/>
      <c r="C1350" s="16"/>
      <c r="D1350" s="17"/>
      <c r="E1350" s="16"/>
      <c r="F1350" s="16"/>
      <c r="G1350" s="16"/>
      <c r="H1350" s="16"/>
      <c r="I1350" s="19"/>
      <c r="J1350" s="20"/>
      <c r="K1350" s="21"/>
      <c r="L1350" s="22"/>
      <c r="M1350" s="23"/>
      <c r="N1350" s="24"/>
      <c r="O1350" s="44"/>
      <c r="P1350" s="16"/>
    </row>
    <row r="1351" spans="2:16" s="18" customFormat="1">
      <c r="B1351" s="16"/>
      <c r="C1351" s="16"/>
      <c r="D1351" s="17"/>
      <c r="E1351" s="16"/>
      <c r="F1351" s="16"/>
      <c r="G1351" s="16"/>
      <c r="H1351" s="16"/>
      <c r="I1351" s="19"/>
      <c r="J1351" s="20"/>
      <c r="K1351" s="21"/>
      <c r="L1351" s="22"/>
      <c r="M1351" s="23"/>
      <c r="N1351" s="24"/>
      <c r="O1351" s="44"/>
      <c r="P1351" s="16"/>
    </row>
    <row r="1352" spans="2:16" s="18" customFormat="1">
      <c r="B1352" s="16"/>
      <c r="C1352" s="16"/>
      <c r="D1352" s="17"/>
      <c r="E1352" s="16"/>
      <c r="F1352" s="16"/>
      <c r="G1352" s="16"/>
      <c r="H1352" s="16"/>
      <c r="I1352" s="19"/>
      <c r="J1352" s="20"/>
      <c r="K1352" s="21"/>
      <c r="L1352" s="22"/>
      <c r="M1352" s="23"/>
      <c r="N1352" s="24"/>
      <c r="O1352" s="44"/>
      <c r="P1352" s="16"/>
    </row>
    <row r="1353" spans="2:16" s="18" customFormat="1">
      <c r="B1353" s="16"/>
      <c r="C1353" s="16"/>
      <c r="D1353" s="17"/>
      <c r="E1353" s="16"/>
      <c r="F1353" s="16"/>
      <c r="G1353" s="16"/>
      <c r="H1353" s="16"/>
      <c r="I1353" s="19"/>
      <c r="J1353" s="20"/>
      <c r="K1353" s="21"/>
      <c r="L1353" s="22"/>
      <c r="M1353" s="23"/>
      <c r="N1353" s="24"/>
      <c r="O1353" s="44"/>
      <c r="P1353" s="16"/>
    </row>
    <row r="1354" spans="2:16" s="18" customFormat="1">
      <c r="B1354" s="16"/>
      <c r="C1354" s="16"/>
      <c r="D1354" s="17"/>
      <c r="E1354" s="16"/>
      <c r="F1354" s="16"/>
      <c r="G1354" s="16"/>
      <c r="H1354" s="16"/>
      <c r="I1354" s="19"/>
      <c r="J1354" s="20"/>
      <c r="K1354" s="21"/>
      <c r="L1354" s="22"/>
      <c r="M1354" s="23"/>
      <c r="N1354" s="24"/>
      <c r="O1354" s="44"/>
      <c r="P1354" s="16"/>
    </row>
    <row r="1355" spans="2:16" s="18" customFormat="1">
      <c r="B1355" s="16"/>
      <c r="C1355" s="16"/>
      <c r="D1355" s="17"/>
      <c r="E1355" s="16"/>
      <c r="F1355" s="16"/>
      <c r="G1355" s="16"/>
      <c r="H1355" s="16"/>
      <c r="I1355" s="19"/>
      <c r="J1355" s="20"/>
      <c r="K1355" s="21"/>
      <c r="L1355" s="22"/>
      <c r="M1355" s="23"/>
      <c r="N1355" s="24"/>
      <c r="O1355" s="44"/>
      <c r="P1355" s="16"/>
    </row>
    <row r="1356" spans="2:16" s="18" customFormat="1">
      <c r="B1356" s="16"/>
      <c r="C1356" s="16"/>
      <c r="D1356" s="17"/>
      <c r="E1356" s="16"/>
      <c r="F1356" s="16"/>
      <c r="G1356" s="16"/>
      <c r="H1356" s="16"/>
      <c r="I1356" s="19"/>
      <c r="J1356" s="20"/>
      <c r="K1356" s="21"/>
      <c r="L1356" s="22"/>
      <c r="M1356" s="23"/>
      <c r="N1356" s="24"/>
      <c r="O1356" s="44"/>
      <c r="P1356" s="16"/>
    </row>
    <row r="1357" spans="2:16" s="18" customFormat="1">
      <c r="B1357" s="16"/>
      <c r="C1357" s="16"/>
      <c r="D1357" s="17"/>
      <c r="E1357" s="16"/>
      <c r="F1357" s="16"/>
      <c r="G1357" s="16"/>
      <c r="H1357" s="16"/>
      <c r="I1357" s="19"/>
      <c r="J1357" s="20"/>
      <c r="K1357" s="21"/>
      <c r="L1357" s="22"/>
      <c r="M1357" s="23"/>
      <c r="N1357" s="24"/>
      <c r="O1357" s="44"/>
      <c r="P1357" s="16"/>
    </row>
    <row r="1358" spans="2:16" s="18" customFormat="1">
      <c r="B1358" s="16"/>
      <c r="C1358" s="16"/>
      <c r="D1358" s="17"/>
      <c r="E1358" s="16"/>
      <c r="F1358" s="16"/>
      <c r="G1358" s="16"/>
      <c r="H1358" s="16"/>
      <c r="I1358" s="19"/>
      <c r="J1358" s="20"/>
      <c r="K1358" s="21"/>
      <c r="L1358" s="22"/>
      <c r="M1358" s="23"/>
      <c r="N1358" s="24"/>
      <c r="O1358" s="44"/>
      <c r="P1358" s="16"/>
    </row>
    <row r="1359" spans="2:16" s="18" customFormat="1">
      <c r="B1359" s="16"/>
      <c r="C1359" s="16"/>
      <c r="D1359" s="17"/>
      <c r="E1359" s="16"/>
      <c r="F1359" s="16"/>
      <c r="G1359" s="16"/>
      <c r="H1359" s="16"/>
      <c r="I1359" s="19"/>
      <c r="J1359" s="20"/>
      <c r="K1359" s="21"/>
      <c r="L1359" s="22"/>
      <c r="M1359" s="23"/>
      <c r="N1359" s="24"/>
      <c r="O1359" s="44"/>
      <c r="P1359" s="16"/>
    </row>
    <row r="1360" spans="2:16" s="18" customFormat="1">
      <c r="B1360" s="16"/>
      <c r="C1360" s="16"/>
      <c r="D1360" s="17"/>
      <c r="E1360" s="16"/>
      <c r="F1360" s="16"/>
      <c r="G1360" s="16"/>
      <c r="H1360" s="16"/>
      <c r="I1360" s="19"/>
      <c r="J1360" s="20"/>
      <c r="K1360" s="21"/>
      <c r="L1360" s="22"/>
      <c r="M1360" s="23"/>
      <c r="N1360" s="24"/>
      <c r="O1360" s="44"/>
      <c r="P1360" s="16"/>
    </row>
    <row r="1361" spans="2:16" s="18" customFormat="1">
      <c r="B1361" s="16"/>
      <c r="C1361" s="16"/>
      <c r="D1361" s="17"/>
      <c r="E1361" s="16"/>
      <c r="F1361" s="16"/>
      <c r="G1361" s="16"/>
      <c r="H1361" s="16"/>
      <c r="I1361" s="19"/>
      <c r="J1361" s="20"/>
      <c r="K1361" s="21"/>
      <c r="L1361" s="22"/>
      <c r="M1361" s="23"/>
      <c r="N1361" s="24"/>
      <c r="O1361" s="44"/>
      <c r="P1361" s="16"/>
    </row>
    <row r="1362" spans="2:16" s="18" customFormat="1">
      <c r="B1362" s="16"/>
      <c r="C1362" s="16"/>
      <c r="D1362" s="17"/>
      <c r="E1362" s="16"/>
      <c r="F1362" s="16"/>
      <c r="G1362" s="16"/>
      <c r="H1362" s="16"/>
      <c r="I1362" s="19"/>
      <c r="J1362" s="20"/>
      <c r="K1362" s="21"/>
      <c r="L1362" s="22"/>
      <c r="M1362" s="23"/>
      <c r="N1362" s="24"/>
      <c r="O1362" s="44"/>
      <c r="P1362" s="16"/>
    </row>
    <row r="1363" spans="2:16" s="18" customFormat="1">
      <c r="B1363" s="16"/>
      <c r="C1363" s="16"/>
      <c r="D1363" s="17"/>
      <c r="E1363" s="16"/>
      <c r="F1363" s="16"/>
      <c r="G1363" s="16"/>
      <c r="H1363" s="16"/>
      <c r="I1363" s="19"/>
      <c r="J1363" s="20"/>
      <c r="K1363" s="21"/>
      <c r="L1363" s="22"/>
      <c r="M1363" s="23"/>
      <c r="N1363" s="24"/>
      <c r="O1363" s="44"/>
      <c r="P1363" s="16"/>
    </row>
    <row r="1364" spans="2:16" s="18" customFormat="1">
      <c r="B1364" s="16"/>
      <c r="C1364" s="16"/>
      <c r="D1364" s="17"/>
      <c r="E1364" s="16"/>
      <c r="F1364" s="16"/>
      <c r="G1364" s="16"/>
      <c r="H1364" s="16"/>
      <c r="I1364" s="19"/>
      <c r="J1364" s="20"/>
      <c r="K1364" s="21"/>
      <c r="L1364" s="22"/>
      <c r="M1364" s="23"/>
      <c r="N1364" s="24"/>
      <c r="O1364" s="44"/>
      <c r="P1364" s="16"/>
    </row>
    <row r="1365" spans="2:16" s="18" customFormat="1">
      <c r="B1365" s="16"/>
      <c r="C1365" s="16"/>
      <c r="D1365" s="17"/>
      <c r="E1365" s="16"/>
      <c r="F1365" s="16"/>
      <c r="G1365" s="16"/>
      <c r="H1365" s="16"/>
      <c r="I1365" s="19"/>
      <c r="J1365" s="20"/>
      <c r="K1365" s="21"/>
      <c r="L1365" s="22"/>
      <c r="M1365" s="23"/>
      <c r="N1365" s="24"/>
      <c r="O1365" s="44"/>
      <c r="P1365" s="16"/>
    </row>
    <row r="1366" spans="2:16" s="18" customFormat="1">
      <c r="B1366" s="16"/>
      <c r="C1366" s="16"/>
      <c r="D1366" s="17"/>
      <c r="E1366" s="16"/>
      <c r="F1366" s="16"/>
      <c r="G1366" s="16"/>
      <c r="H1366" s="16"/>
      <c r="I1366" s="19"/>
      <c r="J1366" s="20"/>
      <c r="K1366" s="21"/>
      <c r="L1366" s="22"/>
      <c r="M1366" s="23"/>
      <c r="N1366" s="24"/>
      <c r="O1366" s="44"/>
      <c r="P1366" s="16"/>
    </row>
    <row r="1367" spans="2:16" s="18" customFormat="1">
      <c r="B1367" s="16"/>
      <c r="C1367" s="16"/>
      <c r="D1367" s="17"/>
      <c r="E1367" s="16"/>
      <c r="F1367" s="16"/>
      <c r="G1367" s="16"/>
      <c r="H1367" s="16"/>
      <c r="I1367" s="19"/>
      <c r="J1367" s="20"/>
      <c r="K1367" s="21"/>
      <c r="L1367" s="22"/>
      <c r="M1367" s="23"/>
      <c r="N1367" s="24"/>
      <c r="O1367" s="44"/>
      <c r="P1367" s="16"/>
    </row>
    <row r="1368" spans="2:16" s="18" customFormat="1">
      <c r="B1368" s="16"/>
      <c r="C1368" s="16"/>
      <c r="D1368" s="17"/>
      <c r="E1368" s="16"/>
      <c r="F1368" s="16"/>
      <c r="G1368" s="16"/>
      <c r="H1368" s="16"/>
      <c r="I1368" s="19"/>
      <c r="J1368" s="20"/>
      <c r="K1368" s="21"/>
      <c r="L1368" s="22"/>
      <c r="M1368" s="23"/>
      <c r="N1368" s="24"/>
      <c r="O1368" s="44"/>
      <c r="P1368" s="16"/>
    </row>
    <row r="1369" spans="2:16" s="18" customFormat="1">
      <c r="B1369" s="16"/>
      <c r="C1369" s="16"/>
      <c r="D1369" s="17"/>
      <c r="E1369" s="16"/>
      <c r="F1369" s="16"/>
      <c r="G1369" s="16"/>
      <c r="H1369" s="16"/>
      <c r="I1369" s="19"/>
      <c r="J1369" s="20"/>
      <c r="K1369" s="21"/>
      <c r="L1369" s="22"/>
      <c r="M1369" s="23"/>
      <c r="N1369" s="24"/>
      <c r="O1369" s="44"/>
      <c r="P1369" s="16"/>
    </row>
    <row r="1370" spans="2:16" s="18" customFormat="1">
      <c r="B1370" s="16"/>
      <c r="C1370" s="16"/>
      <c r="D1370" s="17"/>
      <c r="E1370" s="16"/>
      <c r="F1370" s="16"/>
      <c r="G1370" s="16"/>
      <c r="H1370" s="16"/>
      <c r="I1370" s="19"/>
      <c r="J1370" s="20"/>
      <c r="K1370" s="21"/>
      <c r="L1370" s="22"/>
      <c r="M1370" s="23"/>
      <c r="N1370" s="24"/>
      <c r="O1370" s="44"/>
      <c r="P1370" s="16"/>
    </row>
    <row r="1371" spans="2:16" s="18" customFormat="1">
      <c r="B1371" s="16"/>
      <c r="C1371" s="16"/>
      <c r="D1371" s="17"/>
      <c r="E1371" s="16"/>
      <c r="F1371" s="16"/>
      <c r="G1371" s="16"/>
      <c r="H1371" s="16"/>
      <c r="I1371" s="19"/>
      <c r="J1371" s="20"/>
      <c r="K1371" s="21"/>
      <c r="L1371" s="22"/>
      <c r="M1371" s="23"/>
      <c r="N1371" s="24"/>
      <c r="O1371" s="44"/>
      <c r="P1371" s="16"/>
    </row>
    <row r="1372" spans="2:16" s="18" customFormat="1">
      <c r="B1372" s="16"/>
      <c r="C1372" s="16"/>
      <c r="D1372" s="17"/>
      <c r="E1372" s="16"/>
      <c r="F1372" s="16"/>
      <c r="G1372" s="16"/>
      <c r="H1372" s="16"/>
      <c r="I1372" s="19"/>
      <c r="J1372" s="20"/>
      <c r="K1372" s="21"/>
      <c r="L1372" s="22"/>
      <c r="M1372" s="23"/>
      <c r="N1372" s="24"/>
      <c r="O1372" s="44"/>
      <c r="P1372" s="16"/>
    </row>
    <row r="1373" spans="2:16" s="18" customFormat="1">
      <c r="B1373" s="16"/>
      <c r="C1373" s="16"/>
      <c r="D1373" s="17"/>
      <c r="E1373" s="16"/>
      <c r="F1373" s="16"/>
      <c r="G1373" s="16"/>
      <c r="H1373" s="16"/>
      <c r="I1373" s="19"/>
      <c r="J1373" s="20"/>
      <c r="K1373" s="21"/>
      <c r="L1373" s="22"/>
      <c r="M1373" s="23"/>
      <c r="N1373" s="24"/>
      <c r="O1373" s="44"/>
      <c r="P1373" s="16"/>
    </row>
    <row r="1374" spans="2:16" s="18" customFormat="1">
      <c r="B1374" s="16"/>
      <c r="C1374" s="16"/>
      <c r="D1374" s="17"/>
      <c r="E1374" s="16"/>
      <c r="F1374" s="16"/>
      <c r="G1374" s="16"/>
      <c r="H1374" s="16"/>
      <c r="I1374" s="19"/>
      <c r="J1374" s="20"/>
      <c r="K1374" s="21"/>
      <c r="L1374" s="22"/>
      <c r="M1374" s="23"/>
      <c r="N1374" s="24"/>
      <c r="O1374" s="44"/>
      <c r="P1374" s="16"/>
    </row>
    <row r="1375" spans="2:16" s="18" customFormat="1">
      <c r="B1375" s="16"/>
      <c r="C1375" s="16"/>
      <c r="D1375" s="17"/>
      <c r="E1375" s="16"/>
      <c r="F1375" s="16"/>
      <c r="G1375" s="16"/>
      <c r="H1375" s="16"/>
      <c r="I1375" s="19"/>
      <c r="J1375" s="20"/>
      <c r="K1375" s="21"/>
      <c r="L1375" s="22"/>
      <c r="M1375" s="23"/>
      <c r="N1375" s="24"/>
      <c r="O1375" s="44"/>
      <c r="P1375" s="16"/>
    </row>
    <row r="1376" spans="2:16" s="18" customFormat="1">
      <c r="B1376" s="16"/>
      <c r="C1376" s="16"/>
      <c r="D1376" s="17"/>
      <c r="E1376" s="16"/>
      <c r="F1376" s="16"/>
      <c r="G1376" s="16"/>
      <c r="H1376" s="16"/>
      <c r="I1376" s="19"/>
      <c r="J1376" s="20"/>
      <c r="K1376" s="21"/>
      <c r="L1376" s="22"/>
      <c r="M1376" s="23"/>
      <c r="N1376" s="24"/>
      <c r="O1376" s="44"/>
      <c r="P1376" s="16"/>
    </row>
    <row r="1377" spans="2:16" s="18" customFormat="1">
      <c r="B1377" s="16"/>
      <c r="C1377" s="16"/>
      <c r="D1377" s="17"/>
      <c r="E1377" s="16"/>
      <c r="F1377" s="16"/>
      <c r="G1377" s="16"/>
      <c r="H1377" s="16"/>
      <c r="I1377" s="19"/>
      <c r="J1377" s="20"/>
      <c r="K1377" s="21"/>
      <c r="L1377" s="22"/>
      <c r="M1377" s="23"/>
      <c r="N1377" s="24"/>
      <c r="O1377" s="44"/>
      <c r="P1377" s="16"/>
    </row>
    <row r="1378" spans="2:16" s="18" customFormat="1">
      <c r="B1378" s="16"/>
      <c r="C1378" s="16"/>
      <c r="D1378" s="17"/>
      <c r="E1378" s="16"/>
      <c r="F1378" s="16"/>
      <c r="G1378" s="16"/>
      <c r="H1378" s="16"/>
      <c r="I1378" s="19"/>
      <c r="J1378" s="20"/>
      <c r="K1378" s="21"/>
      <c r="L1378" s="22"/>
      <c r="M1378" s="23"/>
      <c r="N1378" s="24"/>
      <c r="O1378" s="44"/>
      <c r="P1378" s="16"/>
    </row>
    <row r="1379" spans="2:16" s="18" customFormat="1">
      <c r="B1379" s="16"/>
      <c r="C1379" s="16"/>
      <c r="D1379" s="17"/>
      <c r="E1379" s="16"/>
      <c r="F1379" s="16"/>
      <c r="G1379" s="16"/>
      <c r="H1379" s="16"/>
      <c r="I1379" s="19"/>
      <c r="J1379" s="20"/>
      <c r="K1379" s="21"/>
      <c r="L1379" s="22"/>
      <c r="M1379" s="23"/>
      <c r="N1379" s="24"/>
      <c r="O1379" s="44"/>
      <c r="P1379" s="16"/>
    </row>
    <row r="1380" spans="2:16" s="18" customFormat="1">
      <c r="B1380" s="16"/>
      <c r="C1380" s="16"/>
      <c r="D1380" s="17"/>
      <c r="E1380" s="16"/>
      <c r="F1380" s="16"/>
      <c r="G1380" s="16"/>
      <c r="H1380" s="16"/>
      <c r="I1380" s="19"/>
      <c r="J1380" s="20"/>
      <c r="K1380" s="21"/>
      <c r="L1380" s="22"/>
      <c r="M1380" s="23"/>
      <c r="N1380" s="24"/>
      <c r="O1380" s="44"/>
      <c r="P1380" s="16"/>
    </row>
    <row r="1381" spans="2:16" s="18" customFormat="1">
      <c r="B1381" s="16"/>
      <c r="C1381" s="16"/>
      <c r="D1381" s="17"/>
      <c r="E1381" s="16"/>
      <c r="F1381" s="16"/>
      <c r="G1381" s="16"/>
      <c r="H1381" s="16"/>
      <c r="I1381" s="19"/>
      <c r="J1381" s="20"/>
      <c r="K1381" s="21"/>
      <c r="L1381" s="22"/>
      <c r="M1381" s="23"/>
      <c r="N1381" s="24"/>
      <c r="O1381" s="44"/>
      <c r="P1381" s="16"/>
    </row>
    <row r="1382" spans="2:16" s="18" customFormat="1">
      <c r="B1382" s="16"/>
      <c r="C1382" s="16"/>
      <c r="D1382" s="17"/>
      <c r="E1382" s="16"/>
      <c r="F1382" s="16"/>
      <c r="G1382" s="16"/>
      <c r="H1382" s="16"/>
      <c r="I1382" s="19"/>
      <c r="J1382" s="20"/>
      <c r="K1382" s="21"/>
      <c r="L1382" s="22"/>
      <c r="M1382" s="23"/>
      <c r="N1382" s="24"/>
      <c r="O1382" s="44"/>
      <c r="P1382" s="16"/>
    </row>
    <row r="1383" spans="2:16" s="18" customFormat="1">
      <c r="B1383" s="16"/>
      <c r="C1383" s="16"/>
      <c r="D1383" s="17"/>
      <c r="E1383" s="16"/>
      <c r="F1383" s="16"/>
      <c r="G1383" s="16"/>
      <c r="H1383" s="16"/>
      <c r="I1383" s="19"/>
      <c r="J1383" s="20"/>
      <c r="K1383" s="21"/>
      <c r="L1383" s="22"/>
      <c r="M1383" s="23"/>
      <c r="N1383" s="24"/>
      <c r="O1383" s="44"/>
      <c r="P1383" s="16"/>
    </row>
    <row r="1384" spans="2:16" s="18" customFormat="1">
      <c r="B1384" s="16"/>
      <c r="C1384" s="16"/>
      <c r="D1384" s="17"/>
      <c r="E1384" s="16"/>
      <c r="F1384" s="16"/>
      <c r="G1384" s="16"/>
      <c r="H1384" s="16"/>
      <c r="I1384" s="19"/>
      <c r="J1384" s="20"/>
      <c r="K1384" s="21"/>
      <c r="L1384" s="22"/>
      <c r="M1384" s="23"/>
      <c r="N1384" s="24"/>
      <c r="O1384" s="44"/>
      <c r="P1384" s="16"/>
    </row>
    <row r="1385" spans="2:16" s="18" customFormat="1">
      <c r="B1385" s="16"/>
      <c r="C1385" s="16"/>
      <c r="D1385" s="17"/>
      <c r="E1385" s="16"/>
      <c r="F1385" s="16"/>
      <c r="G1385" s="16"/>
      <c r="H1385" s="16"/>
      <c r="I1385" s="19"/>
      <c r="J1385" s="20"/>
      <c r="K1385" s="21"/>
      <c r="L1385" s="22"/>
      <c r="M1385" s="23"/>
      <c r="N1385" s="24"/>
      <c r="O1385" s="44"/>
      <c r="P1385" s="16"/>
    </row>
    <row r="1386" spans="2:16" s="18" customFormat="1">
      <c r="B1386" s="16"/>
      <c r="C1386" s="16"/>
      <c r="D1386" s="17"/>
      <c r="E1386" s="16"/>
      <c r="F1386" s="16"/>
      <c r="G1386" s="16"/>
      <c r="H1386" s="16"/>
      <c r="I1386" s="19"/>
      <c r="J1386" s="20"/>
      <c r="K1386" s="21"/>
      <c r="L1386" s="22"/>
      <c r="M1386" s="23"/>
      <c r="N1386" s="24"/>
      <c r="O1386" s="44"/>
      <c r="P1386" s="16"/>
    </row>
    <row r="1387" spans="2:16" s="18" customFormat="1">
      <c r="B1387" s="16"/>
      <c r="C1387" s="16"/>
      <c r="D1387" s="17"/>
      <c r="E1387" s="16"/>
      <c r="F1387" s="16"/>
      <c r="G1387" s="16"/>
      <c r="H1387" s="16"/>
      <c r="I1387" s="19"/>
      <c r="J1387" s="20"/>
      <c r="K1387" s="21"/>
      <c r="L1387" s="22"/>
      <c r="M1387" s="23"/>
      <c r="N1387" s="24"/>
      <c r="O1387" s="44"/>
      <c r="P1387" s="16"/>
    </row>
    <row r="1388" spans="2:16" s="18" customFormat="1">
      <c r="B1388" s="16"/>
      <c r="C1388" s="16"/>
      <c r="D1388" s="17"/>
      <c r="E1388" s="16"/>
      <c r="F1388" s="16"/>
      <c r="G1388" s="16"/>
      <c r="H1388" s="16"/>
      <c r="I1388" s="19"/>
      <c r="J1388" s="20"/>
      <c r="K1388" s="21"/>
      <c r="L1388" s="22"/>
      <c r="M1388" s="23"/>
      <c r="N1388" s="24"/>
      <c r="O1388" s="44"/>
      <c r="P1388" s="16"/>
    </row>
    <row r="1389" spans="2:16" s="18" customFormat="1">
      <c r="B1389" s="16"/>
      <c r="C1389" s="16"/>
      <c r="D1389" s="17"/>
      <c r="E1389" s="16"/>
      <c r="F1389" s="16"/>
      <c r="G1389" s="16"/>
      <c r="H1389" s="16"/>
      <c r="I1389" s="19"/>
      <c r="J1389" s="20"/>
      <c r="K1389" s="21"/>
      <c r="L1389" s="22"/>
      <c r="M1389" s="23"/>
      <c r="N1389" s="24"/>
      <c r="O1389" s="44"/>
      <c r="P1389" s="16"/>
    </row>
    <row r="1390" spans="2:16" s="18" customFormat="1">
      <c r="B1390" s="16"/>
      <c r="C1390" s="16"/>
      <c r="D1390" s="17"/>
      <c r="E1390" s="16"/>
      <c r="F1390" s="16"/>
      <c r="G1390" s="16"/>
      <c r="H1390" s="16"/>
      <c r="I1390" s="19"/>
      <c r="J1390" s="20"/>
      <c r="K1390" s="21"/>
      <c r="L1390" s="22"/>
      <c r="M1390" s="23"/>
      <c r="N1390" s="24"/>
      <c r="O1390" s="44"/>
      <c r="P1390" s="16"/>
    </row>
    <row r="1391" spans="2:16" s="18" customFormat="1">
      <c r="B1391" s="16"/>
      <c r="C1391" s="16"/>
      <c r="D1391" s="17"/>
      <c r="E1391" s="16"/>
      <c r="F1391" s="16"/>
      <c r="G1391" s="16"/>
      <c r="H1391" s="16"/>
      <c r="I1391" s="19"/>
      <c r="J1391" s="20"/>
      <c r="K1391" s="21"/>
      <c r="L1391" s="22"/>
      <c r="M1391" s="23"/>
      <c r="N1391" s="24"/>
      <c r="O1391" s="44"/>
      <c r="P1391" s="16"/>
    </row>
    <row r="1392" spans="2:16" s="18" customFormat="1">
      <c r="B1392" s="16"/>
      <c r="C1392" s="16"/>
      <c r="D1392" s="17"/>
      <c r="E1392" s="16"/>
      <c r="F1392" s="16"/>
      <c r="G1392" s="16"/>
      <c r="H1392" s="16"/>
      <c r="I1392" s="19"/>
      <c r="J1392" s="20"/>
      <c r="K1392" s="21"/>
      <c r="L1392" s="22"/>
      <c r="M1392" s="23"/>
      <c r="N1392" s="24"/>
      <c r="O1392" s="44"/>
      <c r="P1392" s="16"/>
    </row>
    <row r="1393" spans="2:16" s="18" customFormat="1">
      <c r="B1393" s="16"/>
      <c r="C1393" s="16"/>
      <c r="D1393" s="17"/>
      <c r="E1393" s="16"/>
      <c r="F1393" s="16"/>
      <c r="G1393" s="16"/>
      <c r="H1393" s="16"/>
      <c r="I1393" s="19"/>
      <c r="J1393" s="20"/>
      <c r="K1393" s="21"/>
      <c r="L1393" s="22"/>
      <c r="M1393" s="23"/>
      <c r="N1393" s="24"/>
      <c r="O1393" s="44"/>
      <c r="P1393" s="16"/>
    </row>
    <row r="1394" spans="2:16" s="18" customFormat="1">
      <c r="B1394" s="16"/>
      <c r="C1394" s="16"/>
      <c r="D1394" s="17"/>
      <c r="E1394" s="16"/>
      <c r="F1394" s="16"/>
      <c r="G1394" s="16"/>
      <c r="H1394" s="16"/>
      <c r="I1394" s="19"/>
      <c r="J1394" s="20"/>
      <c r="K1394" s="21"/>
      <c r="L1394" s="22"/>
      <c r="M1394" s="23"/>
      <c r="N1394" s="24"/>
      <c r="O1394" s="44"/>
      <c r="P1394" s="16"/>
    </row>
    <row r="1395" spans="2:16" s="18" customFormat="1">
      <c r="B1395" s="16"/>
      <c r="C1395" s="16"/>
      <c r="D1395" s="17"/>
      <c r="E1395" s="16"/>
      <c r="F1395" s="16"/>
      <c r="G1395" s="16"/>
      <c r="H1395" s="16"/>
      <c r="I1395" s="19"/>
      <c r="J1395" s="20"/>
      <c r="K1395" s="21"/>
      <c r="L1395" s="22"/>
      <c r="M1395" s="23"/>
      <c r="N1395" s="24"/>
      <c r="O1395" s="44"/>
      <c r="P1395" s="16"/>
    </row>
    <row r="1396" spans="2:16" s="18" customFormat="1">
      <c r="B1396" s="16"/>
      <c r="C1396" s="16"/>
      <c r="D1396" s="17"/>
      <c r="E1396" s="16"/>
      <c r="F1396" s="16"/>
      <c r="G1396" s="16"/>
      <c r="H1396" s="16"/>
      <c r="I1396" s="19"/>
      <c r="J1396" s="20"/>
      <c r="K1396" s="21"/>
      <c r="L1396" s="22"/>
      <c r="M1396" s="23"/>
      <c r="N1396" s="24"/>
      <c r="O1396" s="44"/>
      <c r="P1396" s="16"/>
    </row>
    <row r="1397" spans="2:16" s="18" customFormat="1">
      <c r="B1397" s="16"/>
      <c r="C1397" s="16"/>
      <c r="D1397" s="17"/>
      <c r="E1397" s="16"/>
      <c r="F1397" s="16"/>
      <c r="G1397" s="16"/>
      <c r="H1397" s="16"/>
      <c r="I1397" s="19"/>
      <c r="J1397" s="20"/>
      <c r="K1397" s="21"/>
      <c r="L1397" s="22"/>
      <c r="M1397" s="23"/>
      <c r="N1397" s="24"/>
      <c r="O1397" s="44"/>
      <c r="P1397" s="16"/>
    </row>
    <row r="1398" spans="2:16" s="18" customFormat="1">
      <c r="B1398" s="16"/>
      <c r="C1398" s="16"/>
      <c r="D1398" s="17"/>
      <c r="E1398" s="16"/>
      <c r="F1398" s="16"/>
      <c r="G1398" s="16"/>
      <c r="H1398" s="16"/>
      <c r="I1398" s="19"/>
      <c r="J1398" s="20"/>
      <c r="K1398" s="21"/>
      <c r="L1398" s="22"/>
      <c r="M1398" s="23"/>
      <c r="N1398" s="24"/>
      <c r="O1398" s="44"/>
      <c r="P1398" s="16"/>
    </row>
    <row r="1399" spans="2:16" s="18" customFormat="1">
      <c r="B1399" s="16"/>
      <c r="C1399" s="16"/>
      <c r="D1399" s="17"/>
      <c r="E1399" s="16"/>
      <c r="F1399" s="16"/>
      <c r="G1399" s="16"/>
      <c r="H1399" s="16"/>
      <c r="I1399" s="19"/>
      <c r="J1399" s="20"/>
      <c r="K1399" s="21"/>
      <c r="L1399" s="22"/>
      <c r="M1399" s="23"/>
      <c r="N1399" s="24"/>
      <c r="O1399" s="44"/>
      <c r="P1399" s="16"/>
    </row>
    <row r="1400" spans="2:16" s="18" customFormat="1">
      <c r="B1400" s="16"/>
      <c r="C1400" s="16"/>
      <c r="D1400" s="17"/>
      <c r="E1400" s="16"/>
      <c r="F1400" s="16"/>
      <c r="G1400" s="16"/>
      <c r="H1400" s="16"/>
      <c r="I1400" s="19"/>
      <c r="J1400" s="20"/>
      <c r="K1400" s="21"/>
      <c r="L1400" s="22"/>
      <c r="M1400" s="23"/>
      <c r="N1400" s="24"/>
      <c r="O1400" s="44"/>
      <c r="P1400" s="16"/>
    </row>
    <row r="1401" spans="2:16" s="18" customFormat="1">
      <c r="B1401" s="16"/>
      <c r="C1401" s="16"/>
      <c r="D1401" s="17"/>
      <c r="E1401" s="16"/>
      <c r="F1401" s="16"/>
      <c r="G1401" s="16"/>
      <c r="H1401" s="16"/>
      <c r="I1401" s="19"/>
      <c r="J1401" s="20"/>
      <c r="K1401" s="21"/>
      <c r="L1401" s="22"/>
      <c r="M1401" s="23"/>
      <c r="N1401" s="24"/>
      <c r="O1401" s="44"/>
      <c r="P1401" s="16"/>
    </row>
    <row r="1402" spans="2:16" s="18" customFormat="1">
      <c r="B1402" s="16"/>
      <c r="C1402" s="16"/>
      <c r="D1402" s="17"/>
      <c r="E1402" s="16"/>
      <c r="F1402" s="16"/>
      <c r="G1402" s="16"/>
      <c r="H1402" s="16"/>
      <c r="I1402" s="19"/>
      <c r="J1402" s="20"/>
      <c r="K1402" s="21"/>
      <c r="L1402" s="22"/>
      <c r="M1402" s="23"/>
      <c r="N1402" s="24"/>
      <c r="O1402" s="44"/>
      <c r="P1402" s="16"/>
    </row>
    <row r="1403" spans="2:16" s="18" customFormat="1">
      <c r="B1403" s="16"/>
      <c r="C1403" s="16"/>
      <c r="D1403" s="17"/>
      <c r="E1403" s="16"/>
      <c r="F1403" s="16"/>
      <c r="G1403" s="16"/>
      <c r="H1403" s="16"/>
      <c r="I1403" s="19"/>
      <c r="J1403" s="20"/>
      <c r="K1403" s="21"/>
      <c r="L1403" s="22"/>
      <c r="M1403" s="23"/>
      <c r="N1403" s="24"/>
      <c r="O1403" s="44"/>
      <c r="P1403" s="16"/>
    </row>
    <row r="1404" spans="2:16" s="18" customFormat="1">
      <c r="B1404" s="16"/>
      <c r="C1404" s="16"/>
      <c r="D1404" s="17"/>
      <c r="E1404" s="16"/>
      <c r="F1404" s="16"/>
      <c r="G1404" s="16"/>
      <c r="H1404" s="16"/>
      <c r="I1404" s="19"/>
      <c r="J1404" s="20"/>
      <c r="K1404" s="21"/>
      <c r="L1404" s="22"/>
      <c r="M1404" s="23"/>
      <c r="N1404" s="24"/>
      <c r="O1404" s="44"/>
      <c r="P1404" s="16"/>
    </row>
    <row r="1405" spans="2:16" s="18" customFormat="1">
      <c r="B1405" s="16"/>
      <c r="C1405" s="16"/>
      <c r="D1405" s="17"/>
      <c r="E1405" s="16"/>
      <c r="F1405" s="16"/>
      <c r="G1405" s="16"/>
      <c r="H1405" s="16"/>
      <c r="I1405" s="19"/>
      <c r="J1405" s="20"/>
      <c r="K1405" s="21"/>
      <c r="L1405" s="22"/>
      <c r="M1405" s="23"/>
      <c r="N1405" s="24"/>
      <c r="O1405" s="44"/>
      <c r="P1405" s="16"/>
    </row>
    <row r="1406" spans="2:16" s="18" customFormat="1">
      <c r="B1406" s="16"/>
      <c r="C1406" s="16"/>
      <c r="D1406" s="17"/>
      <c r="E1406" s="16"/>
      <c r="F1406" s="16"/>
      <c r="G1406" s="16"/>
      <c r="H1406" s="16"/>
      <c r="I1406" s="19"/>
      <c r="J1406" s="20"/>
      <c r="K1406" s="21"/>
      <c r="L1406" s="22"/>
      <c r="M1406" s="23"/>
      <c r="N1406" s="24"/>
      <c r="O1406" s="44"/>
      <c r="P1406" s="16"/>
    </row>
    <row r="1407" spans="2:16" s="18" customFormat="1">
      <c r="B1407" s="16"/>
      <c r="C1407" s="16"/>
      <c r="D1407" s="17"/>
      <c r="E1407" s="16"/>
      <c r="F1407" s="16"/>
      <c r="G1407" s="16"/>
      <c r="H1407" s="16"/>
      <c r="I1407" s="19"/>
      <c r="J1407" s="20"/>
      <c r="K1407" s="21"/>
      <c r="L1407" s="22"/>
      <c r="M1407" s="23"/>
      <c r="N1407" s="24"/>
      <c r="O1407" s="44"/>
      <c r="P1407" s="16"/>
    </row>
    <row r="1408" spans="2:16" s="18" customFormat="1">
      <c r="B1408" s="16"/>
      <c r="C1408" s="16"/>
      <c r="D1408" s="17"/>
      <c r="E1408" s="16"/>
      <c r="F1408" s="16"/>
      <c r="G1408" s="16"/>
      <c r="H1408" s="16"/>
      <c r="I1408" s="19"/>
      <c r="J1408" s="20"/>
      <c r="K1408" s="21"/>
      <c r="L1408" s="22"/>
      <c r="M1408" s="23"/>
      <c r="N1408" s="24"/>
      <c r="O1408" s="44"/>
      <c r="P1408" s="16"/>
    </row>
    <row r="1409" spans="2:16" s="18" customFormat="1">
      <c r="B1409" s="16"/>
      <c r="C1409" s="16"/>
      <c r="D1409" s="17"/>
      <c r="E1409" s="16"/>
      <c r="F1409" s="16"/>
      <c r="G1409" s="16"/>
      <c r="H1409" s="16"/>
      <c r="I1409" s="19"/>
      <c r="J1409" s="20"/>
      <c r="K1409" s="21"/>
      <c r="L1409" s="22"/>
      <c r="M1409" s="23"/>
      <c r="N1409" s="24"/>
      <c r="O1409" s="44"/>
      <c r="P1409" s="16"/>
    </row>
    <row r="1410" spans="2:16" s="18" customFormat="1">
      <c r="B1410" s="16"/>
      <c r="C1410" s="16"/>
      <c r="D1410" s="17"/>
      <c r="E1410" s="16"/>
      <c r="F1410" s="16"/>
      <c r="G1410" s="16"/>
      <c r="H1410" s="16"/>
      <c r="I1410" s="19"/>
      <c r="J1410" s="20"/>
      <c r="K1410" s="21"/>
      <c r="L1410" s="22"/>
      <c r="M1410" s="23"/>
      <c r="N1410" s="24"/>
      <c r="O1410" s="44"/>
      <c r="P1410" s="16"/>
    </row>
    <row r="1411" spans="2:16" s="18" customFormat="1">
      <c r="B1411" s="16"/>
      <c r="C1411" s="16"/>
      <c r="D1411" s="17"/>
      <c r="E1411" s="16"/>
      <c r="F1411" s="16"/>
      <c r="G1411" s="16"/>
      <c r="H1411" s="16"/>
      <c r="I1411" s="19"/>
      <c r="J1411" s="20"/>
      <c r="K1411" s="21"/>
      <c r="L1411" s="22"/>
      <c r="M1411" s="23"/>
      <c r="N1411" s="24"/>
      <c r="O1411" s="44"/>
      <c r="P1411" s="16"/>
    </row>
    <row r="1412" spans="2:16" s="18" customFormat="1">
      <c r="B1412" s="16"/>
      <c r="C1412" s="16"/>
      <c r="D1412" s="17"/>
      <c r="E1412" s="16"/>
      <c r="F1412" s="16"/>
      <c r="G1412" s="16"/>
      <c r="H1412" s="16"/>
      <c r="I1412" s="19"/>
      <c r="J1412" s="20"/>
      <c r="K1412" s="21"/>
      <c r="L1412" s="22"/>
      <c r="M1412" s="23"/>
      <c r="N1412" s="24"/>
      <c r="O1412" s="44"/>
      <c r="P1412" s="16"/>
    </row>
    <row r="1413" spans="2:16" s="18" customFormat="1">
      <c r="B1413" s="16"/>
      <c r="C1413" s="16"/>
      <c r="D1413" s="17"/>
      <c r="E1413" s="16"/>
      <c r="F1413" s="16"/>
      <c r="G1413" s="16"/>
      <c r="H1413" s="16"/>
      <c r="I1413" s="19"/>
      <c r="J1413" s="20"/>
      <c r="K1413" s="21"/>
      <c r="L1413" s="22"/>
      <c r="M1413" s="23"/>
      <c r="N1413" s="24"/>
      <c r="O1413" s="44"/>
      <c r="P1413" s="16"/>
    </row>
    <row r="1414" spans="2:16" s="18" customFormat="1">
      <c r="B1414" s="16"/>
      <c r="C1414" s="16"/>
      <c r="D1414" s="17"/>
      <c r="E1414" s="16"/>
      <c r="F1414" s="16"/>
      <c r="G1414" s="16"/>
      <c r="H1414" s="16"/>
      <c r="I1414" s="19"/>
      <c r="J1414" s="20"/>
      <c r="K1414" s="21"/>
      <c r="L1414" s="22"/>
      <c r="M1414" s="23"/>
      <c r="N1414" s="24"/>
      <c r="O1414" s="44"/>
      <c r="P1414" s="16"/>
    </row>
    <row r="1415" spans="2:16" s="18" customFormat="1">
      <c r="B1415" s="16"/>
      <c r="C1415" s="16"/>
      <c r="D1415" s="17"/>
      <c r="E1415" s="16"/>
      <c r="F1415" s="16"/>
      <c r="G1415" s="16"/>
      <c r="H1415" s="16"/>
      <c r="I1415" s="19"/>
      <c r="J1415" s="20"/>
      <c r="K1415" s="21"/>
      <c r="L1415" s="22"/>
      <c r="M1415" s="23"/>
      <c r="N1415" s="24"/>
      <c r="O1415" s="44"/>
      <c r="P1415" s="16"/>
    </row>
    <row r="1416" spans="2:16" s="18" customFormat="1">
      <c r="B1416" s="16"/>
      <c r="C1416" s="16"/>
      <c r="D1416" s="17"/>
      <c r="E1416" s="16"/>
      <c r="F1416" s="16"/>
      <c r="G1416" s="16"/>
      <c r="H1416" s="16"/>
      <c r="I1416" s="19"/>
      <c r="J1416" s="20"/>
      <c r="K1416" s="21"/>
      <c r="L1416" s="22"/>
      <c r="M1416" s="23"/>
      <c r="N1416" s="24"/>
      <c r="O1416" s="44"/>
      <c r="P1416" s="16"/>
    </row>
    <row r="1417" spans="2:16" s="18" customFormat="1">
      <c r="B1417" s="16"/>
      <c r="C1417" s="16"/>
      <c r="D1417" s="17"/>
      <c r="E1417" s="16"/>
      <c r="F1417" s="16"/>
      <c r="G1417" s="16"/>
      <c r="H1417" s="16"/>
      <c r="I1417" s="19"/>
      <c r="J1417" s="20"/>
      <c r="K1417" s="21"/>
      <c r="L1417" s="22"/>
      <c r="M1417" s="23"/>
      <c r="N1417" s="24"/>
      <c r="O1417" s="44"/>
      <c r="P1417" s="16"/>
    </row>
    <row r="1418" spans="2:16" s="18" customFormat="1">
      <c r="B1418" s="16"/>
      <c r="C1418" s="16"/>
      <c r="D1418" s="17"/>
      <c r="E1418" s="16"/>
      <c r="F1418" s="16"/>
      <c r="G1418" s="16"/>
      <c r="H1418" s="16"/>
      <c r="I1418" s="19"/>
      <c r="J1418" s="20"/>
      <c r="K1418" s="21"/>
      <c r="L1418" s="22"/>
      <c r="M1418" s="23"/>
      <c r="N1418" s="24"/>
      <c r="O1418" s="44"/>
      <c r="P1418" s="16"/>
    </row>
    <row r="1419" spans="2:16" s="18" customFormat="1">
      <c r="B1419" s="16"/>
      <c r="C1419" s="16"/>
      <c r="D1419" s="17"/>
      <c r="E1419" s="16"/>
      <c r="F1419" s="16"/>
      <c r="G1419" s="16"/>
      <c r="H1419" s="16"/>
      <c r="I1419" s="19"/>
      <c r="J1419" s="20"/>
      <c r="K1419" s="21"/>
      <c r="L1419" s="22"/>
      <c r="M1419" s="23"/>
      <c r="N1419" s="24"/>
      <c r="O1419" s="44"/>
      <c r="P1419" s="16"/>
    </row>
    <row r="1420" spans="2:16" s="18" customFormat="1">
      <c r="B1420" s="16"/>
      <c r="C1420" s="16"/>
      <c r="D1420" s="17"/>
      <c r="E1420" s="16"/>
      <c r="F1420" s="16"/>
      <c r="G1420" s="16"/>
      <c r="H1420" s="16"/>
      <c r="I1420" s="19"/>
      <c r="J1420" s="20"/>
      <c r="K1420" s="21"/>
      <c r="L1420" s="22"/>
      <c r="M1420" s="23"/>
      <c r="N1420" s="24"/>
      <c r="O1420" s="44"/>
      <c r="P1420" s="16"/>
    </row>
    <row r="1421" spans="2:16" s="18" customFormat="1">
      <c r="B1421" s="16"/>
      <c r="C1421" s="16"/>
      <c r="D1421" s="17"/>
      <c r="E1421" s="16"/>
      <c r="F1421" s="16"/>
      <c r="G1421" s="16"/>
      <c r="H1421" s="16"/>
      <c r="I1421" s="19"/>
      <c r="J1421" s="20"/>
      <c r="K1421" s="21"/>
      <c r="L1421" s="22"/>
      <c r="M1421" s="23"/>
      <c r="N1421" s="24"/>
      <c r="O1421" s="44"/>
      <c r="P1421" s="16"/>
    </row>
    <row r="1422" spans="2:16" s="18" customFormat="1">
      <c r="B1422" s="16"/>
      <c r="C1422" s="16"/>
      <c r="D1422" s="17"/>
      <c r="E1422" s="16"/>
      <c r="F1422" s="16"/>
      <c r="G1422" s="16"/>
      <c r="H1422" s="16"/>
      <c r="I1422" s="19"/>
      <c r="J1422" s="20"/>
      <c r="K1422" s="21"/>
      <c r="L1422" s="22"/>
      <c r="M1422" s="23"/>
      <c r="N1422" s="24"/>
      <c r="O1422" s="44"/>
      <c r="P1422" s="16"/>
    </row>
    <row r="1423" spans="2:16" s="18" customFormat="1">
      <c r="B1423" s="16"/>
      <c r="C1423" s="16"/>
      <c r="D1423" s="17"/>
      <c r="E1423" s="16"/>
      <c r="F1423" s="16"/>
      <c r="G1423" s="16"/>
      <c r="H1423" s="16"/>
      <c r="I1423" s="19"/>
      <c r="J1423" s="20"/>
      <c r="K1423" s="21"/>
      <c r="L1423" s="22"/>
      <c r="M1423" s="23"/>
      <c r="N1423" s="24"/>
      <c r="O1423" s="44"/>
      <c r="P1423" s="16"/>
    </row>
    <row r="1424" spans="2:16" s="18" customFormat="1">
      <c r="B1424" s="16"/>
      <c r="C1424" s="16"/>
      <c r="D1424" s="17"/>
      <c r="E1424" s="16"/>
      <c r="F1424" s="16"/>
      <c r="G1424" s="16"/>
      <c r="H1424" s="16"/>
      <c r="I1424" s="19"/>
      <c r="J1424" s="20"/>
      <c r="K1424" s="21"/>
      <c r="L1424" s="22"/>
      <c r="M1424" s="23"/>
      <c r="N1424" s="24"/>
      <c r="O1424" s="44"/>
      <c r="P1424" s="16"/>
    </row>
    <row r="1425" spans="2:16" s="18" customFormat="1">
      <c r="B1425" s="16"/>
      <c r="C1425" s="16"/>
      <c r="D1425" s="17"/>
      <c r="E1425" s="16"/>
      <c r="F1425" s="16"/>
      <c r="G1425" s="16"/>
      <c r="H1425" s="16"/>
      <c r="I1425" s="19"/>
      <c r="J1425" s="20"/>
      <c r="K1425" s="21"/>
      <c r="L1425" s="22"/>
      <c r="M1425" s="23"/>
      <c r="N1425" s="24"/>
      <c r="O1425" s="44"/>
      <c r="P1425" s="16"/>
    </row>
    <row r="1426" spans="2:16" s="18" customFormat="1">
      <c r="B1426" s="16"/>
      <c r="C1426" s="16"/>
      <c r="D1426" s="17"/>
      <c r="E1426" s="16"/>
      <c r="F1426" s="16"/>
      <c r="G1426" s="16"/>
      <c r="H1426" s="16"/>
      <c r="I1426" s="19"/>
      <c r="J1426" s="20"/>
      <c r="K1426" s="21"/>
      <c r="L1426" s="22"/>
      <c r="M1426" s="23"/>
      <c r="N1426" s="24"/>
      <c r="O1426" s="44"/>
      <c r="P1426" s="16"/>
    </row>
    <row r="1427" spans="2:16" s="18" customFormat="1">
      <c r="B1427" s="16"/>
      <c r="C1427" s="16"/>
      <c r="D1427" s="17"/>
      <c r="E1427" s="16"/>
      <c r="F1427" s="16"/>
      <c r="G1427" s="16"/>
      <c r="H1427" s="16"/>
      <c r="I1427" s="19"/>
      <c r="J1427" s="20"/>
      <c r="K1427" s="21"/>
      <c r="L1427" s="22"/>
      <c r="M1427" s="23"/>
      <c r="N1427" s="24"/>
      <c r="O1427" s="44"/>
      <c r="P1427" s="16"/>
    </row>
    <row r="1428" spans="2:16" s="18" customFormat="1">
      <c r="B1428" s="16"/>
      <c r="C1428" s="16"/>
      <c r="D1428" s="17"/>
      <c r="E1428" s="16"/>
      <c r="F1428" s="16"/>
      <c r="G1428" s="16"/>
      <c r="H1428" s="16"/>
      <c r="I1428" s="19"/>
      <c r="J1428" s="20"/>
      <c r="K1428" s="21"/>
      <c r="L1428" s="22"/>
      <c r="M1428" s="23"/>
      <c r="N1428" s="24"/>
      <c r="O1428" s="44"/>
      <c r="P1428" s="16"/>
    </row>
    <row r="1429" spans="2:16" s="18" customFormat="1">
      <c r="B1429" s="16"/>
      <c r="C1429" s="16"/>
      <c r="D1429" s="17"/>
      <c r="E1429" s="16"/>
      <c r="F1429" s="16"/>
      <c r="G1429" s="16"/>
      <c r="H1429" s="16"/>
      <c r="I1429" s="19"/>
      <c r="J1429" s="20"/>
      <c r="K1429" s="21"/>
      <c r="L1429" s="22"/>
      <c r="M1429" s="23"/>
      <c r="N1429" s="24"/>
      <c r="O1429" s="44"/>
      <c r="P1429" s="16"/>
    </row>
    <row r="1430" spans="2:16" s="18" customFormat="1">
      <c r="B1430" s="16"/>
      <c r="C1430" s="16"/>
      <c r="D1430" s="17"/>
      <c r="E1430" s="16"/>
      <c r="F1430" s="16"/>
      <c r="G1430" s="16"/>
      <c r="H1430" s="16"/>
      <c r="I1430" s="19"/>
      <c r="J1430" s="20"/>
      <c r="K1430" s="21"/>
      <c r="L1430" s="22"/>
      <c r="M1430" s="23"/>
      <c r="N1430" s="24"/>
      <c r="O1430" s="44"/>
      <c r="P1430" s="16"/>
    </row>
    <row r="1431" spans="2:16" s="18" customFormat="1">
      <c r="B1431" s="16"/>
      <c r="C1431" s="16"/>
      <c r="D1431" s="17"/>
      <c r="E1431" s="16"/>
      <c r="F1431" s="16"/>
      <c r="G1431" s="16"/>
      <c r="H1431" s="16"/>
      <c r="I1431" s="19"/>
      <c r="J1431" s="20"/>
      <c r="K1431" s="21"/>
      <c r="L1431" s="22"/>
      <c r="M1431" s="23"/>
      <c r="N1431" s="24"/>
      <c r="O1431" s="44"/>
      <c r="P1431" s="16"/>
    </row>
    <row r="1432" spans="2:16" s="18" customFormat="1">
      <c r="B1432" s="16"/>
      <c r="C1432" s="16"/>
      <c r="D1432" s="17"/>
      <c r="E1432" s="16"/>
      <c r="F1432" s="16"/>
      <c r="G1432" s="16"/>
      <c r="H1432" s="16"/>
      <c r="I1432" s="19"/>
      <c r="J1432" s="20"/>
      <c r="K1432" s="21"/>
      <c r="L1432" s="22"/>
      <c r="M1432" s="23"/>
      <c r="N1432" s="24"/>
      <c r="O1432" s="44"/>
      <c r="P1432" s="16"/>
    </row>
    <row r="1433" spans="2:16" s="18" customFormat="1">
      <c r="B1433" s="16"/>
      <c r="C1433" s="16"/>
      <c r="D1433" s="17"/>
      <c r="E1433" s="16"/>
      <c r="F1433" s="16"/>
      <c r="G1433" s="16"/>
      <c r="H1433" s="16"/>
      <c r="I1433" s="19"/>
      <c r="J1433" s="20"/>
      <c r="K1433" s="21"/>
      <c r="L1433" s="22"/>
      <c r="M1433" s="23"/>
      <c r="N1433" s="24"/>
      <c r="O1433" s="44"/>
      <c r="P1433" s="16"/>
    </row>
    <row r="1434" spans="2:16" s="18" customFormat="1">
      <c r="B1434" s="16"/>
      <c r="C1434" s="16"/>
      <c r="D1434" s="17"/>
      <c r="E1434" s="16"/>
      <c r="F1434" s="16"/>
      <c r="G1434" s="16"/>
      <c r="H1434" s="16"/>
      <c r="I1434" s="19"/>
      <c r="J1434" s="20"/>
      <c r="K1434" s="21"/>
      <c r="L1434" s="22"/>
      <c r="M1434" s="23"/>
      <c r="N1434" s="24"/>
      <c r="O1434" s="44"/>
      <c r="P1434" s="16"/>
    </row>
    <row r="1435" spans="2:16" s="18" customFormat="1">
      <c r="B1435" s="16"/>
      <c r="C1435" s="16"/>
      <c r="D1435" s="17"/>
      <c r="E1435" s="16"/>
      <c r="F1435" s="16"/>
      <c r="G1435" s="16"/>
      <c r="H1435" s="16"/>
      <c r="I1435" s="19"/>
      <c r="J1435" s="20"/>
      <c r="K1435" s="21"/>
      <c r="L1435" s="22"/>
      <c r="M1435" s="23"/>
      <c r="N1435" s="24"/>
      <c r="O1435" s="44"/>
      <c r="P1435" s="16"/>
    </row>
    <row r="1436" spans="2:16" s="18" customFormat="1">
      <c r="B1436" s="16"/>
      <c r="C1436" s="16"/>
      <c r="D1436" s="17"/>
      <c r="E1436" s="16"/>
      <c r="F1436" s="16"/>
      <c r="G1436" s="16"/>
      <c r="H1436" s="16"/>
      <c r="I1436" s="19"/>
      <c r="J1436" s="20"/>
      <c r="K1436" s="21"/>
      <c r="L1436" s="22"/>
      <c r="M1436" s="23"/>
      <c r="N1436" s="24"/>
      <c r="O1436" s="44"/>
      <c r="P1436" s="16"/>
    </row>
    <row r="1437" spans="2:16" s="18" customFormat="1">
      <c r="B1437" s="16"/>
      <c r="C1437" s="16"/>
      <c r="D1437" s="17"/>
      <c r="E1437" s="16"/>
      <c r="F1437" s="16"/>
      <c r="G1437" s="16"/>
      <c r="H1437" s="16"/>
      <c r="I1437" s="19"/>
      <c r="J1437" s="20"/>
      <c r="K1437" s="21"/>
      <c r="L1437" s="22"/>
      <c r="M1437" s="23"/>
      <c r="N1437" s="24"/>
      <c r="O1437" s="44"/>
      <c r="P1437" s="16"/>
    </row>
    <row r="1438" spans="2:16" s="18" customFormat="1">
      <c r="B1438" s="16"/>
      <c r="C1438" s="16"/>
      <c r="D1438" s="17"/>
      <c r="E1438" s="16"/>
      <c r="F1438" s="16"/>
      <c r="G1438" s="16"/>
      <c r="H1438" s="16"/>
      <c r="I1438" s="19"/>
      <c r="J1438" s="20"/>
      <c r="K1438" s="21"/>
      <c r="L1438" s="22"/>
      <c r="M1438" s="23"/>
      <c r="N1438" s="24"/>
      <c r="O1438" s="44"/>
      <c r="P1438" s="16"/>
    </row>
    <row r="1439" spans="2:16" s="18" customFormat="1">
      <c r="B1439" s="16"/>
      <c r="C1439" s="16"/>
      <c r="D1439" s="17"/>
      <c r="E1439" s="16"/>
      <c r="F1439" s="16"/>
      <c r="G1439" s="16"/>
      <c r="H1439" s="16"/>
      <c r="I1439" s="19"/>
      <c r="J1439" s="20"/>
      <c r="K1439" s="21"/>
      <c r="L1439" s="22"/>
      <c r="M1439" s="23"/>
      <c r="N1439" s="24"/>
      <c r="O1439" s="44"/>
      <c r="P1439" s="16"/>
    </row>
    <row r="1440" spans="2:16" s="18" customFormat="1">
      <c r="B1440" s="16"/>
      <c r="C1440" s="16"/>
      <c r="D1440" s="17"/>
      <c r="E1440" s="16"/>
      <c r="F1440" s="16"/>
      <c r="G1440" s="16"/>
      <c r="H1440" s="16"/>
      <c r="I1440" s="19"/>
      <c r="J1440" s="20"/>
      <c r="K1440" s="21"/>
      <c r="L1440" s="22"/>
      <c r="M1440" s="23"/>
      <c r="N1440" s="24"/>
      <c r="O1440" s="44"/>
      <c r="P1440" s="16"/>
    </row>
    <row r="1441" spans="2:16" s="18" customFormat="1">
      <c r="B1441" s="16"/>
      <c r="C1441" s="16"/>
      <c r="D1441" s="17"/>
      <c r="E1441" s="16"/>
      <c r="F1441" s="16"/>
      <c r="G1441" s="16"/>
      <c r="H1441" s="16"/>
      <c r="I1441" s="19"/>
      <c r="J1441" s="20"/>
      <c r="K1441" s="21"/>
      <c r="L1441" s="22"/>
      <c r="M1441" s="23"/>
      <c r="N1441" s="24"/>
      <c r="O1441" s="44"/>
      <c r="P1441" s="16"/>
    </row>
    <row r="1442" spans="2:16" s="18" customFormat="1">
      <c r="B1442" s="16"/>
      <c r="C1442" s="16"/>
      <c r="D1442" s="17"/>
      <c r="E1442" s="16"/>
      <c r="F1442" s="16"/>
      <c r="G1442" s="16"/>
      <c r="H1442" s="16"/>
      <c r="I1442" s="19"/>
      <c r="J1442" s="20"/>
      <c r="K1442" s="21"/>
      <c r="L1442" s="22"/>
      <c r="M1442" s="23"/>
      <c r="N1442" s="24"/>
      <c r="O1442" s="44"/>
      <c r="P1442" s="16"/>
    </row>
    <row r="1443" spans="2:16" s="18" customFormat="1">
      <c r="B1443" s="16"/>
      <c r="C1443" s="16"/>
      <c r="D1443" s="17"/>
      <c r="E1443" s="16"/>
      <c r="F1443" s="16"/>
      <c r="G1443" s="16"/>
      <c r="H1443" s="16"/>
      <c r="I1443" s="19"/>
      <c r="J1443" s="20"/>
      <c r="K1443" s="21"/>
      <c r="L1443" s="22"/>
      <c r="M1443" s="23"/>
      <c r="N1443" s="24"/>
      <c r="O1443" s="44"/>
      <c r="P1443" s="16"/>
    </row>
    <row r="1444" spans="2:16" s="18" customFormat="1">
      <c r="B1444" s="16"/>
      <c r="C1444" s="16"/>
      <c r="D1444" s="17"/>
      <c r="E1444" s="16"/>
      <c r="F1444" s="16"/>
      <c r="G1444" s="16"/>
      <c r="H1444" s="16"/>
      <c r="I1444" s="19"/>
      <c r="J1444" s="20"/>
      <c r="K1444" s="21"/>
      <c r="L1444" s="22"/>
      <c r="M1444" s="23"/>
      <c r="N1444" s="24"/>
      <c r="O1444" s="44"/>
      <c r="P1444" s="16"/>
    </row>
    <row r="1445" spans="2:16" s="18" customFormat="1">
      <c r="B1445" s="16"/>
      <c r="C1445" s="16"/>
      <c r="D1445" s="17"/>
      <c r="E1445" s="16"/>
      <c r="F1445" s="16"/>
      <c r="G1445" s="16"/>
      <c r="H1445" s="16"/>
      <c r="I1445" s="19"/>
      <c r="J1445" s="20"/>
      <c r="K1445" s="21"/>
      <c r="L1445" s="22"/>
      <c r="M1445" s="23"/>
      <c r="N1445" s="24"/>
      <c r="O1445" s="44"/>
      <c r="P1445" s="16"/>
    </row>
    <row r="1446" spans="2:16" s="18" customFormat="1">
      <c r="B1446" s="16"/>
      <c r="C1446" s="16"/>
      <c r="D1446" s="17"/>
      <c r="E1446" s="16"/>
      <c r="F1446" s="16"/>
      <c r="G1446" s="16"/>
      <c r="H1446" s="16"/>
      <c r="I1446" s="19"/>
      <c r="J1446" s="20"/>
      <c r="K1446" s="21"/>
      <c r="L1446" s="22"/>
      <c r="M1446" s="23"/>
      <c r="N1446" s="24"/>
      <c r="O1446" s="44"/>
      <c r="P1446" s="16"/>
    </row>
    <row r="1447" spans="2:16" s="18" customFormat="1">
      <c r="B1447" s="16"/>
      <c r="C1447" s="16"/>
      <c r="D1447" s="17"/>
      <c r="E1447" s="16"/>
      <c r="F1447" s="16"/>
      <c r="G1447" s="16"/>
      <c r="H1447" s="16"/>
      <c r="I1447" s="19"/>
      <c r="J1447" s="20"/>
      <c r="K1447" s="21"/>
      <c r="L1447" s="22"/>
      <c r="M1447" s="23"/>
      <c r="N1447" s="24"/>
      <c r="O1447" s="44"/>
      <c r="P1447" s="16"/>
    </row>
    <row r="1448" spans="2:16" s="18" customFormat="1">
      <c r="B1448" s="16"/>
      <c r="C1448" s="16"/>
      <c r="D1448" s="17"/>
      <c r="E1448" s="16"/>
      <c r="F1448" s="16"/>
      <c r="G1448" s="16"/>
      <c r="H1448" s="16"/>
      <c r="I1448" s="19"/>
      <c r="J1448" s="20"/>
      <c r="K1448" s="21"/>
      <c r="L1448" s="22"/>
      <c r="M1448" s="23"/>
      <c r="N1448" s="24"/>
      <c r="O1448" s="44"/>
      <c r="P1448" s="16"/>
    </row>
    <row r="1449" spans="2:16" s="18" customFormat="1">
      <c r="B1449" s="16"/>
      <c r="C1449" s="16"/>
      <c r="D1449" s="17"/>
      <c r="E1449" s="16"/>
      <c r="F1449" s="16"/>
      <c r="G1449" s="16"/>
      <c r="H1449" s="16"/>
      <c r="I1449" s="19"/>
      <c r="J1449" s="20"/>
      <c r="K1449" s="21"/>
      <c r="L1449" s="22"/>
      <c r="M1449" s="23"/>
      <c r="N1449" s="24"/>
      <c r="O1449" s="44"/>
      <c r="P1449" s="16"/>
    </row>
    <row r="1450" spans="2:16" s="18" customFormat="1">
      <c r="B1450" s="16"/>
      <c r="C1450" s="16"/>
      <c r="D1450" s="17"/>
      <c r="E1450" s="16"/>
      <c r="F1450" s="16"/>
      <c r="G1450" s="16"/>
      <c r="H1450" s="16"/>
      <c r="I1450" s="19"/>
      <c r="J1450" s="20"/>
      <c r="K1450" s="21"/>
      <c r="L1450" s="22"/>
      <c r="M1450" s="23"/>
      <c r="N1450" s="24"/>
      <c r="O1450" s="44"/>
      <c r="P1450" s="16"/>
    </row>
    <row r="1451" spans="2:16" s="18" customFormat="1">
      <c r="B1451" s="16"/>
      <c r="C1451" s="16"/>
      <c r="D1451" s="17"/>
      <c r="E1451" s="16"/>
      <c r="F1451" s="16"/>
      <c r="G1451" s="16"/>
      <c r="H1451" s="16"/>
      <c r="I1451" s="19"/>
      <c r="J1451" s="20"/>
      <c r="K1451" s="21"/>
      <c r="L1451" s="22"/>
      <c r="M1451" s="23"/>
      <c r="N1451" s="24"/>
      <c r="O1451" s="44"/>
      <c r="P1451" s="16"/>
    </row>
    <row r="1452" spans="2:16" s="18" customFormat="1">
      <c r="B1452" s="16"/>
      <c r="C1452" s="16"/>
      <c r="D1452" s="17"/>
      <c r="E1452" s="16"/>
      <c r="F1452" s="16"/>
      <c r="G1452" s="16"/>
      <c r="H1452" s="16"/>
      <c r="I1452" s="19"/>
      <c r="J1452" s="20"/>
      <c r="K1452" s="21"/>
      <c r="L1452" s="22"/>
      <c r="M1452" s="23"/>
      <c r="N1452" s="24"/>
      <c r="O1452" s="44"/>
      <c r="P1452" s="16"/>
    </row>
    <row r="1453" spans="2:16" s="18" customFormat="1">
      <c r="B1453" s="16"/>
      <c r="C1453" s="16"/>
      <c r="D1453" s="17"/>
      <c r="E1453" s="16"/>
      <c r="F1453" s="16"/>
      <c r="G1453" s="16"/>
      <c r="H1453" s="16"/>
      <c r="I1453" s="19"/>
      <c r="J1453" s="20"/>
      <c r="K1453" s="21"/>
      <c r="L1453" s="22"/>
      <c r="M1453" s="23"/>
      <c r="N1453" s="24"/>
      <c r="O1453" s="44"/>
      <c r="P1453" s="16"/>
    </row>
    <row r="1454" spans="2:16" s="18" customFormat="1">
      <c r="B1454" s="16"/>
      <c r="C1454" s="16"/>
      <c r="D1454" s="17"/>
      <c r="E1454" s="16"/>
      <c r="F1454" s="16"/>
      <c r="G1454" s="16"/>
      <c r="H1454" s="16"/>
      <c r="I1454" s="19"/>
      <c r="J1454" s="20"/>
      <c r="K1454" s="21"/>
      <c r="L1454" s="22"/>
      <c r="M1454" s="23"/>
      <c r="N1454" s="24"/>
      <c r="O1454" s="44"/>
      <c r="P1454" s="16"/>
    </row>
    <row r="1455" spans="2:16" s="18" customFormat="1">
      <c r="B1455" s="16"/>
      <c r="C1455" s="16"/>
      <c r="D1455" s="17"/>
      <c r="E1455" s="16"/>
      <c r="F1455" s="16"/>
      <c r="G1455" s="16"/>
      <c r="H1455" s="16"/>
      <c r="I1455" s="19"/>
      <c r="J1455" s="20"/>
      <c r="K1455" s="21"/>
      <c r="L1455" s="22"/>
      <c r="M1455" s="23"/>
      <c r="N1455" s="24"/>
      <c r="O1455" s="44"/>
      <c r="P1455" s="16"/>
    </row>
    <row r="1456" spans="2:16" s="18" customFormat="1">
      <c r="B1456" s="16"/>
      <c r="C1456" s="16"/>
      <c r="D1456" s="17"/>
      <c r="E1456" s="16"/>
      <c r="F1456" s="16"/>
      <c r="G1456" s="16"/>
      <c r="H1456" s="16"/>
      <c r="I1456" s="19"/>
      <c r="J1456" s="20"/>
      <c r="K1456" s="21"/>
      <c r="L1456" s="22"/>
      <c r="M1456" s="23"/>
      <c r="N1456" s="24"/>
      <c r="O1456" s="44"/>
      <c r="P1456" s="16"/>
    </row>
    <row r="1457" spans="2:16" s="18" customFormat="1">
      <c r="B1457" s="16"/>
      <c r="C1457" s="16"/>
      <c r="D1457" s="17"/>
      <c r="E1457" s="16"/>
      <c r="F1457" s="16"/>
      <c r="G1457" s="16"/>
      <c r="H1457" s="16"/>
      <c r="I1457" s="19"/>
      <c r="J1457" s="20"/>
      <c r="K1457" s="21"/>
      <c r="L1457" s="22"/>
      <c r="M1457" s="23"/>
      <c r="N1457" s="24"/>
      <c r="O1457" s="44"/>
      <c r="P1457" s="16"/>
    </row>
    <row r="1458" spans="2:16" s="18" customFormat="1">
      <c r="B1458" s="16"/>
      <c r="C1458" s="16"/>
      <c r="D1458" s="17"/>
      <c r="E1458" s="16"/>
      <c r="F1458" s="16"/>
      <c r="G1458" s="16"/>
      <c r="H1458" s="16"/>
      <c r="I1458" s="19"/>
      <c r="J1458" s="20"/>
      <c r="K1458" s="21"/>
      <c r="L1458" s="22"/>
      <c r="M1458" s="23"/>
      <c r="N1458" s="24"/>
      <c r="O1458" s="44"/>
      <c r="P1458" s="16"/>
    </row>
    <row r="1459" spans="2:16" s="18" customFormat="1">
      <c r="B1459" s="16"/>
      <c r="C1459" s="16"/>
      <c r="D1459" s="17"/>
      <c r="E1459" s="16"/>
      <c r="F1459" s="16"/>
      <c r="G1459" s="16"/>
      <c r="H1459" s="16"/>
      <c r="I1459" s="19"/>
      <c r="J1459" s="20"/>
      <c r="K1459" s="21"/>
      <c r="L1459" s="22"/>
      <c r="M1459" s="23"/>
      <c r="N1459" s="24"/>
      <c r="O1459" s="44"/>
      <c r="P1459" s="16"/>
    </row>
    <row r="1460" spans="2:16" s="18" customFormat="1">
      <c r="B1460" s="16"/>
      <c r="C1460" s="16"/>
      <c r="D1460" s="17"/>
      <c r="E1460" s="16"/>
      <c r="F1460" s="16"/>
      <c r="G1460" s="16"/>
      <c r="H1460" s="16"/>
      <c r="I1460" s="19"/>
      <c r="J1460" s="20"/>
      <c r="K1460" s="21"/>
      <c r="L1460" s="22"/>
      <c r="M1460" s="23"/>
      <c r="N1460" s="24"/>
      <c r="O1460" s="44"/>
      <c r="P1460" s="16"/>
    </row>
    <row r="1461" spans="2:16" s="18" customFormat="1">
      <c r="B1461" s="16"/>
      <c r="C1461" s="16"/>
      <c r="D1461" s="17"/>
      <c r="E1461" s="16"/>
      <c r="F1461" s="16"/>
      <c r="G1461" s="16"/>
      <c r="H1461" s="16"/>
      <c r="I1461" s="19"/>
      <c r="J1461" s="20"/>
      <c r="K1461" s="21"/>
      <c r="L1461" s="22"/>
      <c r="M1461" s="23"/>
      <c r="N1461" s="24"/>
      <c r="O1461" s="44"/>
      <c r="P1461" s="16"/>
    </row>
    <row r="1462" spans="2:16" s="18" customFormat="1">
      <c r="B1462" s="16"/>
      <c r="C1462" s="16"/>
      <c r="D1462" s="17"/>
      <c r="E1462" s="16"/>
      <c r="F1462" s="16"/>
      <c r="G1462" s="16"/>
      <c r="H1462" s="16"/>
      <c r="I1462" s="19"/>
      <c r="J1462" s="20"/>
      <c r="K1462" s="21"/>
      <c r="L1462" s="22"/>
      <c r="M1462" s="23"/>
      <c r="N1462" s="24"/>
      <c r="O1462" s="44"/>
      <c r="P1462" s="16"/>
    </row>
    <row r="1463" spans="2:16" s="18" customFormat="1">
      <c r="B1463" s="16"/>
      <c r="C1463" s="16"/>
      <c r="D1463" s="17"/>
      <c r="E1463" s="16"/>
      <c r="F1463" s="16"/>
      <c r="G1463" s="16"/>
      <c r="H1463" s="16"/>
      <c r="I1463" s="19"/>
      <c r="J1463" s="20"/>
      <c r="K1463" s="21"/>
      <c r="L1463" s="22"/>
      <c r="M1463" s="23"/>
      <c r="N1463" s="24"/>
      <c r="O1463" s="44"/>
      <c r="P1463" s="16"/>
    </row>
    <row r="1464" spans="2:16" s="18" customFormat="1">
      <c r="B1464" s="16"/>
      <c r="C1464" s="16"/>
      <c r="D1464" s="17"/>
      <c r="E1464" s="16"/>
      <c r="F1464" s="16"/>
      <c r="G1464" s="16"/>
      <c r="H1464" s="16"/>
      <c r="I1464" s="19"/>
      <c r="J1464" s="20"/>
      <c r="K1464" s="21"/>
      <c r="L1464" s="22"/>
      <c r="M1464" s="23"/>
      <c r="N1464" s="24"/>
      <c r="O1464" s="44"/>
      <c r="P1464" s="16"/>
    </row>
    <row r="1465" spans="2:16" s="18" customFormat="1">
      <c r="B1465" s="16"/>
      <c r="C1465" s="16"/>
      <c r="D1465" s="17"/>
      <c r="E1465" s="16"/>
      <c r="F1465" s="16"/>
      <c r="G1465" s="16"/>
      <c r="H1465" s="16"/>
      <c r="I1465" s="19"/>
      <c r="J1465" s="20"/>
      <c r="K1465" s="21"/>
      <c r="L1465" s="22"/>
      <c r="M1465" s="23"/>
      <c r="N1465" s="24"/>
      <c r="O1465" s="44"/>
      <c r="P1465" s="16"/>
    </row>
    <row r="1466" spans="2:16" s="18" customFormat="1">
      <c r="B1466" s="16"/>
      <c r="C1466" s="16"/>
      <c r="D1466" s="17"/>
      <c r="E1466" s="16"/>
      <c r="F1466" s="16"/>
      <c r="G1466" s="16"/>
      <c r="H1466" s="16"/>
      <c r="I1466" s="19"/>
      <c r="J1466" s="20"/>
      <c r="K1466" s="21"/>
      <c r="L1466" s="22"/>
      <c r="M1466" s="23"/>
      <c r="N1466" s="24"/>
      <c r="O1466" s="44"/>
      <c r="P1466" s="16"/>
    </row>
    <row r="1467" spans="2:16" s="18" customFormat="1">
      <c r="B1467" s="16"/>
      <c r="C1467" s="16"/>
      <c r="D1467" s="17"/>
      <c r="E1467" s="16"/>
      <c r="F1467" s="16"/>
      <c r="G1467" s="16"/>
      <c r="H1467" s="16"/>
      <c r="I1467" s="19"/>
      <c r="J1467" s="20"/>
      <c r="K1467" s="21"/>
      <c r="L1467" s="22"/>
      <c r="M1467" s="23"/>
      <c r="N1467" s="24"/>
      <c r="O1467" s="44"/>
      <c r="P1467" s="16"/>
    </row>
    <row r="1468" spans="2:16" s="18" customFormat="1">
      <c r="B1468" s="16"/>
      <c r="C1468" s="16"/>
      <c r="D1468" s="17"/>
      <c r="E1468" s="16"/>
      <c r="F1468" s="16"/>
      <c r="G1468" s="16"/>
      <c r="H1468" s="16"/>
      <c r="I1468" s="19"/>
      <c r="J1468" s="20"/>
      <c r="K1468" s="21"/>
      <c r="L1468" s="22"/>
      <c r="M1468" s="23"/>
      <c r="N1468" s="24"/>
      <c r="O1468" s="44"/>
      <c r="P1468" s="16"/>
    </row>
    <row r="1469" spans="2:16" s="18" customFormat="1">
      <c r="B1469" s="16"/>
      <c r="C1469" s="16"/>
      <c r="D1469" s="17"/>
      <c r="E1469" s="16"/>
      <c r="F1469" s="16"/>
      <c r="G1469" s="16"/>
      <c r="H1469" s="16"/>
      <c r="I1469" s="19"/>
      <c r="J1469" s="20"/>
      <c r="K1469" s="21"/>
      <c r="L1469" s="22"/>
      <c r="M1469" s="23"/>
      <c r="N1469" s="24"/>
      <c r="O1469" s="44"/>
      <c r="P1469" s="16"/>
    </row>
    <row r="1470" spans="2:16" s="18" customFormat="1">
      <c r="B1470" s="16"/>
      <c r="C1470" s="16"/>
      <c r="D1470" s="17"/>
      <c r="E1470" s="16"/>
      <c r="F1470" s="16"/>
      <c r="G1470" s="16"/>
      <c r="H1470" s="16"/>
      <c r="I1470" s="19"/>
      <c r="J1470" s="20"/>
      <c r="K1470" s="21"/>
      <c r="L1470" s="22"/>
      <c r="M1470" s="23"/>
      <c r="N1470" s="24"/>
      <c r="O1470" s="44"/>
      <c r="P1470" s="16"/>
    </row>
    <row r="1471" spans="2:16" s="18" customFormat="1">
      <c r="B1471" s="16"/>
      <c r="C1471" s="16"/>
      <c r="D1471" s="17"/>
      <c r="E1471" s="16"/>
      <c r="F1471" s="16"/>
      <c r="G1471" s="16"/>
      <c r="H1471" s="16"/>
      <c r="I1471" s="19"/>
      <c r="J1471" s="20"/>
      <c r="K1471" s="21"/>
      <c r="L1471" s="22"/>
      <c r="M1471" s="23"/>
      <c r="N1471" s="24"/>
      <c r="O1471" s="44"/>
      <c r="P1471" s="16"/>
    </row>
    <row r="1472" spans="2:16" s="18" customFormat="1">
      <c r="B1472" s="16"/>
      <c r="C1472" s="16"/>
      <c r="D1472" s="17"/>
      <c r="E1472" s="16"/>
      <c r="F1472" s="16"/>
      <c r="G1472" s="16"/>
      <c r="H1472" s="16"/>
      <c r="I1472" s="19"/>
      <c r="J1472" s="20"/>
      <c r="K1472" s="21"/>
      <c r="L1472" s="22"/>
      <c r="M1472" s="23"/>
      <c r="N1472" s="24"/>
      <c r="O1472" s="44"/>
      <c r="P1472" s="16"/>
    </row>
    <row r="1473" spans="2:16" s="18" customFormat="1">
      <c r="B1473" s="16"/>
      <c r="C1473" s="16"/>
      <c r="D1473" s="17"/>
      <c r="E1473" s="16"/>
      <c r="F1473" s="16"/>
      <c r="G1473" s="16"/>
      <c r="H1473" s="16"/>
      <c r="I1473" s="19"/>
      <c r="J1473" s="20"/>
      <c r="K1473" s="21"/>
      <c r="L1473" s="22"/>
      <c r="M1473" s="23"/>
      <c r="N1473" s="24"/>
      <c r="O1473" s="44"/>
      <c r="P1473" s="16"/>
    </row>
    <row r="1474" spans="2:16" s="18" customFormat="1">
      <c r="B1474" s="16"/>
      <c r="C1474" s="16"/>
      <c r="D1474" s="17"/>
      <c r="E1474" s="16"/>
      <c r="F1474" s="16"/>
      <c r="G1474" s="16"/>
      <c r="H1474" s="16"/>
      <c r="I1474" s="19"/>
      <c r="J1474" s="20"/>
      <c r="K1474" s="21"/>
      <c r="L1474" s="22"/>
      <c r="M1474" s="23"/>
      <c r="N1474" s="24"/>
      <c r="O1474" s="44"/>
      <c r="P1474" s="16"/>
    </row>
    <row r="1475" spans="2:16" s="18" customFormat="1">
      <c r="B1475" s="16"/>
      <c r="C1475" s="16"/>
      <c r="D1475" s="17"/>
      <c r="E1475" s="16"/>
      <c r="F1475" s="16"/>
      <c r="G1475" s="16"/>
      <c r="H1475" s="16"/>
      <c r="I1475" s="19"/>
      <c r="J1475" s="20"/>
      <c r="K1475" s="21"/>
      <c r="L1475" s="22"/>
      <c r="M1475" s="23"/>
      <c r="N1475" s="24"/>
      <c r="O1475" s="44"/>
      <c r="P1475" s="16"/>
    </row>
    <row r="1476" spans="2:16" s="18" customFormat="1">
      <c r="B1476" s="16"/>
      <c r="C1476" s="16"/>
      <c r="D1476" s="17"/>
      <c r="E1476" s="16"/>
      <c r="F1476" s="16"/>
      <c r="G1476" s="16"/>
      <c r="H1476" s="16"/>
      <c r="I1476" s="19"/>
      <c r="J1476" s="20"/>
      <c r="K1476" s="21"/>
      <c r="L1476" s="22"/>
      <c r="M1476" s="23"/>
      <c r="N1476" s="24"/>
      <c r="O1476" s="44"/>
      <c r="P1476" s="16"/>
    </row>
    <row r="1477" spans="2:16" s="18" customFormat="1">
      <c r="B1477" s="16"/>
      <c r="C1477" s="16"/>
      <c r="D1477" s="17"/>
      <c r="E1477" s="16"/>
      <c r="F1477" s="16"/>
      <c r="G1477" s="16"/>
      <c r="H1477" s="16"/>
      <c r="I1477" s="19"/>
      <c r="J1477" s="20"/>
      <c r="K1477" s="21"/>
      <c r="L1477" s="22"/>
      <c r="M1477" s="23"/>
      <c r="N1477" s="24"/>
      <c r="O1477" s="44"/>
      <c r="P1477" s="16"/>
    </row>
    <row r="1478" spans="2:16" s="18" customFormat="1">
      <c r="B1478" s="16"/>
      <c r="C1478" s="16"/>
      <c r="D1478" s="17"/>
      <c r="E1478" s="16"/>
      <c r="F1478" s="16"/>
      <c r="G1478" s="16"/>
      <c r="H1478" s="16"/>
      <c r="I1478" s="19"/>
      <c r="J1478" s="20"/>
      <c r="K1478" s="21"/>
      <c r="L1478" s="22"/>
      <c r="M1478" s="23"/>
      <c r="N1478" s="24"/>
      <c r="O1478" s="44"/>
      <c r="P1478" s="16"/>
    </row>
    <row r="1479" spans="2:16" s="18" customFormat="1">
      <c r="B1479" s="16"/>
      <c r="C1479" s="16"/>
      <c r="D1479" s="17"/>
      <c r="E1479" s="16"/>
      <c r="F1479" s="16"/>
      <c r="G1479" s="16"/>
      <c r="H1479" s="16"/>
      <c r="I1479" s="19"/>
      <c r="J1479" s="20"/>
      <c r="K1479" s="21"/>
      <c r="L1479" s="22"/>
      <c r="M1479" s="23"/>
      <c r="N1479" s="24"/>
      <c r="O1479" s="44"/>
      <c r="P1479" s="16"/>
    </row>
    <row r="1480" spans="2:16" s="18" customFormat="1">
      <c r="B1480" s="16"/>
      <c r="C1480" s="16"/>
      <c r="D1480" s="17"/>
      <c r="E1480" s="16"/>
      <c r="F1480" s="16"/>
      <c r="G1480" s="16"/>
      <c r="H1480" s="16"/>
      <c r="I1480" s="19"/>
      <c r="J1480" s="20"/>
      <c r="K1480" s="21"/>
      <c r="L1480" s="22"/>
      <c r="M1480" s="23"/>
      <c r="N1480" s="24"/>
      <c r="O1480" s="44"/>
      <c r="P1480" s="16"/>
    </row>
    <row r="1481" spans="2:16" s="18" customFormat="1">
      <c r="B1481" s="16"/>
      <c r="C1481" s="16"/>
      <c r="D1481" s="17"/>
      <c r="E1481" s="16"/>
      <c r="F1481" s="16"/>
      <c r="G1481" s="16"/>
      <c r="H1481" s="16"/>
      <c r="I1481" s="19"/>
      <c r="J1481" s="20"/>
      <c r="K1481" s="21"/>
      <c r="L1481" s="22"/>
      <c r="M1481" s="23"/>
      <c r="N1481" s="24"/>
      <c r="O1481" s="44"/>
      <c r="P1481" s="16"/>
    </row>
    <row r="1482" spans="2:16" s="18" customFormat="1">
      <c r="B1482" s="16"/>
      <c r="C1482" s="16"/>
      <c r="D1482" s="17"/>
      <c r="E1482" s="16"/>
      <c r="F1482" s="16"/>
      <c r="G1482" s="16"/>
      <c r="H1482" s="16"/>
      <c r="I1482" s="19"/>
      <c r="J1482" s="20"/>
      <c r="K1482" s="21"/>
      <c r="L1482" s="22"/>
      <c r="M1482" s="23"/>
      <c r="N1482" s="24"/>
      <c r="O1482" s="44"/>
      <c r="P1482" s="16"/>
    </row>
    <row r="1483" spans="2:16" s="18" customFormat="1">
      <c r="B1483" s="16"/>
      <c r="C1483" s="16"/>
      <c r="D1483" s="17"/>
      <c r="E1483" s="16"/>
      <c r="F1483" s="16"/>
      <c r="G1483" s="16"/>
      <c r="H1483" s="16"/>
      <c r="I1483" s="19"/>
      <c r="J1483" s="20"/>
      <c r="K1483" s="21"/>
      <c r="L1483" s="22"/>
      <c r="M1483" s="23"/>
      <c r="N1483" s="24"/>
      <c r="O1483" s="44"/>
      <c r="P1483" s="16"/>
    </row>
    <row r="1484" spans="2:16" s="18" customFormat="1">
      <c r="B1484" s="16"/>
      <c r="C1484" s="16"/>
      <c r="D1484" s="17"/>
      <c r="E1484" s="16"/>
      <c r="F1484" s="16"/>
      <c r="G1484" s="16"/>
      <c r="H1484" s="16"/>
      <c r="I1484" s="19"/>
      <c r="J1484" s="20"/>
      <c r="K1484" s="21"/>
      <c r="L1484" s="22"/>
      <c r="M1484" s="23"/>
      <c r="N1484" s="24"/>
      <c r="O1484" s="44"/>
      <c r="P1484" s="16"/>
    </row>
    <row r="1485" spans="2:16" s="18" customFormat="1">
      <c r="B1485" s="16"/>
      <c r="C1485" s="16"/>
      <c r="D1485" s="17"/>
      <c r="E1485" s="16"/>
      <c r="F1485" s="16"/>
      <c r="G1485" s="16"/>
      <c r="H1485" s="16"/>
      <c r="I1485" s="19"/>
      <c r="J1485" s="20"/>
      <c r="K1485" s="21"/>
      <c r="L1485" s="22"/>
      <c r="M1485" s="23"/>
      <c r="N1485" s="24"/>
      <c r="O1485" s="44"/>
      <c r="P1485" s="16"/>
    </row>
    <row r="1486" spans="2:16" s="18" customFormat="1">
      <c r="B1486" s="16"/>
      <c r="C1486" s="16"/>
      <c r="D1486" s="17"/>
      <c r="E1486" s="16"/>
      <c r="F1486" s="16"/>
      <c r="G1486" s="16"/>
      <c r="H1486" s="16"/>
      <c r="I1486" s="19"/>
      <c r="J1486" s="20"/>
      <c r="K1486" s="21"/>
      <c r="L1486" s="22"/>
      <c r="M1486" s="23"/>
      <c r="N1486" s="24"/>
      <c r="O1486" s="44"/>
      <c r="P1486" s="16"/>
    </row>
    <row r="1487" spans="2:16" s="18" customFormat="1">
      <c r="B1487" s="16"/>
      <c r="C1487" s="16"/>
      <c r="D1487" s="17"/>
      <c r="E1487" s="16"/>
      <c r="F1487" s="16"/>
      <c r="G1487" s="16"/>
      <c r="H1487" s="16"/>
      <c r="I1487" s="19"/>
      <c r="J1487" s="20"/>
      <c r="K1487" s="21"/>
      <c r="L1487" s="22"/>
      <c r="M1487" s="23"/>
      <c r="N1487" s="24"/>
      <c r="O1487" s="44"/>
      <c r="P1487" s="16"/>
    </row>
    <row r="1488" spans="2:16" s="18" customFormat="1">
      <c r="B1488" s="16"/>
      <c r="C1488" s="16"/>
      <c r="D1488" s="17"/>
      <c r="E1488" s="16"/>
      <c r="F1488" s="16"/>
      <c r="G1488" s="16"/>
      <c r="H1488" s="16"/>
      <c r="I1488" s="19"/>
      <c r="J1488" s="20"/>
      <c r="K1488" s="21"/>
      <c r="L1488" s="22"/>
      <c r="M1488" s="23"/>
      <c r="N1488" s="24"/>
      <c r="O1488" s="44"/>
      <c r="P1488" s="16"/>
    </row>
    <row r="1489" spans="2:16" s="18" customFormat="1">
      <c r="B1489" s="16"/>
      <c r="C1489" s="16"/>
      <c r="D1489" s="17"/>
      <c r="E1489" s="16"/>
      <c r="F1489" s="16"/>
      <c r="G1489" s="16"/>
      <c r="H1489" s="16"/>
      <c r="I1489" s="19"/>
      <c r="J1489" s="20"/>
      <c r="K1489" s="21"/>
      <c r="L1489" s="22"/>
      <c r="M1489" s="23"/>
      <c r="N1489" s="24"/>
      <c r="O1489" s="44"/>
      <c r="P1489" s="16"/>
    </row>
    <row r="1490" spans="2:16" s="18" customFormat="1">
      <c r="B1490" s="16"/>
      <c r="C1490" s="16"/>
      <c r="D1490" s="17"/>
      <c r="E1490" s="16"/>
      <c r="F1490" s="16"/>
      <c r="G1490" s="16"/>
      <c r="H1490" s="16"/>
      <c r="I1490" s="19"/>
      <c r="J1490" s="20"/>
      <c r="K1490" s="21"/>
      <c r="L1490" s="22"/>
      <c r="M1490" s="23"/>
      <c r="N1490" s="24"/>
      <c r="O1490" s="44"/>
      <c r="P1490" s="16"/>
    </row>
    <row r="1491" spans="2:16" s="18" customFormat="1">
      <c r="B1491" s="16"/>
      <c r="C1491" s="16"/>
      <c r="D1491" s="17"/>
      <c r="E1491" s="16"/>
      <c r="F1491" s="16"/>
      <c r="G1491" s="16"/>
      <c r="H1491" s="16"/>
      <c r="I1491" s="19"/>
      <c r="J1491" s="20"/>
      <c r="K1491" s="21"/>
      <c r="L1491" s="22"/>
      <c r="M1491" s="23"/>
      <c r="N1491" s="24"/>
      <c r="O1491" s="44"/>
      <c r="P1491" s="16"/>
    </row>
    <row r="1492" spans="2:16" s="18" customFormat="1">
      <c r="B1492" s="16"/>
      <c r="C1492" s="16"/>
      <c r="D1492" s="17"/>
      <c r="E1492" s="16"/>
      <c r="F1492" s="16"/>
      <c r="G1492" s="16"/>
      <c r="H1492" s="16"/>
      <c r="I1492" s="19"/>
      <c r="J1492" s="20"/>
      <c r="K1492" s="21"/>
      <c r="L1492" s="22"/>
      <c r="M1492" s="23"/>
      <c r="N1492" s="24"/>
      <c r="O1492" s="44"/>
      <c r="P1492" s="16"/>
    </row>
    <row r="1493" spans="2:16" s="18" customFormat="1">
      <c r="B1493" s="16"/>
      <c r="C1493" s="16"/>
      <c r="D1493" s="17"/>
      <c r="E1493" s="16"/>
      <c r="F1493" s="16"/>
      <c r="G1493" s="16"/>
      <c r="H1493" s="16"/>
      <c r="I1493" s="19"/>
      <c r="J1493" s="20"/>
      <c r="K1493" s="21"/>
      <c r="L1493" s="22"/>
      <c r="M1493" s="23"/>
      <c r="N1493" s="24"/>
      <c r="O1493" s="44"/>
      <c r="P1493" s="16"/>
    </row>
    <row r="1494" spans="2:16" s="18" customFormat="1">
      <c r="B1494" s="16"/>
      <c r="C1494" s="16"/>
      <c r="D1494" s="17"/>
      <c r="E1494" s="16"/>
      <c r="F1494" s="16"/>
      <c r="G1494" s="16"/>
      <c r="H1494" s="16"/>
      <c r="I1494" s="19"/>
      <c r="J1494" s="20"/>
      <c r="K1494" s="21"/>
      <c r="L1494" s="22"/>
      <c r="M1494" s="23"/>
      <c r="N1494" s="24"/>
      <c r="O1494" s="44"/>
      <c r="P1494" s="16"/>
    </row>
    <row r="1495" spans="2:16" s="18" customFormat="1">
      <c r="B1495" s="16"/>
      <c r="C1495" s="16"/>
      <c r="D1495" s="17"/>
      <c r="E1495" s="16"/>
      <c r="F1495" s="16"/>
      <c r="G1495" s="16"/>
      <c r="H1495" s="16"/>
      <c r="I1495" s="19"/>
      <c r="J1495" s="20"/>
      <c r="K1495" s="21"/>
      <c r="L1495" s="22"/>
      <c r="M1495" s="23"/>
      <c r="N1495" s="24"/>
      <c r="O1495" s="44"/>
      <c r="P1495" s="16"/>
    </row>
    <row r="1496" spans="2:16" s="18" customFormat="1">
      <c r="B1496" s="16"/>
      <c r="C1496" s="16"/>
      <c r="D1496" s="17"/>
      <c r="E1496" s="16"/>
      <c r="F1496" s="16"/>
      <c r="G1496" s="16"/>
      <c r="H1496" s="16"/>
      <c r="I1496" s="19"/>
      <c r="J1496" s="20"/>
      <c r="K1496" s="21"/>
      <c r="L1496" s="22"/>
      <c r="M1496" s="23"/>
      <c r="N1496" s="24"/>
      <c r="O1496" s="44"/>
      <c r="P1496" s="16"/>
    </row>
    <row r="1497" spans="2:16" s="18" customFormat="1">
      <c r="B1497" s="16"/>
      <c r="C1497" s="16"/>
      <c r="D1497" s="17"/>
      <c r="E1497" s="16"/>
      <c r="F1497" s="16"/>
      <c r="G1497" s="16"/>
      <c r="H1497" s="16"/>
      <c r="I1497" s="19"/>
      <c r="J1497" s="20"/>
      <c r="K1497" s="21"/>
      <c r="L1497" s="22"/>
      <c r="M1497" s="23"/>
      <c r="N1497" s="24"/>
      <c r="O1497" s="44"/>
      <c r="P1497" s="16"/>
    </row>
    <row r="1498" spans="2:16" s="18" customFormat="1">
      <c r="B1498" s="16"/>
      <c r="C1498" s="16"/>
      <c r="D1498" s="17"/>
      <c r="E1498" s="16"/>
      <c r="F1498" s="16"/>
      <c r="G1498" s="16"/>
      <c r="H1498" s="16"/>
      <c r="I1498" s="19"/>
      <c r="J1498" s="20"/>
      <c r="K1498" s="21"/>
      <c r="L1498" s="22"/>
      <c r="M1498" s="23"/>
      <c r="N1498" s="24"/>
      <c r="O1498" s="44"/>
      <c r="P1498" s="16"/>
    </row>
    <row r="1499" spans="2:16" s="18" customFormat="1">
      <c r="B1499" s="16"/>
      <c r="C1499" s="16"/>
      <c r="D1499" s="17"/>
      <c r="E1499" s="16"/>
      <c r="F1499" s="16"/>
      <c r="G1499" s="16"/>
      <c r="H1499" s="16"/>
      <c r="I1499" s="19"/>
      <c r="J1499" s="20"/>
      <c r="K1499" s="21"/>
      <c r="L1499" s="22"/>
      <c r="M1499" s="23"/>
      <c r="N1499" s="24"/>
      <c r="O1499" s="44"/>
      <c r="P1499" s="16"/>
    </row>
    <row r="1500" spans="2:16" s="18" customFormat="1">
      <c r="B1500" s="16"/>
      <c r="C1500" s="16"/>
      <c r="D1500" s="17"/>
      <c r="E1500" s="16"/>
      <c r="F1500" s="16"/>
      <c r="G1500" s="16"/>
      <c r="H1500" s="16"/>
      <c r="I1500" s="19"/>
      <c r="J1500" s="20"/>
      <c r="K1500" s="21"/>
      <c r="L1500" s="22"/>
      <c r="M1500" s="23"/>
      <c r="N1500" s="24"/>
      <c r="O1500" s="44"/>
      <c r="P1500" s="16"/>
    </row>
    <row r="1501" spans="2:16" s="18" customFormat="1">
      <c r="B1501" s="16"/>
      <c r="C1501" s="16"/>
      <c r="D1501" s="17"/>
      <c r="E1501" s="16"/>
      <c r="F1501" s="16"/>
      <c r="G1501" s="16"/>
      <c r="H1501" s="16"/>
      <c r="I1501" s="19"/>
      <c r="J1501" s="20"/>
      <c r="K1501" s="21"/>
      <c r="L1501" s="22"/>
      <c r="M1501" s="23"/>
      <c r="N1501" s="24"/>
      <c r="O1501" s="44"/>
      <c r="P1501" s="16"/>
    </row>
    <row r="1502" spans="2:16" s="18" customFormat="1">
      <c r="B1502" s="16"/>
      <c r="C1502" s="16"/>
      <c r="D1502" s="17"/>
      <c r="E1502" s="16"/>
      <c r="F1502" s="16"/>
      <c r="G1502" s="16"/>
      <c r="H1502" s="16"/>
      <c r="I1502" s="19"/>
      <c r="J1502" s="20"/>
      <c r="K1502" s="21"/>
      <c r="L1502" s="22"/>
      <c r="M1502" s="23"/>
      <c r="N1502" s="24"/>
      <c r="O1502" s="44"/>
      <c r="P1502" s="16"/>
    </row>
    <row r="1503" spans="2:16" s="18" customFormat="1">
      <c r="B1503" s="16"/>
      <c r="C1503" s="16"/>
      <c r="D1503" s="17"/>
      <c r="E1503" s="16"/>
      <c r="F1503" s="16"/>
      <c r="G1503" s="16"/>
      <c r="H1503" s="16"/>
      <c r="I1503" s="19"/>
      <c r="J1503" s="20"/>
      <c r="K1503" s="21"/>
      <c r="L1503" s="22"/>
      <c r="M1503" s="23"/>
      <c r="N1503" s="24"/>
      <c r="O1503" s="44"/>
      <c r="P1503" s="16"/>
    </row>
    <row r="1504" spans="2:16" s="18" customFormat="1">
      <c r="B1504" s="16"/>
      <c r="C1504" s="16"/>
      <c r="D1504" s="17"/>
      <c r="E1504" s="16"/>
      <c r="F1504" s="16"/>
      <c r="G1504" s="16"/>
      <c r="H1504" s="16"/>
      <c r="I1504" s="19"/>
      <c r="J1504" s="20"/>
      <c r="K1504" s="21"/>
      <c r="L1504" s="22"/>
      <c r="M1504" s="23"/>
      <c r="N1504" s="24"/>
      <c r="O1504" s="44"/>
      <c r="P1504" s="16"/>
    </row>
    <row r="1505" spans="2:16" s="18" customFormat="1">
      <c r="B1505" s="16"/>
      <c r="C1505" s="16"/>
      <c r="D1505" s="17"/>
      <c r="E1505" s="16"/>
      <c r="F1505" s="16"/>
      <c r="G1505" s="16"/>
      <c r="H1505" s="16"/>
      <c r="I1505" s="19"/>
      <c r="J1505" s="20"/>
      <c r="K1505" s="21"/>
      <c r="L1505" s="22"/>
      <c r="M1505" s="23"/>
      <c r="N1505" s="24"/>
      <c r="O1505" s="44"/>
      <c r="P1505" s="16"/>
    </row>
    <row r="1506" spans="2:16" s="18" customFormat="1">
      <c r="B1506" s="16"/>
      <c r="C1506" s="16"/>
      <c r="D1506" s="17"/>
      <c r="E1506" s="16"/>
      <c r="F1506" s="16"/>
      <c r="G1506" s="16"/>
      <c r="H1506" s="16"/>
      <c r="I1506" s="19"/>
      <c r="J1506" s="20"/>
      <c r="K1506" s="21"/>
      <c r="L1506" s="22"/>
      <c r="M1506" s="23"/>
      <c r="N1506" s="24"/>
      <c r="O1506" s="44"/>
      <c r="P1506" s="16"/>
    </row>
    <row r="1507" spans="2:16" s="18" customFormat="1">
      <c r="B1507" s="16"/>
      <c r="C1507" s="16"/>
      <c r="D1507" s="17"/>
      <c r="E1507" s="16"/>
      <c r="F1507" s="16"/>
      <c r="G1507" s="16"/>
      <c r="H1507" s="16"/>
      <c r="I1507" s="19"/>
      <c r="J1507" s="20"/>
      <c r="K1507" s="21"/>
      <c r="L1507" s="22"/>
      <c r="M1507" s="23"/>
      <c r="N1507" s="24"/>
      <c r="O1507" s="44"/>
      <c r="P1507" s="16"/>
    </row>
    <row r="1508" spans="2:16" s="18" customFormat="1">
      <c r="B1508" s="16"/>
      <c r="C1508" s="16"/>
      <c r="D1508" s="17"/>
      <c r="E1508" s="16"/>
      <c r="F1508" s="16"/>
      <c r="G1508" s="16"/>
      <c r="H1508" s="16"/>
      <c r="I1508" s="19"/>
      <c r="J1508" s="20"/>
      <c r="K1508" s="21"/>
      <c r="L1508" s="22"/>
      <c r="M1508" s="23"/>
      <c r="N1508" s="24"/>
      <c r="O1508" s="44"/>
      <c r="P1508" s="16"/>
    </row>
    <row r="1509" spans="2:16" s="18" customFormat="1">
      <c r="B1509" s="16"/>
      <c r="C1509" s="16"/>
      <c r="D1509" s="17"/>
      <c r="E1509" s="16"/>
      <c r="F1509" s="16"/>
      <c r="G1509" s="16"/>
      <c r="H1509" s="16"/>
      <c r="I1509" s="19"/>
      <c r="J1509" s="20"/>
      <c r="K1509" s="21"/>
      <c r="L1509" s="22"/>
      <c r="M1509" s="23"/>
      <c r="N1509" s="24"/>
      <c r="O1509" s="44"/>
      <c r="P1509" s="16"/>
    </row>
    <row r="1510" spans="2:16" s="18" customFormat="1">
      <c r="B1510" s="16"/>
      <c r="C1510" s="16"/>
      <c r="D1510" s="17"/>
      <c r="E1510" s="16"/>
      <c r="F1510" s="16"/>
      <c r="G1510" s="16"/>
      <c r="H1510" s="16"/>
      <c r="I1510" s="19"/>
      <c r="J1510" s="20"/>
      <c r="K1510" s="21"/>
      <c r="L1510" s="22"/>
      <c r="M1510" s="23"/>
      <c r="N1510" s="24"/>
      <c r="O1510" s="44"/>
      <c r="P1510" s="16"/>
    </row>
    <row r="1511" spans="2:16" s="18" customFormat="1">
      <c r="B1511" s="16"/>
      <c r="C1511" s="16"/>
      <c r="D1511" s="17"/>
      <c r="E1511" s="16"/>
      <c r="F1511" s="16"/>
      <c r="G1511" s="16"/>
      <c r="H1511" s="16"/>
      <c r="I1511" s="19"/>
      <c r="J1511" s="20"/>
      <c r="K1511" s="21"/>
      <c r="L1511" s="22"/>
      <c r="M1511" s="23"/>
      <c r="N1511" s="24"/>
      <c r="O1511" s="44"/>
      <c r="P1511" s="16"/>
    </row>
    <row r="1512" spans="2:16" s="18" customFormat="1">
      <c r="B1512" s="16"/>
      <c r="C1512" s="16"/>
      <c r="D1512" s="17"/>
      <c r="E1512" s="16"/>
      <c r="F1512" s="16"/>
      <c r="G1512" s="16"/>
      <c r="H1512" s="16"/>
      <c r="I1512" s="19"/>
      <c r="J1512" s="20"/>
      <c r="K1512" s="21"/>
      <c r="L1512" s="22"/>
      <c r="M1512" s="23"/>
      <c r="N1512" s="24"/>
      <c r="O1512" s="44"/>
      <c r="P1512" s="16"/>
    </row>
    <row r="1513" spans="2:16" s="18" customFormat="1">
      <c r="B1513" s="16"/>
      <c r="C1513" s="16"/>
      <c r="D1513" s="17"/>
      <c r="E1513" s="16"/>
      <c r="F1513" s="16"/>
      <c r="G1513" s="16"/>
      <c r="H1513" s="16"/>
      <c r="I1513" s="19"/>
      <c r="J1513" s="20"/>
      <c r="K1513" s="21"/>
      <c r="L1513" s="22"/>
      <c r="M1513" s="23"/>
      <c r="N1513" s="24"/>
      <c r="O1513" s="44"/>
      <c r="P1513" s="16"/>
    </row>
    <row r="1514" spans="2:16" s="18" customFormat="1">
      <c r="B1514" s="16"/>
      <c r="C1514" s="16"/>
      <c r="D1514" s="17"/>
      <c r="E1514" s="16"/>
      <c r="F1514" s="16"/>
      <c r="G1514" s="16"/>
      <c r="H1514" s="16"/>
      <c r="I1514" s="19"/>
      <c r="J1514" s="20"/>
      <c r="K1514" s="21"/>
      <c r="L1514" s="22"/>
      <c r="M1514" s="23"/>
      <c r="N1514" s="24"/>
      <c r="O1514" s="44"/>
      <c r="P1514" s="16"/>
    </row>
    <row r="1515" spans="2:16" s="18" customFormat="1">
      <c r="B1515" s="16"/>
      <c r="C1515" s="16"/>
      <c r="D1515" s="17"/>
      <c r="E1515" s="16"/>
      <c r="F1515" s="16"/>
      <c r="G1515" s="16"/>
      <c r="H1515" s="16"/>
      <c r="I1515" s="19"/>
      <c r="J1515" s="20"/>
      <c r="K1515" s="21"/>
      <c r="L1515" s="22"/>
      <c r="M1515" s="23"/>
      <c r="N1515" s="24"/>
      <c r="O1515" s="44"/>
      <c r="P1515" s="16"/>
    </row>
    <row r="1516" spans="2:16" s="18" customFormat="1">
      <c r="B1516" s="16"/>
      <c r="C1516" s="16"/>
      <c r="D1516" s="17"/>
      <c r="E1516" s="16"/>
      <c r="F1516" s="16"/>
      <c r="G1516" s="16"/>
      <c r="H1516" s="16"/>
      <c r="I1516" s="19"/>
      <c r="J1516" s="20"/>
      <c r="K1516" s="21"/>
      <c r="L1516" s="22"/>
      <c r="M1516" s="23"/>
      <c r="N1516" s="24"/>
      <c r="O1516" s="44"/>
      <c r="P1516" s="16"/>
    </row>
    <row r="1517" spans="2:16" s="18" customFormat="1">
      <c r="B1517" s="16"/>
      <c r="C1517" s="16"/>
      <c r="D1517" s="17"/>
      <c r="E1517" s="16"/>
      <c r="F1517" s="16"/>
      <c r="G1517" s="16"/>
      <c r="H1517" s="16"/>
      <c r="I1517" s="19"/>
      <c r="J1517" s="20"/>
      <c r="K1517" s="21"/>
      <c r="L1517" s="22"/>
      <c r="M1517" s="23"/>
      <c r="N1517" s="24"/>
      <c r="O1517" s="44"/>
      <c r="P1517" s="16"/>
    </row>
    <row r="1518" spans="2:16" s="18" customFormat="1">
      <c r="B1518" s="16"/>
      <c r="C1518" s="16"/>
      <c r="D1518" s="17"/>
      <c r="E1518" s="16"/>
      <c r="F1518" s="16"/>
      <c r="G1518" s="16"/>
      <c r="H1518" s="16"/>
      <c r="I1518" s="19"/>
      <c r="J1518" s="20"/>
      <c r="K1518" s="21"/>
      <c r="L1518" s="22"/>
      <c r="M1518" s="23"/>
      <c r="N1518" s="24"/>
      <c r="O1518" s="44"/>
      <c r="P1518" s="16"/>
    </row>
    <row r="1519" spans="2:16" s="18" customFormat="1">
      <c r="B1519" s="16"/>
      <c r="C1519" s="16"/>
      <c r="D1519" s="17"/>
      <c r="E1519" s="16"/>
      <c r="F1519" s="16"/>
      <c r="G1519" s="16"/>
      <c r="H1519" s="16"/>
      <c r="I1519" s="19"/>
      <c r="J1519" s="20"/>
      <c r="K1519" s="21"/>
      <c r="L1519" s="22"/>
      <c r="M1519" s="23"/>
      <c r="N1519" s="24"/>
      <c r="O1519" s="44"/>
      <c r="P1519" s="16"/>
    </row>
    <row r="1520" spans="2:16" s="18" customFormat="1">
      <c r="B1520" s="16"/>
      <c r="C1520" s="16"/>
      <c r="D1520" s="17"/>
      <c r="E1520" s="16"/>
      <c r="F1520" s="16"/>
      <c r="G1520" s="16"/>
      <c r="H1520" s="16"/>
      <c r="I1520" s="19"/>
      <c r="J1520" s="20"/>
      <c r="K1520" s="21"/>
      <c r="L1520" s="22"/>
      <c r="M1520" s="23"/>
      <c r="N1520" s="24"/>
      <c r="O1520" s="44"/>
      <c r="P1520" s="16"/>
    </row>
    <row r="1521" spans="2:16" s="18" customFormat="1">
      <c r="B1521" s="16"/>
      <c r="C1521" s="16"/>
      <c r="D1521" s="17"/>
      <c r="E1521" s="16"/>
      <c r="F1521" s="16"/>
      <c r="G1521" s="16"/>
      <c r="H1521" s="16"/>
      <c r="I1521" s="19"/>
      <c r="J1521" s="20"/>
      <c r="K1521" s="21"/>
      <c r="L1521" s="22"/>
      <c r="M1521" s="23"/>
      <c r="N1521" s="24"/>
      <c r="O1521" s="44"/>
      <c r="P1521" s="16"/>
    </row>
    <row r="1522" spans="2:16" s="18" customFormat="1">
      <c r="B1522" s="16"/>
      <c r="C1522" s="16"/>
      <c r="D1522" s="17"/>
      <c r="E1522" s="16"/>
      <c r="F1522" s="16"/>
      <c r="G1522" s="16"/>
      <c r="H1522" s="16"/>
      <c r="I1522" s="19"/>
      <c r="J1522" s="20"/>
      <c r="K1522" s="21"/>
      <c r="L1522" s="22"/>
      <c r="M1522" s="23"/>
      <c r="N1522" s="24"/>
      <c r="O1522" s="44"/>
      <c r="P1522" s="16"/>
    </row>
    <row r="1523" spans="2:16" s="18" customFormat="1">
      <c r="B1523" s="16"/>
      <c r="C1523" s="16"/>
      <c r="D1523" s="17"/>
      <c r="E1523" s="16"/>
      <c r="F1523" s="16"/>
      <c r="G1523" s="16"/>
      <c r="H1523" s="16"/>
      <c r="I1523" s="19"/>
      <c r="J1523" s="20"/>
      <c r="K1523" s="21"/>
      <c r="L1523" s="22"/>
      <c r="M1523" s="23"/>
      <c r="N1523" s="24"/>
      <c r="O1523" s="44"/>
      <c r="P1523" s="16"/>
    </row>
    <row r="1524" spans="2:16" s="18" customFormat="1">
      <c r="B1524" s="16"/>
      <c r="C1524" s="16"/>
      <c r="D1524" s="17"/>
      <c r="E1524" s="16"/>
      <c r="F1524" s="16"/>
      <c r="G1524" s="16"/>
      <c r="H1524" s="16"/>
      <c r="I1524" s="19"/>
      <c r="J1524" s="20"/>
      <c r="K1524" s="21"/>
      <c r="L1524" s="22"/>
      <c r="M1524" s="23"/>
      <c r="N1524" s="24"/>
      <c r="O1524" s="44"/>
      <c r="P1524" s="16"/>
    </row>
    <row r="1525" spans="2:16" s="18" customFormat="1">
      <c r="B1525" s="16"/>
      <c r="C1525" s="16"/>
      <c r="D1525" s="17"/>
      <c r="E1525" s="16"/>
      <c r="F1525" s="16"/>
      <c r="G1525" s="16"/>
      <c r="H1525" s="16"/>
      <c r="I1525" s="19"/>
      <c r="J1525" s="20"/>
      <c r="K1525" s="21"/>
      <c r="L1525" s="22"/>
      <c r="M1525" s="23"/>
      <c r="N1525" s="24"/>
      <c r="O1525" s="44"/>
      <c r="P1525" s="16"/>
    </row>
    <row r="1526" spans="2:16" s="18" customFormat="1">
      <c r="B1526" s="16"/>
      <c r="C1526" s="16"/>
      <c r="D1526" s="17"/>
      <c r="E1526" s="16"/>
      <c r="F1526" s="16"/>
      <c r="G1526" s="16"/>
      <c r="H1526" s="16"/>
      <c r="I1526" s="19"/>
      <c r="J1526" s="20"/>
      <c r="K1526" s="21"/>
      <c r="L1526" s="22"/>
      <c r="M1526" s="23"/>
      <c r="N1526" s="24"/>
      <c r="O1526" s="44"/>
      <c r="P1526" s="16"/>
    </row>
    <row r="1527" spans="2:16" s="18" customFormat="1">
      <c r="B1527" s="16"/>
      <c r="C1527" s="16"/>
      <c r="D1527" s="17"/>
      <c r="E1527" s="16"/>
      <c r="F1527" s="16"/>
      <c r="G1527" s="16"/>
      <c r="H1527" s="16"/>
      <c r="I1527" s="19"/>
      <c r="J1527" s="20"/>
      <c r="K1527" s="21"/>
      <c r="L1527" s="22"/>
      <c r="M1527" s="23"/>
      <c r="N1527" s="24"/>
      <c r="O1527" s="44"/>
      <c r="P1527" s="16"/>
    </row>
    <row r="1528" spans="2:16" s="18" customFormat="1">
      <c r="B1528" s="16"/>
      <c r="C1528" s="16"/>
      <c r="D1528" s="17"/>
      <c r="E1528" s="16"/>
      <c r="F1528" s="16"/>
      <c r="G1528" s="16"/>
      <c r="H1528" s="16"/>
      <c r="I1528" s="19"/>
      <c r="J1528" s="20"/>
      <c r="K1528" s="21"/>
      <c r="L1528" s="22"/>
      <c r="M1528" s="23"/>
      <c r="N1528" s="24"/>
      <c r="O1528" s="44"/>
      <c r="P1528" s="16"/>
    </row>
    <row r="1529" spans="2:16" s="18" customFormat="1">
      <c r="B1529" s="16"/>
      <c r="C1529" s="16"/>
      <c r="D1529" s="17"/>
      <c r="E1529" s="16"/>
      <c r="F1529" s="16"/>
      <c r="G1529" s="16"/>
      <c r="H1529" s="16"/>
      <c r="I1529" s="19"/>
      <c r="J1529" s="20"/>
      <c r="K1529" s="21"/>
      <c r="L1529" s="22"/>
      <c r="M1529" s="23"/>
      <c r="N1529" s="24"/>
      <c r="O1529" s="44"/>
      <c r="P1529" s="16"/>
    </row>
    <row r="1530" spans="2:16" s="18" customFormat="1">
      <c r="B1530" s="16"/>
      <c r="C1530" s="16"/>
      <c r="D1530" s="17"/>
      <c r="E1530" s="16"/>
      <c r="F1530" s="16"/>
      <c r="G1530" s="16"/>
      <c r="H1530" s="16"/>
      <c r="I1530" s="19"/>
      <c r="J1530" s="20"/>
      <c r="K1530" s="21"/>
      <c r="L1530" s="22"/>
      <c r="M1530" s="23"/>
      <c r="N1530" s="24"/>
      <c r="O1530" s="44"/>
      <c r="P1530" s="16"/>
    </row>
    <row r="1531" spans="2:16" s="18" customFormat="1">
      <c r="B1531" s="16"/>
      <c r="C1531" s="16"/>
      <c r="D1531" s="17"/>
      <c r="E1531" s="16"/>
      <c r="F1531" s="16"/>
      <c r="G1531" s="16"/>
      <c r="H1531" s="16"/>
      <c r="I1531" s="19"/>
      <c r="J1531" s="20"/>
      <c r="K1531" s="21"/>
      <c r="L1531" s="22"/>
      <c r="M1531" s="23"/>
      <c r="N1531" s="24"/>
      <c r="O1531" s="44"/>
      <c r="P1531" s="16"/>
    </row>
    <row r="1532" spans="2:16" s="18" customFormat="1">
      <c r="B1532" s="16"/>
      <c r="C1532" s="16"/>
      <c r="D1532" s="17"/>
      <c r="E1532" s="16"/>
      <c r="F1532" s="16"/>
      <c r="G1532" s="16"/>
      <c r="H1532" s="16"/>
      <c r="I1532" s="19"/>
      <c r="J1532" s="20"/>
      <c r="K1532" s="21"/>
      <c r="L1532" s="22"/>
      <c r="M1532" s="23"/>
      <c r="N1532" s="24"/>
      <c r="O1532" s="44"/>
      <c r="P1532" s="16"/>
    </row>
    <row r="1533" spans="2:16" s="18" customFormat="1">
      <c r="B1533" s="16"/>
      <c r="C1533" s="16"/>
      <c r="D1533" s="17"/>
      <c r="E1533" s="16"/>
      <c r="F1533" s="16"/>
      <c r="G1533" s="16"/>
      <c r="H1533" s="16"/>
      <c r="I1533" s="19"/>
      <c r="J1533" s="20"/>
      <c r="K1533" s="21"/>
      <c r="L1533" s="22"/>
      <c r="M1533" s="23"/>
      <c r="N1533" s="24"/>
      <c r="O1533" s="44"/>
      <c r="P1533" s="16"/>
    </row>
    <row r="1534" spans="2:16" s="18" customFormat="1">
      <c r="B1534" s="16"/>
      <c r="C1534" s="16"/>
      <c r="D1534" s="17"/>
      <c r="E1534" s="16"/>
      <c r="F1534" s="16"/>
      <c r="G1534" s="16"/>
      <c r="H1534" s="16"/>
      <c r="I1534" s="19"/>
      <c r="J1534" s="20"/>
      <c r="K1534" s="21"/>
      <c r="L1534" s="22"/>
      <c r="M1534" s="23"/>
      <c r="N1534" s="24"/>
      <c r="O1534" s="44"/>
      <c r="P1534" s="16"/>
    </row>
    <row r="1535" spans="2:16" s="18" customFormat="1">
      <c r="B1535" s="16"/>
      <c r="C1535" s="16"/>
      <c r="D1535" s="17"/>
      <c r="E1535" s="16"/>
      <c r="F1535" s="16"/>
      <c r="G1535" s="16"/>
      <c r="H1535" s="16"/>
      <c r="I1535" s="19"/>
      <c r="J1535" s="20"/>
      <c r="K1535" s="21"/>
      <c r="L1535" s="22"/>
      <c r="M1535" s="23"/>
      <c r="N1535" s="24"/>
      <c r="O1535" s="44"/>
      <c r="P1535" s="16"/>
    </row>
    <row r="1536" spans="2:16" s="18" customFormat="1">
      <c r="B1536" s="16"/>
      <c r="C1536" s="16"/>
      <c r="D1536" s="17"/>
      <c r="E1536" s="16"/>
      <c r="F1536" s="16"/>
      <c r="G1536" s="16"/>
      <c r="H1536" s="16"/>
      <c r="I1536" s="19"/>
      <c r="J1536" s="20"/>
      <c r="K1536" s="21"/>
      <c r="L1536" s="22"/>
      <c r="M1536" s="23"/>
      <c r="N1536" s="24"/>
      <c r="O1536" s="44"/>
      <c r="P1536" s="16"/>
    </row>
    <row r="1537" spans="2:16" s="18" customFormat="1">
      <c r="B1537" s="16"/>
      <c r="C1537" s="16"/>
      <c r="D1537" s="17"/>
      <c r="E1537" s="16"/>
      <c r="F1537" s="16"/>
      <c r="G1537" s="16"/>
      <c r="H1537" s="16"/>
      <c r="I1537" s="19"/>
      <c r="J1537" s="20"/>
      <c r="K1537" s="21"/>
      <c r="L1537" s="22"/>
      <c r="M1537" s="23"/>
      <c r="N1537" s="24"/>
      <c r="O1537" s="44"/>
      <c r="P1537" s="16"/>
    </row>
    <row r="1538" spans="2:16" s="18" customFormat="1">
      <c r="B1538" s="16"/>
      <c r="C1538" s="16"/>
      <c r="D1538" s="17"/>
      <c r="E1538" s="16"/>
      <c r="F1538" s="16"/>
      <c r="G1538" s="16"/>
      <c r="H1538" s="16"/>
      <c r="I1538" s="19"/>
      <c r="J1538" s="20"/>
      <c r="K1538" s="21"/>
      <c r="L1538" s="22"/>
      <c r="M1538" s="23"/>
      <c r="N1538" s="24"/>
      <c r="O1538" s="44"/>
      <c r="P1538" s="16"/>
    </row>
    <row r="1539" spans="2:16" s="18" customFormat="1">
      <c r="B1539" s="16"/>
      <c r="C1539" s="16"/>
      <c r="D1539" s="17"/>
      <c r="E1539" s="16"/>
      <c r="F1539" s="16"/>
      <c r="G1539" s="16"/>
      <c r="H1539" s="16"/>
      <c r="I1539" s="19"/>
      <c r="J1539" s="20"/>
      <c r="K1539" s="21"/>
      <c r="L1539" s="22"/>
      <c r="M1539" s="23"/>
      <c r="N1539" s="24"/>
      <c r="O1539" s="44"/>
      <c r="P1539" s="16"/>
    </row>
    <row r="1540" spans="2:16" s="18" customFormat="1">
      <c r="B1540" s="16"/>
      <c r="C1540" s="16"/>
      <c r="D1540" s="17"/>
      <c r="E1540" s="16"/>
      <c r="F1540" s="16"/>
      <c r="G1540" s="16"/>
      <c r="H1540" s="16"/>
      <c r="I1540" s="19"/>
      <c r="J1540" s="20"/>
      <c r="K1540" s="21"/>
      <c r="L1540" s="22"/>
      <c r="M1540" s="23"/>
      <c r="N1540" s="24"/>
      <c r="O1540" s="44"/>
      <c r="P1540" s="16"/>
    </row>
    <row r="1541" spans="2:16" s="18" customFormat="1">
      <c r="B1541" s="16"/>
      <c r="C1541" s="16"/>
      <c r="D1541" s="17"/>
      <c r="E1541" s="16"/>
      <c r="F1541" s="16"/>
      <c r="G1541" s="16"/>
      <c r="H1541" s="16"/>
      <c r="I1541" s="19"/>
      <c r="J1541" s="20"/>
      <c r="K1541" s="21"/>
      <c r="L1541" s="22"/>
      <c r="M1541" s="23"/>
      <c r="N1541" s="24"/>
      <c r="O1541" s="44"/>
      <c r="P1541" s="16"/>
    </row>
    <row r="1542" spans="2:16" s="18" customFormat="1">
      <c r="B1542" s="16"/>
      <c r="C1542" s="16"/>
      <c r="D1542" s="17"/>
      <c r="E1542" s="16"/>
      <c r="F1542" s="16"/>
      <c r="G1542" s="16"/>
      <c r="H1542" s="16"/>
      <c r="I1542" s="19"/>
      <c r="J1542" s="20"/>
      <c r="K1542" s="21"/>
      <c r="L1542" s="22"/>
      <c r="M1542" s="23"/>
      <c r="N1542" s="24"/>
      <c r="O1542" s="44"/>
      <c r="P1542" s="16"/>
    </row>
    <row r="1543" spans="2:16" s="18" customFormat="1">
      <c r="B1543" s="16"/>
      <c r="C1543" s="16"/>
      <c r="D1543" s="17"/>
      <c r="E1543" s="16"/>
      <c r="F1543" s="16"/>
      <c r="G1543" s="16"/>
      <c r="H1543" s="16"/>
      <c r="I1543" s="19"/>
      <c r="J1543" s="20"/>
      <c r="K1543" s="21"/>
      <c r="L1543" s="22"/>
      <c r="M1543" s="23"/>
      <c r="N1543" s="24"/>
      <c r="O1543" s="44"/>
      <c r="P1543" s="16"/>
    </row>
    <row r="1544" spans="2:16" s="18" customFormat="1">
      <c r="B1544" s="16"/>
      <c r="C1544" s="16"/>
      <c r="D1544" s="17"/>
      <c r="E1544" s="16"/>
      <c r="F1544" s="16"/>
      <c r="G1544" s="16"/>
      <c r="H1544" s="16"/>
      <c r="I1544" s="19"/>
      <c r="J1544" s="20"/>
      <c r="K1544" s="21"/>
      <c r="L1544" s="22"/>
      <c r="M1544" s="23"/>
      <c r="N1544" s="24"/>
      <c r="O1544" s="44"/>
      <c r="P1544" s="16"/>
    </row>
    <row r="1545" spans="2:16" s="18" customFormat="1">
      <c r="B1545" s="16"/>
      <c r="C1545" s="16"/>
      <c r="D1545" s="17"/>
      <c r="E1545" s="16"/>
      <c r="F1545" s="16"/>
      <c r="G1545" s="16"/>
      <c r="H1545" s="16"/>
      <c r="I1545" s="19"/>
      <c r="J1545" s="20"/>
      <c r="K1545" s="21"/>
      <c r="L1545" s="22"/>
      <c r="M1545" s="23"/>
      <c r="N1545" s="24"/>
      <c r="O1545" s="44"/>
      <c r="P1545" s="16"/>
    </row>
    <row r="1546" spans="2:16" s="18" customFormat="1">
      <c r="B1546" s="16"/>
      <c r="C1546" s="16"/>
      <c r="D1546" s="17"/>
      <c r="E1546" s="16"/>
      <c r="F1546" s="16"/>
      <c r="G1546" s="16"/>
      <c r="H1546" s="16"/>
      <c r="I1546" s="19"/>
      <c r="J1546" s="20"/>
      <c r="K1546" s="21"/>
      <c r="L1546" s="22"/>
      <c r="M1546" s="23"/>
      <c r="N1546" s="24"/>
      <c r="O1546" s="44"/>
      <c r="P1546" s="16"/>
    </row>
    <row r="1547" spans="2:16" s="18" customFormat="1">
      <c r="B1547" s="16"/>
      <c r="C1547" s="16"/>
      <c r="D1547" s="17"/>
      <c r="E1547" s="16"/>
      <c r="F1547" s="16"/>
      <c r="G1547" s="16"/>
      <c r="H1547" s="16"/>
      <c r="I1547" s="19"/>
      <c r="J1547" s="20"/>
      <c r="K1547" s="21"/>
      <c r="L1547" s="22"/>
      <c r="M1547" s="23"/>
      <c r="N1547" s="24"/>
      <c r="O1547" s="44"/>
      <c r="P1547" s="16"/>
    </row>
    <row r="1548" spans="2:16" s="18" customFormat="1">
      <c r="B1548" s="16"/>
      <c r="C1548" s="16"/>
      <c r="D1548" s="17"/>
      <c r="E1548" s="16"/>
      <c r="F1548" s="16"/>
      <c r="G1548" s="16"/>
      <c r="H1548" s="16"/>
      <c r="I1548" s="19"/>
      <c r="J1548" s="20"/>
      <c r="K1548" s="21"/>
      <c r="L1548" s="22"/>
      <c r="M1548" s="23"/>
      <c r="N1548" s="24"/>
      <c r="O1548" s="44"/>
      <c r="P1548" s="16"/>
    </row>
    <row r="1549" spans="2:16" s="18" customFormat="1">
      <c r="B1549" s="16"/>
      <c r="C1549" s="16"/>
      <c r="D1549" s="17"/>
      <c r="E1549" s="16"/>
      <c r="F1549" s="16"/>
      <c r="G1549" s="16"/>
      <c r="H1549" s="16"/>
      <c r="I1549" s="19"/>
      <c r="J1549" s="20"/>
      <c r="K1549" s="21"/>
      <c r="L1549" s="22"/>
      <c r="M1549" s="23"/>
      <c r="N1549" s="24"/>
      <c r="O1549" s="44"/>
      <c r="P1549" s="16"/>
    </row>
    <row r="1550" spans="2:16" s="18" customFormat="1">
      <c r="B1550" s="16"/>
      <c r="C1550" s="16"/>
      <c r="D1550" s="17"/>
      <c r="E1550" s="16"/>
      <c r="F1550" s="16"/>
      <c r="G1550" s="16"/>
      <c r="H1550" s="16"/>
      <c r="I1550" s="19"/>
      <c r="J1550" s="20"/>
      <c r="K1550" s="21"/>
      <c r="L1550" s="22"/>
      <c r="M1550" s="23"/>
      <c r="N1550" s="24"/>
      <c r="O1550" s="44"/>
      <c r="P1550" s="16"/>
    </row>
    <row r="1551" spans="2:16" s="18" customFormat="1">
      <c r="B1551" s="16"/>
      <c r="C1551" s="16"/>
      <c r="D1551" s="17"/>
      <c r="E1551" s="16"/>
      <c r="F1551" s="16"/>
      <c r="G1551" s="16"/>
      <c r="H1551" s="16"/>
      <c r="I1551" s="19"/>
      <c r="J1551" s="20"/>
      <c r="K1551" s="21"/>
      <c r="L1551" s="22"/>
      <c r="M1551" s="23"/>
      <c r="N1551" s="24"/>
      <c r="O1551" s="44"/>
      <c r="P1551" s="16"/>
    </row>
    <row r="1552" spans="2:16" s="18" customFormat="1">
      <c r="B1552" s="16"/>
      <c r="C1552" s="16"/>
      <c r="D1552" s="17"/>
      <c r="E1552" s="16"/>
      <c r="F1552" s="16"/>
      <c r="G1552" s="16"/>
      <c r="H1552" s="16"/>
      <c r="I1552" s="19"/>
      <c r="J1552" s="20"/>
      <c r="K1552" s="21"/>
      <c r="L1552" s="22"/>
      <c r="M1552" s="23"/>
      <c r="N1552" s="24"/>
      <c r="O1552" s="44"/>
      <c r="P1552" s="16"/>
    </row>
    <row r="1553" spans="2:16" s="18" customFormat="1">
      <c r="B1553" s="16"/>
      <c r="C1553" s="16"/>
      <c r="D1553" s="17"/>
      <c r="E1553" s="16"/>
      <c r="F1553" s="16"/>
      <c r="G1553" s="16"/>
      <c r="H1553" s="16"/>
      <c r="I1553" s="19"/>
      <c r="J1553" s="20"/>
      <c r="K1553" s="21"/>
      <c r="L1553" s="22"/>
      <c r="M1553" s="23"/>
      <c r="N1553" s="24"/>
      <c r="O1553" s="44"/>
      <c r="P1553" s="16"/>
    </row>
    <row r="1554" spans="2:16" s="18" customFormat="1">
      <c r="B1554" s="16"/>
      <c r="C1554" s="16"/>
      <c r="D1554" s="17"/>
      <c r="E1554" s="16"/>
      <c r="F1554" s="16"/>
      <c r="G1554" s="16"/>
      <c r="H1554" s="16"/>
      <c r="I1554" s="19"/>
      <c r="J1554" s="20"/>
      <c r="K1554" s="21"/>
      <c r="L1554" s="22"/>
      <c r="M1554" s="23"/>
      <c r="N1554" s="24"/>
      <c r="O1554" s="44"/>
      <c r="P1554" s="16"/>
    </row>
    <row r="1555" spans="2:16" s="18" customFormat="1">
      <c r="B1555" s="16"/>
      <c r="C1555" s="16"/>
      <c r="D1555" s="17"/>
      <c r="E1555" s="16"/>
      <c r="F1555" s="16"/>
      <c r="G1555" s="16"/>
      <c r="H1555" s="16"/>
      <c r="I1555" s="19"/>
      <c r="J1555" s="20"/>
      <c r="K1555" s="21"/>
      <c r="L1555" s="22"/>
      <c r="M1555" s="23"/>
      <c r="N1555" s="24"/>
      <c r="O1555" s="44"/>
      <c r="P1555" s="16"/>
    </row>
    <row r="1556" spans="2:16" s="18" customFormat="1">
      <c r="B1556" s="16"/>
      <c r="C1556" s="16"/>
      <c r="D1556" s="17"/>
      <c r="E1556" s="16"/>
      <c r="F1556" s="16"/>
      <c r="G1556" s="16"/>
      <c r="H1556" s="16"/>
      <c r="I1556" s="19"/>
      <c r="J1556" s="20"/>
      <c r="K1556" s="21"/>
      <c r="L1556" s="22"/>
      <c r="M1556" s="23"/>
      <c r="N1556" s="24"/>
      <c r="O1556" s="44"/>
      <c r="P1556" s="16"/>
    </row>
    <row r="1557" spans="2:16" s="18" customFormat="1">
      <c r="B1557" s="16"/>
      <c r="C1557" s="16"/>
      <c r="D1557" s="17"/>
      <c r="E1557" s="16"/>
      <c r="F1557" s="16"/>
      <c r="G1557" s="16"/>
      <c r="H1557" s="16"/>
      <c r="I1557" s="19"/>
      <c r="J1557" s="20"/>
      <c r="K1557" s="21"/>
      <c r="L1557" s="22"/>
      <c r="M1557" s="23"/>
      <c r="N1557" s="24"/>
      <c r="O1557" s="44"/>
      <c r="P1557" s="16"/>
    </row>
    <row r="1558" spans="2:16" s="18" customFormat="1">
      <c r="B1558" s="16"/>
      <c r="C1558" s="16"/>
      <c r="D1558" s="17"/>
      <c r="E1558" s="16"/>
      <c r="F1558" s="16"/>
      <c r="G1558" s="16"/>
      <c r="H1558" s="16"/>
      <c r="I1558" s="19"/>
      <c r="J1558" s="20"/>
      <c r="K1558" s="21"/>
      <c r="L1558" s="22"/>
      <c r="M1558" s="23"/>
      <c r="N1558" s="24"/>
      <c r="O1558" s="44"/>
      <c r="P1558" s="16"/>
    </row>
    <row r="1559" spans="2:16" s="18" customFormat="1">
      <c r="B1559" s="16"/>
      <c r="C1559" s="16"/>
      <c r="D1559" s="17"/>
      <c r="E1559" s="16"/>
      <c r="F1559" s="16"/>
      <c r="G1559" s="16"/>
      <c r="H1559" s="16"/>
      <c r="I1559" s="19"/>
      <c r="J1559" s="20"/>
      <c r="K1559" s="21"/>
      <c r="L1559" s="22"/>
      <c r="M1559" s="23"/>
      <c r="N1559" s="24"/>
      <c r="O1559" s="44"/>
      <c r="P1559" s="16"/>
    </row>
    <row r="1560" spans="2:16" s="18" customFormat="1">
      <c r="B1560" s="16"/>
      <c r="C1560" s="16"/>
      <c r="D1560" s="17"/>
      <c r="E1560" s="16"/>
      <c r="F1560" s="16"/>
      <c r="G1560" s="16"/>
      <c r="H1560" s="16"/>
      <c r="I1560" s="19"/>
      <c r="J1560" s="20"/>
      <c r="K1560" s="21"/>
      <c r="L1560" s="22"/>
      <c r="M1560" s="23"/>
      <c r="N1560" s="24"/>
      <c r="O1560" s="44"/>
      <c r="P1560" s="16"/>
    </row>
    <row r="1561" spans="2:16" s="18" customFormat="1">
      <c r="B1561" s="16"/>
      <c r="C1561" s="16"/>
      <c r="D1561" s="17"/>
      <c r="E1561" s="16"/>
      <c r="F1561" s="16"/>
      <c r="G1561" s="16"/>
      <c r="H1561" s="16"/>
      <c r="I1561" s="19"/>
      <c r="J1561" s="20"/>
      <c r="K1561" s="21"/>
      <c r="L1561" s="22"/>
      <c r="M1561" s="23"/>
      <c r="N1561" s="24"/>
      <c r="O1561" s="44"/>
      <c r="P1561" s="16"/>
    </row>
    <row r="1562" spans="2:16" s="18" customFormat="1">
      <c r="B1562" s="16"/>
      <c r="C1562" s="16"/>
      <c r="D1562" s="17"/>
      <c r="E1562" s="16"/>
      <c r="F1562" s="16"/>
      <c r="G1562" s="16"/>
      <c r="H1562" s="16"/>
      <c r="I1562" s="19"/>
      <c r="J1562" s="20"/>
      <c r="K1562" s="21"/>
      <c r="L1562" s="22"/>
      <c r="M1562" s="23"/>
      <c r="N1562" s="24"/>
      <c r="O1562" s="44"/>
      <c r="P1562" s="16"/>
    </row>
    <row r="1563" spans="2:16" s="18" customFormat="1">
      <c r="B1563" s="16"/>
      <c r="C1563" s="16"/>
      <c r="D1563" s="17"/>
      <c r="E1563" s="16"/>
      <c r="F1563" s="16"/>
      <c r="G1563" s="16"/>
      <c r="H1563" s="16"/>
      <c r="I1563" s="19"/>
      <c r="J1563" s="20"/>
      <c r="K1563" s="21"/>
      <c r="L1563" s="22"/>
      <c r="M1563" s="23"/>
      <c r="N1563" s="24"/>
      <c r="O1563" s="44"/>
      <c r="P1563" s="16"/>
    </row>
    <row r="1564" spans="2:16" s="18" customFormat="1">
      <c r="B1564" s="16"/>
      <c r="C1564" s="16"/>
      <c r="D1564" s="17"/>
      <c r="E1564" s="16"/>
      <c r="F1564" s="16"/>
      <c r="G1564" s="16"/>
      <c r="H1564" s="16"/>
      <c r="I1564" s="19"/>
      <c r="J1564" s="20"/>
      <c r="K1564" s="21"/>
      <c r="L1564" s="22"/>
      <c r="M1564" s="23"/>
      <c r="N1564" s="24"/>
      <c r="O1564" s="44"/>
      <c r="P1564" s="16"/>
    </row>
    <row r="1565" spans="2:16" s="18" customFormat="1">
      <c r="B1565" s="16"/>
      <c r="C1565" s="16"/>
      <c r="D1565" s="17"/>
      <c r="E1565" s="16"/>
      <c r="F1565" s="16"/>
      <c r="G1565" s="16"/>
      <c r="H1565" s="16"/>
      <c r="I1565" s="19"/>
      <c r="J1565" s="20"/>
      <c r="K1565" s="21"/>
      <c r="L1565" s="22"/>
      <c r="M1565" s="23"/>
      <c r="N1565" s="24"/>
      <c r="O1565" s="44"/>
      <c r="P1565" s="16"/>
    </row>
    <row r="1566" spans="2:16" s="18" customFormat="1">
      <c r="B1566" s="16"/>
      <c r="C1566" s="16"/>
      <c r="D1566" s="17"/>
      <c r="E1566" s="16"/>
      <c r="F1566" s="16"/>
      <c r="G1566" s="16"/>
      <c r="H1566" s="16"/>
      <c r="I1566" s="19"/>
      <c r="J1566" s="20"/>
      <c r="K1566" s="21"/>
      <c r="L1566" s="22"/>
      <c r="M1566" s="23"/>
      <c r="N1566" s="24"/>
      <c r="O1566" s="44"/>
      <c r="P1566" s="16"/>
    </row>
    <row r="1567" spans="2:16" s="18" customFormat="1">
      <c r="B1567" s="16"/>
      <c r="C1567" s="16"/>
      <c r="D1567" s="17"/>
      <c r="E1567" s="16"/>
      <c r="F1567" s="16"/>
      <c r="G1567" s="16"/>
      <c r="H1567" s="16"/>
      <c r="I1567" s="19"/>
      <c r="J1567" s="20"/>
      <c r="K1567" s="21"/>
      <c r="L1567" s="22"/>
      <c r="M1567" s="23"/>
      <c r="N1567" s="24"/>
      <c r="O1567" s="44"/>
      <c r="P1567" s="16"/>
    </row>
    <row r="1568" spans="2:16" s="18" customFormat="1">
      <c r="B1568" s="16"/>
      <c r="C1568" s="16"/>
      <c r="D1568" s="17"/>
      <c r="E1568" s="16"/>
      <c r="F1568" s="16"/>
      <c r="G1568" s="16"/>
      <c r="H1568" s="16"/>
      <c r="I1568" s="19"/>
      <c r="J1568" s="20"/>
      <c r="K1568" s="21"/>
      <c r="L1568" s="22"/>
      <c r="M1568" s="23"/>
      <c r="N1568" s="24"/>
      <c r="O1568" s="44"/>
      <c r="P1568" s="16"/>
    </row>
    <row r="1569" spans="2:16" s="18" customFormat="1">
      <c r="B1569" s="16"/>
      <c r="C1569" s="16"/>
      <c r="D1569" s="17"/>
      <c r="E1569" s="16"/>
      <c r="F1569" s="16"/>
      <c r="G1569" s="16"/>
      <c r="H1569" s="16"/>
      <c r="I1569" s="19"/>
      <c r="J1569" s="20"/>
      <c r="K1569" s="21"/>
      <c r="L1569" s="22"/>
      <c r="M1569" s="23"/>
      <c r="N1569" s="24"/>
      <c r="O1569" s="44"/>
      <c r="P1569" s="16"/>
    </row>
    <row r="1570" spans="2:16" s="18" customFormat="1">
      <c r="B1570" s="16"/>
      <c r="C1570" s="16"/>
      <c r="D1570" s="17"/>
      <c r="E1570" s="16"/>
      <c r="F1570" s="16"/>
      <c r="G1570" s="16"/>
      <c r="H1570" s="16"/>
      <c r="I1570" s="19"/>
      <c r="J1570" s="20"/>
      <c r="K1570" s="21"/>
      <c r="L1570" s="22"/>
      <c r="M1570" s="23"/>
      <c r="N1570" s="24"/>
      <c r="O1570" s="44"/>
      <c r="P1570" s="16"/>
    </row>
    <row r="1571" spans="2:16" s="18" customFormat="1">
      <c r="B1571" s="16"/>
      <c r="C1571" s="16"/>
      <c r="D1571" s="17"/>
      <c r="E1571" s="16"/>
      <c r="F1571" s="16"/>
      <c r="G1571" s="16"/>
      <c r="H1571" s="16"/>
      <c r="I1571" s="19"/>
      <c r="J1571" s="20"/>
      <c r="K1571" s="21"/>
      <c r="L1571" s="22"/>
      <c r="M1571" s="23"/>
      <c r="N1571" s="24"/>
      <c r="O1571" s="44"/>
      <c r="P1571" s="16"/>
    </row>
    <row r="1572" spans="2:16" s="18" customFormat="1">
      <c r="B1572" s="16"/>
      <c r="C1572" s="16"/>
      <c r="D1572" s="17"/>
      <c r="E1572" s="16"/>
      <c r="F1572" s="16"/>
      <c r="G1572" s="16"/>
      <c r="H1572" s="16"/>
      <c r="I1572" s="19"/>
      <c r="J1572" s="20"/>
      <c r="K1572" s="21"/>
      <c r="L1572" s="22"/>
      <c r="M1572" s="23"/>
      <c r="N1572" s="24"/>
      <c r="O1572" s="44"/>
      <c r="P1572" s="16"/>
    </row>
    <row r="1573" spans="2:16" s="18" customFormat="1">
      <c r="B1573" s="16"/>
      <c r="C1573" s="16"/>
      <c r="D1573" s="17"/>
      <c r="E1573" s="16"/>
      <c r="F1573" s="16"/>
      <c r="G1573" s="16"/>
      <c r="H1573" s="16"/>
      <c r="I1573" s="19"/>
      <c r="J1573" s="20"/>
      <c r="K1573" s="21"/>
      <c r="L1573" s="22"/>
      <c r="M1573" s="23"/>
      <c r="N1573" s="24"/>
      <c r="O1573" s="44"/>
      <c r="P1573" s="16"/>
    </row>
    <row r="1574" spans="2:16" s="18" customFormat="1">
      <c r="B1574" s="16"/>
      <c r="C1574" s="16"/>
      <c r="D1574" s="17"/>
      <c r="E1574" s="16"/>
      <c r="F1574" s="16"/>
      <c r="G1574" s="16"/>
      <c r="H1574" s="16"/>
      <c r="I1574" s="19"/>
      <c r="J1574" s="20"/>
      <c r="K1574" s="21"/>
      <c r="L1574" s="22"/>
      <c r="M1574" s="23"/>
      <c r="N1574" s="24"/>
      <c r="O1574" s="44"/>
      <c r="P1574" s="16"/>
    </row>
    <row r="1575" spans="2:16" s="18" customFormat="1">
      <c r="B1575" s="16"/>
      <c r="C1575" s="16"/>
      <c r="D1575" s="17"/>
      <c r="E1575" s="16"/>
      <c r="F1575" s="16"/>
      <c r="G1575" s="16"/>
      <c r="H1575" s="16"/>
      <c r="I1575" s="19"/>
      <c r="J1575" s="20"/>
      <c r="K1575" s="21"/>
      <c r="L1575" s="22"/>
      <c r="M1575" s="23"/>
      <c r="N1575" s="24"/>
      <c r="O1575" s="44"/>
      <c r="P1575" s="16"/>
    </row>
    <row r="1576" spans="2:16" s="18" customFormat="1">
      <c r="B1576" s="16"/>
      <c r="C1576" s="16"/>
      <c r="D1576" s="17"/>
      <c r="E1576" s="16"/>
      <c r="F1576" s="16"/>
      <c r="G1576" s="16"/>
      <c r="H1576" s="16"/>
      <c r="I1576" s="19"/>
      <c r="J1576" s="20"/>
      <c r="K1576" s="21"/>
      <c r="L1576" s="22"/>
      <c r="M1576" s="23"/>
      <c r="N1576" s="24"/>
      <c r="O1576" s="44"/>
      <c r="P1576" s="16"/>
    </row>
    <row r="1577" spans="2:16" s="18" customFormat="1">
      <c r="B1577" s="16"/>
      <c r="C1577" s="16"/>
      <c r="D1577" s="17"/>
      <c r="E1577" s="16"/>
      <c r="F1577" s="16"/>
      <c r="G1577" s="16"/>
      <c r="H1577" s="16"/>
      <c r="I1577" s="19"/>
      <c r="J1577" s="20"/>
      <c r="K1577" s="21"/>
      <c r="L1577" s="22"/>
      <c r="M1577" s="23"/>
      <c r="N1577" s="24"/>
      <c r="O1577" s="44"/>
      <c r="P1577" s="16"/>
    </row>
    <row r="1578" spans="2:16" s="18" customFormat="1">
      <c r="B1578" s="16"/>
      <c r="C1578" s="16"/>
      <c r="D1578" s="17"/>
      <c r="E1578" s="16"/>
      <c r="F1578" s="16"/>
      <c r="G1578" s="16"/>
      <c r="H1578" s="16"/>
      <c r="I1578" s="19"/>
      <c r="J1578" s="20"/>
      <c r="K1578" s="21"/>
      <c r="L1578" s="22"/>
      <c r="M1578" s="23"/>
      <c r="N1578" s="24"/>
      <c r="O1578" s="44"/>
      <c r="P1578" s="16"/>
    </row>
    <row r="1579" spans="2:16" s="18" customFormat="1">
      <c r="B1579" s="16"/>
      <c r="C1579" s="16"/>
      <c r="D1579" s="17"/>
      <c r="E1579" s="16"/>
      <c r="F1579" s="16"/>
      <c r="G1579" s="16"/>
      <c r="H1579" s="16"/>
      <c r="I1579" s="19"/>
      <c r="J1579" s="20"/>
      <c r="K1579" s="21"/>
      <c r="L1579" s="22"/>
      <c r="M1579" s="23"/>
      <c r="N1579" s="24"/>
      <c r="O1579" s="44"/>
      <c r="P1579" s="16"/>
    </row>
    <row r="1580" spans="2:16" s="18" customFormat="1">
      <c r="B1580" s="16"/>
      <c r="C1580" s="16"/>
      <c r="D1580" s="17"/>
      <c r="E1580" s="16"/>
      <c r="F1580" s="16"/>
      <c r="G1580" s="16"/>
      <c r="H1580" s="16"/>
      <c r="I1580" s="19"/>
      <c r="J1580" s="20"/>
      <c r="K1580" s="21"/>
      <c r="L1580" s="22"/>
      <c r="M1580" s="23"/>
      <c r="N1580" s="24"/>
      <c r="O1580" s="44"/>
      <c r="P1580" s="16"/>
    </row>
    <row r="1581" spans="2:16" s="18" customFormat="1">
      <c r="B1581" s="16"/>
      <c r="C1581" s="16"/>
      <c r="D1581" s="17"/>
      <c r="E1581" s="16"/>
      <c r="F1581" s="16"/>
      <c r="G1581" s="16"/>
      <c r="H1581" s="16"/>
      <c r="I1581" s="19"/>
      <c r="J1581" s="20"/>
      <c r="K1581" s="21"/>
      <c r="L1581" s="22"/>
      <c r="M1581" s="23"/>
      <c r="N1581" s="24"/>
      <c r="O1581" s="44"/>
      <c r="P1581" s="16"/>
    </row>
    <row r="1582" spans="2:16" s="18" customFormat="1">
      <c r="B1582" s="16"/>
      <c r="C1582" s="16"/>
      <c r="D1582" s="17"/>
      <c r="E1582" s="16"/>
      <c r="F1582" s="16"/>
      <c r="G1582" s="16"/>
      <c r="H1582" s="16"/>
      <c r="I1582" s="19"/>
      <c r="J1582" s="20"/>
      <c r="K1582" s="21"/>
      <c r="L1582" s="22"/>
      <c r="M1582" s="23"/>
      <c r="N1582" s="24"/>
      <c r="O1582" s="44"/>
      <c r="P1582" s="16"/>
    </row>
    <row r="1583" spans="2:16" s="18" customFormat="1">
      <c r="B1583" s="16"/>
      <c r="C1583" s="16"/>
      <c r="D1583" s="17"/>
      <c r="E1583" s="16"/>
      <c r="F1583" s="16"/>
      <c r="G1583" s="16"/>
      <c r="H1583" s="16"/>
      <c r="I1583" s="19"/>
      <c r="J1583" s="20"/>
      <c r="K1583" s="21"/>
      <c r="L1583" s="22"/>
      <c r="M1583" s="23"/>
      <c r="N1583" s="24"/>
      <c r="O1583" s="44"/>
      <c r="P1583" s="16"/>
    </row>
    <row r="1584" spans="2:16" s="18" customFormat="1">
      <c r="B1584" s="16"/>
      <c r="C1584" s="16"/>
      <c r="D1584" s="17"/>
      <c r="E1584" s="16"/>
      <c r="F1584" s="16"/>
      <c r="G1584" s="16"/>
      <c r="H1584" s="16"/>
      <c r="I1584" s="19"/>
      <c r="J1584" s="20"/>
      <c r="K1584" s="21"/>
      <c r="L1584" s="22"/>
      <c r="M1584" s="23"/>
      <c r="N1584" s="24"/>
      <c r="O1584" s="44"/>
      <c r="P1584" s="16"/>
    </row>
    <row r="1585" spans="2:16" s="18" customFormat="1">
      <c r="B1585" s="16"/>
      <c r="C1585" s="16"/>
      <c r="D1585" s="17"/>
      <c r="E1585" s="16"/>
      <c r="F1585" s="16"/>
      <c r="G1585" s="16"/>
      <c r="H1585" s="16"/>
      <c r="I1585" s="19"/>
      <c r="J1585" s="20"/>
      <c r="K1585" s="21"/>
      <c r="L1585" s="22"/>
      <c r="M1585" s="23"/>
      <c r="N1585" s="24"/>
      <c r="O1585" s="44"/>
      <c r="P1585" s="16"/>
    </row>
    <row r="1586" spans="2:16" s="18" customFormat="1">
      <c r="B1586" s="16"/>
      <c r="C1586" s="16"/>
      <c r="D1586" s="17"/>
      <c r="E1586" s="16"/>
      <c r="F1586" s="16"/>
      <c r="G1586" s="16"/>
      <c r="H1586" s="16"/>
      <c r="I1586" s="19"/>
      <c r="J1586" s="20"/>
      <c r="K1586" s="21"/>
      <c r="L1586" s="22"/>
      <c r="M1586" s="23"/>
      <c r="N1586" s="24"/>
      <c r="O1586" s="44"/>
      <c r="P1586" s="16"/>
    </row>
    <row r="1587" spans="2:16" s="18" customFormat="1">
      <c r="B1587" s="16"/>
      <c r="C1587" s="16"/>
      <c r="D1587" s="17"/>
      <c r="E1587" s="16"/>
      <c r="F1587" s="16"/>
      <c r="G1587" s="16"/>
      <c r="H1587" s="16"/>
      <c r="I1587" s="19"/>
      <c r="J1587" s="20"/>
      <c r="K1587" s="21"/>
      <c r="L1587" s="22"/>
      <c r="M1587" s="23"/>
      <c r="N1587" s="24"/>
      <c r="O1587" s="44"/>
      <c r="P1587" s="16"/>
    </row>
    <row r="1588" spans="2:16" s="18" customFormat="1">
      <c r="B1588" s="16"/>
      <c r="C1588" s="16"/>
      <c r="D1588" s="17"/>
      <c r="E1588" s="16"/>
      <c r="F1588" s="16"/>
      <c r="G1588" s="16"/>
      <c r="H1588" s="16"/>
      <c r="I1588" s="19"/>
      <c r="J1588" s="20"/>
      <c r="K1588" s="21"/>
      <c r="L1588" s="22"/>
      <c r="M1588" s="23"/>
      <c r="N1588" s="24"/>
      <c r="O1588" s="44"/>
      <c r="P1588" s="16"/>
    </row>
    <row r="1589" spans="2:16" s="18" customFormat="1">
      <c r="B1589" s="16"/>
      <c r="C1589" s="16"/>
      <c r="D1589" s="17"/>
      <c r="E1589" s="16"/>
      <c r="F1589" s="16"/>
      <c r="G1589" s="16"/>
      <c r="H1589" s="16"/>
      <c r="I1589" s="19"/>
      <c r="J1589" s="20"/>
      <c r="K1589" s="21"/>
      <c r="L1589" s="22"/>
      <c r="M1589" s="23"/>
      <c r="N1589" s="24"/>
      <c r="O1589" s="44"/>
      <c r="P1589" s="16"/>
    </row>
    <row r="1590" spans="2:16" s="18" customFormat="1">
      <c r="B1590" s="16"/>
      <c r="C1590" s="16"/>
      <c r="D1590" s="17"/>
      <c r="E1590" s="16"/>
      <c r="F1590" s="16"/>
      <c r="G1590" s="16"/>
      <c r="H1590" s="16"/>
      <c r="I1590" s="19"/>
      <c r="J1590" s="20"/>
      <c r="K1590" s="21"/>
      <c r="L1590" s="22"/>
      <c r="M1590" s="23"/>
      <c r="N1590" s="24"/>
      <c r="O1590" s="44"/>
      <c r="P1590" s="16"/>
    </row>
    <row r="1591" spans="2:16" s="18" customFormat="1">
      <c r="B1591" s="16"/>
      <c r="C1591" s="16"/>
      <c r="D1591" s="17"/>
      <c r="E1591" s="16"/>
      <c r="F1591" s="16"/>
      <c r="G1591" s="16"/>
      <c r="H1591" s="16"/>
      <c r="I1591" s="19"/>
      <c r="J1591" s="20"/>
      <c r="K1591" s="21"/>
      <c r="L1591" s="22"/>
      <c r="M1591" s="23"/>
      <c r="N1591" s="24"/>
      <c r="O1591" s="44"/>
      <c r="P1591" s="16"/>
    </row>
    <row r="1592" spans="2:16" s="18" customFormat="1">
      <c r="B1592" s="16"/>
      <c r="C1592" s="16"/>
      <c r="D1592" s="17"/>
      <c r="E1592" s="16"/>
      <c r="F1592" s="16"/>
      <c r="G1592" s="16"/>
      <c r="H1592" s="16"/>
      <c r="I1592" s="19"/>
      <c r="J1592" s="20"/>
      <c r="K1592" s="21"/>
      <c r="L1592" s="22"/>
      <c r="M1592" s="23"/>
      <c r="N1592" s="24"/>
      <c r="O1592" s="44"/>
      <c r="P1592" s="16"/>
    </row>
    <row r="1593" spans="2:16" s="18" customFormat="1">
      <c r="B1593" s="16"/>
      <c r="C1593" s="16"/>
      <c r="D1593" s="17"/>
      <c r="E1593" s="16"/>
      <c r="F1593" s="16"/>
      <c r="G1593" s="16"/>
      <c r="H1593" s="16"/>
      <c r="I1593" s="19"/>
      <c r="J1593" s="20"/>
      <c r="K1593" s="21"/>
      <c r="L1593" s="22"/>
      <c r="M1593" s="23"/>
      <c r="N1593" s="24"/>
      <c r="O1593" s="44"/>
      <c r="P1593" s="16"/>
    </row>
    <row r="1594" spans="2:16" s="18" customFormat="1">
      <c r="B1594" s="16"/>
      <c r="C1594" s="16"/>
      <c r="D1594" s="17"/>
      <c r="E1594" s="16"/>
      <c r="F1594" s="16"/>
      <c r="G1594" s="16"/>
      <c r="H1594" s="16"/>
      <c r="I1594" s="19"/>
      <c r="J1594" s="20"/>
      <c r="K1594" s="21"/>
      <c r="L1594" s="22"/>
      <c r="M1594" s="23"/>
      <c r="N1594" s="24"/>
      <c r="O1594" s="44"/>
      <c r="P1594" s="16"/>
    </row>
    <row r="1595" spans="2:16" s="18" customFormat="1">
      <c r="B1595" s="16"/>
      <c r="C1595" s="16"/>
      <c r="D1595" s="17"/>
      <c r="E1595" s="16"/>
      <c r="F1595" s="16"/>
      <c r="G1595" s="16"/>
      <c r="H1595" s="16"/>
      <c r="I1595" s="19"/>
      <c r="J1595" s="20"/>
      <c r="K1595" s="21"/>
      <c r="L1595" s="22"/>
      <c r="M1595" s="23"/>
      <c r="N1595" s="24"/>
      <c r="O1595" s="44"/>
      <c r="P1595" s="16"/>
    </row>
    <row r="1596" spans="2:16" s="18" customFormat="1">
      <c r="B1596" s="16"/>
      <c r="C1596" s="16"/>
      <c r="D1596" s="17"/>
      <c r="E1596" s="16"/>
      <c r="F1596" s="16"/>
      <c r="G1596" s="16"/>
      <c r="H1596" s="16"/>
      <c r="I1596" s="19"/>
      <c r="J1596" s="20"/>
      <c r="K1596" s="21"/>
      <c r="L1596" s="22"/>
      <c r="M1596" s="23"/>
      <c r="N1596" s="24"/>
      <c r="O1596" s="44"/>
      <c r="P1596" s="16"/>
    </row>
    <row r="1597" spans="2:16" s="18" customFormat="1">
      <c r="B1597" s="16"/>
      <c r="C1597" s="16"/>
      <c r="D1597" s="17"/>
      <c r="E1597" s="16"/>
      <c r="F1597" s="16"/>
      <c r="G1597" s="16"/>
      <c r="H1597" s="16"/>
      <c r="I1597" s="19"/>
      <c r="J1597" s="20"/>
      <c r="K1597" s="21"/>
      <c r="L1597" s="22"/>
      <c r="M1597" s="23"/>
      <c r="N1597" s="24"/>
      <c r="O1597" s="44"/>
      <c r="P1597" s="16"/>
    </row>
    <row r="1598" spans="2:16" s="18" customFormat="1">
      <c r="B1598" s="16"/>
      <c r="C1598" s="16"/>
      <c r="D1598" s="17"/>
      <c r="E1598" s="16"/>
      <c r="F1598" s="16"/>
      <c r="G1598" s="16"/>
      <c r="H1598" s="16"/>
      <c r="I1598" s="19"/>
      <c r="J1598" s="20"/>
      <c r="K1598" s="21"/>
      <c r="L1598" s="22"/>
      <c r="M1598" s="23"/>
      <c r="N1598" s="24"/>
      <c r="O1598" s="44"/>
      <c r="P1598" s="16"/>
    </row>
    <row r="1599" spans="2:16" s="18" customFormat="1">
      <c r="B1599" s="16"/>
      <c r="C1599" s="16"/>
      <c r="D1599" s="17"/>
      <c r="E1599" s="16"/>
      <c r="F1599" s="16"/>
      <c r="G1599" s="16"/>
      <c r="H1599" s="16"/>
      <c r="I1599" s="19"/>
      <c r="J1599" s="20"/>
      <c r="K1599" s="21"/>
      <c r="L1599" s="22"/>
      <c r="M1599" s="23"/>
      <c r="N1599" s="24"/>
      <c r="O1599" s="44"/>
      <c r="P1599" s="16"/>
    </row>
    <row r="1600" spans="2:16" s="18" customFormat="1">
      <c r="B1600" s="16"/>
      <c r="C1600" s="16"/>
      <c r="D1600" s="17"/>
      <c r="E1600" s="16"/>
      <c r="F1600" s="16"/>
      <c r="G1600" s="16"/>
      <c r="H1600" s="16"/>
      <c r="I1600" s="19"/>
      <c r="J1600" s="20"/>
      <c r="K1600" s="21"/>
      <c r="L1600" s="22"/>
      <c r="M1600" s="23"/>
      <c r="N1600" s="24"/>
      <c r="O1600" s="44"/>
      <c r="P1600" s="16"/>
    </row>
    <row r="1601" spans="2:16" s="18" customFormat="1">
      <c r="B1601" s="16"/>
      <c r="C1601" s="16"/>
      <c r="D1601" s="17"/>
      <c r="E1601" s="16"/>
      <c r="F1601" s="16"/>
      <c r="G1601" s="16"/>
      <c r="H1601" s="16"/>
      <c r="I1601" s="19"/>
      <c r="J1601" s="20"/>
      <c r="K1601" s="21"/>
      <c r="L1601" s="22"/>
      <c r="M1601" s="23"/>
      <c r="N1601" s="24"/>
      <c r="O1601" s="44"/>
      <c r="P1601" s="16"/>
    </row>
    <row r="1602" spans="2:16" s="18" customFormat="1">
      <c r="B1602" s="16"/>
      <c r="C1602" s="16"/>
      <c r="D1602" s="17"/>
      <c r="E1602" s="16"/>
      <c r="F1602" s="16"/>
      <c r="G1602" s="16"/>
      <c r="H1602" s="16"/>
      <c r="I1602" s="19"/>
      <c r="J1602" s="20"/>
      <c r="K1602" s="21"/>
      <c r="L1602" s="22"/>
      <c r="M1602" s="23"/>
      <c r="N1602" s="24"/>
      <c r="O1602" s="44"/>
      <c r="P1602" s="16"/>
    </row>
    <row r="1603" spans="2:16" s="18" customFormat="1">
      <c r="B1603" s="16"/>
      <c r="C1603" s="16"/>
      <c r="D1603" s="17"/>
      <c r="E1603" s="16"/>
      <c r="F1603" s="16"/>
      <c r="G1603" s="16"/>
      <c r="H1603" s="16"/>
      <c r="I1603" s="19"/>
      <c r="J1603" s="20"/>
      <c r="K1603" s="21"/>
      <c r="L1603" s="22"/>
      <c r="M1603" s="23"/>
      <c r="N1603" s="24"/>
      <c r="O1603" s="44"/>
      <c r="P1603" s="16"/>
    </row>
    <row r="1604" spans="2:16" s="18" customFormat="1">
      <c r="B1604" s="16"/>
      <c r="C1604" s="16"/>
      <c r="D1604" s="17"/>
      <c r="E1604" s="16"/>
      <c r="F1604" s="16"/>
      <c r="G1604" s="16"/>
      <c r="H1604" s="16"/>
      <c r="I1604" s="19"/>
      <c r="J1604" s="20"/>
      <c r="K1604" s="21"/>
      <c r="L1604" s="22"/>
      <c r="M1604" s="23"/>
      <c r="N1604" s="24"/>
      <c r="O1604" s="44"/>
      <c r="P1604" s="16"/>
    </row>
    <row r="1605" spans="2:16" s="18" customFormat="1">
      <c r="B1605" s="16"/>
      <c r="C1605" s="16"/>
      <c r="D1605" s="17"/>
      <c r="E1605" s="16"/>
      <c r="F1605" s="16"/>
      <c r="G1605" s="16"/>
      <c r="H1605" s="16"/>
      <c r="I1605" s="19"/>
      <c r="J1605" s="20"/>
      <c r="K1605" s="21"/>
      <c r="L1605" s="22"/>
      <c r="M1605" s="23"/>
      <c r="N1605" s="24"/>
      <c r="O1605" s="44"/>
      <c r="P1605" s="16"/>
    </row>
    <row r="1606" spans="2:16" s="18" customFormat="1">
      <c r="B1606" s="16"/>
      <c r="C1606" s="16"/>
      <c r="D1606" s="17"/>
      <c r="E1606" s="16"/>
      <c r="F1606" s="16"/>
      <c r="G1606" s="16"/>
      <c r="H1606" s="16"/>
      <c r="I1606" s="19"/>
      <c r="J1606" s="20"/>
      <c r="K1606" s="21"/>
      <c r="L1606" s="22"/>
      <c r="M1606" s="23"/>
      <c r="N1606" s="24"/>
      <c r="O1606" s="44"/>
      <c r="P1606" s="16"/>
    </row>
    <row r="1607" spans="2:16" s="18" customFormat="1">
      <c r="B1607" s="16"/>
      <c r="C1607" s="16"/>
      <c r="D1607" s="17"/>
      <c r="E1607" s="16"/>
      <c r="F1607" s="16"/>
      <c r="G1607" s="16"/>
      <c r="H1607" s="16"/>
      <c r="I1607" s="19"/>
      <c r="J1607" s="20"/>
      <c r="K1607" s="21"/>
      <c r="L1607" s="22"/>
      <c r="M1607" s="23"/>
      <c r="N1607" s="24"/>
      <c r="O1607" s="44"/>
      <c r="P1607" s="16"/>
    </row>
    <row r="1608" spans="2:16" s="18" customFormat="1">
      <c r="B1608" s="16"/>
      <c r="C1608" s="16"/>
      <c r="D1608" s="17"/>
      <c r="E1608" s="16"/>
      <c r="F1608" s="16"/>
      <c r="G1608" s="16"/>
      <c r="H1608" s="16"/>
      <c r="I1608" s="19"/>
      <c r="J1608" s="20"/>
      <c r="K1608" s="21"/>
      <c r="L1608" s="22"/>
      <c r="M1608" s="23"/>
      <c r="N1608" s="24"/>
      <c r="O1608" s="44"/>
      <c r="P1608" s="16"/>
    </row>
    <row r="1609" spans="2:16" s="18" customFormat="1">
      <c r="B1609" s="16"/>
      <c r="C1609" s="16"/>
      <c r="D1609" s="17"/>
      <c r="E1609" s="16"/>
      <c r="F1609" s="16"/>
      <c r="G1609" s="16"/>
      <c r="H1609" s="16"/>
      <c r="I1609" s="19"/>
      <c r="J1609" s="20"/>
      <c r="K1609" s="21"/>
      <c r="L1609" s="22"/>
      <c r="M1609" s="23"/>
      <c r="N1609" s="24"/>
      <c r="O1609" s="44"/>
      <c r="P1609" s="16"/>
    </row>
    <row r="1610" spans="2:16" s="18" customFormat="1">
      <c r="B1610" s="16"/>
      <c r="C1610" s="16"/>
      <c r="D1610" s="17"/>
      <c r="E1610" s="16"/>
      <c r="F1610" s="16"/>
      <c r="G1610" s="16"/>
      <c r="H1610" s="16"/>
      <c r="I1610" s="19"/>
      <c r="J1610" s="20"/>
      <c r="K1610" s="21"/>
      <c r="L1610" s="22"/>
      <c r="M1610" s="23"/>
      <c r="N1610" s="24"/>
      <c r="O1610" s="44"/>
      <c r="P1610" s="16"/>
    </row>
    <row r="1611" spans="2:16" s="18" customFormat="1">
      <c r="B1611" s="16"/>
      <c r="C1611" s="16"/>
      <c r="D1611" s="17"/>
      <c r="E1611" s="16"/>
      <c r="F1611" s="16"/>
      <c r="G1611" s="16"/>
      <c r="H1611" s="16"/>
      <c r="I1611" s="19"/>
      <c r="J1611" s="20"/>
      <c r="K1611" s="21"/>
      <c r="L1611" s="22"/>
      <c r="M1611" s="23"/>
      <c r="N1611" s="24"/>
      <c r="O1611" s="44"/>
      <c r="P1611" s="16"/>
    </row>
    <row r="1612" spans="2:16" s="18" customFormat="1">
      <c r="B1612" s="16"/>
      <c r="C1612" s="16"/>
      <c r="D1612" s="17"/>
      <c r="E1612" s="16"/>
      <c r="F1612" s="16"/>
      <c r="G1612" s="16"/>
      <c r="H1612" s="16"/>
      <c r="I1612" s="19"/>
      <c r="J1612" s="20"/>
      <c r="K1612" s="21"/>
      <c r="L1612" s="22"/>
      <c r="M1612" s="23"/>
      <c r="N1612" s="24"/>
      <c r="O1612" s="44"/>
      <c r="P1612" s="16"/>
    </row>
    <row r="1613" spans="2:16" s="18" customFormat="1">
      <c r="B1613" s="16"/>
      <c r="C1613" s="16"/>
      <c r="D1613" s="17"/>
      <c r="E1613" s="16"/>
      <c r="F1613" s="16"/>
      <c r="G1613" s="16"/>
      <c r="H1613" s="16"/>
      <c r="I1613" s="19"/>
      <c r="J1613" s="20"/>
      <c r="K1613" s="21"/>
      <c r="L1613" s="22"/>
      <c r="M1613" s="23"/>
      <c r="N1613" s="24"/>
      <c r="O1613" s="44"/>
      <c r="P1613" s="16"/>
    </row>
    <row r="1614" spans="2:16" s="18" customFormat="1">
      <c r="B1614" s="16"/>
      <c r="C1614" s="16"/>
      <c r="D1614" s="17"/>
      <c r="E1614" s="16"/>
      <c r="F1614" s="16"/>
      <c r="G1614" s="16"/>
      <c r="H1614" s="16"/>
      <c r="I1614" s="19"/>
      <c r="J1614" s="20"/>
      <c r="K1614" s="21"/>
      <c r="L1614" s="22"/>
      <c r="M1614" s="23"/>
      <c r="N1614" s="24"/>
      <c r="O1614" s="44"/>
      <c r="P1614" s="16"/>
    </row>
    <row r="1615" spans="2:16" s="18" customFormat="1">
      <c r="B1615" s="16"/>
      <c r="C1615" s="16"/>
      <c r="D1615" s="17"/>
      <c r="E1615" s="16"/>
      <c r="F1615" s="16"/>
      <c r="G1615" s="16"/>
      <c r="H1615" s="16"/>
      <c r="I1615" s="19"/>
      <c r="J1615" s="20"/>
      <c r="K1615" s="21"/>
      <c r="L1615" s="22"/>
      <c r="M1615" s="23"/>
      <c r="N1615" s="24"/>
      <c r="O1615" s="44"/>
      <c r="P1615" s="16"/>
    </row>
    <row r="1616" spans="2:16" s="18" customFormat="1">
      <c r="B1616" s="16"/>
      <c r="C1616" s="16"/>
      <c r="D1616" s="17"/>
      <c r="E1616" s="16"/>
      <c r="F1616" s="16"/>
      <c r="G1616" s="16"/>
      <c r="H1616" s="16"/>
      <c r="I1616" s="19"/>
      <c r="J1616" s="20"/>
      <c r="K1616" s="21"/>
      <c r="L1616" s="22"/>
      <c r="M1616" s="23"/>
      <c r="N1616" s="24"/>
      <c r="O1616" s="44"/>
      <c r="P1616" s="16"/>
    </row>
    <row r="1617" spans="2:16" s="18" customFormat="1">
      <c r="B1617" s="16"/>
      <c r="C1617" s="16"/>
      <c r="D1617" s="17"/>
      <c r="E1617" s="16"/>
      <c r="F1617" s="16"/>
      <c r="G1617" s="16"/>
      <c r="H1617" s="16"/>
      <c r="I1617" s="19"/>
      <c r="J1617" s="20"/>
      <c r="K1617" s="21"/>
      <c r="L1617" s="22"/>
      <c r="M1617" s="23"/>
      <c r="N1617" s="24"/>
      <c r="O1617" s="44"/>
      <c r="P1617" s="16"/>
    </row>
    <row r="1618" spans="2:16" s="18" customFormat="1">
      <c r="B1618" s="16"/>
      <c r="C1618" s="16"/>
      <c r="D1618" s="17"/>
      <c r="E1618" s="16"/>
      <c r="F1618" s="16"/>
      <c r="G1618" s="16"/>
      <c r="H1618" s="16"/>
      <c r="I1618" s="19"/>
      <c r="J1618" s="20"/>
      <c r="K1618" s="21"/>
      <c r="L1618" s="22"/>
      <c r="M1618" s="23"/>
      <c r="N1618" s="24"/>
      <c r="O1618" s="44"/>
      <c r="P1618" s="16"/>
    </row>
    <row r="1619" spans="2:16" s="18" customFormat="1">
      <c r="B1619" s="16"/>
      <c r="C1619" s="16"/>
      <c r="D1619" s="17"/>
      <c r="E1619" s="16"/>
      <c r="F1619" s="16"/>
      <c r="G1619" s="16"/>
      <c r="H1619" s="16"/>
      <c r="I1619" s="19"/>
      <c r="J1619" s="20"/>
      <c r="K1619" s="21"/>
      <c r="L1619" s="22"/>
      <c r="M1619" s="23"/>
      <c r="N1619" s="24"/>
      <c r="O1619" s="44"/>
      <c r="P1619" s="16"/>
    </row>
    <row r="1620" spans="2:16" s="18" customFormat="1">
      <c r="B1620" s="16"/>
      <c r="C1620" s="16"/>
      <c r="D1620" s="17"/>
      <c r="E1620" s="16"/>
      <c r="F1620" s="16"/>
      <c r="G1620" s="16"/>
      <c r="H1620" s="16"/>
      <c r="I1620" s="19"/>
      <c r="J1620" s="20"/>
      <c r="K1620" s="21"/>
      <c r="L1620" s="22"/>
      <c r="M1620" s="23"/>
      <c r="N1620" s="24"/>
      <c r="O1620" s="44"/>
      <c r="P1620" s="16"/>
    </row>
    <row r="1621" spans="2:16" s="18" customFormat="1">
      <c r="B1621" s="16"/>
      <c r="C1621" s="16"/>
      <c r="D1621" s="17"/>
      <c r="E1621" s="16"/>
      <c r="F1621" s="16"/>
      <c r="G1621" s="16"/>
      <c r="H1621" s="16"/>
      <c r="I1621" s="19"/>
      <c r="J1621" s="20"/>
      <c r="K1621" s="21"/>
      <c r="L1621" s="22"/>
      <c r="M1621" s="23"/>
      <c r="N1621" s="24"/>
      <c r="O1621" s="44"/>
      <c r="P1621" s="16"/>
    </row>
    <row r="1622" spans="2:16" s="18" customFormat="1">
      <c r="B1622" s="16"/>
      <c r="C1622" s="16"/>
      <c r="D1622" s="17"/>
      <c r="E1622" s="16"/>
      <c r="F1622" s="16"/>
      <c r="G1622" s="16"/>
      <c r="H1622" s="16"/>
      <c r="I1622" s="19"/>
      <c r="J1622" s="20"/>
      <c r="K1622" s="21"/>
      <c r="L1622" s="22"/>
      <c r="M1622" s="23"/>
      <c r="N1622" s="24"/>
      <c r="O1622" s="44"/>
      <c r="P1622" s="16"/>
    </row>
    <row r="1623" spans="2:16" s="18" customFormat="1">
      <c r="B1623" s="16"/>
      <c r="C1623" s="16"/>
      <c r="D1623" s="17"/>
      <c r="E1623" s="16"/>
      <c r="F1623" s="16"/>
      <c r="G1623" s="16"/>
      <c r="H1623" s="16"/>
      <c r="I1623" s="19"/>
      <c r="J1623" s="20"/>
      <c r="K1623" s="21"/>
      <c r="L1623" s="22"/>
      <c r="M1623" s="23"/>
      <c r="N1623" s="24"/>
      <c r="O1623" s="44"/>
      <c r="P1623" s="16"/>
    </row>
    <row r="1624" spans="2:16" s="18" customFormat="1">
      <c r="B1624" s="16"/>
      <c r="C1624" s="16"/>
      <c r="D1624" s="17"/>
      <c r="E1624" s="16"/>
      <c r="F1624" s="16"/>
      <c r="G1624" s="16"/>
      <c r="H1624" s="16"/>
      <c r="I1624" s="19"/>
      <c r="J1624" s="20"/>
      <c r="K1624" s="21"/>
      <c r="L1624" s="22"/>
      <c r="M1624" s="23"/>
      <c r="N1624" s="24"/>
      <c r="O1624" s="44"/>
      <c r="P1624" s="16"/>
    </row>
    <row r="1625" spans="2:16" s="18" customFormat="1">
      <c r="B1625" s="16"/>
      <c r="C1625" s="16"/>
      <c r="D1625" s="17"/>
      <c r="E1625" s="16"/>
      <c r="F1625" s="16"/>
      <c r="G1625" s="16"/>
      <c r="H1625" s="16"/>
      <c r="I1625" s="19"/>
      <c r="J1625" s="20"/>
      <c r="K1625" s="21"/>
      <c r="L1625" s="22"/>
      <c r="M1625" s="23"/>
      <c r="N1625" s="24"/>
      <c r="O1625" s="44"/>
      <c r="P1625" s="16"/>
    </row>
    <row r="1626" spans="2:16" s="18" customFormat="1">
      <c r="B1626" s="16"/>
      <c r="C1626" s="16"/>
      <c r="D1626" s="17"/>
      <c r="E1626" s="16"/>
      <c r="F1626" s="16"/>
      <c r="G1626" s="16"/>
      <c r="H1626" s="16"/>
      <c r="I1626" s="19"/>
      <c r="J1626" s="20"/>
      <c r="K1626" s="21"/>
      <c r="L1626" s="22"/>
      <c r="M1626" s="23"/>
      <c r="N1626" s="24"/>
      <c r="O1626" s="44"/>
      <c r="P1626" s="16"/>
    </row>
    <row r="1627" spans="2:16" s="18" customFormat="1">
      <c r="B1627" s="16"/>
      <c r="C1627" s="16"/>
      <c r="D1627" s="17"/>
      <c r="E1627" s="16"/>
      <c r="F1627" s="16"/>
      <c r="G1627" s="16"/>
      <c r="H1627" s="16"/>
      <c r="I1627" s="19"/>
      <c r="J1627" s="20"/>
      <c r="K1627" s="21"/>
      <c r="L1627" s="22"/>
      <c r="M1627" s="23"/>
      <c r="N1627" s="24"/>
      <c r="O1627" s="44"/>
      <c r="P1627" s="16"/>
    </row>
    <row r="1628" spans="2:16" s="18" customFormat="1">
      <c r="B1628" s="16"/>
      <c r="C1628" s="16"/>
      <c r="D1628" s="17"/>
      <c r="E1628" s="16"/>
      <c r="F1628" s="16"/>
      <c r="G1628" s="16"/>
      <c r="H1628" s="16"/>
      <c r="I1628" s="19"/>
      <c r="J1628" s="20"/>
      <c r="K1628" s="21"/>
      <c r="L1628" s="22"/>
      <c r="M1628" s="23"/>
      <c r="N1628" s="24"/>
      <c r="O1628" s="44"/>
      <c r="P1628" s="16"/>
    </row>
    <row r="1629" spans="2:16" s="18" customFormat="1">
      <c r="B1629" s="16"/>
      <c r="C1629" s="16"/>
      <c r="D1629" s="17"/>
      <c r="E1629" s="16"/>
      <c r="F1629" s="16"/>
      <c r="G1629" s="16"/>
      <c r="H1629" s="16"/>
      <c r="I1629" s="19"/>
      <c r="J1629" s="20"/>
      <c r="K1629" s="21"/>
      <c r="L1629" s="22"/>
      <c r="M1629" s="23"/>
      <c r="N1629" s="24"/>
      <c r="O1629" s="44"/>
      <c r="P1629" s="16"/>
    </row>
    <row r="1630" spans="2:16" s="18" customFormat="1">
      <c r="B1630" s="16"/>
      <c r="C1630" s="16"/>
      <c r="D1630" s="17"/>
      <c r="E1630" s="16"/>
      <c r="F1630" s="16"/>
      <c r="G1630" s="16"/>
      <c r="H1630" s="16"/>
      <c r="I1630" s="19"/>
      <c r="J1630" s="20"/>
      <c r="K1630" s="21"/>
      <c r="L1630" s="22"/>
      <c r="M1630" s="23"/>
      <c r="N1630" s="24"/>
      <c r="O1630" s="44"/>
      <c r="P1630" s="16"/>
    </row>
    <row r="1631" spans="2:16" s="18" customFormat="1">
      <c r="B1631" s="16"/>
      <c r="C1631" s="16"/>
      <c r="D1631" s="17"/>
      <c r="E1631" s="16"/>
      <c r="F1631" s="16"/>
      <c r="G1631" s="16"/>
      <c r="H1631" s="16"/>
      <c r="I1631" s="19"/>
      <c r="J1631" s="20"/>
      <c r="K1631" s="21"/>
      <c r="L1631" s="22"/>
      <c r="M1631" s="23"/>
      <c r="N1631" s="24"/>
      <c r="O1631" s="44"/>
      <c r="P1631" s="16"/>
    </row>
    <row r="1632" spans="2:16" s="18" customFormat="1">
      <c r="B1632" s="16"/>
      <c r="C1632" s="16"/>
      <c r="D1632" s="17"/>
      <c r="E1632" s="16"/>
      <c r="F1632" s="16"/>
      <c r="G1632" s="16"/>
      <c r="H1632" s="16"/>
      <c r="I1632" s="19"/>
      <c r="J1632" s="20"/>
      <c r="K1632" s="21"/>
      <c r="L1632" s="22"/>
      <c r="M1632" s="23"/>
      <c r="N1632" s="24"/>
      <c r="O1632" s="44"/>
      <c r="P1632" s="16"/>
    </row>
    <row r="1633" spans="2:16" s="18" customFormat="1">
      <c r="B1633" s="16"/>
      <c r="C1633" s="16"/>
      <c r="D1633" s="17"/>
      <c r="E1633" s="16"/>
      <c r="F1633" s="16"/>
      <c r="G1633" s="16"/>
      <c r="H1633" s="16"/>
      <c r="I1633" s="19"/>
      <c r="J1633" s="20"/>
      <c r="K1633" s="21"/>
      <c r="L1633" s="22"/>
      <c r="M1633" s="23"/>
      <c r="N1633" s="24"/>
      <c r="O1633" s="44"/>
      <c r="P1633" s="16"/>
    </row>
    <row r="1634" spans="2:16" s="18" customFormat="1">
      <c r="B1634" s="16"/>
      <c r="C1634" s="16"/>
      <c r="D1634" s="17"/>
      <c r="E1634" s="16"/>
      <c r="F1634" s="16"/>
      <c r="G1634" s="16"/>
      <c r="H1634" s="16"/>
      <c r="I1634" s="19"/>
      <c r="J1634" s="20"/>
      <c r="K1634" s="21"/>
      <c r="L1634" s="22"/>
      <c r="M1634" s="23"/>
      <c r="N1634" s="24"/>
      <c r="O1634" s="44"/>
      <c r="P1634" s="16"/>
    </row>
    <row r="1635" spans="2:16" s="18" customFormat="1">
      <c r="B1635" s="16"/>
      <c r="C1635" s="16"/>
      <c r="D1635" s="17"/>
      <c r="E1635" s="16"/>
      <c r="F1635" s="16"/>
      <c r="G1635" s="16"/>
      <c r="H1635" s="16"/>
      <c r="I1635" s="19"/>
      <c r="J1635" s="20"/>
      <c r="K1635" s="21"/>
      <c r="L1635" s="22"/>
      <c r="M1635" s="23"/>
      <c r="N1635" s="24"/>
      <c r="O1635" s="44"/>
      <c r="P1635" s="16"/>
    </row>
    <row r="1636" spans="2:16" s="18" customFormat="1">
      <c r="B1636" s="16"/>
      <c r="C1636" s="16"/>
      <c r="D1636" s="17"/>
      <c r="E1636" s="16"/>
      <c r="F1636" s="16"/>
      <c r="G1636" s="16"/>
      <c r="H1636" s="16"/>
      <c r="I1636" s="19"/>
      <c r="J1636" s="20"/>
      <c r="K1636" s="21"/>
      <c r="L1636" s="22"/>
      <c r="M1636" s="23"/>
      <c r="N1636" s="24"/>
      <c r="O1636" s="44"/>
      <c r="P1636" s="16"/>
    </row>
    <row r="1637" spans="2:16" s="18" customFormat="1">
      <c r="B1637" s="16"/>
      <c r="C1637" s="16"/>
      <c r="D1637" s="17"/>
      <c r="E1637" s="16"/>
      <c r="F1637" s="16"/>
      <c r="G1637" s="16"/>
      <c r="H1637" s="16"/>
      <c r="I1637" s="19"/>
      <c r="J1637" s="20"/>
      <c r="K1637" s="21"/>
      <c r="L1637" s="22"/>
      <c r="M1637" s="23"/>
      <c r="N1637" s="24"/>
      <c r="O1637" s="44"/>
      <c r="P1637" s="16"/>
    </row>
    <row r="1638" spans="2:16" s="18" customFormat="1">
      <c r="B1638" s="16"/>
      <c r="C1638" s="16"/>
      <c r="D1638" s="17"/>
      <c r="E1638" s="16"/>
      <c r="F1638" s="16"/>
      <c r="G1638" s="16"/>
      <c r="H1638" s="16"/>
      <c r="I1638" s="19"/>
      <c r="J1638" s="20"/>
      <c r="K1638" s="21"/>
      <c r="L1638" s="22"/>
      <c r="M1638" s="23"/>
      <c r="N1638" s="24"/>
      <c r="O1638" s="44"/>
      <c r="P1638" s="16"/>
    </row>
    <row r="1639" spans="2:16" s="18" customFormat="1">
      <c r="B1639" s="16"/>
      <c r="C1639" s="16"/>
      <c r="D1639" s="17"/>
      <c r="E1639" s="16"/>
      <c r="F1639" s="16"/>
      <c r="G1639" s="16"/>
      <c r="H1639" s="16"/>
      <c r="I1639" s="19"/>
      <c r="J1639" s="20"/>
      <c r="K1639" s="21"/>
      <c r="L1639" s="22"/>
      <c r="M1639" s="23"/>
      <c r="N1639" s="24"/>
      <c r="O1639" s="44"/>
      <c r="P1639" s="16"/>
    </row>
    <row r="1640" spans="2:16" s="18" customFormat="1">
      <c r="B1640" s="16"/>
      <c r="C1640" s="16"/>
      <c r="D1640" s="17"/>
      <c r="E1640" s="16"/>
      <c r="F1640" s="16"/>
      <c r="G1640" s="16"/>
      <c r="H1640" s="16"/>
      <c r="I1640" s="19"/>
      <c r="J1640" s="20"/>
      <c r="K1640" s="21"/>
      <c r="L1640" s="22"/>
      <c r="M1640" s="23"/>
      <c r="N1640" s="24"/>
      <c r="O1640" s="44"/>
      <c r="P1640" s="16"/>
    </row>
    <row r="1641" spans="2:16" s="18" customFormat="1">
      <c r="B1641" s="16"/>
      <c r="C1641" s="16"/>
      <c r="D1641" s="17"/>
      <c r="E1641" s="16"/>
      <c r="F1641" s="16"/>
      <c r="G1641" s="16"/>
      <c r="H1641" s="16"/>
      <c r="I1641" s="19"/>
      <c r="J1641" s="20"/>
      <c r="K1641" s="21"/>
      <c r="L1641" s="22"/>
      <c r="M1641" s="23"/>
      <c r="N1641" s="24"/>
      <c r="O1641" s="44"/>
      <c r="P1641" s="16"/>
    </row>
    <row r="1642" spans="2:16" s="18" customFormat="1">
      <c r="B1642" s="16"/>
      <c r="C1642" s="16"/>
      <c r="D1642" s="17"/>
      <c r="E1642" s="16"/>
      <c r="F1642" s="16"/>
      <c r="G1642" s="16"/>
      <c r="H1642" s="16"/>
      <c r="I1642" s="19"/>
      <c r="J1642" s="20"/>
      <c r="K1642" s="21"/>
      <c r="L1642" s="22"/>
      <c r="M1642" s="23"/>
      <c r="N1642" s="24"/>
      <c r="O1642" s="44"/>
      <c r="P1642" s="16"/>
    </row>
    <row r="1643" spans="2:16" s="18" customFormat="1">
      <c r="B1643" s="16"/>
      <c r="C1643" s="16"/>
      <c r="D1643" s="17"/>
      <c r="E1643" s="16"/>
      <c r="F1643" s="16"/>
      <c r="G1643" s="16"/>
      <c r="H1643" s="16"/>
      <c r="I1643" s="19"/>
      <c r="J1643" s="20"/>
      <c r="K1643" s="21"/>
      <c r="L1643" s="22"/>
      <c r="M1643" s="23"/>
      <c r="N1643" s="24"/>
      <c r="O1643" s="44"/>
      <c r="P1643" s="16"/>
    </row>
    <row r="1644" spans="2:16" s="18" customFormat="1">
      <c r="B1644" s="16"/>
      <c r="C1644" s="16"/>
      <c r="D1644" s="17"/>
      <c r="E1644" s="16"/>
      <c r="F1644" s="16"/>
      <c r="G1644" s="16"/>
      <c r="H1644" s="16"/>
      <c r="I1644" s="19"/>
      <c r="J1644" s="20"/>
      <c r="K1644" s="21"/>
      <c r="L1644" s="22"/>
      <c r="M1644" s="23"/>
      <c r="N1644" s="24"/>
      <c r="O1644" s="44"/>
      <c r="P1644" s="16"/>
    </row>
    <row r="1645" spans="2:16" s="18" customFormat="1">
      <c r="B1645" s="16"/>
      <c r="C1645" s="16"/>
      <c r="D1645" s="17"/>
      <c r="E1645" s="16"/>
      <c r="F1645" s="16"/>
      <c r="G1645" s="16"/>
      <c r="H1645" s="16"/>
      <c r="I1645" s="19"/>
      <c r="J1645" s="20"/>
      <c r="K1645" s="21"/>
      <c r="L1645" s="22"/>
      <c r="M1645" s="23"/>
      <c r="N1645" s="24"/>
      <c r="O1645" s="44"/>
      <c r="P1645" s="16"/>
    </row>
    <row r="1646" spans="2:16" s="18" customFormat="1">
      <c r="B1646" s="16"/>
      <c r="C1646" s="16"/>
      <c r="D1646" s="17"/>
      <c r="E1646" s="16"/>
      <c r="F1646" s="16"/>
      <c r="G1646" s="16"/>
      <c r="H1646" s="16"/>
      <c r="I1646" s="19"/>
      <c r="J1646" s="20"/>
      <c r="K1646" s="21"/>
      <c r="L1646" s="22"/>
      <c r="M1646" s="23"/>
      <c r="N1646" s="24"/>
      <c r="O1646" s="44"/>
      <c r="P1646" s="16"/>
    </row>
    <row r="1647" spans="2:16" s="18" customFormat="1">
      <c r="B1647" s="16"/>
      <c r="C1647" s="16"/>
      <c r="D1647" s="17"/>
      <c r="E1647" s="16"/>
      <c r="F1647" s="16"/>
      <c r="G1647" s="16"/>
      <c r="H1647" s="16"/>
      <c r="I1647" s="19"/>
      <c r="J1647" s="20"/>
      <c r="K1647" s="21"/>
      <c r="L1647" s="22"/>
      <c r="M1647" s="23"/>
      <c r="N1647" s="24"/>
      <c r="O1647" s="44"/>
      <c r="P1647" s="16"/>
    </row>
    <row r="1648" spans="2:16" s="18" customFormat="1">
      <c r="B1648" s="16"/>
      <c r="C1648" s="16"/>
      <c r="D1648" s="17"/>
      <c r="E1648" s="16"/>
      <c r="F1648" s="16"/>
      <c r="G1648" s="16"/>
      <c r="H1648" s="16"/>
      <c r="I1648" s="19"/>
      <c r="J1648" s="20"/>
      <c r="K1648" s="21"/>
      <c r="L1648" s="22"/>
      <c r="M1648" s="23"/>
      <c r="N1648" s="24"/>
      <c r="O1648" s="44"/>
      <c r="P1648" s="16"/>
    </row>
    <row r="1649" spans="2:16" s="18" customFormat="1">
      <c r="B1649" s="16"/>
      <c r="C1649" s="16"/>
      <c r="D1649" s="17"/>
      <c r="E1649" s="16"/>
      <c r="F1649" s="16"/>
      <c r="G1649" s="16"/>
      <c r="H1649" s="16"/>
      <c r="I1649" s="19"/>
      <c r="J1649" s="20"/>
      <c r="K1649" s="21"/>
      <c r="L1649" s="22"/>
      <c r="M1649" s="23"/>
      <c r="N1649" s="24"/>
      <c r="O1649" s="44"/>
      <c r="P1649" s="16"/>
    </row>
    <row r="1650" spans="2:16" s="18" customFormat="1">
      <c r="B1650" s="16"/>
      <c r="C1650" s="16"/>
      <c r="D1650" s="17"/>
      <c r="E1650" s="16"/>
      <c r="F1650" s="16"/>
      <c r="G1650" s="16"/>
      <c r="H1650" s="16"/>
      <c r="I1650" s="19"/>
      <c r="J1650" s="20"/>
      <c r="K1650" s="21"/>
      <c r="L1650" s="22"/>
      <c r="M1650" s="23"/>
      <c r="N1650" s="24"/>
      <c r="O1650" s="44"/>
      <c r="P1650" s="16"/>
    </row>
    <row r="1651" spans="2:16" s="18" customFormat="1">
      <c r="B1651" s="16"/>
      <c r="C1651" s="16"/>
      <c r="D1651" s="17"/>
      <c r="E1651" s="16"/>
      <c r="F1651" s="16"/>
      <c r="G1651" s="16"/>
      <c r="H1651" s="16"/>
      <c r="I1651" s="19"/>
      <c r="J1651" s="20"/>
      <c r="K1651" s="21"/>
      <c r="L1651" s="22"/>
      <c r="M1651" s="23"/>
      <c r="N1651" s="24"/>
      <c r="O1651" s="44"/>
      <c r="P1651" s="16"/>
    </row>
    <row r="1652" spans="2:16" s="18" customFormat="1">
      <c r="B1652" s="16"/>
      <c r="C1652" s="16"/>
      <c r="D1652" s="17"/>
      <c r="E1652" s="16"/>
      <c r="F1652" s="16"/>
      <c r="G1652" s="16"/>
      <c r="H1652" s="16"/>
      <c r="I1652" s="19"/>
      <c r="J1652" s="20"/>
      <c r="K1652" s="21"/>
      <c r="L1652" s="22"/>
      <c r="M1652" s="23"/>
      <c r="N1652" s="24"/>
      <c r="O1652" s="44"/>
      <c r="P1652" s="16"/>
    </row>
    <row r="1653" spans="2:16" s="18" customFormat="1">
      <c r="B1653" s="16"/>
      <c r="C1653" s="16"/>
      <c r="D1653" s="17"/>
      <c r="E1653" s="16"/>
      <c r="F1653" s="16"/>
      <c r="G1653" s="16"/>
      <c r="H1653" s="16"/>
      <c r="I1653" s="19"/>
      <c r="J1653" s="20"/>
      <c r="K1653" s="21"/>
      <c r="L1653" s="22"/>
      <c r="M1653" s="23"/>
      <c r="N1653" s="24"/>
      <c r="O1653" s="44"/>
      <c r="P1653" s="16"/>
    </row>
    <row r="1654" spans="2:16" s="18" customFormat="1">
      <c r="B1654" s="16"/>
      <c r="C1654" s="16"/>
      <c r="D1654" s="17"/>
      <c r="E1654" s="16"/>
      <c r="F1654" s="16"/>
      <c r="G1654" s="16"/>
      <c r="H1654" s="16"/>
      <c r="I1654" s="19"/>
      <c r="J1654" s="20"/>
      <c r="K1654" s="21"/>
      <c r="L1654" s="22"/>
      <c r="M1654" s="23"/>
      <c r="N1654" s="24"/>
      <c r="O1654" s="44"/>
      <c r="P1654" s="16"/>
    </row>
    <row r="1655" spans="2:16" s="18" customFormat="1">
      <c r="B1655" s="16"/>
      <c r="C1655" s="16"/>
      <c r="D1655" s="17"/>
      <c r="E1655" s="16"/>
      <c r="F1655" s="16"/>
      <c r="G1655" s="16"/>
      <c r="H1655" s="16"/>
      <c r="I1655" s="19"/>
      <c r="J1655" s="20"/>
      <c r="K1655" s="21"/>
      <c r="L1655" s="22"/>
      <c r="M1655" s="23"/>
      <c r="N1655" s="24"/>
      <c r="O1655" s="44"/>
      <c r="P1655" s="16"/>
    </row>
    <row r="1656" spans="2:16" s="18" customFormat="1">
      <c r="B1656" s="16"/>
      <c r="C1656" s="16"/>
      <c r="D1656" s="17"/>
      <c r="E1656" s="16"/>
      <c r="F1656" s="16"/>
      <c r="G1656" s="16"/>
      <c r="H1656" s="16"/>
      <c r="I1656" s="19"/>
      <c r="J1656" s="20"/>
      <c r="K1656" s="21"/>
      <c r="L1656" s="22"/>
      <c r="M1656" s="23"/>
      <c r="N1656" s="24"/>
      <c r="O1656" s="44"/>
      <c r="P1656" s="16"/>
    </row>
    <row r="1657" spans="2:16" s="18" customFormat="1">
      <c r="B1657" s="16"/>
      <c r="C1657" s="16"/>
      <c r="D1657" s="17"/>
      <c r="E1657" s="16"/>
      <c r="F1657" s="16"/>
      <c r="G1657" s="16"/>
      <c r="H1657" s="16"/>
      <c r="I1657" s="19"/>
      <c r="J1657" s="20"/>
      <c r="K1657" s="21"/>
      <c r="L1657" s="22"/>
      <c r="M1657" s="23"/>
      <c r="N1657" s="24"/>
      <c r="O1657" s="44"/>
      <c r="P1657" s="16"/>
    </row>
    <row r="1658" spans="2:16" s="18" customFormat="1">
      <c r="B1658" s="16"/>
      <c r="C1658" s="16"/>
      <c r="D1658" s="17"/>
      <c r="E1658" s="16"/>
      <c r="F1658" s="16"/>
      <c r="G1658" s="16"/>
      <c r="H1658" s="16"/>
      <c r="I1658" s="19"/>
      <c r="J1658" s="20"/>
      <c r="K1658" s="21"/>
      <c r="L1658" s="22"/>
      <c r="M1658" s="23"/>
      <c r="N1658" s="24"/>
      <c r="O1658" s="44"/>
      <c r="P1658" s="16"/>
    </row>
    <row r="1659" spans="2:16" s="18" customFormat="1">
      <c r="B1659" s="16"/>
      <c r="C1659" s="16"/>
      <c r="D1659" s="17"/>
      <c r="E1659" s="16"/>
      <c r="F1659" s="16"/>
      <c r="G1659" s="16"/>
      <c r="H1659" s="16"/>
      <c r="I1659" s="19"/>
      <c r="J1659" s="20"/>
      <c r="K1659" s="21"/>
      <c r="L1659" s="22"/>
      <c r="M1659" s="23"/>
      <c r="N1659" s="24"/>
      <c r="O1659" s="44"/>
      <c r="P1659" s="16"/>
    </row>
    <row r="1660" spans="2:16" s="18" customFormat="1">
      <c r="B1660" s="16"/>
      <c r="C1660" s="16"/>
      <c r="D1660" s="17"/>
      <c r="E1660" s="16"/>
      <c r="F1660" s="16"/>
      <c r="G1660" s="16"/>
      <c r="H1660" s="16"/>
      <c r="I1660" s="19"/>
      <c r="J1660" s="20"/>
      <c r="K1660" s="21"/>
      <c r="L1660" s="22"/>
      <c r="M1660" s="23"/>
      <c r="N1660" s="24"/>
      <c r="O1660" s="44"/>
      <c r="P1660" s="16"/>
    </row>
    <row r="1661" spans="2:16" s="18" customFormat="1">
      <c r="B1661" s="16"/>
      <c r="C1661" s="16"/>
      <c r="D1661" s="17"/>
      <c r="E1661" s="16"/>
      <c r="F1661" s="16"/>
      <c r="G1661" s="16"/>
      <c r="H1661" s="16"/>
      <c r="I1661" s="19"/>
      <c r="J1661" s="20"/>
      <c r="K1661" s="21"/>
      <c r="L1661" s="22"/>
      <c r="M1661" s="23"/>
      <c r="N1661" s="24"/>
      <c r="O1661" s="44"/>
      <c r="P1661" s="16"/>
    </row>
    <row r="1662" spans="2:16" s="18" customFormat="1">
      <c r="B1662" s="16"/>
      <c r="C1662" s="16"/>
      <c r="D1662" s="17"/>
      <c r="E1662" s="16"/>
      <c r="F1662" s="16"/>
      <c r="G1662" s="16"/>
      <c r="H1662" s="16"/>
      <c r="I1662" s="19"/>
      <c r="J1662" s="20"/>
      <c r="K1662" s="21"/>
      <c r="L1662" s="22"/>
      <c r="M1662" s="23"/>
      <c r="N1662" s="24"/>
      <c r="O1662" s="44"/>
      <c r="P1662" s="16"/>
    </row>
    <row r="1663" spans="2:16" s="18" customFormat="1">
      <c r="B1663" s="16"/>
      <c r="C1663" s="16"/>
      <c r="D1663" s="17"/>
      <c r="E1663" s="16"/>
      <c r="F1663" s="16"/>
      <c r="G1663" s="16"/>
      <c r="H1663" s="16"/>
      <c r="I1663" s="19"/>
      <c r="J1663" s="20"/>
      <c r="K1663" s="21"/>
      <c r="L1663" s="22"/>
      <c r="M1663" s="23"/>
      <c r="N1663" s="24"/>
      <c r="O1663" s="44"/>
      <c r="P1663" s="16"/>
    </row>
    <row r="1664" spans="2:16" s="18" customFormat="1">
      <c r="B1664" s="16"/>
      <c r="C1664" s="16"/>
      <c r="D1664" s="17"/>
      <c r="E1664" s="16"/>
      <c r="F1664" s="16"/>
      <c r="G1664" s="16"/>
      <c r="H1664" s="16"/>
      <c r="I1664" s="19"/>
      <c r="J1664" s="20"/>
      <c r="K1664" s="21"/>
      <c r="L1664" s="22"/>
      <c r="M1664" s="23"/>
      <c r="N1664" s="24"/>
      <c r="O1664" s="44"/>
      <c r="P1664" s="16"/>
    </row>
    <row r="1665" spans="2:16" s="18" customFormat="1">
      <c r="B1665" s="16"/>
      <c r="C1665" s="16"/>
      <c r="D1665" s="17"/>
      <c r="E1665" s="16"/>
      <c r="F1665" s="16"/>
      <c r="G1665" s="16"/>
      <c r="H1665" s="16"/>
      <c r="I1665" s="19"/>
      <c r="J1665" s="20"/>
      <c r="K1665" s="21"/>
      <c r="L1665" s="22"/>
      <c r="M1665" s="23"/>
      <c r="N1665" s="24"/>
      <c r="O1665" s="44"/>
      <c r="P1665" s="16"/>
    </row>
    <row r="1666" spans="2:16" s="18" customFormat="1">
      <c r="B1666" s="16"/>
      <c r="C1666" s="16"/>
      <c r="D1666" s="17"/>
      <c r="E1666" s="16"/>
      <c r="F1666" s="16"/>
      <c r="G1666" s="16"/>
      <c r="H1666" s="16"/>
      <c r="I1666" s="19"/>
      <c r="J1666" s="20"/>
      <c r="K1666" s="21"/>
      <c r="L1666" s="22"/>
      <c r="M1666" s="23"/>
      <c r="N1666" s="24"/>
      <c r="O1666" s="44"/>
      <c r="P1666" s="16"/>
    </row>
    <row r="1667" spans="2:16" s="18" customFormat="1">
      <c r="B1667" s="16"/>
      <c r="C1667" s="16"/>
      <c r="D1667" s="17"/>
      <c r="E1667" s="16"/>
      <c r="F1667" s="16"/>
      <c r="G1667" s="16"/>
      <c r="H1667" s="16"/>
      <c r="I1667" s="19"/>
      <c r="J1667" s="20"/>
      <c r="K1667" s="21"/>
      <c r="L1667" s="22"/>
      <c r="M1667" s="23"/>
      <c r="N1667" s="24"/>
      <c r="O1667" s="44"/>
      <c r="P1667" s="16"/>
    </row>
    <row r="1668" spans="2:16" s="18" customFormat="1">
      <c r="B1668" s="16"/>
      <c r="C1668" s="16"/>
      <c r="D1668" s="17"/>
      <c r="E1668" s="16"/>
      <c r="F1668" s="16"/>
      <c r="G1668" s="16"/>
      <c r="H1668" s="16"/>
      <c r="I1668" s="19"/>
      <c r="J1668" s="20"/>
      <c r="K1668" s="21"/>
      <c r="L1668" s="22"/>
      <c r="M1668" s="23"/>
      <c r="N1668" s="24"/>
      <c r="O1668" s="44"/>
      <c r="P1668" s="16"/>
    </row>
    <row r="1669" spans="2:16" s="18" customFormat="1">
      <c r="B1669" s="16"/>
      <c r="C1669" s="16"/>
      <c r="D1669" s="17"/>
      <c r="E1669" s="16"/>
      <c r="F1669" s="16"/>
      <c r="G1669" s="16"/>
      <c r="H1669" s="16"/>
      <c r="I1669" s="19"/>
      <c r="J1669" s="20"/>
      <c r="K1669" s="21"/>
      <c r="L1669" s="22"/>
      <c r="M1669" s="23"/>
      <c r="N1669" s="24"/>
      <c r="O1669" s="44"/>
      <c r="P1669" s="16"/>
    </row>
    <row r="1670" spans="2:16" s="18" customFormat="1">
      <c r="B1670" s="16"/>
      <c r="C1670" s="16"/>
      <c r="D1670" s="17"/>
      <c r="E1670" s="16"/>
      <c r="F1670" s="16"/>
      <c r="G1670" s="16"/>
      <c r="H1670" s="16"/>
      <c r="I1670" s="19"/>
      <c r="J1670" s="20"/>
      <c r="K1670" s="21"/>
      <c r="L1670" s="22"/>
      <c r="M1670" s="23"/>
      <c r="N1670" s="24"/>
      <c r="O1670" s="44"/>
      <c r="P1670" s="16"/>
    </row>
    <row r="1671" spans="2:16" s="18" customFormat="1">
      <c r="B1671" s="16"/>
      <c r="C1671" s="16"/>
      <c r="D1671" s="17"/>
      <c r="E1671" s="16"/>
      <c r="F1671" s="16"/>
      <c r="G1671" s="16"/>
      <c r="H1671" s="16"/>
      <c r="I1671" s="19"/>
      <c r="J1671" s="20"/>
      <c r="K1671" s="21"/>
      <c r="L1671" s="22"/>
      <c r="M1671" s="23"/>
      <c r="N1671" s="24"/>
      <c r="O1671" s="44"/>
      <c r="P1671" s="16"/>
    </row>
    <row r="1672" spans="2:16" s="18" customFormat="1">
      <c r="B1672" s="16"/>
      <c r="C1672" s="16"/>
      <c r="D1672" s="17"/>
      <c r="E1672" s="16"/>
      <c r="F1672" s="16"/>
      <c r="G1672" s="16"/>
      <c r="H1672" s="16"/>
      <c r="I1672" s="19"/>
      <c r="J1672" s="20"/>
      <c r="K1672" s="21"/>
      <c r="L1672" s="22"/>
      <c r="M1672" s="23"/>
      <c r="N1672" s="24"/>
      <c r="O1672" s="44"/>
      <c r="P1672" s="16"/>
    </row>
    <row r="1673" spans="2:16" s="18" customFormat="1">
      <c r="B1673" s="16"/>
      <c r="C1673" s="16"/>
      <c r="D1673" s="17"/>
      <c r="E1673" s="16"/>
      <c r="F1673" s="16"/>
      <c r="G1673" s="16"/>
      <c r="H1673" s="16"/>
      <c r="I1673" s="19"/>
      <c r="J1673" s="20"/>
      <c r="K1673" s="21"/>
      <c r="L1673" s="22"/>
      <c r="M1673" s="23"/>
      <c r="N1673" s="24"/>
      <c r="O1673" s="44"/>
      <c r="P1673" s="16"/>
    </row>
    <row r="1674" spans="2:16" s="18" customFormat="1">
      <c r="B1674" s="16"/>
      <c r="C1674" s="16"/>
      <c r="D1674" s="17"/>
      <c r="E1674" s="16"/>
      <c r="F1674" s="16"/>
      <c r="G1674" s="16"/>
      <c r="H1674" s="16"/>
      <c r="I1674" s="19"/>
      <c r="J1674" s="20"/>
      <c r="K1674" s="21"/>
      <c r="L1674" s="22"/>
      <c r="M1674" s="23"/>
      <c r="N1674" s="24"/>
      <c r="O1674" s="44"/>
      <c r="P1674" s="16"/>
    </row>
    <row r="1675" spans="2:16" s="18" customFormat="1">
      <c r="B1675" s="16"/>
      <c r="C1675" s="16"/>
      <c r="D1675" s="17"/>
      <c r="E1675" s="16"/>
      <c r="F1675" s="16"/>
      <c r="G1675" s="16"/>
      <c r="H1675" s="16"/>
      <c r="I1675" s="19"/>
      <c r="J1675" s="20"/>
      <c r="K1675" s="21"/>
      <c r="L1675" s="22"/>
      <c r="M1675" s="23"/>
      <c r="N1675" s="24"/>
      <c r="O1675" s="44"/>
      <c r="P1675" s="16"/>
    </row>
    <row r="1676" spans="2:16" s="18" customFormat="1">
      <c r="B1676" s="16"/>
      <c r="C1676" s="16"/>
      <c r="D1676" s="17"/>
      <c r="E1676" s="16"/>
      <c r="F1676" s="16"/>
      <c r="G1676" s="16"/>
      <c r="H1676" s="16"/>
      <c r="I1676" s="19"/>
      <c r="J1676" s="20"/>
      <c r="K1676" s="21"/>
      <c r="L1676" s="22"/>
      <c r="M1676" s="23"/>
      <c r="N1676" s="24"/>
      <c r="O1676" s="44"/>
      <c r="P1676" s="16"/>
    </row>
    <row r="1677" spans="2:16" s="18" customFormat="1">
      <c r="B1677" s="16"/>
      <c r="C1677" s="16"/>
      <c r="D1677" s="17"/>
      <c r="E1677" s="16"/>
      <c r="F1677" s="16"/>
      <c r="G1677" s="16"/>
      <c r="H1677" s="16"/>
      <c r="I1677" s="19"/>
      <c r="J1677" s="20"/>
      <c r="K1677" s="21"/>
      <c r="L1677" s="22"/>
      <c r="M1677" s="23"/>
      <c r="N1677" s="24"/>
      <c r="O1677" s="44"/>
      <c r="P1677" s="16"/>
    </row>
    <row r="1678" spans="2:16" s="18" customFormat="1">
      <c r="B1678" s="16"/>
      <c r="C1678" s="16"/>
      <c r="D1678" s="17"/>
      <c r="E1678" s="16"/>
      <c r="F1678" s="16"/>
      <c r="G1678" s="16"/>
      <c r="H1678" s="16"/>
      <c r="I1678" s="19"/>
      <c r="J1678" s="20"/>
      <c r="K1678" s="21"/>
      <c r="L1678" s="22"/>
      <c r="M1678" s="23"/>
      <c r="N1678" s="24"/>
      <c r="O1678" s="44"/>
      <c r="P1678" s="16"/>
    </row>
    <row r="1679" spans="2:16" s="18" customFormat="1">
      <c r="B1679" s="16"/>
      <c r="C1679" s="16"/>
      <c r="D1679" s="17"/>
      <c r="E1679" s="16"/>
      <c r="F1679" s="16"/>
      <c r="G1679" s="16"/>
      <c r="H1679" s="16"/>
      <c r="I1679" s="19"/>
      <c r="J1679" s="20"/>
      <c r="K1679" s="21"/>
      <c r="L1679" s="22"/>
      <c r="M1679" s="23"/>
      <c r="N1679" s="24"/>
      <c r="O1679" s="44"/>
      <c r="P1679" s="16"/>
    </row>
    <row r="1680" spans="2:16" s="18" customFormat="1">
      <c r="B1680" s="16"/>
      <c r="C1680" s="16"/>
      <c r="D1680" s="17"/>
      <c r="E1680" s="16"/>
      <c r="F1680" s="16"/>
      <c r="G1680" s="16"/>
      <c r="H1680" s="16"/>
      <c r="I1680" s="19"/>
      <c r="J1680" s="20"/>
      <c r="K1680" s="21"/>
      <c r="L1680" s="22"/>
      <c r="M1680" s="23"/>
      <c r="N1680" s="24"/>
      <c r="O1680" s="44"/>
      <c r="P1680" s="16"/>
    </row>
    <row r="1681" spans="2:16" s="18" customFormat="1">
      <c r="B1681" s="16"/>
      <c r="C1681" s="16"/>
      <c r="D1681" s="17"/>
      <c r="E1681" s="16"/>
      <c r="F1681" s="16"/>
      <c r="G1681" s="16"/>
      <c r="H1681" s="16"/>
      <c r="I1681" s="19"/>
      <c r="J1681" s="20"/>
      <c r="K1681" s="21"/>
      <c r="L1681" s="22"/>
      <c r="M1681" s="23"/>
      <c r="N1681" s="24"/>
      <c r="O1681" s="44"/>
      <c r="P1681" s="16"/>
    </row>
    <row r="1682" spans="2:16" s="18" customFormat="1">
      <c r="B1682" s="16"/>
      <c r="C1682" s="16"/>
      <c r="D1682" s="17"/>
      <c r="E1682" s="16"/>
      <c r="F1682" s="16"/>
      <c r="G1682" s="16"/>
      <c r="H1682" s="16"/>
      <c r="I1682" s="19"/>
      <c r="J1682" s="20"/>
      <c r="K1682" s="21"/>
      <c r="L1682" s="22"/>
      <c r="M1682" s="23"/>
      <c r="N1682" s="24"/>
      <c r="O1682" s="44"/>
      <c r="P1682" s="16"/>
    </row>
    <row r="1683" spans="2:16" s="18" customFormat="1">
      <c r="B1683" s="16"/>
      <c r="C1683" s="16"/>
      <c r="D1683" s="17"/>
      <c r="E1683" s="16"/>
      <c r="F1683" s="16"/>
      <c r="G1683" s="16"/>
      <c r="H1683" s="16"/>
      <c r="I1683" s="19"/>
      <c r="J1683" s="20"/>
      <c r="K1683" s="21"/>
      <c r="L1683" s="22"/>
      <c r="M1683" s="23"/>
      <c r="N1683" s="24"/>
      <c r="O1683" s="44"/>
      <c r="P1683" s="16"/>
    </row>
    <row r="1684" spans="2:16" s="18" customFormat="1">
      <c r="B1684" s="16"/>
      <c r="C1684" s="16"/>
      <c r="D1684" s="17"/>
      <c r="E1684" s="16"/>
      <c r="F1684" s="16"/>
      <c r="G1684" s="16"/>
      <c r="H1684" s="16"/>
      <c r="I1684" s="19"/>
      <c r="J1684" s="20"/>
      <c r="K1684" s="21"/>
      <c r="L1684" s="22"/>
      <c r="M1684" s="23"/>
      <c r="N1684" s="24"/>
      <c r="O1684" s="44"/>
      <c r="P1684" s="16"/>
    </row>
    <row r="1685" spans="2:16" s="18" customFormat="1">
      <c r="B1685" s="16"/>
      <c r="C1685" s="16"/>
      <c r="D1685" s="17"/>
      <c r="E1685" s="16"/>
      <c r="F1685" s="16"/>
      <c r="G1685" s="16"/>
      <c r="H1685" s="16"/>
      <c r="I1685" s="19"/>
      <c r="J1685" s="20"/>
      <c r="K1685" s="21"/>
      <c r="L1685" s="22"/>
      <c r="M1685" s="23"/>
      <c r="N1685" s="24"/>
      <c r="O1685" s="44"/>
      <c r="P1685" s="16"/>
    </row>
    <row r="1686" spans="2:16" s="18" customFormat="1">
      <c r="B1686" s="16"/>
      <c r="C1686" s="16"/>
      <c r="D1686" s="17"/>
      <c r="E1686" s="16"/>
      <c r="F1686" s="16"/>
      <c r="G1686" s="16"/>
      <c r="H1686" s="16"/>
      <c r="I1686" s="19"/>
      <c r="J1686" s="20"/>
      <c r="K1686" s="21"/>
      <c r="L1686" s="22"/>
      <c r="M1686" s="23"/>
      <c r="N1686" s="24"/>
      <c r="O1686" s="44"/>
      <c r="P1686" s="16"/>
    </row>
    <row r="1687" spans="2:16" s="18" customFormat="1">
      <c r="B1687" s="16"/>
      <c r="C1687" s="16"/>
      <c r="D1687" s="17"/>
      <c r="E1687" s="16"/>
      <c r="F1687" s="16"/>
      <c r="G1687" s="16"/>
      <c r="H1687" s="16"/>
      <c r="I1687" s="19"/>
      <c r="J1687" s="20"/>
      <c r="K1687" s="21"/>
      <c r="L1687" s="22"/>
      <c r="M1687" s="23"/>
      <c r="N1687" s="24"/>
      <c r="O1687" s="44"/>
      <c r="P1687" s="16"/>
    </row>
    <row r="1688" spans="2:16" s="18" customFormat="1">
      <c r="B1688" s="16"/>
      <c r="C1688" s="16"/>
      <c r="D1688" s="17"/>
      <c r="E1688" s="16"/>
      <c r="F1688" s="16"/>
      <c r="G1688" s="16"/>
      <c r="H1688" s="16"/>
      <c r="I1688" s="19"/>
      <c r="J1688" s="20"/>
      <c r="K1688" s="21"/>
      <c r="L1688" s="22"/>
      <c r="M1688" s="23"/>
      <c r="N1688" s="24"/>
      <c r="O1688" s="44"/>
      <c r="P1688" s="16"/>
    </row>
    <row r="1689" spans="2:16" s="18" customFormat="1">
      <c r="B1689" s="16"/>
      <c r="C1689" s="16"/>
      <c r="D1689" s="17"/>
      <c r="E1689" s="16"/>
      <c r="F1689" s="16"/>
      <c r="G1689" s="16"/>
      <c r="H1689" s="16"/>
      <c r="I1689" s="19"/>
      <c r="J1689" s="20"/>
      <c r="K1689" s="21"/>
      <c r="L1689" s="22"/>
      <c r="M1689" s="23"/>
      <c r="N1689" s="24"/>
      <c r="O1689" s="44"/>
      <c r="P1689" s="16"/>
    </row>
    <row r="1690" spans="2:16" s="18" customFormat="1">
      <c r="B1690" s="16"/>
      <c r="C1690" s="16"/>
      <c r="D1690" s="17"/>
      <c r="E1690" s="16"/>
      <c r="F1690" s="16"/>
      <c r="G1690" s="16"/>
      <c r="H1690" s="16"/>
      <c r="I1690" s="19"/>
      <c r="J1690" s="20"/>
      <c r="K1690" s="21"/>
      <c r="L1690" s="22"/>
      <c r="M1690" s="23"/>
      <c r="N1690" s="24"/>
      <c r="O1690" s="44"/>
      <c r="P1690" s="16"/>
    </row>
    <row r="1691" spans="2:16" s="18" customFormat="1">
      <c r="B1691" s="16"/>
      <c r="C1691" s="16"/>
      <c r="D1691" s="17"/>
      <c r="E1691" s="16"/>
      <c r="F1691" s="16"/>
      <c r="G1691" s="16"/>
      <c r="H1691" s="16"/>
      <c r="I1691" s="19"/>
      <c r="J1691" s="20"/>
      <c r="K1691" s="21"/>
      <c r="L1691" s="22"/>
      <c r="M1691" s="23"/>
      <c r="N1691" s="24"/>
      <c r="O1691" s="44"/>
      <c r="P1691" s="16"/>
    </row>
    <row r="1692" spans="2:16" s="18" customFormat="1">
      <c r="B1692" s="16"/>
      <c r="C1692" s="16"/>
      <c r="D1692" s="17"/>
      <c r="E1692" s="16"/>
      <c r="F1692" s="16"/>
      <c r="G1692" s="16"/>
      <c r="H1692" s="16"/>
      <c r="I1692" s="19"/>
      <c r="J1692" s="20"/>
      <c r="K1692" s="21"/>
      <c r="L1692" s="22"/>
      <c r="M1692" s="23"/>
      <c r="N1692" s="24"/>
      <c r="O1692" s="44"/>
      <c r="P1692" s="16"/>
    </row>
    <row r="1693" spans="2:16" s="18" customFormat="1">
      <c r="B1693" s="16"/>
      <c r="C1693" s="16"/>
      <c r="D1693" s="17"/>
      <c r="E1693" s="16"/>
      <c r="F1693" s="16"/>
      <c r="G1693" s="16"/>
      <c r="H1693" s="16"/>
      <c r="I1693" s="19"/>
      <c r="J1693" s="20"/>
      <c r="K1693" s="21"/>
      <c r="L1693" s="22"/>
      <c r="M1693" s="23"/>
      <c r="N1693" s="24"/>
      <c r="O1693" s="44"/>
      <c r="P1693" s="16"/>
    </row>
    <row r="1694" spans="2:16" s="18" customFormat="1">
      <c r="B1694" s="16"/>
      <c r="C1694" s="16"/>
      <c r="D1694" s="17"/>
      <c r="E1694" s="16"/>
      <c r="F1694" s="16"/>
      <c r="G1694" s="16"/>
      <c r="H1694" s="16"/>
      <c r="I1694" s="19"/>
      <c r="J1694" s="20"/>
      <c r="K1694" s="21"/>
      <c r="L1694" s="22"/>
      <c r="M1694" s="23"/>
      <c r="N1694" s="24"/>
      <c r="O1694" s="44"/>
      <c r="P1694" s="16"/>
    </row>
    <row r="1695" spans="2:16" s="18" customFormat="1">
      <c r="B1695" s="16"/>
      <c r="C1695" s="16"/>
      <c r="D1695" s="17"/>
      <c r="E1695" s="16"/>
      <c r="F1695" s="16"/>
      <c r="G1695" s="16"/>
      <c r="H1695" s="16"/>
      <c r="I1695" s="19"/>
      <c r="J1695" s="20"/>
      <c r="K1695" s="21"/>
      <c r="L1695" s="22"/>
      <c r="M1695" s="23"/>
      <c r="N1695" s="24"/>
      <c r="O1695" s="44"/>
      <c r="P1695" s="16"/>
    </row>
    <row r="1696" spans="2:16" s="18" customFormat="1">
      <c r="B1696" s="16"/>
      <c r="C1696" s="16"/>
      <c r="D1696" s="17"/>
      <c r="E1696" s="16"/>
      <c r="F1696" s="16"/>
      <c r="G1696" s="16"/>
      <c r="H1696" s="16"/>
      <c r="I1696" s="19"/>
      <c r="J1696" s="20"/>
      <c r="K1696" s="21"/>
      <c r="L1696" s="22"/>
      <c r="M1696" s="23"/>
      <c r="N1696" s="24"/>
      <c r="O1696" s="44"/>
      <c r="P1696" s="16"/>
    </row>
    <row r="1697" spans="2:16" s="18" customFormat="1">
      <c r="B1697" s="16"/>
      <c r="C1697" s="16"/>
      <c r="D1697" s="17"/>
      <c r="E1697" s="16"/>
      <c r="F1697" s="16"/>
      <c r="G1697" s="16"/>
      <c r="H1697" s="16"/>
      <c r="I1697" s="19"/>
      <c r="J1697" s="20"/>
      <c r="K1697" s="21"/>
      <c r="L1697" s="22"/>
      <c r="M1697" s="23"/>
      <c r="N1697" s="24"/>
      <c r="O1697" s="44"/>
      <c r="P1697" s="16"/>
    </row>
    <row r="1698" spans="2:16" s="18" customFormat="1">
      <c r="B1698" s="16"/>
      <c r="C1698" s="16"/>
      <c r="D1698" s="17"/>
      <c r="E1698" s="16"/>
      <c r="F1698" s="16"/>
      <c r="G1698" s="16"/>
      <c r="H1698" s="16"/>
      <c r="I1698" s="19"/>
      <c r="J1698" s="20"/>
      <c r="K1698" s="21"/>
      <c r="L1698" s="22"/>
      <c r="M1698" s="23"/>
      <c r="N1698" s="24"/>
      <c r="O1698" s="44"/>
      <c r="P1698" s="16"/>
    </row>
    <row r="1699" spans="2:16" s="18" customFormat="1">
      <c r="B1699" s="16"/>
      <c r="C1699" s="16"/>
      <c r="D1699" s="17"/>
      <c r="E1699" s="16"/>
      <c r="F1699" s="16"/>
      <c r="G1699" s="16"/>
      <c r="H1699" s="16"/>
      <c r="I1699" s="19"/>
      <c r="J1699" s="20"/>
      <c r="K1699" s="21"/>
      <c r="L1699" s="22"/>
      <c r="M1699" s="23"/>
      <c r="N1699" s="24"/>
      <c r="O1699" s="44"/>
      <c r="P1699" s="16"/>
    </row>
    <row r="1700" spans="2:16" s="18" customFormat="1">
      <c r="B1700" s="16"/>
      <c r="C1700" s="16"/>
      <c r="D1700" s="17"/>
      <c r="E1700" s="16"/>
      <c r="F1700" s="16"/>
      <c r="G1700" s="16"/>
      <c r="H1700" s="16"/>
      <c r="I1700" s="19"/>
      <c r="J1700" s="20"/>
      <c r="K1700" s="21"/>
      <c r="L1700" s="22"/>
      <c r="M1700" s="23"/>
      <c r="N1700" s="24"/>
      <c r="O1700" s="44"/>
      <c r="P1700" s="16"/>
    </row>
    <row r="1701" spans="2:16" s="18" customFormat="1">
      <c r="B1701" s="16"/>
      <c r="C1701" s="16"/>
      <c r="D1701" s="17"/>
      <c r="E1701" s="16"/>
      <c r="F1701" s="16"/>
      <c r="G1701" s="16"/>
      <c r="H1701" s="16"/>
      <c r="I1701" s="19"/>
      <c r="J1701" s="20"/>
      <c r="K1701" s="21"/>
      <c r="L1701" s="22"/>
      <c r="M1701" s="23"/>
      <c r="N1701" s="24"/>
      <c r="O1701" s="44"/>
      <c r="P1701" s="16"/>
    </row>
    <row r="1702" spans="2:16" s="18" customFormat="1">
      <c r="B1702" s="16"/>
      <c r="C1702" s="16"/>
      <c r="D1702" s="17"/>
      <c r="E1702" s="16"/>
      <c r="F1702" s="16"/>
      <c r="G1702" s="16"/>
      <c r="H1702" s="16"/>
      <c r="I1702" s="19"/>
      <c r="J1702" s="20"/>
      <c r="K1702" s="21"/>
      <c r="L1702" s="22"/>
      <c r="M1702" s="23"/>
      <c r="N1702" s="24"/>
      <c r="O1702" s="44"/>
      <c r="P1702" s="16"/>
    </row>
    <row r="1703" spans="2:16" s="18" customFormat="1">
      <c r="B1703" s="16"/>
      <c r="C1703" s="16"/>
      <c r="D1703" s="17"/>
      <c r="E1703" s="16"/>
      <c r="F1703" s="16"/>
      <c r="G1703" s="16"/>
      <c r="H1703" s="16"/>
      <c r="I1703" s="19"/>
      <c r="J1703" s="20"/>
      <c r="K1703" s="21"/>
      <c r="L1703" s="22"/>
      <c r="M1703" s="23"/>
      <c r="N1703" s="24"/>
      <c r="O1703" s="44"/>
      <c r="P1703" s="16"/>
    </row>
    <row r="1704" spans="2:16" s="18" customFormat="1">
      <c r="B1704" s="16"/>
      <c r="C1704" s="16"/>
      <c r="D1704" s="17"/>
      <c r="E1704" s="16"/>
      <c r="F1704" s="16"/>
      <c r="G1704" s="16"/>
      <c r="H1704" s="16"/>
      <c r="I1704" s="19"/>
      <c r="J1704" s="20"/>
      <c r="K1704" s="21"/>
      <c r="L1704" s="22"/>
      <c r="M1704" s="23"/>
      <c r="N1704" s="24"/>
      <c r="O1704" s="44"/>
      <c r="P1704" s="16"/>
    </row>
    <row r="1705" spans="2:16" s="18" customFormat="1">
      <c r="B1705" s="16"/>
      <c r="C1705" s="16"/>
      <c r="D1705" s="17"/>
      <c r="E1705" s="16"/>
      <c r="F1705" s="16"/>
      <c r="G1705" s="16"/>
      <c r="H1705" s="16"/>
      <c r="I1705" s="19"/>
      <c r="J1705" s="20"/>
      <c r="K1705" s="21"/>
      <c r="L1705" s="22"/>
      <c r="M1705" s="23"/>
      <c r="N1705" s="24"/>
      <c r="O1705" s="44"/>
      <c r="P1705" s="16"/>
    </row>
    <row r="1706" spans="2:16" s="18" customFormat="1">
      <c r="B1706" s="16"/>
      <c r="C1706" s="16"/>
      <c r="D1706" s="17"/>
      <c r="E1706" s="16"/>
      <c r="F1706" s="16"/>
      <c r="G1706" s="16"/>
      <c r="H1706" s="16"/>
      <c r="I1706" s="19"/>
      <c r="J1706" s="20"/>
      <c r="K1706" s="21"/>
      <c r="L1706" s="22"/>
      <c r="M1706" s="23"/>
      <c r="N1706" s="24"/>
      <c r="O1706" s="44"/>
      <c r="P1706" s="16"/>
    </row>
    <row r="1707" spans="2:16" s="18" customFormat="1">
      <c r="B1707" s="16"/>
      <c r="C1707" s="16"/>
      <c r="D1707" s="17"/>
      <c r="E1707" s="16"/>
      <c r="F1707" s="16"/>
      <c r="G1707" s="16"/>
      <c r="H1707" s="16"/>
      <c r="I1707" s="19"/>
      <c r="J1707" s="20"/>
      <c r="K1707" s="21"/>
      <c r="L1707" s="22"/>
      <c r="M1707" s="23"/>
      <c r="N1707" s="24"/>
      <c r="O1707" s="44"/>
      <c r="P1707" s="16"/>
    </row>
    <row r="1708" spans="2:16" s="18" customFormat="1">
      <c r="B1708" s="16"/>
      <c r="C1708" s="16"/>
      <c r="D1708" s="17"/>
      <c r="E1708" s="16"/>
      <c r="F1708" s="16"/>
      <c r="G1708" s="16"/>
      <c r="H1708" s="16"/>
      <c r="I1708" s="19"/>
      <c r="J1708" s="20"/>
      <c r="K1708" s="21"/>
      <c r="L1708" s="22"/>
      <c r="M1708" s="23"/>
      <c r="N1708" s="24"/>
      <c r="O1708" s="44"/>
      <c r="P1708" s="16"/>
    </row>
    <row r="1709" spans="2:16" s="18" customFormat="1">
      <c r="B1709" s="16"/>
      <c r="C1709" s="16"/>
      <c r="D1709" s="17"/>
      <c r="E1709" s="16"/>
      <c r="F1709" s="16"/>
      <c r="G1709" s="16"/>
      <c r="H1709" s="16"/>
      <c r="I1709" s="19"/>
      <c r="J1709" s="20"/>
      <c r="K1709" s="21"/>
      <c r="L1709" s="22"/>
      <c r="M1709" s="23"/>
      <c r="N1709" s="24"/>
      <c r="O1709" s="44"/>
      <c r="P1709" s="16"/>
    </row>
    <row r="1710" spans="2:16" s="18" customFormat="1">
      <c r="B1710" s="16"/>
      <c r="C1710" s="16"/>
      <c r="D1710" s="17"/>
      <c r="E1710" s="16"/>
      <c r="F1710" s="16"/>
      <c r="G1710" s="16"/>
      <c r="H1710" s="16"/>
      <c r="I1710" s="19"/>
      <c r="J1710" s="20"/>
      <c r="K1710" s="21"/>
      <c r="L1710" s="22"/>
      <c r="M1710" s="23"/>
      <c r="N1710" s="24"/>
      <c r="O1710" s="44"/>
      <c r="P1710" s="16"/>
    </row>
    <row r="1711" spans="2:16" s="18" customFormat="1">
      <c r="B1711" s="16"/>
      <c r="C1711" s="16"/>
      <c r="D1711" s="17"/>
      <c r="E1711" s="16"/>
      <c r="F1711" s="16"/>
      <c r="G1711" s="16"/>
      <c r="H1711" s="16"/>
      <c r="I1711" s="19"/>
      <c r="J1711" s="20"/>
      <c r="K1711" s="21"/>
      <c r="L1711" s="22"/>
      <c r="M1711" s="23"/>
      <c r="N1711" s="24"/>
      <c r="O1711" s="44"/>
      <c r="P1711" s="16"/>
    </row>
    <row r="1712" spans="2:16" s="18" customFormat="1">
      <c r="B1712" s="16"/>
      <c r="C1712" s="16"/>
      <c r="D1712" s="17"/>
      <c r="E1712" s="16"/>
      <c r="F1712" s="16"/>
      <c r="G1712" s="16"/>
      <c r="H1712" s="16"/>
      <c r="I1712" s="19"/>
      <c r="J1712" s="20"/>
      <c r="K1712" s="21"/>
      <c r="L1712" s="22"/>
      <c r="M1712" s="23"/>
      <c r="N1712" s="24"/>
      <c r="O1712" s="44"/>
      <c r="P1712" s="16"/>
    </row>
    <row r="1713" spans="2:16" s="18" customFormat="1">
      <c r="B1713" s="16"/>
      <c r="C1713" s="16"/>
      <c r="D1713" s="17"/>
      <c r="E1713" s="16"/>
      <c r="F1713" s="16"/>
      <c r="G1713" s="16"/>
      <c r="H1713" s="16"/>
      <c r="I1713" s="19"/>
      <c r="J1713" s="20"/>
      <c r="K1713" s="21"/>
      <c r="L1713" s="22"/>
      <c r="M1713" s="23"/>
      <c r="N1713" s="24"/>
      <c r="O1713" s="44"/>
      <c r="P1713" s="16"/>
    </row>
    <row r="1714" spans="2:16" s="18" customFormat="1">
      <c r="B1714" s="16"/>
      <c r="C1714" s="16"/>
      <c r="D1714" s="17"/>
      <c r="E1714" s="16"/>
      <c r="F1714" s="16"/>
      <c r="G1714" s="16"/>
      <c r="H1714" s="16"/>
      <c r="I1714" s="19"/>
      <c r="J1714" s="20"/>
      <c r="K1714" s="21"/>
      <c r="L1714" s="22"/>
      <c r="M1714" s="23"/>
      <c r="N1714" s="24"/>
      <c r="O1714" s="44"/>
      <c r="P1714" s="16"/>
    </row>
    <row r="1715" spans="2:16" s="18" customFormat="1">
      <c r="B1715" s="16"/>
      <c r="C1715" s="16"/>
      <c r="D1715" s="17"/>
      <c r="E1715" s="16"/>
      <c r="F1715" s="16"/>
      <c r="G1715" s="16"/>
      <c r="H1715" s="16"/>
      <c r="I1715" s="19"/>
      <c r="J1715" s="20"/>
      <c r="K1715" s="21"/>
      <c r="L1715" s="22"/>
      <c r="M1715" s="23"/>
      <c r="N1715" s="24"/>
      <c r="O1715" s="44"/>
      <c r="P1715" s="16"/>
    </row>
    <row r="1716" spans="2:16" s="18" customFormat="1">
      <c r="B1716" s="16"/>
      <c r="C1716" s="16"/>
      <c r="D1716" s="17"/>
      <c r="E1716" s="16"/>
      <c r="F1716" s="16"/>
      <c r="G1716" s="16"/>
      <c r="H1716" s="16"/>
      <c r="I1716" s="19"/>
      <c r="J1716" s="20"/>
      <c r="K1716" s="21"/>
      <c r="L1716" s="22"/>
      <c r="M1716" s="23"/>
      <c r="N1716" s="24"/>
      <c r="O1716" s="44"/>
      <c r="P1716" s="16"/>
    </row>
    <row r="1717" spans="2:16" s="18" customFormat="1">
      <c r="B1717" s="16"/>
      <c r="C1717" s="16"/>
      <c r="D1717" s="17"/>
      <c r="E1717" s="16"/>
      <c r="F1717" s="16"/>
      <c r="G1717" s="16"/>
      <c r="H1717" s="16"/>
      <c r="I1717" s="19"/>
      <c r="J1717" s="20"/>
      <c r="K1717" s="21"/>
      <c r="L1717" s="22"/>
      <c r="M1717" s="23"/>
      <c r="N1717" s="24"/>
      <c r="O1717" s="44"/>
      <c r="P1717" s="16"/>
    </row>
    <row r="1718" spans="2:16" s="18" customFormat="1">
      <c r="B1718" s="16"/>
      <c r="C1718" s="16"/>
      <c r="D1718" s="17"/>
      <c r="E1718" s="16"/>
      <c r="F1718" s="16"/>
      <c r="G1718" s="16"/>
      <c r="H1718" s="16"/>
      <c r="I1718" s="19"/>
      <c r="J1718" s="20"/>
      <c r="K1718" s="21"/>
      <c r="L1718" s="22"/>
      <c r="M1718" s="23"/>
      <c r="N1718" s="24"/>
      <c r="O1718" s="44"/>
      <c r="P1718" s="16"/>
    </row>
    <row r="1719" spans="2:16" s="18" customFormat="1">
      <c r="B1719" s="16"/>
      <c r="C1719" s="16"/>
      <c r="D1719" s="17"/>
      <c r="E1719" s="16"/>
      <c r="F1719" s="16"/>
      <c r="G1719" s="16"/>
      <c r="H1719" s="16"/>
      <c r="I1719" s="19"/>
      <c r="J1719" s="20"/>
      <c r="K1719" s="21"/>
      <c r="L1719" s="22"/>
      <c r="M1719" s="23"/>
      <c r="N1719" s="24"/>
      <c r="O1719" s="44"/>
      <c r="P1719" s="16"/>
    </row>
    <row r="1720" spans="2:16" s="18" customFormat="1">
      <c r="B1720" s="16"/>
      <c r="C1720" s="16"/>
      <c r="D1720" s="17"/>
      <c r="E1720" s="16"/>
      <c r="F1720" s="16"/>
      <c r="G1720" s="16"/>
      <c r="H1720" s="16"/>
      <c r="I1720" s="19"/>
      <c r="J1720" s="20"/>
      <c r="K1720" s="21"/>
      <c r="L1720" s="22"/>
      <c r="M1720" s="23"/>
      <c r="N1720" s="24"/>
      <c r="O1720" s="44"/>
      <c r="P1720" s="16"/>
    </row>
    <row r="1721" spans="2:16" s="18" customFormat="1">
      <c r="B1721" s="16"/>
      <c r="C1721" s="16"/>
      <c r="D1721" s="17"/>
      <c r="E1721" s="16"/>
      <c r="F1721" s="16"/>
      <c r="G1721" s="16"/>
      <c r="H1721" s="16"/>
      <c r="I1721" s="19"/>
      <c r="J1721" s="20"/>
      <c r="K1721" s="21"/>
      <c r="L1721" s="22"/>
      <c r="M1721" s="23"/>
      <c r="N1721" s="24"/>
      <c r="O1721" s="44"/>
      <c r="P1721" s="16"/>
    </row>
    <row r="1722" spans="2:16" s="18" customFormat="1">
      <c r="B1722" s="16"/>
      <c r="C1722" s="16"/>
      <c r="D1722" s="17"/>
      <c r="E1722" s="16"/>
      <c r="F1722" s="16"/>
      <c r="G1722" s="16"/>
      <c r="H1722" s="16"/>
      <c r="I1722" s="19"/>
      <c r="J1722" s="20"/>
      <c r="K1722" s="21"/>
      <c r="L1722" s="22"/>
      <c r="M1722" s="23"/>
      <c r="N1722" s="24"/>
      <c r="O1722" s="44"/>
      <c r="P1722" s="16"/>
    </row>
    <row r="1723" spans="2:16" s="18" customFormat="1">
      <c r="B1723" s="16"/>
      <c r="C1723" s="16"/>
      <c r="D1723" s="17"/>
      <c r="E1723" s="16"/>
      <c r="F1723" s="16"/>
      <c r="G1723" s="16"/>
      <c r="H1723" s="16"/>
      <c r="I1723" s="19"/>
      <c r="J1723" s="20"/>
      <c r="K1723" s="21"/>
      <c r="L1723" s="22"/>
      <c r="M1723" s="23"/>
      <c r="N1723" s="24"/>
      <c r="O1723" s="44"/>
      <c r="P1723" s="16"/>
    </row>
    <row r="1724" spans="2:16" s="18" customFormat="1">
      <c r="B1724" s="16"/>
      <c r="C1724" s="16"/>
      <c r="D1724" s="17"/>
      <c r="E1724" s="16"/>
      <c r="F1724" s="16"/>
      <c r="G1724" s="16"/>
      <c r="H1724" s="16"/>
      <c r="I1724" s="19"/>
      <c r="J1724" s="20"/>
      <c r="K1724" s="21"/>
      <c r="L1724" s="22"/>
      <c r="M1724" s="23"/>
      <c r="N1724" s="24"/>
      <c r="O1724" s="44"/>
      <c r="P1724" s="16"/>
    </row>
    <row r="1725" spans="2:16" s="18" customFormat="1">
      <c r="B1725" s="16"/>
      <c r="C1725" s="16"/>
      <c r="D1725" s="17"/>
      <c r="E1725" s="16"/>
      <c r="F1725" s="16"/>
      <c r="G1725" s="16"/>
      <c r="H1725" s="16"/>
      <c r="I1725" s="19"/>
      <c r="J1725" s="20"/>
      <c r="K1725" s="21"/>
      <c r="L1725" s="22"/>
      <c r="M1725" s="23"/>
      <c r="N1725" s="24"/>
      <c r="O1725" s="44"/>
      <c r="P1725" s="16"/>
    </row>
    <row r="1726" spans="2:16" s="18" customFormat="1">
      <c r="B1726" s="16"/>
      <c r="C1726" s="16"/>
      <c r="D1726" s="17"/>
      <c r="E1726" s="16"/>
      <c r="F1726" s="16"/>
      <c r="G1726" s="16"/>
      <c r="H1726" s="16"/>
      <c r="I1726" s="19"/>
      <c r="J1726" s="20"/>
      <c r="K1726" s="21"/>
      <c r="L1726" s="22"/>
      <c r="M1726" s="23"/>
      <c r="N1726" s="24"/>
      <c r="O1726" s="44"/>
      <c r="P1726" s="16"/>
    </row>
    <row r="1727" spans="2:16" s="18" customFormat="1">
      <c r="B1727" s="16"/>
      <c r="C1727" s="16"/>
      <c r="D1727" s="17"/>
      <c r="E1727" s="16"/>
      <c r="F1727" s="16"/>
      <c r="G1727" s="16"/>
      <c r="H1727" s="16"/>
      <c r="I1727" s="19"/>
      <c r="J1727" s="20"/>
      <c r="K1727" s="21"/>
      <c r="L1727" s="22"/>
      <c r="M1727" s="23"/>
      <c r="N1727" s="24"/>
      <c r="O1727" s="44"/>
      <c r="P1727" s="16"/>
    </row>
    <row r="1728" spans="2:16" s="18" customFormat="1">
      <c r="B1728" s="16"/>
      <c r="C1728" s="16"/>
      <c r="D1728" s="17"/>
      <c r="E1728" s="16"/>
      <c r="F1728" s="16"/>
      <c r="G1728" s="16"/>
      <c r="H1728" s="16"/>
      <c r="I1728" s="19"/>
      <c r="J1728" s="20"/>
      <c r="K1728" s="21"/>
      <c r="L1728" s="22"/>
      <c r="M1728" s="23"/>
      <c r="N1728" s="24"/>
      <c r="O1728" s="44"/>
      <c r="P1728" s="16"/>
    </row>
    <row r="1729" spans="2:16" s="18" customFormat="1">
      <c r="B1729" s="16"/>
      <c r="C1729" s="16"/>
      <c r="D1729" s="17"/>
      <c r="E1729" s="16"/>
      <c r="F1729" s="16"/>
      <c r="G1729" s="16"/>
      <c r="H1729" s="16"/>
      <c r="I1729" s="19"/>
      <c r="J1729" s="20"/>
      <c r="K1729" s="21"/>
      <c r="L1729" s="22"/>
      <c r="M1729" s="23"/>
      <c r="N1729" s="24"/>
      <c r="O1729" s="44"/>
      <c r="P1729" s="16"/>
    </row>
    <row r="1730" spans="2:16" s="18" customFormat="1">
      <c r="B1730" s="16"/>
      <c r="C1730" s="16"/>
      <c r="D1730" s="17"/>
      <c r="E1730" s="16"/>
      <c r="F1730" s="16"/>
      <c r="G1730" s="16"/>
      <c r="H1730" s="16"/>
      <c r="I1730" s="19"/>
      <c r="J1730" s="20"/>
      <c r="K1730" s="21"/>
      <c r="L1730" s="22"/>
      <c r="M1730" s="23"/>
      <c r="N1730" s="24"/>
      <c r="O1730" s="44"/>
      <c r="P1730" s="16"/>
    </row>
    <row r="1731" spans="2:16" s="18" customFormat="1">
      <c r="B1731" s="16"/>
      <c r="C1731" s="16"/>
      <c r="D1731" s="17"/>
      <c r="E1731" s="16"/>
      <c r="F1731" s="16"/>
      <c r="G1731" s="16"/>
      <c r="H1731" s="16"/>
      <c r="I1731" s="19"/>
      <c r="J1731" s="20"/>
      <c r="K1731" s="21"/>
      <c r="L1731" s="22"/>
      <c r="M1731" s="23"/>
      <c r="N1731" s="24"/>
      <c r="O1731" s="44"/>
      <c r="P1731" s="16"/>
    </row>
    <row r="1732" spans="2:16" s="18" customFormat="1">
      <c r="B1732" s="16"/>
      <c r="C1732" s="16"/>
      <c r="D1732" s="17"/>
      <c r="E1732" s="16"/>
      <c r="F1732" s="16"/>
      <c r="G1732" s="16"/>
      <c r="H1732" s="16"/>
      <c r="I1732" s="19"/>
      <c r="J1732" s="20"/>
      <c r="K1732" s="21"/>
      <c r="L1732" s="22"/>
      <c r="M1732" s="23"/>
      <c r="N1732" s="24"/>
      <c r="O1732" s="44"/>
      <c r="P1732" s="16"/>
    </row>
    <row r="1733" spans="2:16" s="18" customFormat="1">
      <c r="B1733" s="16"/>
      <c r="C1733" s="16"/>
      <c r="D1733" s="17"/>
      <c r="E1733" s="16"/>
      <c r="F1733" s="16"/>
      <c r="G1733" s="16"/>
      <c r="H1733" s="16"/>
      <c r="I1733" s="19"/>
      <c r="J1733" s="20"/>
      <c r="K1733" s="21"/>
      <c r="L1733" s="22"/>
      <c r="M1733" s="23"/>
      <c r="N1733" s="24"/>
      <c r="O1733" s="44"/>
      <c r="P1733" s="16"/>
    </row>
    <row r="1734" spans="2:16" s="18" customFormat="1">
      <c r="B1734" s="16"/>
      <c r="C1734" s="16"/>
      <c r="D1734" s="17"/>
      <c r="E1734" s="16"/>
      <c r="F1734" s="16"/>
      <c r="G1734" s="16"/>
      <c r="H1734" s="16"/>
      <c r="I1734" s="19"/>
      <c r="J1734" s="20"/>
      <c r="K1734" s="21"/>
      <c r="L1734" s="22"/>
      <c r="M1734" s="23"/>
      <c r="N1734" s="24"/>
      <c r="O1734" s="44"/>
      <c r="P1734" s="16"/>
    </row>
    <row r="1735" spans="2:16" s="18" customFormat="1">
      <c r="B1735" s="16"/>
      <c r="C1735" s="16"/>
      <c r="D1735" s="17"/>
      <c r="E1735" s="16"/>
      <c r="F1735" s="16"/>
      <c r="G1735" s="16"/>
      <c r="H1735" s="16"/>
      <c r="I1735" s="19"/>
      <c r="J1735" s="20"/>
      <c r="K1735" s="21"/>
      <c r="L1735" s="22"/>
      <c r="M1735" s="23"/>
      <c r="N1735" s="24"/>
      <c r="O1735" s="44"/>
      <c r="P1735" s="16"/>
    </row>
    <row r="1736" spans="2:16" s="18" customFormat="1">
      <c r="B1736" s="16"/>
      <c r="C1736" s="16"/>
      <c r="D1736" s="17"/>
      <c r="E1736" s="16"/>
      <c r="F1736" s="16"/>
      <c r="G1736" s="16"/>
      <c r="H1736" s="16"/>
      <c r="I1736" s="19"/>
      <c r="J1736" s="20"/>
      <c r="K1736" s="21"/>
      <c r="L1736" s="22"/>
      <c r="M1736" s="23"/>
      <c r="N1736" s="24"/>
      <c r="O1736" s="44"/>
      <c r="P1736" s="16"/>
    </row>
    <row r="1737" spans="2:16" s="18" customFormat="1">
      <c r="B1737" s="16"/>
      <c r="C1737" s="16"/>
      <c r="D1737" s="17"/>
      <c r="E1737" s="16"/>
      <c r="F1737" s="16"/>
      <c r="G1737" s="16"/>
      <c r="H1737" s="16"/>
      <c r="I1737" s="19"/>
      <c r="J1737" s="20"/>
      <c r="K1737" s="21"/>
      <c r="L1737" s="22"/>
      <c r="M1737" s="23"/>
      <c r="N1737" s="24"/>
      <c r="O1737" s="44"/>
      <c r="P1737" s="16"/>
    </row>
    <row r="1738" spans="2:16" s="18" customFormat="1">
      <c r="B1738" s="16"/>
      <c r="C1738" s="16"/>
      <c r="D1738" s="17"/>
      <c r="E1738" s="16"/>
      <c r="F1738" s="16"/>
      <c r="G1738" s="16"/>
      <c r="H1738" s="16"/>
      <c r="I1738" s="19"/>
      <c r="J1738" s="20"/>
      <c r="K1738" s="21"/>
      <c r="L1738" s="22"/>
      <c r="M1738" s="23"/>
      <c r="N1738" s="24"/>
      <c r="O1738" s="44"/>
      <c r="P1738" s="16"/>
    </row>
    <row r="1739" spans="2:16" s="18" customFormat="1">
      <c r="B1739" s="16"/>
      <c r="C1739" s="16"/>
      <c r="D1739" s="17"/>
      <c r="E1739" s="16"/>
      <c r="F1739" s="16"/>
      <c r="G1739" s="16"/>
      <c r="H1739" s="16"/>
      <c r="I1739" s="19"/>
      <c r="J1739" s="20"/>
      <c r="K1739" s="21"/>
      <c r="L1739" s="22"/>
      <c r="M1739" s="23"/>
      <c r="N1739" s="24"/>
      <c r="O1739" s="44"/>
      <c r="P1739" s="16"/>
    </row>
    <row r="1740" spans="2:16" s="18" customFormat="1">
      <c r="B1740" s="16"/>
      <c r="C1740" s="16"/>
      <c r="D1740" s="17"/>
      <c r="E1740" s="16"/>
      <c r="F1740" s="16"/>
      <c r="G1740" s="16"/>
      <c r="H1740" s="16"/>
      <c r="I1740" s="19"/>
      <c r="J1740" s="20"/>
      <c r="K1740" s="21"/>
      <c r="L1740" s="22"/>
      <c r="M1740" s="23"/>
      <c r="N1740" s="24"/>
      <c r="O1740" s="44"/>
      <c r="P1740" s="16"/>
    </row>
    <row r="1741" spans="2:16" s="18" customFormat="1">
      <c r="B1741" s="16"/>
      <c r="C1741" s="16"/>
      <c r="D1741" s="17"/>
      <c r="E1741" s="16"/>
      <c r="F1741" s="16"/>
      <c r="G1741" s="16"/>
      <c r="H1741" s="16"/>
      <c r="I1741" s="19"/>
      <c r="J1741" s="20"/>
      <c r="K1741" s="21"/>
      <c r="L1741" s="22"/>
      <c r="M1741" s="23"/>
      <c r="N1741" s="24"/>
      <c r="O1741" s="44"/>
      <c r="P1741" s="16"/>
    </row>
    <row r="1742" spans="2:16" s="18" customFormat="1">
      <c r="B1742" s="16"/>
      <c r="C1742" s="16"/>
      <c r="D1742" s="17"/>
      <c r="E1742" s="16"/>
      <c r="F1742" s="16"/>
      <c r="G1742" s="16"/>
      <c r="H1742" s="16"/>
      <c r="I1742" s="19"/>
      <c r="J1742" s="20"/>
      <c r="K1742" s="21"/>
      <c r="L1742" s="22"/>
      <c r="M1742" s="23"/>
      <c r="N1742" s="24"/>
      <c r="O1742" s="44"/>
      <c r="P1742" s="16"/>
    </row>
    <row r="1743" spans="2:16" s="18" customFormat="1">
      <c r="B1743" s="16"/>
      <c r="C1743" s="16"/>
      <c r="D1743" s="17"/>
      <c r="E1743" s="16"/>
      <c r="F1743" s="16"/>
      <c r="G1743" s="16"/>
      <c r="H1743" s="16"/>
      <c r="I1743" s="19"/>
      <c r="J1743" s="20"/>
      <c r="K1743" s="21"/>
      <c r="L1743" s="22"/>
      <c r="M1743" s="23"/>
      <c r="N1743" s="24"/>
      <c r="O1743" s="44"/>
      <c r="P1743" s="16"/>
    </row>
    <row r="1744" spans="2:16" s="18" customFormat="1">
      <c r="B1744" s="16"/>
      <c r="C1744" s="16"/>
      <c r="D1744" s="17"/>
      <c r="E1744" s="16"/>
      <c r="F1744" s="16"/>
      <c r="G1744" s="16"/>
      <c r="H1744" s="16"/>
      <c r="I1744" s="19"/>
      <c r="J1744" s="20"/>
      <c r="K1744" s="21"/>
      <c r="L1744" s="22"/>
      <c r="M1744" s="23"/>
      <c r="N1744" s="24"/>
      <c r="O1744" s="44"/>
      <c r="P1744" s="16"/>
    </row>
    <row r="1745" spans="2:16" s="18" customFormat="1">
      <c r="B1745" s="16"/>
      <c r="C1745" s="16"/>
      <c r="D1745" s="17"/>
      <c r="E1745" s="16"/>
      <c r="F1745" s="16"/>
      <c r="G1745" s="16"/>
      <c r="H1745" s="16"/>
      <c r="I1745" s="19"/>
      <c r="J1745" s="20"/>
      <c r="K1745" s="21"/>
      <c r="L1745" s="22"/>
      <c r="M1745" s="23"/>
      <c r="N1745" s="24"/>
      <c r="O1745" s="44"/>
      <c r="P1745" s="16"/>
    </row>
    <row r="1746" spans="2:16" s="18" customFormat="1">
      <c r="B1746" s="16"/>
      <c r="C1746" s="16"/>
      <c r="D1746" s="17"/>
      <c r="E1746" s="16"/>
      <c r="F1746" s="16"/>
      <c r="G1746" s="16"/>
      <c r="H1746" s="16"/>
      <c r="I1746" s="19"/>
      <c r="J1746" s="20"/>
      <c r="K1746" s="21"/>
      <c r="L1746" s="22"/>
      <c r="M1746" s="23"/>
      <c r="N1746" s="24"/>
      <c r="O1746" s="44"/>
      <c r="P1746" s="16"/>
    </row>
    <row r="1747" spans="2:16" s="18" customFormat="1">
      <c r="B1747" s="16"/>
      <c r="C1747" s="16"/>
      <c r="D1747" s="17"/>
      <c r="E1747" s="16"/>
      <c r="F1747" s="16"/>
      <c r="G1747" s="16"/>
      <c r="H1747" s="16"/>
      <c r="I1747" s="19"/>
      <c r="J1747" s="20"/>
      <c r="K1747" s="21"/>
      <c r="L1747" s="22"/>
      <c r="M1747" s="23"/>
      <c r="N1747" s="24"/>
      <c r="O1747" s="44"/>
      <c r="P1747" s="16"/>
    </row>
    <row r="1748" spans="2:16" s="18" customFormat="1">
      <c r="B1748" s="16"/>
      <c r="C1748" s="16"/>
      <c r="D1748" s="17"/>
      <c r="E1748" s="16"/>
      <c r="F1748" s="16"/>
      <c r="G1748" s="16"/>
      <c r="H1748" s="16"/>
      <c r="I1748" s="19"/>
      <c r="J1748" s="20"/>
      <c r="K1748" s="21"/>
      <c r="L1748" s="22"/>
      <c r="M1748" s="23"/>
      <c r="N1748" s="24"/>
      <c r="O1748" s="44"/>
      <c r="P1748" s="16"/>
    </row>
    <row r="1749" spans="2:16" s="18" customFormat="1">
      <c r="B1749" s="16"/>
      <c r="C1749" s="16"/>
      <c r="D1749" s="17"/>
      <c r="E1749" s="16"/>
      <c r="F1749" s="16"/>
      <c r="G1749" s="16"/>
      <c r="H1749" s="16"/>
      <c r="I1749" s="19"/>
      <c r="J1749" s="20"/>
      <c r="K1749" s="21"/>
      <c r="L1749" s="22"/>
      <c r="M1749" s="23"/>
      <c r="N1749" s="24"/>
      <c r="O1749" s="44"/>
      <c r="P1749" s="16"/>
    </row>
    <row r="1750" spans="2:16" s="18" customFormat="1">
      <c r="B1750" s="16"/>
      <c r="C1750" s="16"/>
      <c r="D1750" s="17"/>
      <c r="E1750" s="16"/>
      <c r="F1750" s="16"/>
      <c r="G1750" s="16"/>
      <c r="H1750" s="16"/>
      <c r="I1750" s="19"/>
      <c r="J1750" s="20"/>
      <c r="K1750" s="21"/>
      <c r="L1750" s="22"/>
      <c r="M1750" s="23"/>
      <c r="N1750" s="24"/>
      <c r="O1750" s="44"/>
      <c r="P1750" s="16"/>
    </row>
    <row r="1751" spans="2:16" s="18" customFormat="1">
      <c r="B1751" s="16"/>
      <c r="C1751" s="16"/>
      <c r="D1751" s="17"/>
      <c r="E1751" s="16"/>
      <c r="F1751" s="16"/>
      <c r="G1751" s="16"/>
      <c r="H1751" s="16"/>
      <c r="I1751" s="19"/>
      <c r="J1751" s="20"/>
      <c r="K1751" s="21"/>
      <c r="L1751" s="22"/>
      <c r="M1751" s="23"/>
      <c r="N1751" s="24"/>
      <c r="O1751" s="44"/>
      <c r="P1751" s="16"/>
    </row>
    <row r="1752" spans="2:16" s="18" customFormat="1">
      <c r="B1752" s="16"/>
      <c r="C1752" s="16"/>
      <c r="D1752" s="17"/>
      <c r="E1752" s="16"/>
      <c r="F1752" s="16"/>
      <c r="G1752" s="16"/>
      <c r="H1752" s="16"/>
      <c r="I1752" s="19"/>
      <c r="J1752" s="20"/>
      <c r="K1752" s="21"/>
      <c r="L1752" s="22"/>
      <c r="M1752" s="23"/>
      <c r="N1752" s="24"/>
      <c r="O1752" s="44"/>
      <c r="P1752" s="16"/>
    </row>
    <row r="1753" spans="2:16" s="18" customFormat="1">
      <c r="B1753" s="16"/>
      <c r="C1753" s="16"/>
      <c r="D1753" s="17"/>
      <c r="E1753" s="16"/>
      <c r="F1753" s="16"/>
      <c r="G1753" s="16"/>
      <c r="H1753" s="16"/>
      <c r="I1753" s="19"/>
      <c r="J1753" s="20"/>
      <c r="K1753" s="21"/>
      <c r="L1753" s="22"/>
      <c r="M1753" s="23"/>
      <c r="N1753" s="24"/>
      <c r="O1753" s="44"/>
      <c r="P1753" s="16"/>
    </row>
    <row r="1754" spans="2:16" s="18" customFormat="1">
      <c r="B1754" s="16"/>
      <c r="C1754" s="16"/>
      <c r="D1754" s="17"/>
      <c r="E1754" s="16"/>
      <c r="F1754" s="16"/>
      <c r="G1754" s="16"/>
      <c r="H1754" s="16"/>
      <c r="I1754" s="19"/>
      <c r="J1754" s="20"/>
      <c r="K1754" s="21"/>
      <c r="L1754" s="22"/>
      <c r="M1754" s="23"/>
      <c r="N1754" s="24"/>
      <c r="O1754" s="44"/>
      <c r="P1754" s="16"/>
    </row>
    <row r="1755" spans="2:16" s="18" customFormat="1">
      <c r="B1755" s="16"/>
      <c r="C1755" s="16"/>
      <c r="D1755" s="17"/>
      <c r="E1755" s="16"/>
      <c r="F1755" s="16"/>
      <c r="G1755" s="16"/>
      <c r="H1755" s="16"/>
      <c r="I1755" s="19"/>
      <c r="J1755" s="20"/>
      <c r="K1755" s="21"/>
      <c r="L1755" s="22"/>
      <c r="M1755" s="23"/>
      <c r="N1755" s="24"/>
      <c r="O1755" s="44"/>
      <c r="P1755" s="16"/>
    </row>
    <row r="1756" spans="2:16" s="18" customFormat="1">
      <c r="B1756" s="16"/>
      <c r="C1756" s="16"/>
      <c r="D1756" s="17"/>
      <c r="E1756" s="16"/>
      <c r="F1756" s="16"/>
      <c r="G1756" s="16"/>
      <c r="H1756" s="16"/>
      <c r="I1756" s="19"/>
      <c r="J1756" s="20"/>
      <c r="K1756" s="21"/>
      <c r="L1756" s="22"/>
      <c r="M1756" s="23"/>
      <c r="N1756" s="24"/>
      <c r="O1756" s="44"/>
      <c r="P1756" s="16"/>
    </row>
    <row r="1757" spans="2:16" s="18" customFormat="1">
      <c r="B1757" s="16"/>
      <c r="C1757" s="16"/>
      <c r="D1757" s="17"/>
      <c r="E1757" s="16"/>
      <c r="F1757" s="16"/>
      <c r="G1757" s="16"/>
      <c r="H1757" s="16"/>
      <c r="I1757" s="19"/>
      <c r="J1757" s="20"/>
      <c r="K1757" s="21"/>
      <c r="L1757" s="22"/>
      <c r="M1757" s="23"/>
      <c r="N1757" s="24"/>
      <c r="O1757" s="44"/>
      <c r="P1757" s="16"/>
    </row>
    <row r="1758" spans="2:16" s="18" customFormat="1">
      <c r="B1758" s="16"/>
      <c r="C1758" s="16"/>
      <c r="D1758" s="17"/>
      <c r="E1758" s="16"/>
      <c r="F1758" s="16"/>
      <c r="G1758" s="16"/>
      <c r="H1758" s="16"/>
      <c r="I1758" s="19"/>
      <c r="J1758" s="20"/>
      <c r="K1758" s="21"/>
      <c r="L1758" s="22"/>
      <c r="M1758" s="23"/>
      <c r="N1758" s="24"/>
      <c r="O1758" s="44"/>
      <c r="P1758" s="16"/>
    </row>
    <row r="1759" spans="2:16" s="18" customFormat="1">
      <c r="B1759" s="16"/>
      <c r="C1759" s="16"/>
      <c r="D1759" s="17"/>
      <c r="E1759" s="16"/>
      <c r="F1759" s="16"/>
      <c r="G1759" s="16"/>
      <c r="H1759" s="16"/>
      <c r="I1759" s="19"/>
      <c r="J1759" s="20"/>
      <c r="K1759" s="21"/>
      <c r="L1759" s="22"/>
      <c r="M1759" s="23"/>
      <c r="N1759" s="24"/>
      <c r="O1759" s="44"/>
      <c r="P1759" s="16"/>
    </row>
    <row r="1760" spans="2:16" s="18" customFormat="1">
      <c r="B1760" s="16"/>
      <c r="C1760" s="16"/>
      <c r="D1760" s="17"/>
      <c r="E1760" s="16"/>
      <c r="F1760" s="16"/>
      <c r="G1760" s="16"/>
      <c r="H1760" s="16"/>
      <c r="I1760" s="19"/>
      <c r="J1760" s="20"/>
      <c r="K1760" s="21"/>
      <c r="L1760" s="22"/>
      <c r="M1760" s="23"/>
      <c r="N1760" s="24"/>
      <c r="O1760" s="44"/>
      <c r="P1760" s="16"/>
    </row>
    <row r="1761" spans="2:16" s="18" customFormat="1">
      <c r="B1761" s="16"/>
      <c r="C1761" s="16"/>
      <c r="D1761" s="17"/>
      <c r="E1761" s="16"/>
      <c r="F1761" s="16"/>
      <c r="G1761" s="16"/>
      <c r="H1761" s="16"/>
      <c r="I1761" s="19"/>
      <c r="J1761" s="20"/>
      <c r="K1761" s="21"/>
      <c r="L1761" s="22"/>
      <c r="M1761" s="23"/>
      <c r="N1761" s="24"/>
      <c r="O1761" s="44"/>
      <c r="P1761" s="16"/>
    </row>
    <row r="1762" spans="2:16" s="18" customFormat="1">
      <c r="B1762" s="16"/>
      <c r="C1762" s="16"/>
      <c r="D1762" s="17"/>
      <c r="E1762" s="16"/>
      <c r="F1762" s="16"/>
      <c r="G1762" s="16"/>
      <c r="H1762" s="16"/>
      <c r="I1762" s="19"/>
      <c r="J1762" s="20"/>
      <c r="K1762" s="21"/>
      <c r="L1762" s="22"/>
      <c r="M1762" s="23"/>
      <c r="N1762" s="24"/>
      <c r="O1762" s="44"/>
      <c r="P1762" s="16"/>
    </row>
    <row r="1763" spans="2:16" s="18" customFormat="1">
      <c r="B1763" s="16"/>
      <c r="C1763" s="16"/>
      <c r="D1763" s="17"/>
      <c r="E1763" s="16"/>
      <c r="F1763" s="16"/>
      <c r="G1763" s="16"/>
      <c r="H1763" s="16"/>
      <c r="I1763" s="19"/>
      <c r="J1763" s="20"/>
      <c r="K1763" s="21"/>
      <c r="L1763" s="22"/>
      <c r="M1763" s="23"/>
      <c r="N1763" s="24"/>
      <c r="O1763" s="44"/>
      <c r="P1763" s="16"/>
    </row>
    <row r="1764" spans="2:16" s="18" customFormat="1">
      <c r="B1764" s="16"/>
      <c r="C1764" s="16"/>
      <c r="D1764" s="17"/>
      <c r="E1764" s="16"/>
      <c r="F1764" s="16"/>
      <c r="G1764" s="16"/>
      <c r="H1764" s="16"/>
      <c r="I1764" s="19"/>
      <c r="J1764" s="20"/>
      <c r="K1764" s="21"/>
      <c r="L1764" s="22"/>
      <c r="M1764" s="23"/>
      <c r="N1764" s="24"/>
      <c r="O1764" s="44"/>
      <c r="P1764" s="16"/>
    </row>
    <row r="1765" spans="2:16" s="18" customFormat="1">
      <c r="B1765" s="16"/>
      <c r="C1765" s="16"/>
      <c r="D1765" s="17"/>
      <c r="E1765" s="16"/>
      <c r="F1765" s="16"/>
      <c r="G1765" s="16"/>
      <c r="H1765" s="16"/>
      <c r="I1765" s="19"/>
      <c r="J1765" s="20"/>
      <c r="K1765" s="21"/>
      <c r="L1765" s="22"/>
      <c r="M1765" s="23"/>
      <c r="N1765" s="24"/>
      <c r="O1765" s="44"/>
      <c r="P1765" s="16"/>
    </row>
    <row r="1766" spans="2:16" s="18" customFormat="1">
      <c r="B1766" s="16"/>
      <c r="C1766" s="16"/>
      <c r="D1766" s="17"/>
      <c r="E1766" s="16"/>
      <c r="F1766" s="16"/>
      <c r="G1766" s="16"/>
      <c r="H1766" s="16"/>
      <c r="I1766" s="19"/>
      <c r="J1766" s="20"/>
      <c r="K1766" s="21"/>
      <c r="L1766" s="22"/>
      <c r="M1766" s="23"/>
      <c r="N1766" s="24"/>
      <c r="O1766" s="44"/>
      <c r="P1766" s="16"/>
    </row>
    <row r="1767" spans="2:16" s="18" customFormat="1">
      <c r="B1767" s="16"/>
      <c r="C1767" s="16"/>
      <c r="D1767" s="17"/>
      <c r="E1767" s="16"/>
      <c r="F1767" s="16"/>
      <c r="G1767" s="16"/>
      <c r="H1767" s="16"/>
      <c r="I1767" s="19"/>
      <c r="J1767" s="20"/>
      <c r="K1767" s="21"/>
      <c r="L1767" s="22"/>
      <c r="M1767" s="23"/>
      <c r="N1767" s="24"/>
      <c r="O1767" s="44"/>
      <c r="P1767" s="16"/>
    </row>
    <row r="1768" spans="2:16" s="18" customFormat="1">
      <c r="B1768" s="16"/>
      <c r="C1768" s="16"/>
      <c r="D1768" s="17"/>
      <c r="E1768" s="16"/>
      <c r="F1768" s="16"/>
      <c r="G1768" s="16"/>
      <c r="H1768" s="16"/>
      <c r="I1768" s="19"/>
      <c r="J1768" s="20"/>
      <c r="K1768" s="21"/>
      <c r="L1768" s="22"/>
      <c r="M1768" s="23"/>
      <c r="N1768" s="24"/>
      <c r="O1768" s="44"/>
      <c r="P1768" s="16"/>
    </row>
    <row r="1769" spans="2:16" s="18" customFormat="1">
      <c r="B1769" s="16"/>
      <c r="C1769" s="16"/>
      <c r="D1769" s="17"/>
      <c r="E1769" s="16"/>
      <c r="F1769" s="16"/>
      <c r="G1769" s="16"/>
      <c r="H1769" s="16"/>
      <c r="I1769" s="19"/>
      <c r="J1769" s="20"/>
      <c r="K1769" s="21"/>
      <c r="L1769" s="22"/>
      <c r="M1769" s="23"/>
      <c r="N1769" s="24"/>
      <c r="O1769" s="44"/>
      <c r="P1769" s="16"/>
    </row>
    <row r="1770" spans="2:16" s="18" customFormat="1">
      <c r="B1770" s="16"/>
      <c r="C1770" s="16"/>
      <c r="D1770" s="17"/>
      <c r="E1770" s="16"/>
      <c r="F1770" s="16"/>
      <c r="G1770" s="16"/>
      <c r="H1770" s="16"/>
      <c r="I1770" s="19"/>
      <c r="J1770" s="20"/>
      <c r="K1770" s="21"/>
      <c r="L1770" s="22"/>
      <c r="M1770" s="23"/>
      <c r="N1770" s="24"/>
      <c r="O1770" s="44"/>
      <c r="P1770" s="16"/>
    </row>
    <row r="1771" spans="2:16" s="18" customFormat="1">
      <c r="B1771" s="16"/>
      <c r="C1771" s="16"/>
      <c r="D1771" s="17"/>
      <c r="E1771" s="16"/>
      <c r="F1771" s="16"/>
      <c r="G1771" s="16"/>
      <c r="H1771" s="16"/>
      <c r="I1771" s="19"/>
      <c r="J1771" s="20"/>
      <c r="K1771" s="21"/>
      <c r="L1771" s="22"/>
      <c r="M1771" s="23"/>
      <c r="N1771" s="24"/>
      <c r="O1771" s="44"/>
      <c r="P1771" s="16"/>
    </row>
    <row r="1772" spans="2:16" s="18" customFormat="1">
      <c r="B1772" s="16"/>
      <c r="C1772" s="16"/>
      <c r="D1772" s="17"/>
      <c r="E1772" s="16"/>
      <c r="F1772" s="16"/>
      <c r="G1772" s="16"/>
      <c r="H1772" s="16"/>
      <c r="I1772" s="19"/>
      <c r="J1772" s="20"/>
      <c r="K1772" s="21"/>
      <c r="L1772" s="22"/>
      <c r="M1772" s="23"/>
      <c r="N1772" s="24"/>
      <c r="O1772" s="44"/>
      <c r="P1772" s="16"/>
    </row>
    <row r="1773" spans="2:16" s="18" customFormat="1">
      <c r="B1773" s="16"/>
      <c r="C1773" s="16"/>
      <c r="D1773" s="17"/>
      <c r="E1773" s="16"/>
      <c r="F1773" s="16"/>
      <c r="G1773" s="16"/>
      <c r="H1773" s="16"/>
      <c r="I1773" s="19"/>
      <c r="J1773" s="20"/>
      <c r="K1773" s="21"/>
      <c r="L1773" s="22"/>
      <c r="M1773" s="23"/>
      <c r="N1773" s="24"/>
      <c r="O1773" s="44"/>
      <c r="P1773" s="16"/>
    </row>
    <row r="1774" spans="2:16" s="18" customFormat="1">
      <c r="B1774" s="16"/>
      <c r="C1774" s="16"/>
      <c r="D1774" s="17"/>
      <c r="E1774" s="16"/>
      <c r="F1774" s="16"/>
      <c r="G1774" s="16"/>
      <c r="H1774" s="16"/>
      <c r="I1774" s="19"/>
      <c r="J1774" s="20"/>
      <c r="K1774" s="21"/>
      <c r="L1774" s="22"/>
      <c r="M1774" s="23"/>
      <c r="N1774" s="24"/>
      <c r="O1774" s="44"/>
      <c r="P1774" s="16"/>
    </row>
    <row r="1775" spans="2:16" s="18" customFormat="1">
      <c r="B1775" s="16"/>
      <c r="C1775" s="16"/>
      <c r="D1775" s="17"/>
      <c r="E1775" s="16"/>
      <c r="F1775" s="16"/>
      <c r="G1775" s="16"/>
      <c r="H1775" s="16"/>
      <c r="I1775" s="19"/>
      <c r="J1775" s="20"/>
      <c r="K1775" s="21"/>
      <c r="L1775" s="22"/>
      <c r="M1775" s="23"/>
      <c r="N1775" s="24"/>
      <c r="O1775" s="44"/>
      <c r="P1775" s="16"/>
    </row>
    <row r="1776" spans="2:16" s="18" customFormat="1">
      <c r="B1776" s="16"/>
      <c r="C1776" s="16"/>
      <c r="D1776" s="17"/>
      <c r="E1776" s="16"/>
      <c r="F1776" s="16"/>
      <c r="G1776" s="16"/>
      <c r="H1776" s="16"/>
      <c r="I1776" s="19"/>
      <c r="J1776" s="20"/>
      <c r="K1776" s="21"/>
      <c r="L1776" s="22"/>
      <c r="M1776" s="23"/>
      <c r="N1776" s="24"/>
      <c r="O1776" s="44"/>
      <c r="P1776" s="16"/>
    </row>
    <row r="1777" spans="2:16" s="18" customFormat="1">
      <c r="B1777" s="16"/>
      <c r="C1777" s="16"/>
      <c r="D1777" s="17"/>
      <c r="E1777" s="16"/>
      <c r="F1777" s="16"/>
      <c r="G1777" s="16"/>
      <c r="H1777" s="16"/>
      <c r="I1777" s="19"/>
      <c r="J1777" s="20"/>
      <c r="K1777" s="21"/>
      <c r="L1777" s="22"/>
      <c r="M1777" s="23"/>
      <c r="N1777" s="24"/>
      <c r="O1777" s="44"/>
      <c r="P1777" s="16"/>
    </row>
    <row r="1778" spans="2:16" s="18" customFormat="1">
      <c r="B1778" s="16"/>
      <c r="C1778" s="16"/>
      <c r="D1778" s="17"/>
      <c r="E1778" s="16"/>
      <c r="F1778" s="16"/>
      <c r="G1778" s="16"/>
      <c r="H1778" s="16"/>
      <c r="I1778" s="19"/>
      <c r="J1778" s="20"/>
      <c r="K1778" s="21"/>
      <c r="L1778" s="22"/>
      <c r="M1778" s="23"/>
      <c r="N1778" s="24"/>
      <c r="O1778" s="44"/>
      <c r="P1778" s="16"/>
    </row>
    <row r="1779" spans="2:16" s="18" customFormat="1">
      <c r="B1779" s="16"/>
      <c r="C1779" s="16"/>
      <c r="D1779" s="17"/>
      <c r="E1779" s="16"/>
      <c r="F1779" s="16"/>
      <c r="G1779" s="16"/>
      <c r="H1779" s="16"/>
      <c r="I1779" s="19"/>
      <c r="J1779" s="20"/>
      <c r="K1779" s="21"/>
      <c r="L1779" s="22"/>
      <c r="M1779" s="23"/>
      <c r="N1779" s="24"/>
      <c r="O1779" s="44"/>
      <c r="P1779" s="16"/>
    </row>
    <row r="1780" spans="2:16" s="18" customFormat="1">
      <c r="B1780" s="16"/>
      <c r="C1780" s="16"/>
      <c r="D1780" s="17"/>
      <c r="E1780" s="16"/>
      <c r="F1780" s="16"/>
      <c r="G1780" s="16"/>
      <c r="H1780" s="16"/>
      <c r="I1780" s="19"/>
      <c r="J1780" s="20"/>
      <c r="K1780" s="21"/>
      <c r="L1780" s="22"/>
      <c r="M1780" s="23"/>
      <c r="N1780" s="24"/>
      <c r="O1780" s="44"/>
      <c r="P1780" s="16"/>
    </row>
    <row r="1781" spans="2:16" s="18" customFormat="1">
      <c r="B1781" s="16"/>
      <c r="C1781" s="16"/>
      <c r="D1781" s="17"/>
      <c r="E1781" s="16"/>
      <c r="F1781" s="16"/>
      <c r="G1781" s="16"/>
      <c r="H1781" s="16"/>
      <c r="I1781" s="19"/>
      <c r="J1781" s="20"/>
      <c r="K1781" s="21"/>
      <c r="L1781" s="22"/>
      <c r="M1781" s="23"/>
      <c r="N1781" s="24"/>
      <c r="O1781" s="44"/>
      <c r="P1781" s="16"/>
    </row>
    <row r="1782" spans="2:16" s="18" customFormat="1">
      <c r="B1782" s="16"/>
      <c r="C1782" s="16"/>
      <c r="D1782" s="17"/>
      <c r="E1782" s="16"/>
      <c r="F1782" s="16"/>
      <c r="G1782" s="16"/>
      <c r="H1782" s="16"/>
      <c r="I1782" s="19"/>
      <c r="J1782" s="20"/>
      <c r="K1782" s="21"/>
      <c r="L1782" s="22"/>
      <c r="M1782" s="23"/>
      <c r="N1782" s="24"/>
      <c r="O1782" s="44"/>
      <c r="P1782" s="16"/>
    </row>
    <row r="1783" spans="2:16" s="18" customFormat="1">
      <c r="B1783" s="16"/>
      <c r="C1783" s="16"/>
      <c r="D1783" s="17"/>
      <c r="E1783" s="16"/>
      <c r="F1783" s="16"/>
      <c r="G1783" s="16"/>
      <c r="H1783" s="16"/>
      <c r="I1783" s="19"/>
      <c r="J1783" s="20"/>
      <c r="K1783" s="21"/>
      <c r="L1783" s="22"/>
      <c r="M1783" s="23"/>
      <c r="N1783" s="24"/>
      <c r="O1783" s="44"/>
      <c r="P1783" s="16"/>
    </row>
    <row r="1784" spans="2:16" s="18" customFormat="1">
      <c r="B1784" s="16"/>
      <c r="C1784" s="16"/>
      <c r="D1784" s="17"/>
      <c r="E1784" s="16"/>
      <c r="F1784" s="16"/>
      <c r="G1784" s="16"/>
      <c r="H1784" s="16"/>
      <c r="I1784" s="19"/>
      <c r="J1784" s="20"/>
      <c r="K1784" s="21"/>
      <c r="L1784" s="22"/>
      <c r="M1784" s="23"/>
      <c r="N1784" s="24"/>
      <c r="O1784" s="44"/>
      <c r="P1784" s="16"/>
    </row>
    <row r="1785" spans="2:16" s="18" customFormat="1">
      <c r="B1785" s="16"/>
      <c r="C1785" s="16"/>
      <c r="D1785" s="17"/>
      <c r="E1785" s="16"/>
      <c r="F1785" s="16"/>
      <c r="G1785" s="16"/>
      <c r="H1785" s="16"/>
      <c r="I1785" s="19"/>
      <c r="J1785" s="20"/>
      <c r="K1785" s="21"/>
      <c r="L1785" s="22"/>
      <c r="M1785" s="23"/>
      <c r="N1785" s="24"/>
      <c r="O1785" s="44"/>
      <c r="P1785" s="16"/>
    </row>
    <row r="1786" spans="2:16" s="18" customFormat="1">
      <c r="B1786" s="16"/>
      <c r="C1786" s="16"/>
      <c r="D1786" s="17"/>
      <c r="E1786" s="16"/>
      <c r="F1786" s="16"/>
      <c r="G1786" s="16"/>
      <c r="H1786" s="16"/>
      <c r="I1786" s="19"/>
      <c r="J1786" s="20"/>
      <c r="K1786" s="21"/>
      <c r="L1786" s="22"/>
      <c r="M1786" s="23"/>
      <c r="N1786" s="24"/>
      <c r="O1786" s="44"/>
      <c r="P1786" s="16"/>
    </row>
    <row r="1787" spans="2:16" s="18" customFormat="1">
      <c r="B1787" s="16"/>
      <c r="C1787" s="16"/>
      <c r="D1787" s="17"/>
      <c r="E1787" s="16"/>
      <c r="F1787" s="16"/>
      <c r="G1787" s="16"/>
      <c r="H1787" s="16"/>
      <c r="I1787" s="19"/>
      <c r="J1787" s="20"/>
      <c r="K1787" s="21"/>
      <c r="L1787" s="22"/>
      <c r="M1787" s="23"/>
      <c r="N1787" s="24"/>
      <c r="O1787" s="44"/>
      <c r="P1787" s="16"/>
    </row>
    <row r="1788" spans="2:16" s="18" customFormat="1">
      <c r="B1788" s="16"/>
      <c r="C1788" s="16"/>
      <c r="D1788" s="17"/>
      <c r="E1788" s="16"/>
      <c r="F1788" s="16"/>
      <c r="G1788" s="16"/>
      <c r="H1788" s="16"/>
      <c r="I1788" s="19"/>
      <c r="J1788" s="20"/>
      <c r="K1788" s="21"/>
      <c r="L1788" s="22"/>
      <c r="M1788" s="23"/>
      <c r="N1788" s="24"/>
      <c r="O1788" s="44"/>
      <c r="P1788" s="16"/>
    </row>
    <row r="1789" spans="2:16" s="18" customFormat="1">
      <c r="B1789" s="16"/>
      <c r="C1789" s="16"/>
      <c r="D1789" s="17"/>
      <c r="E1789" s="16"/>
      <c r="F1789" s="16"/>
      <c r="G1789" s="16"/>
      <c r="H1789" s="16"/>
      <c r="I1789" s="19"/>
      <c r="J1789" s="20"/>
      <c r="K1789" s="21"/>
      <c r="L1789" s="22"/>
      <c r="M1789" s="23"/>
      <c r="N1789" s="24"/>
      <c r="O1789" s="44"/>
      <c r="P1789" s="16"/>
    </row>
    <row r="1790" spans="2:16" s="18" customFormat="1">
      <c r="B1790" s="16"/>
      <c r="C1790" s="16"/>
      <c r="D1790" s="17"/>
      <c r="E1790" s="16"/>
      <c r="F1790" s="16"/>
      <c r="G1790" s="16"/>
      <c r="H1790" s="16"/>
      <c r="I1790" s="19"/>
      <c r="J1790" s="20"/>
      <c r="K1790" s="21"/>
      <c r="L1790" s="22"/>
      <c r="M1790" s="23"/>
      <c r="N1790" s="24"/>
      <c r="O1790" s="44"/>
      <c r="P1790" s="16"/>
    </row>
    <row r="1791" spans="2:16" s="18" customFormat="1">
      <c r="B1791" s="16"/>
      <c r="C1791" s="16"/>
      <c r="D1791" s="17"/>
      <c r="E1791" s="16"/>
      <c r="F1791" s="16"/>
      <c r="G1791" s="16"/>
      <c r="H1791" s="16"/>
      <c r="I1791" s="19"/>
      <c r="J1791" s="20"/>
      <c r="K1791" s="21"/>
      <c r="L1791" s="22"/>
      <c r="M1791" s="23"/>
      <c r="N1791" s="24"/>
      <c r="O1791" s="44"/>
      <c r="P1791" s="16"/>
    </row>
    <row r="1792" spans="2:16" s="18" customFormat="1">
      <c r="B1792" s="16"/>
      <c r="C1792" s="16"/>
      <c r="D1792" s="17"/>
      <c r="E1792" s="16"/>
      <c r="F1792" s="16"/>
      <c r="G1792" s="16"/>
      <c r="H1792" s="16"/>
      <c r="I1792" s="19"/>
      <c r="J1792" s="20"/>
      <c r="K1792" s="21"/>
      <c r="L1792" s="22"/>
      <c r="M1792" s="23"/>
      <c r="N1792" s="24"/>
      <c r="O1792" s="44"/>
      <c r="P1792" s="16"/>
    </row>
    <row r="1793" spans="2:16" s="18" customFormat="1">
      <c r="B1793" s="16"/>
      <c r="C1793" s="16"/>
      <c r="D1793" s="17"/>
      <c r="E1793" s="16"/>
      <c r="F1793" s="16"/>
      <c r="G1793" s="16"/>
      <c r="H1793" s="16"/>
      <c r="I1793" s="19"/>
      <c r="J1793" s="20"/>
      <c r="K1793" s="21"/>
      <c r="L1793" s="22"/>
      <c r="M1793" s="23"/>
      <c r="N1793" s="24"/>
      <c r="O1793" s="44"/>
      <c r="P1793" s="16"/>
    </row>
    <row r="1794" spans="2:16" s="18" customFormat="1">
      <c r="B1794" s="16"/>
      <c r="C1794" s="16"/>
      <c r="D1794" s="17"/>
      <c r="E1794" s="16"/>
      <c r="F1794" s="16"/>
      <c r="G1794" s="16"/>
      <c r="H1794" s="16"/>
      <c r="I1794" s="19"/>
      <c r="J1794" s="20"/>
      <c r="K1794" s="21"/>
      <c r="L1794" s="22"/>
      <c r="M1794" s="23"/>
      <c r="N1794" s="24"/>
      <c r="O1794" s="44"/>
      <c r="P1794" s="16"/>
    </row>
    <row r="1795" spans="2:16" s="18" customFormat="1">
      <c r="B1795" s="16"/>
      <c r="C1795" s="16"/>
      <c r="D1795" s="17"/>
      <c r="E1795" s="16"/>
      <c r="F1795" s="16"/>
      <c r="G1795" s="16"/>
      <c r="H1795" s="16"/>
      <c r="I1795" s="19"/>
      <c r="J1795" s="20"/>
      <c r="K1795" s="21"/>
      <c r="L1795" s="22"/>
      <c r="M1795" s="23"/>
      <c r="N1795" s="24"/>
      <c r="O1795" s="44"/>
      <c r="P1795" s="16"/>
    </row>
    <row r="1796" spans="2:16" s="18" customFormat="1">
      <c r="B1796" s="16"/>
      <c r="C1796" s="16"/>
      <c r="D1796" s="17"/>
      <c r="E1796" s="16"/>
      <c r="F1796" s="16"/>
      <c r="G1796" s="16"/>
      <c r="H1796" s="16"/>
      <c r="I1796" s="19"/>
      <c r="J1796" s="20"/>
      <c r="K1796" s="21"/>
      <c r="L1796" s="22"/>
      <c r="M1796" s="23"/>
      <c r="N1796" s="24"/>
      <c r="O1796" s="44"/>
      <c r="P1796" s="16"/>
    </row>
    <row r="1797" spans="2:16" s="18" customFormat="1">
      <c r="B1797" s="16"/>
      <c r="C1797" s="16"/>
      <c r="D1797" s="17"/>
      <c r="E1797" s="16"/>
      <c r="F1797" s="16"/>
      <c r="G1797" s="16"/>
      <c r="H1797" s="16"/>
      <c r="I1797" s="19"/>
      <c r="J1797" s="20"/>
      <c r="K1797" s="21"/>
      <c r="L1797" s="22"/>
      <c r="M1797" s="23"/>
      <c r="N1797" s="24"/>
      <c r="O1797" s="44"/>
      <c r="P1797" s="16"/>
    </row>
    <row r="1798" spans="2:16" s="18" customFormat="1">
      <c r="B1798" s="16"/>
      <c r="C1798" s="16"/>
      <c r="D1798" s="17"/>
      <c r="E1798" s="16"/>
      <c r="F1798" s="16"/>
      <c r="G1798" s="16"/>
      <c r="H1798" s="16"/>
      <c r="I1798" s="19"/>
      <c r="J1798" s="20"/>
      <c r="K1798" s="21"/>
      <c r="L1798" s="22"/>
      <c r="M1798" s="23"/>
      <c r="N1798" s="24"/>
      <c r="O1798" s="44"/>
      <c r="P1798" s="16"/>
    </row>
    <row r="1799" spans="2:16" s="18" customFormat="1">
      <c r="B1799" s="16"/>
      <c r="C1799" s="16"/>
      <c r="D1799" s="17"/>
      <c r="E1799" s="16"/>
      <c r="F1799" s="16"/>
      <c r="G1799" s="16"/>
      <c r="H1799" s="16"/>
      <c r="I1799" s="19"/>
      <c r="J1799" s="20"/>
      <c r="K1799" s="21"/>
      <c r="L1799" s="22"/>
      <c r="M1799" s="23"/>
      <c r="N1799" s="24"/>
      <c r="O1799" s="44"/>
      <c r="P1799" s="16"/>
    </row>
    <row r="1800" spans="2:16" s="18" customFormat="1">
      <c r="B1800" s="16"/>
      <c r="C1800" s="16"/>
      <c r="D1800" s="17"/>
      <c r="E1800" s="16"/>
      <c r="F1800" s="16"/>
      <c r="G1800" s="16"/>
      <c r="H1800" s="16"/>
      <c r="I1800" s="19"/>
      <c r="J1800" s="20"/>
      <c r="K1800" s="21"/>
      <c r="L1800" s="22"/>
      <c r="M1800" s="23"/>
      <c r="N1800" s="24"/>
      <c r="O1800" s="44"/>
      <c r="P1800" s="16"/>
    </row>
    <row r="1801" spans="2:16" s="18" customFormat="1">
      <c r="B1801" s="16"/>
      <c r="C1801" s="16"/>
      <c r="D1801" s="17"/>
      <c r="E1801" s="16"/>
      <c r="F1801" s="16"/>
      <c r="G1801" s="16"/>
      <c r="H1801" s="16"/>
      <c r="I1801" s="19"/>
      <c r="J1801" s="20"/>
      <c r="K1801" s="21"/>
      <c r="L1801" s="22"/>
      <c r="M1801" s="23"/>
      <c r="N1801" s="24"/>
      <c r="O1801" s="44"/>
      <c r="P1801" s="16"/>
    </row>
    <row r="1802" spans="2:16" s="18" customFormat="1">
      <c r="B1802" s="16"/>
      <c r="C1802" s="16"/>
      <c r="D1802" s="17"/>
      <c r="E1802" s="16"/>
      <c r="F1802" s="16"/>
      <c r="G1802" s="16"/>
      <c r="H1802" s="16"/>
      <c r="I1802" s="19"/>
      <c r="J1802" s="20"/>
      <c r="K1802" s="21"/>
      <c r="L1802" s="22"/>
      <c r="M1802" s="23"/>
      <c r="N1802" s="24"/>
      <c r="O1802" s="44"/>
      <c r="P1802" s="16"/>
    </row>
    <row r="1803" spans="2:16" s="18" customFormat="1">
      <c r="B1803" s="16"/>
      <c r="C1803" s="16"/>
      <c r="D1803" s="17"/>
      <c r="E1803" s="16"/>
      <c r="F1803" s="16"/>
      <c r="G1803" s="16"/>
      <c r="H1803" s="16"/>
      <c r="I1803" s="19"/>
      <c r="J1803" s="20"/>
      <c r="K1803" s="21"/>
      <c r="L1803" s="22"/>
      <c r="M1803" s="23"/>
      <c r="N1803" s="24"/>
      <c r="O1803" s="44"/>
      <c r="P1803" s="16"/>
    </row>
    <row r="1804" spans="2:16" s="18" customFormat="1">
      <c r="B1804" s="16"/>
      <c r="C1804" s="16"/>
      <c r="D1804" s="17"/>
      <c r="E1804" s="16"/>
      <c r="F1804" s="16"/>
      <c r="G1804" s="16"/>
      <c r="H1804" s="16"/>
      <c r="I1804" s="19"/>
      <c r="J1804" s="20"/>
      <c r="K1804" s="21"/>
      <c r="L1804" s="22"/>
      <c r="M1804" s="23"/>
      <c r="N1804" s="24"/>
      <c r="O1804" s="44"/>
      <c r="P1804" s="16"/>
    </row>
    <row r="1805" spans="2:16" s="18" customFormat="1">
      <c r="B1805" s="16"/>
      <c r="C1805" s="16"/>
      <c r="D1805" s="17"/>
      <c r="E1805" s="16"/>
      <c r="F1805" s="16"/>
      <c r="G1805" s="16"/>
      <c r="H1805" s="16"/>
      <c r="I1805" s="19"/>
      <c r="J1805" s="20"/>
      <c r="K1805" s="21"/>
      <c r="L1805" s="22"/>
      <c r="M1805" s="23"/>
      <c r="N1805" s="24"/>
      <c r="O1805" s="44"/>
      <c r="P1805" s="16"/>
    </row>
    <row r="1806" spans="2:16" s="18" customFormat="1">
      <c r="B1806" s="16"/>
      <c r="C1806" s="16"/>
      <c r="D1806" s="17"/>
      <c r="E1806" s="16"/>
      <c r="F1806" s="16"/>
      <c r="G1806" s="16"/>
      <c r="H1806" s="16"/>
      <c r="I1806" s="19"/>
      <c r="J1806" s="20"/>
      <c r="K1806" s="21"/>
      <c r="L1806" s="22"/>
      <c r="M1806" s="23"/>
      <c r="N1806" s="24"/>
      <c r="O1806" s="44"/>
      <c r="P1806" s="16"/>
    </row>
    <row r="1807" spans="2:16" s="18" customFormat="1">
      <c r="B1807" s="16"/>
      <c r="C1807" s="16"/>
      <c r="D1807" s="17"/>
      <c r="E1807" s="16"/>
      <c r="F1807" s="16"/>
      <c r="G1807" s="16"/>
      <c r="H1807" s="16"/>
      <c r="I1807" s="19"/>
      <c r="J1807" s="20"/>
      <c r="K1807" s="21"/>
      <c r="L1807" s="22"/>
      <c r="M1807" s="23"/>
      <c r="N1807" s="24"/>
      <c r="O1807" s="44"/>
      <c r="P1807" s="16"/>
    </row>
    <row r="1808" spans="2:16" s="18" customFormat="1">
      <c r="B1808" s="16"/>
      <c r="C1808" s="16"/>
      <c r="D1808" s="17"/>
      <c r="E1808" s="16"/>
      <c r="F1808" s="16"/>
      <c r="G1808" s="16"/>
      <c r="H1808" s="16"/>
      <c r="I1808" s="19"/>
      <c r="J1808" s="20"/>
      <c r="K1808" s="21"/>
      <c r="L1808" s="22"/>
      <c r="M1808" s="23"/>
      <c r="N1808" s="24"/>
      <c r="O1808" s="44"/>
      <c r="P1808" s="16"/>
    </row>
    <row r="1809" spans="2:16" s="18" customFormat="1">
      <c r="B1809" s="16"/>
      <c r="C1809" s="16"/>
      <c r="D1809" s="17"/>
      <c r="E1809" s="16"/>
      <c r="F1809" s="16"/>
      <c r="G1809" s="16"/>
      <c r="H1809" s="16"/>
      <c r="I1809" s="19"/>
      <c r="J1809" s="20"/>
      <c r="K1809" s="21"/>
      <c r="L1809" s="22"/>
      <c r="M1809" s="23"/>
      <c r="N1809" s="24"/>
      <c r="O1809" s="44"/>
      <c r="P1809" s="16"/>
    </row>
    <row r="1810" spans="2:16" s="18" customFormat="1">
      <c r="B1810" s="16"/>
      <c r="C1810" s="16"/>
      <c r="D1810" s="17"/>
      <c r="E1810" s="16"/>
      <c r="F1810" s="16"/>
      <c r="G1810" s="16"/>
      <c r="H1810" s="16"/>
      <c r="I1810" s="19"/>
      <c r="J1810" s="20"/>
      <c r="K1810" s="21"/>
      <c r="L1810" s="22"/>
      <c r="M1810" s="23"/>
      <c r="N1810" s="24"/>
      <c r="O1810" s="44"/>
      <c r="P1810" s="16"/>
    </row>
    <row r="1811" spans="2:16" s="18" customFormat="1">
      <c r="B1811" s="16"/>
      <c r="C1811" s="16"/>
      <c r="D1811" s="17"/>
      <c r="E1811" s="16"/>
      <c r="F1811" s="16"/>
      <c r="G1811" s="16"/>
      <c r="H1811" s="16"/>
      <c r="I1811" s="19"/>
      <c r="J1811" s="20"/>
      <c r="K1811" s="21"/>
      <c r="L1811" s="22"/>
      <c r="M1811" s="23"/>
      <c r="N1811" s="24"/>
      <c r="O1811" s="44"/>
      <c r="P1811" s="16"/>
    </row>
    <row r="1812" spans="2:16" s="18" customFormat="1">
      <c r="B1812" s="16"/>
      <c r="C1812" s="16"/>
      <c r="D1812" s="17"/>
      <c r="E1812" s="16"/>
      <c r="F1812" s="16"/>
      <c r="G1812" s="16"/>
      <c r="H1812" s="16"/>
      <c r="I1812" s="19"/>
      <c r="J1812" s="20"/>
      <c r="K1812" s="21"/>
      <c r="L1812" s="22"/>
      <c r="M1812" s="23"/>
      <c r="N1812" s="24"/>
      <c r="O1812" s="44"/>
      <c r="P1812" s="16"/>
    </row>
    <row r="1813" spans="2:16" s="18" customFormat="1">
      <c r="B1813" s="16"/>
      <c r="C1813" s="16"/>
      <c r="D1813" s="17"/>
      <c r="E1813" s="16"/>
      <c r="F1813" s="16"/>
      <c r="G1813" s="16"/>
      <c r="H1813" s="16"/>
      <c r="I1813" s="19"/>
      <c r="J1813" s="20"/>
      <c r="K1813" s="21"/>
      <c r="L1813" s="22"/>
      <c r="M1813" s="23"/>
      <c r="N1813" s="24"/>
      <c r="O1813" s="44"/>
      <c r="P1813" s="16"/>
    </row>
    <row r="1814" spans="2:16" s="18" customFormat="1">
      <c r="B1814" s="16"/>
      <c r="C1814" s="16"/>
      <c r="D1814" s="17"/>
      <c r="E1814" s="16"/>
      <c r="F1814" s="16"/>
      <c r="G1814" s="16"/>
      <c r="H1814" s="16"/>
      <c r="I1814" s="19"/>
      <c r="J1814" s="20"/>
      <c r="K1814" s="21"/>
      <c r="L1814" s="22"/>
      <c r="M1814" s="23"/>
      <c r="N1814" s="24"/>
      <c r="O1814" s="44"/>
      <c r="P1814" s="16"/>
    </row>
    <row r="1815" spans="2:16" s="18" customFormat="1">
      <c r="B1815" s="16"/>
      <c r="C1815" s="16"/>
      <c r="D1815" s="17"/>
      <c r="E1815" s="16"/>
      <c r="F1815" s="16"/>
      <c r="G1815" s="16"/>
      <c r="H1815" s="16"/>
      <c r="I1815" s="19"/>
      <c r="J1815" s="20"/>
      <c r="K1815" s="21"/>
      <c r="L1815" s="22"/>
      <c r="M1815" s="23"/>
      <c r="N1815" s="24"/>
      <c r="O1815" s="44"/>
      <c r="P1815" s="16"/>
    </row>
    <row r="1816" spans="2:16" s="18" customFormat="1">
      <c r="B1816" s="16"/>
      <c r="C1816" s="16"/>
      <c r="D1816" s="17"/>
      <c r="E1816" s="16"/>
      <c r="F1816" s="16"/>
      <c r="G1816" s="16"/>
      <c r="H1816" s="16"/>
      <c r="I1816" s="19"/>
      <c r="J1816" s="20"/>
      <c r="K1816" s="21"/>
      <c r="L1816" s="22"/>
      <c r="M1816" s="23"/>
      <c r="N1816" s="24"/>
      <c r="O1816" s="44"/>
      <c r="P1816" s="16"/>
    </row>
    <row r="1817" spans="2:16" s="18" customFormat="1">
      <c r="B1817" s="16"/>
      <c r="C1817" s="16"/>
      <c r="D1817" s="17"/>
      <c r="E1817" s="16"/>
      <c r="F1817" s="16"/>
      <c r="G1817" s="16"/>
      <c r="H1817" s="16"/>
      <c r="I1817" s="19"/>
      <c r="J1817" s="20"/>
      <c r="K1817" s="21"/>
      <c r="L1817" s="22"/>
      <c r="M1817" s="23"/>
      <c r="N1817" s="24"/>
      <c r="O1817" s="44"/>
      <c r="P1817" s="16"/>
    </row>
    <row r="1818" spans="2:16" s="18" customFormat="1">
      <c r="B1818" s="16"/>
      <c r="C1818" s="16"/>
      <c r="D1818" s="17"/>
      <c r="E1818" s="16"/>
      <c r="F1818" s="16"/>
      <c r="G1818" s="16"/>
      <c r="H1818" s="16"/>
      <c r="I1818" s="19"/>
      <c r="J1818" s="20"/>
      <c r="K1818" s="21"/>
      <c r="L1818" s="22"/>
      <c r="M1818" s="23"/>
      <c r="N1818" s="24"/>
      <c r="O1818" s="44"/>
      <c r="P1818" s="16"/>
    </row>
    <row r="1819" spans="2:16" s="18" customFormat="1">
      <c r="B1819" s="16"/>
      <c r="C1819" s="16"/>
      <c r="D1819" s="17"/>
      <c r="E1819" s="16"/>
      <c r="F1819" s="16"/>
      <c r="G1819" s="16"/>
      <c r="H1819" s="16"/>
      <c r="I1819" s="19"/>
      <c r="J1819" s="20"/>
      <c r="K1819" s="21"/>
      <c r="L1819" s="22"/>
      <c r="M1819" s="23"/>
      <c r="N1819" s="24"/>
      <c r="O1819" s="44"/>
      <c r="P1819" s="16"/>
    </row>
    <row r="1820" spans="2:16" s="18" customFormat="1">
      <c r="B1820" s="16"/>
      <c r="C1820" s="16"/>
      <c r="D1820" s="17"/>
      <c r="E1820" s="16"/>
      <c r="F1820" s="16"/>
      <c r="G1820" s="16"/>
      <c r="H1820" s="16"/>
      <c r="I1820" s="19"/>
      <c r="J1820" s="20"/>
      <c r="K1820" s="21"/>
      <c r="L1820" s="22"/>
      <c r="M1820" s="23"/>
      <c r="N1820" s="24"/>
      <c r="O1820" s="44"/>
      <c r="P1820" s="16"/>
    </row>
    <row r="1821" spans="2:16" s="18" customFormat="1">
      <c r="B1821" s="16"/>
      <c r="C1821" s="16"/>
      <c r="D1821" s="17"/>
      <c r="E1821" s="16"/>
      <c r="F1821" s="16"/>
      <c r="G1821" s="16"/>
      <c r="H1821" s="16"/>
      <c r="I1821" s="19"/>
      <c r="J1821" s="20"/>
      <c r="K1821" s="21"/>
      <c r="L1821" s="22"/>
      <c r="M1821" s="23"/>
      <c r="N1821" s="24"/>
      <c r="O1821" s="44"/>
      <c r="P1821" s="16"/>
    </row>
    <row r="1822" spans="2:16" s="18" customFormat="1">
      <c r="B1822" s="16"/>
      <c r="C1822" s="16"/>
      <c r="D1822" s="17"/>
      <c r="E1822" s="16"/>
      <c r="F1822" s="16"/>
      <c r="G1822" s="16"/>
      <c r="H1822" s="16"/>
      <c r="I1822" s="19"/>
      <c r="J1822" s="20"/>
      <c r="K1822" s="21"/>
      <c r="L1822" s="22"/>
      <c r="M1822" s="23"/>
      <c r="N1822" s="24"/>
      <c r="O1822" s="44"/>
      <c r="P1822" s="16"/>
    </row>
    <row r="1823" spans="2:16" s="18" customFormat="1">
      <c r="B1823" s="16"/>
      <c r="C1823" s="16"/>
      <c r="D1823" s="17"/>
      <c r="E1823" s="16"/>
      <c r="F1823" s="16"/>
      <c r="G1823" s="16"/>
      <c r="H1823" s="16"/>
      <c r="I1823" s="19"/>
      <c r="J1823" s="20"/>
      <c r="K1823" s="21"/>
      <c r="L1823" s="22"/>
      <c r="M1823" s="23"/>
      <c r="N1823" s="24"/>
      <c r="O1823" s="44"/>
      <c r="P1823" s="16"/>
    </row>
    <row r="1824" spans="2:16" s="18" customFormat="1">
      <c r="B1824" s="16"/>
      <c r="C1824" s="16"/>
      <c r="D1824" s="17"/>
      <c r="E1824" s="16"/>
      <c r="F1824" s="16"/>
      <c r="G1824" s="16"/>
      <c r="H1824" s="16"/>
      <c r="I1824" s="19"/>
      <c r="J1824" s="20"/>
      <c r="K1824" s="21"/>
      <c r="L1824" s="22"/>
      <c r="M1824" s="23"/>
      <c r="N1824" s="24"/>
      <c r="O1824" s="44"/>
      <c r="P1824" s="16"/>
    </row>
    <row r="1825" spans="2:16" s="18" customFormat="1">
      <c r="B1825" s="16"/>
      <c r="C1825" s="16"/>
      <c r="D1825" s="17"/>
      <c r="E1825" s="16"/>
      <c r="F1825" s="16"/>
      <c r="G1825" s="16"/>
      <c r="H1825" s="16"/>
      <c r="I1825" s="19"/>
      <c r="J1825" s="20"/>
      <c r="K1825" s="21"/>
      <c r="L1825" s="22"/>
      <c r="M1825" s="23"/>
      <c r="N1825" s="24"/>
      <c r="O1825" s="44"/>
      <c r="P1825" s="16"/>
    </row>
    <row r="1826" spans="2:16" s="18" customFormat="1">
      <c r="B1826" s="16"/>
      <c r="C1826" s="16"/>
      <c r="D1826" s="17"/>
      <c r="E1826" s="16"/>
      <c r="F1826" s="16"/>
      <c r="G1826" s="16"/>
      <c r="H1826" s="16"/>
      <c r="I1826" s="19"/>
      <c r="J1826" s="20"/>
      <c r="K1826" s="21"/>
      <c r="L1826" s="22"/>
      <c r="M1826" s="23"/>
      <c r="N1826" s="24"/>
      <c r="O1826" s="44"/>
      <c r="P1826" s="16"/>
    </row>
    <row r="1827" spans="2:16" s="18" customFormat="1">
      <c r="B1827" s="16"/>
      <c r="C1827" s="16"/>
      <c r="D1827" s="17"/>
      <c r="E1827" s="16"/>
      <c r="F1827" s="16"/>
      <c r="G1827" s="16"/>
      <c r="H1827" s="16"/>
      <c r="I1827" s="19"/>
      <c r="J1827" s="20"/>
      <c r="K1827" s="21"/>
      <c r="L1827" s="22"/>
      <c r="M1827" s="23"/>
      <c r="N1827" s="24"/>
      <c r="O1827" s="44"/>
      <c r="P1827" s="16"/>
    </row>
    <row r="1828" spans="2:16" s="18" customFormat="1">
      <c r="B1828" s="16"/>
      <c r="C1828" s="16"/>
      <c r="D1828" s="17"/>
      <c r="E1828" s="16"/>
      <c r="F1828" s="16"/>
      <c r="G1828" s="16"/>
      <c r="H1828" s="16"/>
      <c r="I1828" s="19"/>
      <c r="J1828" s="20"/>
      <c r="K1828" s="21"/>
      <c r="L1828" s="22"/>
      <c r="M1828" s="23"/>
      <c r="N1828" s="24"/>
      <c r="O1828" s="44"/>
      <c r="P1828" s="16"/>
    </row>
    <row r="1829" spans="2:16" s="18" customFormat="1">
      <c r="B1829" s="16"/>
      <c r="C1829" s="16"/>
      <c r="D1829" s="17"/>
      <c r="E1829" s="16"/>
      <c r="F1829" s="16"/>
      <c r="G1829" s="16"/>
      <c r="H1829" s="16"/>
      <c r="I1829" s="19"/>
      <c r="J1829" s="20"/>
      <c r="K1829" s="21"/>
      <c r="L1829" s="22"/>
      <c r="M1829" s="23"/>
      <c r="N1829" s="24"/>
      <c r="O1829" s="44"/>
      <c r="P1829" s="16"/>
    </row>
    <row r="1830" spans="2:16" s="18" customFormat="1">
      <c r="B1830" s="16"/>
      <c r="C1830" s="16"/>
      <c r="D1830" s="17"/>
      <c r="E1830" s="16"/>
      <c r="F1830" s="16"/>
      <c r="G1830" s="16"/>
      <c r="H1830" s="16"/>
      <c r="I1830" s="19"/>
      <c r="J1830" s="20"/>
      <c r="K1830" s="21"/>
      <c r="L1830" s="22"/>
      <c r="M1830" s="23"/>
      <c r="N1830" s="24"/>
      <c r="O1830" s="44"/>
      <c r="P1830" s="16"/>
    </row>
    <row r="1831" spans="2:16" s="18" customFormat="1">
      <c r="B1831" s="16"/>
      <c r="C1831" s="16"/>
      <c r="D1831" s="17"/>
      <c r="E1831" s="16"/>
      <c r="F1831" s="16"/>
      <c r="G1831" s="16"/>
      <c r="H1831" s="16"/>
      <c r="I1831" s="19"/>
      <c r="J1831" s="20"/>
      <c r="K1831" s="21"/>
      <c r="L1831" s="22"/>
      <c r="M1831" s="23"/>
      <c r="N1831" s="24"/>
      <c r="O1831" s="44"/>
      <c r="P1831" s="16"/>
    </row>
    <row r="1832" spans="2:16" s="18" customFormat="1">
      <c r="B1832" s="16"/>
      <c r="C1832" s="16"/>
      <c r="D1832" s="17"/>
      <c r="E1832" s="16"/>
      <c r="F1832" s="16"/>
      <c r="G1832" s="16"/>
      <c r="H1832" s="16"/>
      <c r="I1832" s="19"/>
      <c r="J1832" s="20"/>
      <c r="K1832" s="21"/>
      <c r="L1832" s="22"/>
      <c r="M1832" s="23"/>
      <c r="N1832" s="24"/>
      <c r="O1832" s="44"/>
      <c r="P1832" s="16"/>
    </row>
    <row r="1833" spans="2:16" s="18" customFormat="1">
      <c r="B1833" s="16"/>
      <c r="C1833" s="16"/>
      <c r="D1833" s="17"/>
      <c r="E1833" s="16"/>
      <c r="F1833" s="16"/>
      <c r="G1833" s="16"/>
      <c r="H1833" s="16"/>
      <c r="I1833" s="19"/>
      <c r="J1833" s="20"/>
      <c r="K1833" s="21"/>
      <c r="L1833" s="22"/>
      <c r="M1833" s="23"/>
      <c r="N1833" s="24"/>
      <c r="O1833" s="44"/>
      <c r="P1833" s="16"/>
    </row>
    <row r="1834" spans="2:16" s="18" customFormat="1">
      <c r="B1834" s="16"/>
      <c r="C1834" s="16"/>
      <c r="D1834" s="17"/>
      <c r="E1834" s="16"/>
      <c r="F1834" s="16"/>
      <c r="G1834" s="16"/>
      <c r="H1834" s="16"/>
      <c r="I1834" s="19"/>
      <c r="J1834" s="20"/>
      <c r="K1834" s="21"/>
      <c r="L1834" s="22"/>
      <c r="M1834" s="23"/>
      <c r="N1834" s="24"/>
      <c r="O1834" s="44"/>
      <c r="P1834" s="16"/>
    </row>
    <row r="1835" spans="2:16" s="18" customFormat="1">
      <c r="B1835" s="16"/>
      <c r="C1835" s="16"/>
      <c r="D1835" s="17"/>
      <c r="E1835" s="16"/>
      <c r="F1835" s="16"/>
      <c r="G1835" s="16"/>
      <c r="H1835" s="16"/>
      <c r="I1835" s="19"/>
      <c r="J1835" s="20"/>
      <c r="K1835" s="21"/>
      <c r="L1835" s="22"/>
      <c r="M1835" s="23"/>
      <c r="N1835" s="24"/>
      <c r="O1835" s="44"/>
      <c r="P1835" s="16"/>
    </row>
    <row r="1836" spans="2:16" s="18" customFormat="1">
      <c r="B1836" s="16"/>
      <c r="C1836" s="16"/>
      <c r="D1836" s="17"/>
      <c r="E1836" s="16"/>
      <c r="F1836" s="16"/>
      <c r="G1836" s="16"/>
      <c r="H1836" s="16"/>
      <c r="I1836" s="19"/>
      <c r="J1836" s="20"/>
      <c r="K1836" s="21"/>
      <c r="L1836" s="22"/>
      <c r="M1836" s="23"/>
      <c r="N1836" s="24"/>
      <c r="O1836" s="44"/>
      <c r="P1836" s="16"/>
    </row>
    <row r="1837" spans="2:16" s="18" customFormat="1">
      <c r="B1837" s="16"/>
      <c r="C1837" s="16"/>
      <c r="D1837" s="17"/>
      <c r="E1837" s="16"/>
      <c r="F1837" s="16"/>
      <c r="G1837" s="16"/>
      <c r="H1837" s="16"/>
      <c r="I1837" s="19"/>
      <c r="J1837" s="20"/>
      <c r="K1837" s="21"/>
      <c r="L1837" s="22"/>
      <c r="M1837" s="23"/>
      <c r="N1837" s="24"/>
      <c r="O1837" s="44"/>
      <c r="P1837" s="16"/>
    </row>
    <row r="1838" spans="2:16" s="18" customFormat="1">
      <c r="B1838" s="16"/>
      <c r="C1838" s="16"/>
      <c r="D1838" s="17"/>
      <c r="E1838" s="16"/>
      <c r="F1838" s="16"/>
      <c r="G1838" s="16"/>
      <c r="H1838" s="16"/>
      <c r="I1838" s="19"/>
      <c r="J1838" s="20"/>
      <c r="K1838" s="21"/>
      <c r="L1838" s="22"/>
      <c r="M1838" s="23"/>
      <c r="N1838" s="24"/>
      <c r="O1838" s="44"/>
      <c r="P1838" s="16"/>
    </row>
    <row r="1839" spans="2:16" s="18" customFormat="1">
      <c r="B1839" s="16"/>
      <c r="C1839" s="16"/>
      <c r="D1839" s="17"/>
      <c r="E1839" s="16"/>
      <c r="F1839" s="16"/>
      <c r="G1839" s="16"/>
      <c r="H1839" s="16"/>
      <c r="I1839" s="19"/>
      <c r="J1839" s="20"/>
      <c r="K1839" s="21"/>
      <c r="L1839" s="22"/>
      <c r="M1839" s="23"/>
      <c r="N1839" s="24"/>
      <c r="O1839" s="44"/>
      <c r="P1839" s="16"/>
    </row>
    <row r="1840" spans="2:16" s="18" customFormat="1">
      <c r="B1840" s="16"/>
      <c r="C1840" s="16"/>
      <c r="D1840" s="17"/>
      <c r="E1840" s="16"/>
      <c r="F1840" s="16"/>
      <c r="G1840" s="16"/>
      <c r="H1840" s="16"/>
      <c r="I1840" s="19"/>
      <c r="J1840" s="20"/>
      <c r="K1840" s="21"/>
      <c r="L1840" s="22"/>
      <c r="M1840" s="23"/>
      <c r="N1840" s="24"/>
      <c r="O1840" s="44"/>
      <c r="P1840" s="16"/>
    </row>
    <row r="1841" spans="2:16" s="18" customFormat="1">
      <c r="B1841" s="16"/>
      <c r="C1841" s="16"/>
      <c r="D1841" s="17"/>
      <c r="E1841" s="16"/>
      <c r="F1841" s="16"/>
      <c r="G1841" s="16"/>
      <c r="H1841" s="16"/>
      <c r="I1841" s="19"/>
      <c r="J1841" s="20"/>
      <c r="K1841" s="21"/>
      <c r="L1841" s="22"/>
      <c r="M1841" s="23"/>
      <c r="N1841" s="24"/>
      <c r="O1841" s="44"/>
      <c r="P1841" s="16"/>
    </row>
    <row r="1842" spans="2:16" s="18" customFormat="1">
      <c r="B1842" s="16"/>
      <c r="C1842" s="16"/>
      <c r="D1842" s="17"/>
      <c r="E1842" s="16"/>
      <c r="F1842" s="16"/>
      <c r="G1842" s="16"/>
      <c r="H1842" s="16"/>
      <c r="I1842" s="19"/>
      <c r="J1842" s="20"/>
      <c r="K1842" s="21"/>
      <c r="L1842" s="22"/>
      <c r="M1842" s="23"/>
      <c r="N1842" s="24"/>
      <c r="O1842" s="44"/>
      <c r="P1842" s="16"/>
    </row>
    <row r="1843" spans="2:16" s="18" customFormat="1">
      <c r="B1843" s="16"/>
      <c r="C1843" s="16"/>
      <c r="D1843" s="17"/>
      <c r="E1843" s="16"/>
      <c r="F1843" s="16"/>
      <c r="G1843" s="16"/>
      <c r="H1843" s="16"/>
      <c r="I1843" s="19"/>
      <c r="J1843" s="20"/>
      <c r="K1843" s="21"/>
      <c r="L1843" s="22"/>
      <c r="M1843" s="23"/>
      <c r="N1843" s="24"/>
      <c r="O1843" s="44"/>
      <c r="P1843" s="16"/>
    </row>
    <row r="1844" spans="2:16" s="18" customFormat="1">
      <c r="B1844" s="16"/>
      <c r="C1844" s="16"/>
      <c r="D1844" s="17"/>
      <c r="E1844" s="16"/>
      <c r="F1844" s="16"/>
      <c r="G1844" s="16"/>
      <c r="H1844" s="16"/>
      <c r="I1844" s="19"/>
      <c r="J1844" s="20"/>
      <c r="K1844" s="21"/>
      <c r="L1844" s="22"/>
      <c r="M1844" s="23"/>
      <c r="N1844" s="24"/>
      <c r="O1844" s="44"/>
      <c r="P1844" s="16"/>
    </row>
    <row r="1845" spans="2:16" s="18" customFormat="1">
      <c r="B1845" s="16"/>
      <c r="C1845" s="16"/>
      <c r="D1845" s="17"/>
      <c r="E1845" s="16"/>
      <c r="F1845" s="16"/>
      <c r="G1845" s="16"/>
      <c r="H1845" s="16"/>
      <c r="I1845" s="19"/>
      <c r="J1845" s="20"/>
      <c r="K1845" s="21"/>
      <c r="L1845" s="22"/>
      <c r="M1845" s="23"/>
      <c r="N1845" s="24"/>
      <c r="O1845" s="44"/>
      <c r="P1845" s="16"/>
    </row>
    <row r="1846" spans="2:16" s="18" customFormat="1">
      <c r="B1846" s="16"/>
      <c r="C1846" s="16"/>
      <c r="D1846" s="17"/>
      <c r="E1846" s="16"/>
      <c r="F1846" s="16"/>
      <c r="G1846" s="16"/>
      <c r="H1846" s="16"/>
      <c r="I1846" s="19"/>
      <c r="J1846" s="20"/>
      <c r="K1846" s="21"/>
      <c r="L1846" s="22"/>
      <c r="M1846" s="23"/>
      <c r="N1846" s="24"/>
      <c r="O1846" s="44"/>
      <c r="P1846" s="16"/>
    </row>
    <row r="1847" spans="2:16" s="18" customFormat="1">
      <c r="B1847" s="16"/>
      <c r="C1847" s="16"/>
      <c r="D1847" s="17"/>
      <c r="E1847" s="16"/>
      <c r="F1847" s="16"/>
      <c r="G1847" s="16"/>
      <c r="H1847" s="16"/>
      <c r="I1847" s="19"/>
      <c r="J1847" s="20"/>
      <c r="K1847" s="21"/>
      <c r="L1847" s="22"/>
      <c r="M1847" s="23"/>
      <c r="N1847" s="24"/>
      <c r="O1847" s="44"/>
      <c r="P1847" s="16"/>
    </row>
    <row r="1848" spans="2:16" s="18" customFormat="1">
      <c r="B1848" s="16"/>
      <c r="C1848" s="16"/>
      <c r="D1848" s="17"/>
      <c r="E1848" s="16"/>
      <c r="F1848" s="16"/>
      <c r="G1848" s="16"/>
      <c r="H1848" s="16"/>
      <c r="I1848" s="19"/>
      <c r="J1848" s="20"/>
      <c r="K1848" s="21"/>
      <c r="L1848" s="22"/>
      <c r="M1848" s="23"/>
      <c r="N1848" s="24"/>
      <c r="O1848" s="44"/>
      <c r="P1848" s="16"/>
    </row>
    <row r="1849" spans="2:16" s="18" customFormat="1">
      <c r="B1849" s="16"/>
      <c r="C1849" s="16"/>
      <c r="D1849" s="17"/>
      <c r="E1849" s="16"/>
      <c r="F1849" s="16"/>
      <c r="G1849" s="16"/>
      <c r="H1849" s="16"/>
      <c r="I1849" s="19"/>
      <c r="J1849" s="20"/>
      <c r="K1849" s="21"/>
      <c r="L1849" s="22"/>
      <c r="M1849" s="23"/>
      <c r="N1849" s="24"/>
      <c r="O1849" s="44"/>
      <c r="P1849" s="16"/>
    </row>
    <row r="1850" spans="2:16" s="18" customFormat="1">
      <c r="B1850" s="16"/>
      <c r="C1850" s="16"/>
      <c r="D1850" s="17"/>
      <c r="E1850" s="16"/>
      <c r="F1850" s="16"/>
      <c r="G1850" s="16"/>
      <c r="H1850" s="16"/>
      <c r="I1850" s="19"/>
      <c r="J1850" s="20"/>
      <c r="K1850" s="21"/>
      <c r="L1850" s="22"/>
      <c r="M1850" s="23"/>
      <c r="N1850" s="24"/>
      <c r="O1850" s="44"/>
      <c r="P1850" s="16"/>
    </row>
    <row r="1851" spans="2:16" s="18" customFormat="1">
      <c r="B1851" s="16"/>
      <c r="C1851" s="16"/>
      <c r="D1851" s="17"/>
      <c r="E1851" s="16"/>
      <c r="F1851" s="16"/>
      <c r="G1851" s="16"/>
      <c r="H1851" s="16"/>
      <c r="I1851" s="19"/>
      <c r="J1851" s="20"/>
      <c r="K1851" s="21"/>
      <c r="L1851" s="22"/>
      <c r="M1851" s="23"/>
      <c r="N1851" s="24"/>
      <c r="O1851" s="44"/>
      <c r="P1851" s="16"/>
    </row>
    <row r="1852" spans="2:16" s="18" customFormat="1">
      <c r="B1852" s="16"/>
      <c r="C1852" s="16"/>
      <c r="D1852" s="17"/>
      <c r="E1852" s="16"/>
      <c r="F1852" s="16"/>
      <c r="G1852" s="16"/>
      <c r="H1852" s="16"/>
      <c r="I1852" s="19"/>
      <c r="J1852" s="20"/>
      <c r="K1852" s="21"/>
      <c r="L1852" s="22"/>
      <c r="M1852" s="23"/>
      <c r="N1852" s="24"/>
      <c r="O1852" s="44"/>
      <c r="P1852" s="16"/>
    </row>
    <row r="1853" spans="2:16" s="18" customFormat="1">
      <c r="B1853" s="16"/>
      <c r="C1853" s="16"/>
      <c r="D1853" s="17"/>
      <c r="E1853" s="16"/>
      <c r="F1853" s="16"/>
      <c r="G1853" s="16"/>
      <c r="H1853" s="16"/>
      <c r="I1853" s="19"/>
      <c r="J1853" s="20"/>
      <c r="K1853" s="21"/>
      <c r="L1853" s="22"/>
      <c r="M1853" s="23"/>
      <c r="N1853" s="24"/>
      <c r="O1853" s="44"/>
      <c r="P1853" s="16"/>
    </row>
    <row r="1854" spans="2:16" s="18" customFormat="1">
      <c r="B1854" s="16"/>
      <c r="C1854" s="16"/>
      <c r="D1854" s="17"/>
      <c r="E1854" s="16"/>
      <c r="F1854" s="16"/>
      <c r="G1854" s="16"/>
      <c r="H1854" s="16"/>
      <c r="I1854" s="19"/>
      <c r="J1854" s="20"/>
      <c r="K1854" s="21"/>
      <c r="L1854" s="22"/>
      <c r="M1854" s="23"/>
      <c r="N1854" s="24"/>
      <c r="O1854" s="44"/>
      <c r="P1854" s="16"/>
    </row>
    <row r="1855" spans="2:16" s="18" customFormat="1">
      <c r="B1855" s="16"/>
      <c r="C1855" s="16"/>
      <c r="D1855" s="17"/>
      <c r="E1855" s="16"/>
      <c r="F1855" s="16"/>
      <c r="G1855" s="16"/>
      <c r="H1855" s="16"/>
      <c r="I1855" s="19"/>
      <c r="J1855" s="20"/>
      <c r="K1855" s="21"/>
      <c r="L1855" s="22"/>
      <c r="M1855" s="23"/>
      <c r="N1855" s="24"/>
      <c r="O1855" s="44"/>
      <c r="P1855" s="16"/>
    </row>
    <row r="1856" spans="2:16" s="18" customFormat="1">
      <c r="B1856" s="16"/>
      <c r="C1856" s="16"/>
      <c r="D1856" s="17"/>
      <c r="E1856" s="16"/>
      <c r="F1856" s="16"/>
      <c r="G1856" s="16"/>
      <c r="H1856" s="16"/>
      <c r="I1856" s="19"/>
      <c r="J1856" s="20"/>
      <c r="K1856" s="21"/>
      <c r="L1856" s="22"/>
      <c r="M1856" s="23"/>
      <c r="N1856" s="24"/>
      <c r="O1856" s="44"/>
      <c r="P1856" s="16"/>
    </row>
    <row r="1857" spans="2:16" s="18" customFormat="1">
      <c r="B1857" s="16"/>
      <c r="C1857" s="16"/>
      <c r="D1857" s="17"/>
      <c r="E1857" s="16"/>
      <c r="F1857" s="16"/>
      <c r="G1857" s="16"/>
      <c r="H1857" s="16"/>
      <c r="I1857" s="19"/>
      <c r="J1857" s="20"/>
      <c r="K1857" s="21"/>
      <c r="L1857" s="22"/>
      <c r="M1857" s="23"/>
      <c r="N1857" s="24"/>
      <c r="O1857" s="44"/>
      <c r="P1857" s="16"/>
    </row>
    <row r="1858" spans="2:16" s="18" customFormat="1">
      <c r="B1858" s="16"/>
      <c r="C1858" s="16"/>
      <c r="D1858" s="17"/>
      <c r="E1858" s="16"/>
      <c r="F1858" s="16"/>
      <c r="G1858" s="16"/>
      <c r="H1858" s="16"/>
      <c r="I1858" s="19"/>
      <c r="J1858" s="20"/>
      <c r="K1858" s="21"/>
      <c r="L1858" s="22"/>
      <c r="M1858" s="23"/>
      <c r="N1858" s="24"/>
      <c r="O1858" s="44"/>
      <c r="P1858" s="16"/>
    </row>
    <row r="1859" spans="2:16" s="18" customFormat="1">
      <c r="B1859" s="16"/>
      <c r="C1859" s="16"/>
      <c r="D1859" s="17"/>
      <c r="E1859" s="16"/>
      <c r="F1859" s="16"/>
      <c r="G1859" s="16"/>
      <c r="H1859" s="16"/>
      <c r="I1859" s="19"/>
      <c r="J1859" s="20"/>
      <c r="K1859" s="21"/>
      <c r="L1859" s="22"/>
      <c r="M1859" s="23"/>
      <c r="N1859" s="24"/>
      <c r="O1859" s="44"/>
      <c r="P1859" s="16"/>
    </row>
    <row r="1860" spans="2:16" s="18" customFormat="1">
      <c r="B1860" s="16"/>
      <c r="C1860" s="16"/>
      <c r="D1860" s="17"/>
      <c r="E1860" s="16"/>
      <c r="F1860" s="16"/>
      <c r="G1860" s="16"/>
      <c r="H1860" s="16"/>
      <c r="I1860" s="19"/>
      <c r="J1860" s="20"/>
      <c r="K1860" s="21"/>
      <c r="L1860" s="22"/>
      <c r="M1860" s="23"/>
      <c r="N1860" s="24"/>
      <c r="O1860" s="44"/>
      <c r="P1860" s="16"/>
    </row>
    <row r="1861" spans="2:16" s="18" customFormat="1">
      <c r="B1861" s="16"/>
      <c r="C1861" s="16"/>
      <c r="D1861" s="17"/>
      <c r="E1861" s="16"/>
      <c r="F1861" s="16"/>
      <c r="G1861" s="16"/>
      <c r="H1861" s="16"/>
      <c r="I1861" s="19"/>
      <c r="J1861" s="20"/>
      <c r="K1861" s="21"/>
      <c r="L1861" s="22"/>
      <c r="M1861" s="23"/>
      <c r="N1861" s="24"/>
      <c r="O1861" s="44"/>
      <c r="P1861" s="16"/>
    </row>
    <row r="1862" spans="2:16" s="18" customFormat="1">
      <c r="B1862" s="16"/>
      <c r="C1862" s="16"/>
      <c r="D1862" s="17"/>
      <c r="E1862" s="16"/>
      <c r="F1862" s="16"/>
      <c r="G1862" s="16"/>
      <c r="H1862" s="16"/>
      <c r="I1862" s="19"/>
      <c r="J1862" s="20"/>
      <c r="K1862" s="21"/>
      <c r="L1862" s="22"/>
      <c r="M1862" s="23"/>
      <c r="N1862" s="24"/>
      <c r="O1862" s="44"/>
      <c r="P1862" s="16"/>
    </row>
    <row r="1863" spans="2:16" s="18" customFormat="1">
      <c r="B1863" s="16"/>
      <c r="C1863" s="16"/>
      <c r="D1863" s="17"/>
      <c r="E1863" s="16"/>
      <c r="F1863" s="16"/>
      <c r="G1863" s="16"/>
      <c r="H1863" s="16"/>
      <c r="I1863" s="19"/>
      <c r="J1863" s="20"/>
      <c r="K1863" s="21"/>
      <c r="L1863" s="22"/>
      <c r="M1863" s="23"/>
      <c r="N1863" s="24"/>
      <c r="O1863" s="44"/>
      <c r="P1863" s="16"/>
    </row>
    <row r="1864" spans="2:16" s="18" customFormat="1">
      <c r="B1864" s="16"/>
      <c r="C1864" s="16"/>
      <c r="D1864" s="17"/>
      <c r="E1864" s="16"/>
      <c r="F1864" s="16"/>
      <c r="G1864" s="16"/>
      <c r="H1864" s="16"/>
      <c r="I1864" s="19"/>
      <c r="J1864" s="20"/>
      <c r="K1864" s="21"/>
      <c r="L1864" s="22"/>
      <c r="M1864" s="23"/>
      <c r="N1864" s="24"/>
      <c r="O1864" s="44"/>
      <c r="P1864" s="16"/>
    </row>
    <row r="1865" spans="2:16" s="18" customFormat="1">
      <c r="B1865" s="16"/>
      <c r="C1865" s="16"/>
      <c r="D1865" s="17"/>
      <c r="E1865" s="16"/>
      <c r="F1865" s="16"/>
      <c r="G1865" s="16"/>
      <c r="H1865" s="16"/>
      <c r="I1865" s="19"/>
      <c r="J1865" s="20"/>
      <c r="K1865" s="21"/>
      <c r="L1865" s="22"/>
      <c r="M1865" s="23"/>
      <c r="N1865" s="24"/>
      <c r="O1865" s="44"/>
      <c r="P1865" s="16"/>
    </row>
    <row r="1866" spans="2:16" s="18" customFormat="1">
      <c r="B1866" s="16"/>
      <c r="C1866" s="16"/>
      <c r="D1866" s="17"/>
      <c r="E1866" s="16"/>
      <c r="F1866" s="16"/>
      <c r="G1866" s="16"/>
      <c r="H1866" s="16"/>
      <c r="I1866" s="19"/>
      <c r="J1866" s="20"/>
      <c r="K1866" s="21"/>
      <c r="L1866" s="22"/>
      <c r="M1866" s="23"/>
      <c r="N1866" s="24"/>
      <c r="O1866" s="44"/>
      <c r="P1866" s="16"/>
    </row>
    <row r="1867" spans="2:16" s="18" customFormat="1">
      <c r="B1867" s="16"/>
      <c r="C1867" s="16"/>
      <c r="D1867" s="17"/>
      <c r="E1867" s="16"/>
      <c r="F1867" s="16"/>
      <c r="G1867" s="16"/>
      <c r="H1867" s="16"/>
      <c r="I1867" s="19"/>
      <c r="J1867" s="20"/>
      <c r="K1867" s="21"/>
      <c r="L1867" s="22"/>
      <c r="M1867" s="23"/>
      <c r="N1867" s="24"/>
      <c r="O1867" s="44"/>
      <c r="P1867" s="16"/>
    </row>
    <row r="1868" spans="2:16" s="18" customFormat="1">
      <c r="B1868" s="16"/>
      <c r="C1868" s="16"/>
      <c r="D1868" s="17"/>
      <c r="E1868" s="16"/>
      <c r="F1868" s="16"/>
      <c r="G1868" s="16"/>
      <c r="H1868" s="16"/>
      <c r="I1868" s="19"/>
      <c r="J1868" s="20"/>
      <c r="K1868" s="21"/>
      <c r="L1868" s="22"/>
      <c r="M1868" s="23"/>
      <c r="N1868" s="24"/>
      <c r="O1868" s="44"/>
      <c r="P1868" s="16"/>
    </row>
    <row r="1869" spans="2:16" s="18" customFormat="1">
      <c r="B1869" s="16"/>
      <c r="C1869" s="16"/>
      <c r="D1869" s="17"/>
      <c r="E1869" s="16"/>
      <c r="F1869" s="16"/>
      <c r="G1869" s="16"/>
      <c r="H1869" s="16"/>
      <c r="I1869" s="19"/>
      <c r="J1869" s="20"/>
      <c r="K1869" s="21"/>
      <c r="L1869" s="22"/>
      <c r="M1869" s="23"/>
      <c r="N1869" s="24"/>
      <c r="O1869" s="44"/>
      <c r="P1869" s="16"/>
    </row>
    <row r="1870" spans="2:16" s="18" customFormat="1">
      <c r="B1870" s="16"/>
      <c r="C1870" s="16"/>
      <c r="D1870" s="17"/>
      <c r="E1870" s="16"/>
      <c r="F1870" s="16"/>
      <c r="G1870" s="16"/>
      <c r="H1870" s="16"/>
      <c r="I1870" s="19"/>
      <c r="J1870" s="20"/>
      <c r="K1870" s="21"/>
      <c r="L1870" s="22"/>
      <c r="M1870" s="23"/>
      <c r="N1870" s="24"/>
      <c r="O1870" s="44"/>
      <c r="P1870" s="16"/>
    </row>
    <row r="1871" spans="2:16" s="18" customFormat="1">
      <c r="B1871" s="16"/>
      <c r="C1871" s="16"/>
      <c r="D1871" s="17"/>
      <c r="E1871" s="16"/>
      <c r="F1871" s="16"/>
      <c r="G1871" s="16"/>
      <c r="H1871" s="16"/>
      <c r="I1871" s="19"/>
      <c r="J1871" s="20"/>
      <c r="K1871" s="21"/>
      <c r="L1871" s="22"/>
      <c r="M1871" s="23"/>
      <c r="N1871" s="24"/>
      <c r="O1871" s="44"/>
      <c r="P1871" s="16"/>
    </row>
    <row r="1872" spans="2:16" s="18" customFormat="1">
      <c r="B1872" s="16"/>
      <c r="C1872" s="16"/>
      <c r="D1872" s="17"/>
      <c r="E1872" s="16"/>
      <c r="F1872" s="16"/>
      <c r="G1872" s="16"/>
      <c r="H1872" s="16"/>
      <c r="I1872" s="19"/>
      <c r="J1872" s="20"/>
      <c r="K1872" s="21"/>
      <c r="L1872" s="22"/>
      <c r="M1872" s="23"/>
      <c r="N1872" s="24"/>
      <c r="O1872" s="44"/>
      <c r="P1872" s="16"/>
    </row>
    <row r="1873" spans="2:16" s="18" customFormat="1">
      <c r="B1873" s="16"/>
      <c r="C1873" s="16"/>
      <c r="D1873" s="17"/>
      <c r="E1873" s="16"/>
      <c r="F1873" s="16"/>
      <c r="G1873" s="16"/>
      <c r="H1873" s="16"/>
      <c r="I1873" s="19"/>
      <c r="J1873" s="20"/>
      <c r="K1873" s="21"/>
      <c r="L1873" s="22"/>
      <c r="M1873" s="23"/>
      <c r="N1873" s="24"/>
      <c r="O1873" s="44"/>
      <c r="P1873" s="16"/>
    </row>
    <row r="1874" spans="2:16" s="18" customFormat="1">
      <c r="B1874" s="16"/>
      <c r="C1874" s="16"/>
      <c r="D1874" s="17"/>
      <c r="E1874" s="16"/>
      <c r="F1874" s="16"/>
      <c r="G1874" s="16"/>
      <c r="H1874" s="16"/>
      <c r="I1874" s="19"/>
      <c r="J1874" s="20"/>
      <c r="K1874" s="21"/>
      <c r="L1874" s="22"/>
      <c r="M1874" s="23"/>
      <c r="N1874" s="24"/>
      <c r="O1874" s="44"/>
      <c r="P1874" s="16"/>
    </row>
    <row r="1875" spans="2:16" s="18" customFormat="1">
      <c r="B1875" s="16"/>
      <c r="C1875" s="16"/>
      <c r="D1875" s="17"/>
      <c r="E1875" s="16"/>
      <c r="F1875" s="16"/>
      <c r="G1875" s="16"/>
      <c r="H1875" s="16"/>
      <c r="I1875" s="19"/>
      <c r="J1875" s="20"/>
      <c r="K1875" s="21"/>
      <c r="L1875" s="22"/>
      <c r="M1875" s="23"/>
      <c r="N1875" s="24"/>
      <c r="O1875" s="44"/>
      <c r="P1875" s="16"/>
    </row>
    <row r="1876" spans="2:16" s="18" customFormat="1">
      <c r="B1876" s="16"/>
      <c r="C1876" s="16"/>
      <c r="D1876" s="17"/>
      <c r="E1876" s="16"/>
      <c r="F1876" s="16"/>
      <c r="G1876" s="16"/>
      <c r="H1876" s="16"/>
      <c r="I1876" s="19"/>
      <c r="J1876" s="20"/>
      <c r="K1876" s="21"/>
      <c r="L1876" s="22"/>
      <c r="M1876" s="23"/>
      <c r="N1876" s="24"/>
      <c r="O1876" s="44"/>
      <c r="P1876" s="16"/>
    </row>
    <row r="1877" spans="2:16" s="18" customFormat="1">
      <c r="B1877" s="16"/>
      <c r="C1877" s="16"/>
      <c r="D1877" s="17"/>
      <c r="E1877" s="16"/>
      <c r="F1877" s="16"/>
      <c r="G1877" s="16"/>
      <c r="H1877" s="16"/>
      <c r="I1877" s="19"/>
      <c r="J1877" s="20"/>
      <c r="K1877" s="21"/>
      <c r="L1877" s="22"/>
      <c r="M1877" s="23"/>
      <c r="N1877" s="24"/>
      <c r="O1877" s="44"/>
      <c r="P1877" s="16"/>
    </row>
    <row r="1878" spans="2:16" s="18" customFormat="1">
      <c r="B1878" s="16"/>
      <c r="C1878" s="16"/>
      <c r="D1878" s="17"/>
      <c r="E1878" s="16"/>
      <c r="F1878" s="16"/>
      <c r="G1878" s="16"/>
      <c r="H1878" s="16"/>
      <c r="I1878" s="19"/>
      <c r="J1878" s="20"/>
      <c r="K1878" s="21"/>
      <c r="L1878" s="22"/>
      <c r="M1878" s="23"/>
      <c r="N1878" s="24"/>
      <c r="O1878" s="44"/>
      <c r="P1878" s="16"/>
    </row>
    <row r="1879" spans="2:16" s="18" customFormat="1">
      <c r="B1879" s="16"/>
      <c r="C1879" s="16"/>
      <c r="D1879" s="17"/>
      <c r="E1879" s="16"/>
      <c r="F1879" s="16"/>
      <c r="G1879" s="16"/>
      <c r="H1879" s="16"/>
      <c r="I1879" s="19"/>
      <c r="J1879" s="20"/>
      <c r="K1879" s="21"/>
      <c r="L1879" s="22"/>
      <c r="M1879" s="23"/>
      <c r="N1879" s="24"/>
      <c r="O1879" s="44"/>
      <c r="P1879" s="16"/>
    </row>
    <row r="1880" spans="2:16" s="18" customFormat="1">
      <c r="B1880" s="16"/>
      <c r="C1880" s="16"/>
      <c r="D1880" s="17"/>
      <c r="E1880" s="16"/>
      <c r="F1880" s="16"/>
      <c r="G1880" s="16"/>
      <c r="H1880" s="16"/>
      <c r="I1880" s="19"/>
      <c r="J1880" s="20"/>
      <c r="K1880" s="21"/>
      <c r="L1880" s="22"/>
      <c r="M1880" s="23"/>
      <c r="N1880" s="24"/>
      <c r="O1880" s="44"/>
      <c r="P1880" s="16"/>
    </row>
    <row r="1881" spans="2:16" s="18" customFormat="1">
      <c r="B1881" s="16"/>
      <c r="C1881" s="16"/>
      <c r="D1881" s="17"/>
      <c r="E1881" s="16"/>
      <c r="F1881" s="16"/>
      <c r="G1881" s="16"/>
      <c r="H1881" s="16"/>
      <c r="I1881" s="19"/>
      <c r="J1881" s="20"/>
      <c r="K1881" s="21"/>
      <c r="L1881" s="22"/>
      <c r="M1881" s="23"/>
      <c r="N1881" s="24"/>
      <c r="O1881" s="44"/>
      <c r="P1881" s="16"/>
    </row>
    <row r="1882" spans="2:16" s="18" customFormat="1">
      <c r="B1882" s="16"/>
      <c r="C1882" s="16"/>
      <c r="D1882" s="17"/>
      <c r="E1882" s="16"/>
      <c r="F1882" s="16"/>
      <c r="G1882" s="16"/>
      <c r="H1882" s="16"/>
      <c r="I1882" s="19"/>
      <c r="J1882" s="20"/>
      <c r="K1882" s="21"/>
      <c r="L1882" s="22"/>
      <c r="M1882" s="23"/>
      <c r="N1882" s="24"/>
      <c r="O1882" s="44"/>
      <c r="P1882" s="16"/>
    </row>
    <row r="1883" spans="2:16" s="18" customFormat="1">
      <c r="B1883" s="16"/>
      <c r="C1883" s="16"/>
      <c r="D1883" s="17"/>
      <c r="E1883" s="16"/>
      <c r="F1883" s="16"/>
      <c r="G1883" s="16"/>
      <c r="H1883" s="16"/>
      <c r="I1883" s="19"/>
      <c r="J1883" s="20"/>
      <c r="K1883" s="21"/>
      <c r="L1883" s="22"/>
      <c r="M1883" s="23"/>
      <c r="N1883" s="24"/>
      <c r="O1883" s="44"/>
      <c r="P1883" s="16"/>
    </row>
    <row r="1884" spans="2:16" s="18" customFormat="1">
      <c r="B1884" s="16"/>
      <c r="C1884" s="16"/>
      <c r="D1884" s="17"/>
      <c r="E1884" s="16"/>
      <c r="F1884" s="16"/>
      <c r="G1884" s="16"/>
      <c r="H1884" s="16"/>
      <c r="I1884" s="19"/>
      <c r="J1884" s="20"/>
      <c r="K1884" s="21"/>
      <c r="L1884" s="22"/>
      <c r="M1884" s="23"/>
      <c r="N1884" s="24"/>
      <c r="O1884" s="44"/>
      <c r="P1884" s="16"/>
    </row>
    <row r="1885" spans="2:16" s="18" customFormat="1">
      <c r="B1885" s="16"/>
      <c r="C1885" s="16"/>
      <c r="D1885" s="17"/>
      <c r="E1885" s="16"/>
      <c r="F1885" s="16"/>
      <c r="G1885" s="16"/>
      <c r="H1885" s="16"/>
      <c r="I1885" s="19"/>
      <c r="J1885" s="20"/>
      <c r="K1885" s="21"/>
      <c r="L1885" s="22"/>
      <c r="M1885" s="23"/>
      <c r="N1885" s="24"/>
      <c r="O1885" s="44"/>
      <c r="P1885" s="16"/>
    </row>
    <row r="1886" spans="2:16" s="18" customFormat="1">
      <c r="B1886" s="16"/>
      <c r="C1886" s="16"/>
      <c r="D1886" s="17"/>
      <c r="E1886" s="16"/>
      <c r="F1886" s="16"/>
      <c r="G1886" s="16"/>
      <c r="H1886" s="16"/>
      <c r="I1886" s="19"/>
      <c r="J1886" s="20"/>
      <c r="K1886" s="21"/>
      <c r="L1886" s="22"/>
      <c r="M1886" s="23"/>
      <c r="N1886" s="24"/>
      <c r="O1886" s="44"/>
      <c r="P1886" s="16"/>
    </row>
    <row r="1887" spans="2:16" s="18" customFormat="1">
      <c r="B1887" s="16"/>
      <c r="C1887" s="16"/>
      <c r="D1887" s="17"/>
      <c r="E1887" s="16"/>
      <c r="F1887" s="16"/>
      <c r="G1887" s="16"/>
      <c r="H1887" s="16"/>
      <c r="I1887" s="19"/>
      <c r="J1887" s="20"/>
      <c r="K1887" s="21"/>
      <c r="L1887" s="22"/>
      <c r="M1887" s="23"/>
      <c r="N1887" s="24"/>
      <c r="O1887" s="44"/>
      <c r="P1887" s="16"/>
    </row>
    <row r="1888" spans="2:16" s="18" customFormat="1">
      <c r="B1888" s="16"/>
      <c r="C1888" s="16"/>
      <c r="D1888" s="17"/>
      <c r="E1888" s="16"/>
      <c r="F1888" s="16"/>
      <c r="G1888" s="16"/>
      <c r="H1888" s="16"/>
      <c r="I1888" s="19"/>
      <c r="J1888" s="20"/>
      <c r="K1888" s="21"/>
      <c r="L1888" s="22"/>
      <c r="M1888" s="23"/>
      <c r="N1888" s="24"/>
      <c r="O1888" s="44"/>
      <c r="P1888" s="16"/>
    </row>
    <row r="1889" spans="2:16" s="18" customFormat="1">
      <c r="B1889" s="16"/>
      <c r="C1889" s="16"/>
      <c r="D1889" s="17"/>
      <c r="E1889" s="16"/>
      <c r="F1889" s="16"/>
      <c r="G1889" s="16"/>
      <c r="H1889" s="16"/>
      <c r="I1889" s="19"/>
      <c r="J1889" s="20"/>
      <c r="K1889" s="21"/>
      <c r="L1889" s="22"/>
      <c r="M1889" s="23"/>
      <c r="N1889" s="24"/>
      <c r="O1889" s="44"/>
      <c r="P1889" s="16"/>
    </row>
    <row r="1890" spans="2:16" s="18" customFormat="1">
      <c r="B1890" s="16"/>
      <c r="C1890" s="16"/>
      <c r="D1890" s="17"/>
      <c r="E1890" s="16"/>
      <c r="F1890" s="16"/>
      <c r="G1890" s="16"/>
      <c r="H1890" s="16"/>
      <c r="I1890" s="19"/>
      <c r="J1890" s="20"/>
      <c r="K1890" s="21"/>
      <c r="L1890" s="22"/>
      <c r="M1890" s="23"/>
      <c r="N1890" s="24"/>
      <c r="O1890" s="44"/>
      <c r="P1890" s="16"/>
    </row>
    <row r="1891" spans="2:16" s="18" customFormat="1">
      <c r="B1891" s="16"/>
      <c r="C1891" s="16"/>
      <c r="D1891" s="17"/>
      <c r="E1891" s="16"/>
      <c r="F1891" s="16"/>
      <c r="G1891" s="16"/>
      <c r="H1891" s="16"/>
      <c r="I1891" s="19"/>
      <c r="J1891" s="20"/>
      <c r="K1891" s="21"/>
      <c r="L1891" s="22"/>
      <c r="M1891" s="23"/>
      <c r="N1891" s="24"/>
      <c r="O1891" s="44"/>
      <c r="P1891" s="16"/>
    </row>
    <row r="1892" spans="2:16" s="18" customFormat="1">
      <c r="B1892" s="16"/>
      <c r="C1892" s="16"/>
      <c r="D1892" s="17"/>
      <c r="E1892" s="16"/>
      <c r="F1892" s="16"/>
      <c r="G1892" s="16"/>
      <c r="H1892" s="16"/>
      <c r="I1892" s="19"/>
      <c r="J1892" s="20"/>
      <c r="K1892" s="21"/>
      <c r="L1892" s="22"/>
      <c r="M1892" s="23"/>
      <c r="N1892" s="24"/>
      <c r="O1892" s="44"/>
      <c r="P1892" s="16"/>
    </row>
    <row r="1893" spans="2:16" s="18" customFormat="1">
      <c r="B1893" s="16"/>
      <c r="C1893" s="16"/>
      <c r="D1893" s="17"/>
      <c r="E1893" s="16"/>
      <c r="F1893" s="16"/>
      <c r="G1893" s="16"/>
      <c r="H1893" s="16"/>
      <c r="I1893" s="19"/>
      <c r="J1893" s="20"/>
      <c r="K1893" s="21"/>
      <c r="L1893" s="22"/>
      <c r="M1893" s="23"/>
      <c r="N1893" s="24"/>
      <c r="O1893" s="44"/>
      <c r="P1893" s="16"/>
    </row>
    <row r="1894" spans="2:16" s="18" customFormat="1">
      <c r="B1894" s="16"/>
      <c r="C1894" s="16"/>
      <c r="D1894" s="17"/>
      <c r="E1894" s="16"/>
      <c r="F1894" s="16"/>
      <c r="G1894" s="16"/>
      <c r="H1894" s="16"/>
      <c r="I1894" s="19"/>
      <c r="J1894" s="20"/>
      <c r="K1894" s="21"/>
      <c r="L1894" s="22"/>
      <c r="M1894" s="23"/>
      <c r="N1894" s="24"/>
      <c r="O1894" s="44"/>
      <c r="P1894" s="16"/>
    </row>
    <row r="1895" spans="2:16" s="18" customFormat="1">
      <c r="B1895" s="16"/>
      <c r="C1895" s="16"/>
      <c r="D1895" s="17"/>
      <c r="E1895" s="16"/>
      <c r="F1895" s="16"/>
      <c r="G1895" s="16"/>
      <c r="H1895" s="16"/>
      <c r="I1895" s="19"/>
      <c r="J1895" s="20"/>
      <c r="K1895" s="21"/>
      <c r="L1895" s="22"/>
      <c r="M1895" s="23"/>
      <c r="N1895" s="24"/>
      <c r="O1895" s="44"/>
      <c r="P1895" s="16"/>
    </row>
    <row r="1896" spans="2:16" s="18" customFormat="1">
      <c r="B1896" s="16"/>
      <c r="C1896" s="16"/>
      <c r="D1896" s="17"/>
      <c r="E1896" s="16"/>
      <c r="F1896" s="16"/>
      <c r="G1896" s="16"/>
      <c r="H1896" s="16"/>
      <c r="I1896" s="19"/>
      <c r="J1896" s="20"/>
      <c r="K1896" s="21"/>
      <c r="L1896" s="22"/>
      <c r="M1896" s="23"/>
      <c r="N1896" s="24"/>
      <c r="O1896" s="44"/>
      <c r="P1896" s="16"/>
    </row>
    <row r="1897" spans="2:16" s="18" customFormat="1">
      <c r="B1897" s="16"/>
      <c r="C1897" s="16"/>
      <c r="D1897" s="17"/>
      <c r="E1897" s="16"/>
      <c r="F1897" s="16"/>
      <c r="G1897" s="16"/>
      <c r="H1897" s="16"/>
      <c r="I1897" s="19"/>
      <c r="J1897" s="20"/>
      <c r="K1897" s="21"/>
      <c r="L1897" s="22"/>
      <c r="M1897" s="23"/>
      <c r="N1897" s="24"/>
      <c r="O1897" s="44"/>
      <c r="P1897" s="16"/>
    </row>
    <row r="1898" spans="2:16" s="18" customFormat="1">
      <c r="B1898" s="16"/>
      <c r="C1898" s="16"/>
      <c r="D1898" s="17"/>
      <c r="E1898" s="16"/>
      <c r="F1898" s="16"/>
      <c r="G1898" s="16"/>
      <c r="H1898" s="16"/>
      <c r="I1898" s="19"/>
      <c r="J1898" s="20"/>
      <c r="K1898" s="21"/>
      <c r="L1898" s="22"/>
      <c r="M1898" s="23"/>
      <c r="N1898" s="24"/>
      <c r="O1898" s="44"/>
      <c r="P1898" s="16"/>
    </row>
    <row r="1899" spans="2:16" s="18" customFormat="1">
      <c r="B1899" s="16"/>
      <c r="C1899" s="16"/>
      <c r="D1899" s="17"/>
      <c r="E1899" s="16"/>
      <c r="F1899" s="16"/>
      <c r="G1899" s="16"/>
      <c r="H1899" s="16"/>
      <c r="I1899" s="19"/>
      <c r="J1899" s="20"/>
      <c r="K1899" s="21"/>
      <c r="L1899" s="22"/>
      <c r="M1899" s="23"/>
      <c r="N1899" s="24"/>
      <c r="O1899" s="44"/>
      <c r="P1899" s="16"/>
    </row>
    <row r="1900" spans="2:16" s="18" customFormat="1">
      <c r="B1900" s="16"/>
      <c r="C1900" s="16"/>
      <c r="D1900" s="17"/>
      <c r="E1900" s="16"/>
      <c r="F1900" s="16"/>
      <c r="G1900" s="16"/>
      <c r="H1900" s="16"/>
      <c r="I1900" s="19"/>
      <c r="J1900" s="20"/>
      <c r="K1900" s="21"/>
      <c r="L1900" s="22"/>
      <c r="M1900" s="23"/>
      <c r="N1900" s="24"/>
      <c r="O1900" s="44"/>
      <c r="P1900" s="16"/>
    </row>
    <row r="1901" spans="2:16" s="18" customFormat="1">
      <c r="B1901" s="16"/>
      <c r="C1901" s="16"/>
      <c r="D1901" s="17"/>
      <c r="E1901" s="16"/>
      <c r="F1901" s="16"/>
      <c r="G1901" s="16"/>
      <c r="H1901" s="16"/>
      <c r="I1901" s="19"/>
      <c r="J1901" s="20"/>
      <c r="K1901" s="21"/>
      <c r="L1901" s="22"/>
      <c r="M1901" s="23"/>
      <c r="N1901" s="24"/>
      <c r="O1901" s="44"/>
      <c r="P1901" s="16"/>
    </row>
    <row r="1902" spans="2:16" s="18" customFormat="1">
      <c r="B1902" s="16"/>
      <c r="C1902" s="16"/>
      <c r="D1902" s="17"/>
      <c r="E1902" s="16"/>
      <c r="F1902" s="16"/>
      <c r="G1902" s="16"/>
      <c r="H1902" s="16"/>
      <c r="I1902" s="19"/>
      <c r="J1902" s="20"/>
      <c r="K1902" s="21"/>
      <c r="L1902" s="22"/>
      <c r="M1902" s="23"/>
      <c r="N1902" s="24"/>
      <c r="O1902" s="44"/>
      <c r="P1902" s="16"/>
    </row>
    <row r="1903" spans="2:16" s="18" customFormat="1">
      <c r="B1903" s="16"/>
      <c r="C1903" s="16"/>
      <c r="D1903" s="17"/>
      <c r="E1903" s="16"/>
      <c r="F1903" s="16"/>
      <c r="G1903" s="16"/>
      <c r="H1903" s="16"/>
      <c r="I1903" s="19"/>
      <c r="J1903" s="20"/>
      <c r="K1903" s="21"/>
      <c r="L1903" s="22"/>
      <c r="M1903" s="23"/>
      <c r="N1903" s="24"/>
      <c r="O1903" s="44"/>
      <c r="P1903" s="16"/>
    </row>
    <row r="1904" spans="2:16" s="18" customFormat="1">
      <c r="B1904" s="16"/>
      <c r="C1904" s="16"/>
      <c r="D1904" s="17"/>
      <c r="E1904" s="16"/>
      <c r="F1904" s="16"/>
      <c r="G1904" s="16"/>
      <c r="H1904" s="16"/>
      <c r="I1904" s="19"/>
      <c r="J1904" s="20"/>
      <c r="K1904" s="21"/>
      <c r="L1904" s="22"/>
      <c r="M1904" s="23"/>
      <c r="N1904" s="24"/>
      <c r="O1904" s="44"/>
      <c r="P1904" s="16"/>
    </row>
    <row r="1905" spans="2:16" s="18" customFormat="1">
      <c r="B1905" s="16"/>
      <c r="C1905" s="16"/>
      <c r="D1905" s="17"/>
      <c r="E1905" s="16"/>
      <c r="F1905" s="16"/>
      <c r="G1905" s="16"/>
      <c r="H1905" s="16"/>
      <c r="I1905" s="19"/>
      <c r="J1905" s="20"/>
      <c r="K1905" s="21"/>
      <c r="L1905" s="22"/>
      <c r="M1905" s="23"/>
      <c r="N1905" s="24"/>
      <c r="O1905" s="44"/>
      <c r="P1905" s="16"/>
    </row>
    <row r="1906" spans="2:16" s="18" customFormat="1">
      <c r="B1906" s="16"/>
      <c r="C1906" s="16"/>
      <c r="D1906" s="17"/>
      <c r="E1906" s="16"/>
      <c r="F1906" s="16"/>
      <c r="G1906" s="16"/>
      <c r="H1906" s="16"/>
      <c r="I1906" s="19"/>
      <c r="J1906" s="20"/>
      <c r="K1906" s="21"/>
      <c r="L1906" s="22"/>
      <c r="M1906" s="23"/>
      <c r="N1906" s="24"/>
      <c r="O1906" s="44"/>
      <c r="P1906" s="16"/>
    </row>
    <row r="1907" spans="2:16" s="18" customFormat="1">
      <c r="B1907" s="16"/>
      <c r="C1907" s="16"/>
      <c r="D1907" s="17"/>
      <c r="E1907" s="16"/>
      <c r="F1907" s="16"/>
      <c r="G1907" s="16"/>
      <c r="H1907" s="16"/>
      <c r="I1907" s="19"/>
      <c r="J1907" s="20"/>
      <c r="K1907" s="21"/>
      <c r="L1907" s="22"/>
      <c r="M1907" s="23"/>
      <c r="N1907" s="24"/>
      <c r="O1907" s="44"/>
      <c r="P1907" s="16"/>
    </row>
    <row r="1908" spans="2:16" s="18" customFormat="1">
      <c r="B1908" s="16"/>
      <c r="C1908" s="16"/>
      <c r="D1908" s="17"/>
      <c r="E1908" s="16"/>
      <c r="F1908" s="16"/>
      <c r="G1908" s="16"/>
      <c r="H1908" s="16"/>
      <c r="I1908" s="19"/>
      <c r="J1908" s="20"/>
      <c r="K1908" s="21"/>
      <c r="L1908" s="22"/>
      <c r="M1908" s="23"/>
      <c r="N1908" s="24"/>
      <c r="O1908" s="44"/>
      <c r="P1908" s="16"/>
    </row>
    <row r="1909" spans="2:16" s="18" customFormat="1">
      <c r="B1909" s="16"/>
      <c r="C1909" s="16"/>
      <c r="D1909" s="17"/>
      <c r="E1909" s="16"/>
      <c r="F1909" s="16"/>
      <c r="G1909" s="16"/>
      <c r="H1909" s="16"/>
      <c r="I1909" s="19"/>
      <c r="J1909" s="20"/>
      <c r="K1909" s="21"/>
      <c r="L1909" s="22"/>
      <c r="M1909" s="23"/>
      <c r="N1909" s="24"/>
      <c r="O1909" s="44"/>
      <c r="P1909" s="16"/>
    </row>
    <row r="1910" spans="2:16" s="18" customFormat="1">
      <c r="B1910" s="16"/>
      <c r="C1910" s="16"/>
      <c r="D1910" s="17"/>
      <c r="E1910" s="16"/>
      <c r="F1910" s="16"/>
      <c r="G1910" s="16"/>
      <c r="H1910" s="16"/>
      <c r="I1910" s="19"/>
      <c r="J1910" s="20"/>
      <c r="K1910" s="21"/>
      <c r="L1910" s="22"/>
      <c r="M1910" s="23"/>
      <c r="N1910" s="24"/>
      <c r="O1910" s="44"/>
      <c r="P1910" s="16"/>
    </row>
    <row r="1911" spans="2:16" s="18" customFormat="1">
      <c r="B1911" s="16"/>
      <c r="C1911" s="16"/>
      <c r="D1911" s="17"/>
      <c r="E1911" s="16"/>
      <c r="F1911" s="16"/>
      <c r="G1911" s="16"/>
      <c r="H1911" s="16"/>
      <c r="I1911" s="19"/>
      <c r="J1911" s="20"/>
      <c r="K1911" s="21"/>
      <c r="L1911" s="22"/>
      <c r="M1911" s="23"/>
      <c r="N1911" s="24"/>
      <c r="O1911" s="44"/>
      <c r="P1911" s="16"/>
    </row>
    <row r="1912" spans="2:16" s="18" customFormat="1">
      <c r="B1912" s="16"/>
      <c r="C1912" s="16"/>
      <c r="D1912" s="17"/>
      <c r="E1912" s="16"/>
      <c r="F1912" s="16"/>
      <c r="G1912" s="16"/>
      <c r="H1912" s="16"/>
      <c r="I1912" s="19"/>
      <c r="J1912" s="20"/>
      <c r="K1912" s="21"/>
      <c r="L1912" s="22"/>
      <c r="M1912" s="23"/>
      <c r="N1912" s="24"/>
      <c r="O1912" s="44"/>
      <c r="P1912" s="16"/>
    </row>
    <row r="1913" spans="2:16" s="18" customFormat="1">
      <c r="B1913" s="16"/>
      <c r="C1913" s="16"/>
      <c r="D1913" s="17"/>
      <c r="E1913" s="16"/>
      <c r="F1913" s="16"/>
      <c r="G1913" s="16"/>
      <c r="H1913" s="16"/>
      <c r="I1913" s="19"/>
      <c r="J1913" s="20"/>
      <c r="K1913" s="21"/>
      <c r="L1913" s="22"/>
      <c r="M1913" s="23"/>
      <c r="N1913" s="24"/>
      <c r="O1913" s="44"/>
      <c r="P1913" s="16"/>
    </row>
    <row r="1914" spans="2:16" s="18" customFormat="1">
      <c r="B1914" s="16"/>
      <c r="C1914" s="16"/>
      <c r="D1914" s="17"/>
      <c r="E1914" s="16"/>
      <c r="F1914" s="16"/>
      <c r="G1914" s="16"/>
      <c r="H1914" s="16"/>
      <c r="I1914" s="19"/>
      <c r="J1914" s="20"/>
      <c r="K1914" s="21"/>
      <c r="L1914" s="22"/>
      <c r="M1914" s="23"/>
      <c r="N1914" s="24"/>
      <c r="O1914" s="44"/>
      <c r="P1914" s="16"/>
    </row>
    <row r="1915" spans="2:16" s="18" customFormat="1">
      <c r="B1915" s="16"/>
      <c r="C1915" s="16"/>
      <c r="D1915" s="17"/>
      <c r="E1915" s="16"/>
      <c r="F1915" s="16"/>
      <c r="G1915" s="16"/>
      <c r="H1915" s="16"/>
      <c r="I1915" s="19"/>
      <c r="J1915" s="20"/>
      <c r="K1915" s="21"/>
      <c r="L1915" s="22"/>
      <c r="M1915" s="23"/>
      <c r="N1915" s="24"/>
      <c r="O1915" s="44"/>
      <c r="P1915" s="16"/>
    </row>
    <row r="1916" spans="2:16" s="18" customFormat="1">
      <c r="B1916" s="16"/>
      <c r="C1916" s="16"/>
      <c r="D1916" s="17"/>
      <c r="E1916" s="16"/>
      <c r="F1916" s="16"/>
      <c r="G1916" s="16"/>
      <c r="H1916" s="16"/>
      <c r="I1916" s="19"/>
      <c r="J1916" s="20"/>
      <c r="K1916" s="21"/>
      <c r="L1916" s="22"/>
      <c r="M1916" s="23"/>
      <c r="N1916" s="24"/>
      <c r="O1916" s="44"/>
      <c r="P1916" s="16"/>
    </row>
    <row r="1917" spans="2:16" s="18" customFormat="1">
      <c r="B1917" s="16"/>
      <c r="C1917" s="16"/>
      <c r="D1917" s="17"/>
      <c r="E1917" s="16"/>
      <c r="F1917" s="16"/>
      <c r="G1917" s="16"/>
      <c r="H1917" s="16"/>
      <c r="I1917" s="19"/>
      <c r="J1917" s="20"/>
      <c r="K1917" s="21"/>
      <c r="L1917" s="22"/>
      <c r="M1917" s="23"/>
      <c r="N1917" s="24"/>
      <c r="O1917" s="44"/>
      <c r="P1917" s="16"/>
    </row>
    <row r="1918" spans="2:16" s="18" customFormat="1">
      <c r="B1918" s="16"/>
      <c r="C1918" s="16"/>
      <c r="D1918" s="17"/>
      <c r="E1918" s="16"/>
      <c r="F1918" s="16"/>
      <c r="G1918" s="16"/>
      <c r="H1918" s="16"/>
      <c r="I1918" s="19"/>
      <c r="J1918" s="20"/>
      <c r="K1918" s="21"/>
      <c r="L1918" s="22"/>
      <c r="M1918" s="23"/>
      <c r="N1918" s="24"/>
      <c r="O1918" s="44"/>
      <c r="P1918" s="16"/>
    </row>
    <row r="1919" spans="2:16" s="18" customFormat="1">
      <c r="B1919" s="16"/>
      <c r="C1919" s="16"/>
      <c r="D1919" s="17"/>
      <c r="E1919" s="16"/>
      <c r="F1919" s="16"/>
      <c r="G1919" s="16"/>
      <c r="H1919" s="16"/>
      <c r="I1919" s="19"/>
      <c r="J1919" s="20"/>
      <c r="K1919" s="21"/>
      <c r="L1919" s="22"/>
      <c r="M1919" s="23"/>
      <c r="N1919" s="24"/>
      <c r="O1919" s="44"/>
      <c r="P1919" s="16"/>
    </row>
    <row r="1920" spans="2:16" s="18" customFormat="1">
      <c r="B1920" s="16"/>
      <c r="C1920" s="16"/>
      <c r="D1920" s="17"/>
      <c r="E1920" s="16"/>
      <c r="F1920" s="16"/>
      <c r="G1920" s="16"/>
      <c r="H1920" s="16"/>
      <c r="I1920" s="19"/>
      <c r="J1920" s="20"/>
      <c r="K1920" s="21"/>
      <c r="L1920" s="22"/>
      <c r="M1920" s="23"/>
      <c r="N1920" s="24"/>
      <c r="O1920" s="44"/>
      <c r="P1920" s="16"/>
    </row>
    <row r="1921" spans="2:16" s="18" customFormat="1">
      <c r="B1921" s="16"/>
      <c r="C1921" s="16"/>
      <c r="D1921" s="17"/>
      <c r="E1921" s="16"/>
      <c r="F1921" s="16"/>
      <c r="G1921" s="16"/>
      <c r="H1921" s="16"/>
      <c r="I1921" s="19"/>
      <c r="J1921" s="20"/>
      <c r="K1921" s="21"/>
      <c r="L1921" s="22"/>
      <c r="M1921" s="23"/>
      <c r="N1921" s="24"/>
      <c r="O1921" s="44"/>
      <c r="P1921" s="16"/>
    </row>
    <row r="1922" spans="2:16" s="18" customFormat="1">
      <c r="B1922" s="16"/>
      <c r="C1922" s="16"/>
      <c r="D1922" s="17"/>
      <c r="E1922" s="16"/>
      <c r="F1922" s="16"/>
      <c r="G1922" s="16"/>
      <c r="H1922" s="16"/>
      <c r="I1922" s="19"/>
      <c r="J1922" s="20"/>
      <c r="K1922" s="21"/>
      <c r="L1922" s="22"/>
      <c r="M1922" s="23"/>
      <c r="N1922" s="24"/>
      <c r="O1922" s="44"/>
      <c r="P1922" s="16"/>
    </row>
    <row r="1923" spans="2:16" s="18" customFormat="1">
      <c r="B1923" s="16"/>
      <c r="C1923" s="16"/>
      <c r="D1923" s="17"/>
      <c r="E1923" s="16"/>
      <c r="F1923" s="16"/>
      <c r="G1923" s="16"/>
      <c r="H1923" s="16"/>
      <c r="I1923" s="19"/>
      <c r="J1923" s="20"/>
      <c r="K1923" s="21"/>
      <c r="L1923" s="22"/>
      <c r="M1923" s="23"/>
      <c r="N1923" s="24"/>
      <c r="O1923" s="44"/>
      <c r="P1923" s="16"/>
    </row>
    <row r="1924" spans="2:16" s="18" customFormat="1">
      <c r="B1924" s="16"/>
      <c r="C1924" s="16"/>
      <c r="D1924" s="17"/>
      <c r="E1924" s="16"/>
      <c r="F1924" s="16"/>
      <c r="G1924" s="16"/>
      <c r="H1924" s="16"/>
      <c r="I1924" s="19"/>
      <c r="J1924" s="20"/>
      <c r="K1924" s="21"/>
      <c r="L1924" s="22"/>
      <c r="M1924" s="23"/>
      <c r="N1924" s="24"/>
      <c r="O1924" s="44"/>
      <c r="P1924" s="16"/>
    </row>
    <row r="1925" spans="2:16" s="18" customFormat="1">
      <c r="B1925" s="16"/>
      <c r="C1925" s="16"/>
      <c r="D1925" s="17"/>
      <c r="E1925" s="16"/>
      <c r="F1925" s="16"/>
      <c r="G1925" s="16"/>
      <c r="H1925" s="16"/>
      <c r="I1925" s="19"/>
      <c r="J1925" s="20"/>
      <c r="K1925" s="21"/>
      <c r="L1925" s="22"/>
      <c r="M1925" s="23"/>
      <c r="N1925" s="24"/>
      <c r="O1925" s="44"/>
      <c r="P1925" s="16"/>
    </row>
    <row r="1926" spans="2:16" s="18" customFormat="1">
      <c r="B1926" s="16"/>
      <c r="C1926" s="16"/>
      <c r="D1926" s="17"/>
      <c r="E1926" s="16"/>
      <c r="F1926" s="16"/>
      <c r="G1926" s="16"/>
      <c r="H1926" s="16"/>
      <c r="I1926" s="19"/>
      <c r="J1926" s="20"/>
      <c r="K1926" s="21"/>
      <c r="L1926" s="22"/>
      <c r="M1926" s="23"/>
      <c r="N1926" s="24"/>
      <c r="O1926" s="44"/>
      <c r="P1926" s="16"/>
    </row>
    <row r="1927" spans="2:16" s="18" customFormat="1">
      <c r="B1927" s="16"/>
      <c r="C1927" s="16"/>
      <c r="D1927" s="17"/>
      <c r="E1927" s="16"/>
      <c r="F1927" s="16"/>
      <c r="G1927" s="16"/>
      <c r="H1927" s="16"/>
      <c r="I1927" s="19"/>
      <c r="J1927" s="20"/>
      <c r="K1927" s="21"/>
      <c r="L1927" s="22"/>
      <c r="M1927" s="23"/>
      <c r="N1927" s="24"/>
      <c r="O1927" s="44"/>
      <c r="P1927" s="16"/>
    </row>
    <row r="1928" spans="2:16" s="18" customFormat="1">
      <c r="B1928" s="16"/>
      <c r="C1928" s="16"/>
      <c r="D1928" s="17"/>
      <c r="E1928" s="16"/>
      <c r="F1928" s="16"/>
      <c r="G1928" s="16"/>
      <c r="H1928" s="16"/>
      <c r="I1928" s="19"/>
      <c r="J1928" s="20"/>
      <c r="K1928" s="21"/>
      <c r="L1928" s="22"/>
      <c r="M1928" s="23"/>
      <c r="N1928" s="24"/>
      <c r="O1928" s="44"/>
      <c r="P1928" s="16"/>
    </row>
    <row r="1929" spans="2:16" s="18" customFormat="1">
      <c r="B1929" s="16"/>
      <c r="C1929" s="16"/>
      <c r="D1929" s="17"/>
      <c r="E1929" s="16"/>
      <c r="F1929" s="16"/>
      <c r="G1929" s="16"/>
      <c r="H1929" s="16"/>
      <c r="I1929" s="19"/>
      <c r="J1929" s="20"/>
      <c r="K1929" s="21"/>
      <c r="L1929" s="22"/>
      <c r="M1929" s="23"/>
      <c r="N1929" s="24"/>
      <c r="O1929" s="44"/>
      <c r="P1929" s="16"/>
    </row>
    <row r="1930" spans="2:16" s="18" customFormat="1">
      <c r="B1930" s="16"/>
      <c r="C1930" s="16"/>
      <c r="D1930" s="17"/>
      <c r="E1930" s="16"/>
      <c r="F1930" s="16"/>
      <c r="G1930" s="16"/>
      <c r="H1930" s="16"/>
      <c r="I1930" s="19"/>
      <c r="J1930" s="20"/>
      <c r="K1930" s="21"/>
      <c r="L1930" s="22"/>
      <c r="M1930" s="23"/>
      <c r="N1930" s="24"/>
      <c r="O1930" s="44"/>
      <c r="P1930" s="16"/>
    </row>
    <row r="1931" spans="2:16" s="18" customFormat="1">
      <c r="B1931" s="16"/>
      <c r="C1931" s="16"/>
      <c r="D1931" s="17"/>
      <c r="E1931" s="16"/>
      <c r="F1931" s="16"/>
      <c r="G1931" s="16"/>
      <c r="H1931" s="16"/>
      <c r="I1931" s="19"/>
      <c r="J1931" s="20"/>
      <c r="K1931" s="21"/>
      <c r="L1931" s="22"/>
      <c r="M1931" s="23"/>
      <c r="N1931" s="24"/>
      <c r="O1931" s="44"/>
      <c r="P1931" s="16"/>
    </row>
    <row r="1932" spans="2:16" s="18" customFormat="1">
      <c r="B1932" s="16"/>
      <c r="C1932" s="16"/>
      <c r="D1932" s="17"/>
      <c r="E1932" s="16"/>
      <c r="F1932" s="16"/>
      <c r="G1932" s="16"/>
      <c r="H1932" s="16"/>
      <c r="I1932" s="19"/>
      <c r="J1932" s="20"/>
      <c r="K1932" s="21"/>
      <c r="L1932" s="22"/>
      <c r="M1932" s="23"/>
      <c r="N1932" s="24"/>
      <c r="O1932" s="44"/>
      <c r="P1932" s="16"/>
    </row>
    <row r="1933" spans="2:16" s="18" customFormat="1">
      <c r="B1933" s="16"/>
      <c r="C1933" s="16"/>
      <c r="D1933" s="17"/>
      <c r="E1933" s="16"/>
      <c r="F1933" s="16"/>
      <c r="G1933" s="16"/>
      <c r="H1933" s="16"/>
      <c r="I1933" s="19"/>
      <c r="J1933" s="20"/>
      <c r="K1933" s="21"/>
      <c r="L1933" s="22"/>
      <c r="M1933" s="23"/>
      <c r="N1933" s="24"/>
      <c r="O1933" s="44"/>
      <c r="P1933" s="16"/>
    </row>
    <row r="1934" spans="2:16" s="18" customFormat="1">
      <c r="B1934" s="16"/>
      <c r="C1934" s="16"/>
      <c r="D1934" s="17"/>
      <c r="E1934" s="16"/>
      <c r="F1934" s="16"/>
      <c r="G1934" s="16"/>
      <c r="H1934" s="16"/>
      <c r="I1934" s="19"/>
      <c r="J1934" s="20"/>
      <c r="K1934" s="21"/>
      <c r="L1934" s="22"/>
      <c r="M1934" s="23"/>
      <c r="N1934" s="24"/>
      <c r="O1934" s="44"/>
      <c r="P1934" s="16"/>
    </row>
    <row r="1935" spans="2:16" s="18" customFormat="1">
      <c r="B1935" s="16"/>
      <c r="C1935" s="16"/>
      <c r="D1935" s="17"/>
      <c r="E1935" s="16"/>
      <c r="F1935" s="16"/>
      <c r="G1935" s="16"/>
      <c r="H1935" s="16"/>
      <c r="I1935" s="19"/>
      <c r="J1935" s="20"/>
      <c r="K1935" s="21"/>
      <c r="L1935" s="22"/>
      <c r="M1935" s="23"/>
      <c r="N1935" s="24"/>
      <c r="O1935" s="44"/>
      <c r="P1935" s="16"/>
    </row>
    <row r="1936" spans="2:16" s="18" customFormat="1">
      <c r="B1936" s="16"/>
      <c r="C1936" s="16"/>
      <c r="D1936" s="17"/>
      <c r="E1936" s="16"/>
      <c r="F1936" s="16"/>
      <c r="G1936" s="16"/>
      <c r="H1936" s="16"/>
      <c r="I1936" s="19"/>
      <c r="J1936" s="20"/>
      <c r="K1936" s="21"/>
      <c r="L1936" s="22"/>
      <c r="M1936" s="23"/>
      <c r="N1936" s="24"/>
      <c r="O1936" s="44"/>
      <c r="P1936" s="16"/>
    </row>
    <row r="1937" spans="2:16" s="18" customFormat="1">
      <c r="B1937" s="16"/>
      <c r="C1937" s="16"/>
      <c r="D1937" s="17"/>
      <c r="E1937" s="16"/>
      <c r="F1937" s="16"/>
      <c r="G1937" s="16"/>
      <c r="H1937" s="16"/>
      <c r="I1937" s="19"/>
      <c r="J1937" s="20"/>
      <c r="K1937" s="21"/>
      <c r="L1937" s="22"/>
      <c r="M1937" s="23"/>
      <c r="N1937" s="24"/>
      <c r="O1937" s="44"/>
      <c r="P1937" s="16"/>
    </row>
    <row r="1938" spans="2:16" s="18" customFormat="1">
      <c r="B1938" s="16"/>
      <c r="C1938" s="16"/>
      <c r="D1938" s="17"/>
      <c r="E1938" s="16"/>
      <c r="F1938" s="16"/>
      <c r="G1938" s="16"/>
      <c r="H1938" s="16"/>
      <c r="I1938" s="19"/>
      <c r="J1938" s="20"/>
      <c r="K1938" s="21"/>
      <c r="L1938" s="22"/>
      <c r="M1938" s="23"/>
      <c r="N1938" s="24"/>
      <c r="O1938" s="44"/>
      <c r="P1938" s="16"/>
    </row>
    <row r="1939" spans="2:16" s="18" customFormat="1">
      <c r="B1939" s="16"/>
      <c r="C1939" s="16"/>
      <c r="D1939" s="17"/>
      <c r="E1939" s="16"/>
      <c r="F1939" s="16"/>
      <c r="G1939" s="16"/>
      <c r="H1939" s="16"/>
      <c r="I1939" s="19"/>
      <c r="J1939" s="20"/>
      <c r="K1939" s="21"/>
      <c r="L1939" s="22"/>
      <c r="M1939" s="23"/>
      <c r="N1939" s="24"/>
      <c r="O1939" s="44"/>
      <c r="P1939" s="16"/>
    </row>
    <row r="1940" spans="2:16" s="18" customFormat="1">
      <c r="B1940" s="16"/>
      <c r="C1940" s="16"/>
      <c r="D1940" s="17"/>
      <c r="E1940" s="16"/>
      <c r="F1940" s="16"/>
      <c r="G1940" s="16"/>
      <c r="H1940" s="16"/>
      <c r="I1940" s="19"/>
      <c r="J1940" s="20"/>
      <c r="K1940" s="21"/>
      <c r="L1940" s="22"/>
      <c r="M1940" s="23"/>
      <c r="N1940" s="24"/>
      <c r="O1940" s="44"/>
      <c r="P1940" s="16"/>
    </row>
    <row r="1941" spans="2:16" s="18" customFormat="1">
      <c r="B1941" s="16"/>
      <c r="C1941" s="16"/>
      <c r="D1941" s="17"/>
      <c r="E1941" s="16"/>
      <c r="F1941" s="16"/>
      <c r="G1941" s="16"/>
      <c r="H1941" s="16"/>
      <c r="I1941" s="19"/>
      <c r="J1941" s="20"/>
      <c r="K1941" s="21"/>
      <c r="L1941" s="22"/>
      <c r="M1941" s="23"/>
      <c r="N1941" s="24"/>
      <c r="O1941" s="44"/>
      <c r="P1941" s="16"/>
    </row>
    <row r="1942" spans="2:16" s="18" customFormat="1">
      <c r="B1942" s="16"/>
      <c r="C1942" s="16"/>
      <c r="D1942" s="17"/>
      <c r="E1942" s="16"/>
      <c r="F1942" s="16"/>
      <c r="G1942" s="16"/>
      <c r="H1942" s="16"/>
      <c r="I1942" s="19"/>
      <c r="J1942" s="20"/>
      <c r="K1942" s="21"/>
      <c r="L1942" s="22"/>
      <c r="M1942" s="23"/>
      <c r="N1942" s="24"/>
      <c r="O1942" s="44"/>
      <c r="P1942" s="16"/>
    </row>
    <row r="1943" spans="2:16" s="18" customFormat="1">
      <c r="B1943" s="16"/>
      <c r="C1943" s="16"/>
      <c r="D1943" s="17"/>
      <c r="E1943" s="16"/>
      <c r="F1943" s="16"/>
      <c r="G1943" s="16"/>
      <c r="H1943" s="16"/>
      <c r="I1943" s="19"/>
      <c r="J1943" s="20"/>
      <c r="K1943" s="21"/>
      <c r="L1943" s="22"/>
      <c r="M1943" s="23"/>
      <c r="N1943" s="24"/>
      <c r="O1943" s="44"/>
      <c r="P1943" s="16"/>
    </row>
    <row r="1944" spans="2:16" s="18" customFormat="1">
      <c r="B1944" s="16"/>
      <c r="C1944" s="16"/>
      <c r="D1944" s="17"/>
      <c r="E1944" s="16"/>
      <c r="F1944" s="16"/>
      <c r="G1944" s="16"/>
      <c r="H1944" s="16"/>
      <c r="I1944" s="19"/>
      <c r="J1944" s="20"/>
      <c r="K1944" s="21"/>
      <c r="L1944" s="22"/>
      <c r="M1944" s="23"/>
      <c r="N1944" s="24"/>
      <c r="O1944" s="44"/>
      <c r="P1944" s="16"/>
    </row>
    <row r="1945" spans="2:16" s="18" customFormat="1">
      <c r="B1945" s="16"/>
      <c r="C1945" s="16"/>
      <c r="D1945" s="17"/>
      <c r="E1945" s="16"/>
      <c r="F1945" s="16"/>
      <c r="G1945" s="16"/>
      <c r="H1945" s="16"/>
      <c r="I1945" s="19"/>
      <c r="J1945" s="20"/>
      <c r="K1945" s="21"/>
      <c r="L1945" s="22"/>
      <c r="M1945" s="23"/>
      <c r="N1945" s="24"/>
      <c r="O1945" s="44"/>
      <c r="P1945" s="16"/>
    </row>
    <row r="1946" spans="2:16" s="18" customFormat="1">
      <c r="B1946" s="16"/>
      <c r="C1946" s="16"/>
      <c r="D1946" s="17"/>
      <c r="E1946" s="16"/>
      <c r="F1946" s="16"/>
      <c r="G1946" s="16"/>
      <c r="H1946" s="16"/>
      <c r="I1946" s="19"/>
      <c r="J1946" s="20"/>
      <c r="K1946" s="21"/>
      <c r="L1946" s="22"/>
      <c r="M1946" s="23"/>
      <c r="N1946" s="24"/>
      <c r="O1946" s="44"/>
      <c r="P1946" s="16"/>
    </row>
    <row r="1947" spans="2:16" s="18" customFormat="1">
      <c r="B1947" s="16"/>
      <c r="C1947" s="16"/>
      <c r="D1947" s="17"/>
      <c r="E1947" s="16"/>
      <c r="F1947" s="16"/>
      <c r="G1947" s="16"/>
      <c r="H1947" s="16"/>
      <c r="I1947" s="19"/>
      <c r="J1947" s="20"/>
      <c r="K1947" s="21"/>
      <c r="L1947" s="22"/>
      <c r="M1947" s="23"/>
      <c r="N1947" s="24"/>
      <c r="O1947" s="44"/>
      <c r="P1947" s="16"/>
    </row>
    <row r="1948" spans="2:16" s="18" customFormat="1">
      <c r="B1948" s="16"/>
      <c r="C1948" s="16"/>
      <c r="D1948" s="17"/>
      <c r="E1948" s="16"/>
      <c r="F1948" s="16"/>
      <c r="G1948" s="16"/>
      <c r="H1948" s="16"/>
      <c r="I1948" s="19"/>
      <c r="J1948" s="20"/>
      <c r="K1948" s="21"/>
      <c r="L1948" s="22"/>
      <c r="M1948" s="23"/>
      <c r="N1948" s="24"/>
      <c r="O1948" s="44"/>
      <c r="P1948" s="16"/>
    </row>
    <row r="1949" spans="2:16" s="18" customFormat="1">
      <c r="B1949" s="16"/>
      <c r="C1949" s="16"/>
      <c r="D1949" s="17"/>
      <c r="E1949" s="16"/>
      <c r="F1949" s="16"/>
      <c r="G1949" s="16"/>
      <c r="H1949" s="16"/>
      <c r="I1949" s="19"/>
      <c r="J1949" s="20"/>
      <c r="K1949" s="21"/>
      <c r="L1949" s="22"/>
      <c r="M1949" s="23"/>
      <c r="N1949" s="24"/>
      <c r="O1949" s="44"/>
      <c r="P1949" s="16"/>
    </row>
    <row r="1950" spans="2:16" s="18" customFormat="1">
      <c r="B1950" s="16"/>
      <c r="C1950" s="16"/>
      <c r="D1950" s="17"/>
      <c r="E1950" s="16"/>
      <c r="F1950" s="16"/>
      <c r="G1950" s="16"/>
      <c r="H1950" s="16"/>
      <c r="I1950" s="19"/>
      <c r="J1950" s="20"/>
      <c r="K1950" s="21"/>
      <c r="L1950" s="22"/>
      <c r="M1950" s="23"/>
      <c r="N1950" s="24"/>
      <c r="O1950" s="44"/>
      <c r="P1950" s="16"/>
    </row>
    <row r="1951" spans="2:16" s="18" customFormat="1">
      <c r="B1951" s="16"/>
      <c r="C1951" s="16"/>
      <c r="D1951" s="17"/>
      <c r="E1951" s="16"/>
      <c r="F1951" s="16"/>
      <c r="G1951" s="16"/>
      <c r="H1951" s="16"/>
      <c r="I1951" s="19"/>
      <c r="J1951" s="20"/>
      <c r="K1951" s="21"/>
      <c r="L1951" s="22"/>
      <c r="M1951" s="23"/>
      <c r="N1951" s="24"/>
      <c r="O1951" s="44"/>
      <c r="P1951" s="16"/>
    </row>
    <row r="1952" spans="2:16" s="18" customFormat="1">
      <c r="B1952" s="16"/>
      <c r="C1952" s="16"/>
      <c r="D1952" s="17"/>
      <c r="E1952" s="16"/>
      <c r="F1952" s="16"/>
      <c r="G1952" s="16"/>
      <c r="H1952" s="16"/>
      <c r="I1952" s="19"/>
      <c r="J1952" s="20"/>
      <c r="K1952" s="21"/>
      <c r="L1952" s="22"/>
      <c r="M1952" s="23"/>
      <c r="N1952" s="24"/>
      <c r="O1952" s="44"/>
      <c r="P1952" s="16"/>
    </row>
    <row r="1953" spans="2:16" s="18" customFormat="1">
      <c r="B1953" s="16"/>
      <c r="C1953" s="16"/>
      <c r="D1953" s="17"/>
      <c r="E1953" s="16"/>
      <c r="F1953" s="16"/>
      <c r="G1953" s="16"/>
      <c r="H1953" s="16"/>
      <c r="I1953" s="19"/>
      <c r="J1953" s="20"/>
      <c r="K1953" s="21"/>
      <c r="L1953" s="22"/>
      <c r="M1953" s="23"/>
      <c r="N1953" s="24"/>
      <c r="O1953" s="44"/>
      <c r="P1953" s="16"/>
    </row>
    <row r="1954" spans="2:16" s="18" customFormat="1">
      <c r="B1954" s="16"/>
      <c r="C1954" s="16"/>
      <c r="D1954" s="17"/>
      <c r="E1954" s="16"/>
      <c r="F1954" s="16"/>
      <c r="G1954" s="16"/>
      <c r="H1954" s="16"/>
      <c r="I1954" s="19"/>
      <c r="J1954" s="20"/>
      <c r="K1954" s="21"/>
      <c r="L1954" s="22"/>
      <c r="M1954" s="23"/>
      <c r="N1954" s="24"/>
      <c r="O1954" s="44"/>
      <c r="P1954" s="16"/>
    </row>
    <row r="1955" spans="2:16" s="18" customFormat="1">
      <c r="B1955" s="16"/>
      <c r="C1955" s="16"/>
      <c r="D1955" s="17"/>
      <c r="E1955" s="16"/>
      <c r="F1955" s="16"/>
      <c r="G1955" s="16"/>
      <c r="H1955" s="16"/>
      <c r="I1955" s="19"/>
      <c r="J1955" s="20"/>
      <c r="K1955" s="21"/>
      <c r="L1955" s="22"/>
      <c r="M1955" s="23"/>
      <c r="N1955" s="24"/>
      <c r="O1955" s="44"/>
      <c r="P1955" s="16"/>
    </row>
    <row r="1956" spans="2:16" s="18" customFormat="1">
      <c r="B1956" s="16"/>
      <c r="C1956" s="16"/>
      <c r="D1956" s="17"/>
      <c r="E1956" s="16"/>
      <c r="F1956" s="16"/>
      <c r="G1956" s="16"/>
      <c r="H1956" s="16"/>
      <c r="I1956" s="19"/>
      <c r="J1956" s="20"/>
      <c r="K1956" s="21"/>
      <c r="L1956" s="22"/>
      <c r="M1956" s="23"/>
      <c r="N1956" s="24"/>
      <c r="O1956" s="44"/>
      <c r="P1956" s="16"/>
    </row>
    <row r="1957" spans="2:16" s="18" customFormat="1">
      <c r="B1957" s="16"/>
      <c r="C1957" s="16"/>
      <c r="D1957" s="17"/>
      <c r="E1957" s="16"/>
      <c r="F1957" s="16"/>
      <c r="G1957" s="16"/>
      <c r="H1957" s="16"/>
      <c r="I1957" s="19"/>
      <c r="J1957" s="20"/>
      <c r="K1957" s="21"/>
      <c r="L1957" s="22"/>
      <c r="M1957" s="23"/>
      <c r="N1957" s="24"/>
      <c r="O1957" s="44"/>
      <c r="P1957" s="16"/>
    </row>
    <row r="1958" spans="2:16" s="18" customFormat="1">
      <c r="B1958" s="16"/>
      <c r="C1958" s="16"/>
      <c r="D1958" s="17"/>
      <c r="E1958" s="16"/>
      <c r="F1958" s="16"/>
      <c r="G1958" s="16"/>
      <c r="H1958" s="16"/>
      <c r="I1958" s="19"/>
      <c r="J1958" s="20"/>
      <c r="K1958" s="21"/>
      <c r="L1958" s="22"/>
      <c r="M1958" s="23"/>
      <c r="N1958" s="24"/>
      <c r="O1958" s="44"/>
      <c r="P1958" s="16"/>
    </row>
    <row r="1959" spans="2:16" s="18" customFormat="1">
      <c r="B1959" s="16"/>
      <c r="C1959" s="16"/>
      <c r="D1959" s="17"/>
      <c r="E1959" s="16"/>
      <c r="F1959" s="16"/>
      <c r="G1959" s="16"/>
      <c r="H1959" s="16"/>
      <c r="I1959" s="19"/>
      <c r="J1959" s="20"/>
      <c r="K1959" s="21"/>
      <c r="L1959" s="22"/>
      <c r="M1959" s="23"/>
      <c r="N1959" s="24"/>
      <c r="O1959" s="44"/>
      <c r="P1959" s="16"/>
    </row>
    <row r="1960" spans="2:16" s="18" customFormat="1">
      <c r="B1960" s="16"/>
      <c r="C1960" s="16"/>
      <c r="D1960" s="17"/>
      <c r="E1960" s="16"/>
      <c r="F1960" s="16"/>
      <c r="G1960" s="16"/>
      <c r="H1960" s="16"/>
      <c r="I1960" s="19"/>
      <c r="J1960" s="20"/>
      <c r="K1960" s="21"/>
      <c r="L1960" s="22"/>
      <c r="M1960" s="23"/>
      <c r="N1960" s="24"/>
      <c r="O1960" s="44"/>
      <c r="P1960" s="16"/>
    </row>
    <row r="1961" spans="2:16" s="18" customFormat="1">
      <c r="B1961" s="16"/>
      <c r="C1961" s="16"/>
      <c r="D1961" s="17"/>
      <c r="E1961" s="16"/>
      <c r="F1961" s="16"/>
      <c r="G1961" s="16"/>
      <c r="H1961" s="16"/>
      <c r="I1961" s="19"/>
      <c r="J1961" s="20"/>
      <c r="K1961" s="21"/>
      <c r="L1961" s="22"/>
      <c r="M1961" s="23"/>
      <c r="N1961" s="24"/>
      <c r="O1961" s="44"/>
      <c r="P1961" s="16"/>
    </row>
    <row r="1962" spans="2:16" s="18" customFormat="1">
      <c r="B1962" s="16"/>
      <c r="C1962" s="16"/>
      <c r="D1962" s="17"/>
      <c r="E1962" s="16"/>
      <c r="F1962" s="16"/>
      <c r="G1962" s="16"/>
      <c r="H1962" s="16"/>
      <c r="I1962" s="19"/>
      <c r="J1962" s="20"/>
      <c r="K1962" s="21"/>
      <c r="L1962" s="22"/>
      <c r="M1962" s="23"/>
      <c r="N1962" s="24"/>
      <c r="O1962" s="44"/>
      <c r="P1962" s="16"/>
    </row>
    <row r="1963" spans="2:16" s="18" customFormat="1">
      <c r="B1963" s="16"/>
      <c r="C1963" s="16"/>
      <c r="D1963" s="17"/>
      <c r="E1963" s="16"/>
      <c r="F1963" s="16"/>
      <c r="G1963" s="16"/>
      <c r="H1963" s="16"/>
      <c r="I1963" s="19"/>
      <c r="J1963" s="20"/>
      <c r="K1963" s="21"/>
      <c r="L1963" s="22"/>
      <c r="M1963" s="23"/>
      <c r="N1963" s="24"/>
      <c r="O1963" s="44"/>
      <c r="P1963" s="16"/>
    </row>
    <row r="1964" spans="2:16" s="18" customFormat="1">
      <c r="B1964" s="16"/>
      <c r="C1964" s="16"/>
      <c r="D1964" s="17"/>
      <c r="E1964" s="16"/>
      <c r="F1964" s="16"/>
      <c r="G1964" s="16"/>
      <c r="H1964" s="16"/>
      <c r="I1964" s="19"/>
      <c r="J1964" s="20"/>
      <c r="K1964" s="21"/>
      <c r="L1964" s="22"/>
      <c r="M1964" s="23"/>
      <c r="N1964" s="24"/>
      <c r="O1964" s="44"/>
      <c r="P1964" s="16"/>
    </row>
    <row r="1965" spans="2:16" s="18" customFormat="1">
      <c r="B1965" s="16"/>
      <c r="C1965" s="16"/>
      <c r="D1965" s="17"/>
      <c r="E1965" s="16"/>
      <c r="F1965" s="16"/>
      <c r="G1965" s="16"/>
      <c r="H1965" s="16"/>
      <c r="I1965" s="19"/>
      <c r="J1965" s="20"/>
      <c r="K1965" s="21"/>
      <c r="L1965" s="22"/>
      <c r="M1965" s="23"/>
      <c r="N1965" s="24"/>
      <c r="O1965" s="44"/>
      <c r="P1965" s="16"/>
    </row>
    <row r="1966" spans="2:16" s="18" customFormat="1">
      <c r="B1966" s="16"/>
      <c r="C1966" s="16"/>
      <c r="D1966" s="17"/>
      <c r="E1966" s="16"/>
      <c r="F1966" s="16"/>
      <c r="G1966" s="16"/>
      <c r="H1966" s="16"/>
      <c r="I1966" s="19"/>
      <c r="J1966" s="20"/>
      <c r="K1966" s="21"/>
      <c r="L1966" s="22"/>
      <c r="M1966" s="23"/>
      <c r="N1966" s="24"/>
      <c r="O1966" s="44"/>
      <c r="P1966" s="16"/>
    </row>
    <row r="1967" spans="2:16" s="18" customFormat="1">
      <c r="B1967" s="16"/>
      <c r="C1967" s="16"/>
      <c r="D1967" s="17"/>
      <c r="E1967" s="16"/>
      <c r="F1967" s="16"/>
      <c r="G1967" s="16"/>
      <c r="H1967" s="16"/>
      <c r="I1967" s="19"/>
      <c r="J1967" s="20"/>
      <c r="K1967" s="21"/>
      <c r="L1967" s="22"/>
      <c r="M1967" s="23"/>
      <c r="N1967" s="24"/>
      <c r="O1967" s="44"/>
      <c r="P1967" s="16"/>
    </row>
    <row r="1968" spans="2:16" s="18" customFormat="1">
      <c r="B1968" s="16"/>
      <c r="C1968" s="16"/>
      <c r="D1968" s="17"/>
      <c r="E1968" s="16"/>
      <c r="F1968" s="16"/>
      <c r="G1968" s="16"/>
      <c r="H1968" s="16"/>
      <c r="I1968" s="19"/>
      <c r="J1968" s="20"/>
      <c r="K1968" s="21"/>
      <c r="L1968" s="22"/>
      <c r="M1968" s="23"/>
      <c r="N1968" s="24"/>
      <c r="O1968" s="44"/>
      <c r="P1968" s="16"/>
    </row>
    <row r="1969" spans="2:16" s="18" customFormat="1">
      <c r="B1969" s="16"/>
      <c r="C1969" s="16"/>
      <c r="D1969" s="17"/>
      <c r="E1969" s="16"/>
      <c r="F1969" s="16"/>
      <c r="G1969" s="16"/>
      <c r="H1969" s="16"/>
      <c r="I1969" s="19"/>
      <c r="J1969" s="20"/>
      <c r="K1969" s="21"/>
      <c r="L1969" s="22"/>
      <c r="M1969" s="23"/>
      <c r="N1969" s="24"/>
      <c r="O1969" s="44"/>
      <c r="P1969" s="16"/>
    </row>
    <row r="1970" spans="2:16" s="18" customFormat="1">
      <c r="B1970" s="16"/>
      <c r="C1970" s="16"/>
      <c r="D1970" s="17"/>
      <c r="E1970" s="16"/>
      <c r="F1970" s="16"/>
      <c r="G1970" s="16"/>
      <c r="H1970" s="16"/>
      <c r="I1970" s="19"/>
      <c r="J1970" s="20"/>
      <c r="K1970" s="21"/>
      <c r="L1970" s="22"/>
      <c r="M1970" s="23"/>
      <c r="N1970" s="24"/>
      <c r="O1970" s="44"/>
      <c r="P1970" s="16"/>
    </row>
    <row r="1971" spans="2:16" s="18" customFormat="1">
      <c r="B1971" s="16"/>
      <c r="C1971" s="16"/>
      <c r="D1971" s="17"/>
      <c r="E1971" s="16"/>
      <c r="F1971" s="16"/>
      <c r="G1971" s="16"/>
      <c r="H1971" s="16"/>
      <c r="I1971" s="19"/>
      <c r="J1971" s="20"/>
      <c r="K1971" s="21"/>
      <c r="L1971" s="22"/>
      <c r="M1971" s="23"/>
      <c r="N1971" s="24"/>
      <c r="O1971" s="44"/>
      <c r="P1971" s="16"/>
    </row>
    <row r="1972" spans="2:16" s="18" customFormat="1">
      <c r="B1972" s="16"/>
      <c r="C1972" s="16"/>
      <c r="D1972" s="17"/>
      <c r="E1972" s="16"/>
      <c r="F1972" s="16"/>
      <c r="G1972" s="16"/>
      <c r="H1972" s="16"/>
      <c r="I1972" s="19"/>
      <c r="J1972" s="20"/>
      <c r="K1972" s="21"/>
      <c r="L1972" s="22"/>
      <c r="M1972" s="23"/>
      <c r="N1972" s="24"/>
      <c r="O1972" s="44"/>
      <c r="P1972" s="16"/>
    </row>
    <row r="1973" spans="2:16" s="18" customFormat="1">
      <c r="B1973" s="16"/>
      <c r="C1973" s="16"/>
      <c r="D1973" s="17"/>
      <c r="E1973" s="16"/>
      <c r="F1973" s="16"/>
      <c r="G1973" s="16"/>
      <c r="H1973" s="16"/>
      <c r="I1973" s="19"/>
      <c r="J1973" s="20"/>
      <c r="K1973" s="21"/>
      <c r="L1973" s="22"/>
      <c r="M1973" s="23"/>
      <c r="N1973" s="24"/>
      <c r="O1973" s="44"/>
      <c r="P1973" s="16"/>
    </row>
    <row r="1974" spans="2:16" s="18" customFormat="1">
      <c r="B1974" s="16"/>
      <c r="C1974" s="16"/>
      <c r="D1974" s="17"/>
      <c r="E1974" s="16"/>
      <c r="F1974" s="16"/>
      <c r="G1974" s="16"/>
      <c r="H1974" s="16"/>
      <c r="I1974" s="19"/>
      <c r="J1974" s="20"/>
      <c r="K1974" s="21"/>
      <c r="L1974" s="22"/>
      <c r="M1974" s="23"/>
      <c r="N1974" s="24"/>
      <c r="O1974" s="44"/>
      <c r="P1974" s="16"/>
    </row>
    <row r="1975" spans="2:16" s="18" customFormat="1">
      <c r="B1975" s="16"/>
      <c r="C1975" s="16"/>
      <c r="D1975" s="17"/>
      <c r="E1975" s="16"/>
      <c r="F1975" s="16"/>
      <c r="G1975" s="16"/>
      <c r="H1975" s="16"/>
      <c r="I1975" s="19"/>
      <c r="J1975" s="20"/>
      <c r="K1975" s="21"/>
      <c r="L1975" s="22"/>
      <c r="M1975" s="23"/>
      <c r="N1975" s="24"/>
      <c r="O1975" s="44"/>
      <c r="P1975" s="16"/>
    </row>
    <row r="1976" spans="2:16" s="18" customFormat="1">
      <c r="B1976" s="16"/>
      <c r="C1976" s="16"/>
      <c r="D1976" s="17"/>
      <c r="E1976" s="16"/>
      <c r="F1976" s="16"/>
      <c r="G1976" s="16"/>
      <c r="H1976" s="16"/>
      <c r="I1976" s="19"/>
      <c r="J1976" s="20"/>
      <c r="K1976" s="21"/>
      <c r="L1976" s="22"/>
      <c r="M1976" s="23"/>
      <c r="N1976" s="24"/>
      <c r="O1976" s="44"/>
      <c r="P1976" s="16"/>
    </row>
    <row r="1977" spans="2:16" s="18" customFormat="1">
      <c r="B1977" s="16"/>
      <c r="C1977" s="16"/>
      <c r="D1977" s="17"/>
      <c r="E1977" s="16"/>
      <c r="F1977" s="16"/>
      <c r="G1977" s="16"/>
      <c r="H1977" s="16"/>
      <c r="I1977" s="19"/>
      <c r="J1977" s="20"/>
      <c r="K1977" s="21"/>
      <c r="L1977" s="22"/>
      <c r="M1977" s="23"/>
      <c r="N1977" s="24"/>
      <c r="O1977" s="44"/>
      <c r="P1977" s="16"/>
    </row>
    <row r="1978" spans="2:16" s="18" customFormat="1">
      <c r="B1978" s="16"/>
      <c r="C1978" s="16"/>
      <c r="D1978" s="17"/>
      <c r="E1978" s="16"/>
      <c r="F1978" s="16"/>
      <c r="G1978" s="16"/>
      <c r="H1978" s="16"/>
      <c r="I1978" s="19"/>
      <c r="J1978" s="20"/>
      <c r="K1978" s="21"/>
      <c r="L1978" s="22"/>
      <c r="M1978" s="23"/>
      <c r="N1978" s="24"/>
      <c r="O1978" s="44"/>
      <c r="P1978" s="16"/>
    </row>
    <row r="1979" spans="2:16" s="18" customFormat="1">
      <c r="B1979" s="16"/>
      <c r="C1979" s="16"/>
      <c r="D1979" s="17"/>
      <c r="E1979" s="16"/>
      <c r="F1979" s="16"/>
      <c r="G1979" s="16"/>
      <c r="H1979" s="16"/>
      <c r="I1979" s="19"/>
      <c r="J1979" s="20"/>
      <c r="K1979" s="21"/>
      <c r="L1979" s="22"/>
      <c r="M1979" s="23"/>
      <c r="N1979" s="24"/>
      <c r="O1979" s="44"/>
      <c r="P1979" s="16"/>
    </row>
    <row r="1980" spans="2:16" s="18" customFormat="1">
      <c r="B1980" s="16"/>
      <c r="C1980" s="16"/>
      <c r="D1980" s="17"/>
      <c r="E1980" s="16"/>
      <c r="F1980" s="16"/>
      <c r="G1980" s="16"/>
      <c r="H1980" s="16"/>
      <c r="I1980" s="19"/>
      <c r="J1980" s="20"/>
      <c r="K1980" s="21"/>
      <c r="L1980" s="22"/>
      <c r="M1980" s="23"/>
      <c r="N1980" s="24"/>
      <c r="O1980" s="44"/>
      <c r="P1980" s="16"/>
    </row>
    <row r="1981" spans="2:16" s="18" customFormat="1">
      <c r="B1981" s="16"/>
      <c r="C1981" s="16"/>
      <c r="D1981" s="17"/>
      <c r="E1981" s="16"/>
      <c r="F1981" s="16"/>
      <c r="G1981" s="16"/>
      <c r="H1981" s="16"/>
      <c r="I1981" s="19"/>
      <c r="J1981" s="20"/>
      <c r="K1981" s="21"/>
      <c r="L1981" s="22"/>
      <c r="M1981" s="23"/>
      <c r="N1981" s="24"/>
      <c r="O1981" s="44"/>
      <c r="P1981" s="16"/>
    </row>
    <row r="1982" spans="2:16" s="18" customFormat="1">
      <c r="B1982" s="16"/>
      <c r="C1982" s="16"/>
      <c r="D1982" s="17"/>
      <c r="E1982" s="16"/>
      <c r="F1982" s="16"/>
      <c r="G1982" s="16"/>
      <c r="H1982" s="16"/>
      <c r="I1982" s="19"/>
      <c r="J1982" s="20"/>
      <c r="K1982" s="21"/>
      <c r="L1982" s="22"/>
      <c r="M1982" s="23"/>
      <c r="N1982" s="24"/>
      <c r="O1982" s="44"/>
      <c r="P1982" s="16"/>
    </row>
    <row r="1983" spans="2:16" s="18" customFormat="1">
      <c r="B1983" s="16"/>
      <c r="C1983" s="16"/>
      <c r="D1983" s="17"/>
      <c r="E1983" s="16"/>
      <c r="F1983" s="16"/>
      <c r="G1983" s="16"/>
      <c r="H1983" s="16"/>
      <c r="I1983" s="19"/>
      <c r="J1983" s="20"/>
      <c r="K1983" s="21"/>
      <c r="L1983" s="22"/>
      <c r="M1983" s="23"/>
      <c r="N1983" s="24"/>
      <c r="O1983" s="44"/>
      <c r="P1983" s="16"/>
    </row>
    <row r="1984" spans="2:16" s="18" customFormat="1">
      <c r="B1984" s="16"/>
      <c r="C1984" s="16"/>
      <c r="D1984" s="17"/>
      <c r="E1984" s="16"/>
      <c r="F1984" s="16"/>
      <c r="G1984" s="16"/>
      <c r="H1984" s="16"/>
      <c r="I1984" s="19"/>
      <c r="J1984" s="20"/>
      <c r="K1984" s="21"/>
      <c r="L1984" s="22"/>
      <c r="M1984" s="23"/>
      <c r="N1984" s="24"/>
      <c r="O1984" s="44"/>
      <c r="P1984" s="16"/>
    </row>
    <row r="1985" spans="2:16" s="18" customFormat="1">
      <c r="B1985" s="16"/>
      <c r="C1985" s="16"/>
      <c r="D1985" s="17"/>
      <c r="E1985" s="16"/>
      <c r="F1985" s="16"/>
      <c r="G1985" s="16"/>
      <c r="H1985" s="16"/>
      <c r="I1985" s="19"/>
      <c r="J1985" s="20"/>
      <c r="K1985" s="21"/>
      <c r="L1985" s="22"/>
      <c r="M1985" s="23"/>
      <c r="N1985" s="24"/>
      <c r="O1985" s="44"/>
      <c r="P1985" s="16"/>
    </row>
    <row r="1986" spans="2:16" s="18" customFormat="1">
      <c r="B1986" s="16"/>
      <c r="C1986" s="16"/>
      <c r="D1986" s="17"/>
      <c r="E1986" s="16"/>
      <c r="F1986" s="16"/>
      <c r="G1986" s="16"/>
      <c r="H1986" s="16"/>
      <c r="I1986" s="19"/>
      <c r="J1986" s="20"/>
      <c r="K1986" s="21"/>
      <c r="L1986" s="22"/>
      <c r="M1986" s="23"/>
      <c r="N1986" s="24"/>
      <c r="O1986" s="44"/>
      <c r="P1986" s="16"/>
    </row>
    <row r="1987" spans="2:16" s="18" customFormat="1">
      <c r="B1987" s="16"/>
      <c r="C1987" s="16"/>
      <c r="D1987" s="17"/>
      <c r="E1987" s="16"/>
      <c r="F1987" s="16"/>
      <c r="G1987" s="16"/>
      <c r="H1987" s="16"/>
      <c r="I1987" s="19"/>
      <c r="J1987" s="20"/>
      <c r="K1987" s="21"/>
      <c r="L1987" s="22"/>
      <c r="M1987" s="23"/>
      <c r="N1987" s="24"/>
      <c r="O1987" s="44"/>
      <c r="P1987" s="16"/>
    </row>
    <row r="1988" spans="2:16" s="18" customFormat="1">
      <c r="B1988" s="16"/>
      <c r="C1988" s="16"/>
      <c r="D1988" s="17"/>
      <c r="E1988" s="16"/>
      <c r="F1988" s="16"/>
      <c r="G1988" s="16"/>
      <c r="H1988" s="16"/>
      <c r="I1988" s="19"/>
      <c r="J1988" s="20"/>
      <c r="K1988" s="21"/>
      <c r="L1988" s="22"/>
      <c r="M1988" s="23"/>
      <c r="N1988" s="24"/>
      <c r="O1988" s="44"/>
      <c r="P1988" s="16"/>
    </row>
    <row r="1989" spans="2:16" s="18" customFormat="1">
      <c r="B1989" s="16"/>
      <c r="C1989" s="16"/>
      <c r="D1989" s="17"/>
      <c r="E1989" s="16"/>
      <c r="F1989" s="16"/>
      <c r="G1989" s="16"/>
      <c r="H1989" s="16"/>
      <c r="I1989" s="19"/>
      <c r="J1989" s="20"/>
      <c r="K1989" s="21"/>
      <c r="L1989" s="22"/>
      <c r="M1989" s="23"/>
      <c r="N1989" s="24"/>
      <c r="O1989" s="44"/>
      <c r="P1989" s="16"/>
    </row>
    <row r="1990" spans="2:16" s="18" customFormat="1">
      <c r="B1990" s="16"/>
      <c r="C1990" s="16"/>
      <c r="D1990" s="17"/>
      <c r="E1990" s="16"/>
      <c r="F1990" s="16"/>
      <c r="G1990" s="16"/>
      <c r="H1990" s="16"/>
      <c r="I1990" s="19"/>
      <c r="J1990" s="20"/>
      <c r="K1990" s="21"/>
      <c r="L1990" s="22"/>
      <c r="M1990" s="23"/>
      <c r="N1990" s="24"/>
      <c r="O1990" s="44"/>
      <c r="P1990" s="16"/>
    </row>
    <row r="1991" spans="2:16" s="18" customFormat="1">
      <c r="B1991" s="16"/>
      <c r="C1991" s="16"/>
      <c r="D1991" s="17"/>
      <c r="E1991" s="16"/>
      <c r="F1991" s="16"/>
      <c r="G1991" s="16"/>
      <c r="H1991" s="16"/>
      <c r="I1991" s="19"/>
      <c r="J1991" s="20"/>
      <c r="K1991" s="21"/>
      <c r="L1991" s="22"/>
      <c r="M1991" s="23"/>
      <c r="N1991" s="24"/>
      <c r="O1991" s="44"/>
      <c r="P1991" s="16"/>
    </row>
    <row r="1992" spans="2:16" s="18" customFormat="1">
      <c r="B1992" s="16"/>
      <c r="C1992" s="16"/>
      <c r="D1992" s="17"/>
      <c r="E1992" s="16"/>
      <c r="F1992" s="16"/>
      <c r="G1992" s="16"/>
      <c r="H1992" s="16"/>
      <c r="I1992" s="19"/>
      <c r="J1992" s="20"/>
      <c r="K1992" s="21"/>
      <c r="L1992" s="22"/>
      <c r="M1992" s="23"/>
      <c r="N1992" s="24"/>
      <c r="O1992" s="44"/>
      <c r="P1992" s="16"/>
    </row>
    <row r="1993" spans="2:16" s="18" customFormat="1">
      <c r="B1993" s="16"/>
      <c r="C1993" s="16"/>
      <c r="D1993" s="17"/>
      <c r="E1993" s="16"/>
      <c r="F1993" s="16"/>
      <c r="G1993" s="16"/>
      <c r="H1993" s="16"/>
      <c r="I1993" s="19"/>
      <c r="J1993" s="20"/>
      <c r="K1993" s="21"/>
      <c r="L1993" s="22"/>
      <c r="M1993" s="23"/>
      <c r="N1993" s="24"/>
      <c r="O1993" s="44"/>
      <c r="P1993" s="16"/>
    </row>
    <row r="1994" spans="2:16" s="18" customFormat="1">
      <c r="B1994" s="16"/>
      <c r="C1994" s="16"/>
      <c r="D1994" s="17"/>
      <c r="E1994" s="16"/>
      <c r="F1994" s="16"/>
      <c r="G1994" s="16"/>
      <c r="H1994" s="16"/>
      <c r="I1994" s="19"/>
      <c r="J1994" s="20"/>
      <c r="K1994" s="21"/>
      <c r="L1994" s="22"/>
      <c r="M1994" s="23"/>
      <c r="N1994" s="24"/>
      <c r="O1994" s="44"/>
      <c r="P1994" s="16"/>
    </row>
    <row r="1995" spans="2:16" s="18" customFormat="1">
      <c r="B1995" s="16"/>
      <c r="C1995" s="16"/>
      <c r="D1995" s="17"/>
      <c r="E1995" s="16"/>
      <c r="F1995" s="16"/>
      <c r="G1995" s="16"/>
      <c r="H1995" s="16"/>
      <c r="I1995" s="19"/>
      <c r="J1995" s="20"/>
      <c r="K1995" s="21"/>
      <c r="L1995" s="22"/>
      <c r="M1995" s="23"/>
      <c r="N1995" s="24"/>
      <c r="O1995" s="44"/>
      <c r="P1995" s="16"/>
    </row>
    <row r="1996" spans="2:16" s="18" customFormat="1">
      <c r="B1996" s="16"/>
      <c r="C1996" s="16"/>
      <c r="D1996" s="17"/>
      <c r="E1996" s="16"/>
      <c r="F1996" s="16"/>
      <c r="G1996" s="16"/>
      <c r="H1996" s="16"/>
      <c r="I1996" s="19"/>
      <c r="J1996" s="20"/>
      <c r="K1996" s="21"/>
      <c r="L1996" s="22"/>
      <c r="M1996" s="23"/>
      <c r="N1996" s="24"/>
      <c r="O1996" s="44"/>
      <c r="P1996" s="16"/>
    </row>
    <row r="1997" spans="2:16" s="18" customFormat="1">
      <c r="B1997" s="16"/>
      <c r="C1997" s="16"/>
      <c r="D1997" s="17"/>
      <c r="E1997" s="16"/>
      <c r="F1997" s="16"/>
      <c r="G1997" s="16"/>
      <c r="H1997" s="16"/>
      <c r="I1997" s="19"/>
      <c r="J1997" s="20"/>
      <c r="K1997" s="21"/>
      <c r="L1997" s="22"/>
      <c r="M1997" s="23"/>
      <c r="N1997" s="24"/>
      <c r="O1997" s="44"/>
      <c r="P1997" s="16"/>
    </row>
    <row r="1998" spans="2:16" s="18" customFormat="1">
      <c r="B1998" s="16"/>
      <c r="C1998" s="16"/>
      <c r="D1998" s="17"/>
      <c r="E1998" s="16"/>
      <c r="F1998" s="16"/>
      <c r="G1998" s="16"/>
      <c r="H1998" s="16"/>
      <c r="I1998" s="19"/>
      <c r="J1998" s="20"/>
      <c r="K1998" s="21"/>
      <c r="L1998" s="22"/>
      <c r="M1998" s="23"/>
      <c r="N1998" s="24"/>
      <c r="O1998" s="44"/>
      <c r="P1998" s="16"/>
    </row>
    <row r="1999" spans="2:16" s="18" customFormat="1">
      <c r="B1999" s="16"/>
      <c r="C1999" s="16"/>
      <c r="D1999" s="17"/>
      <c r="E1999" s="16"/>
      <c r="F1999" s="16"/>
      <c r="G1999" s="16"/>
      <c r="H1999" s="16"/>
      <c r="I1999" s="19"/>
      <c r="J1999" s="20"/>
      <c r="K1999" s="21"/>
      <c r="L1999" s="22"/>
      <c r="M1999" s="23"/>
      <c r="N1999" s="24"/>
      <c r="O1999" s="44"/>
      <c r="P1999" s="16"/>
    </row>
    <row r="2000" spans="2:16" s="18" customFormat="1">
      <c r="B2000" s="16"/>
      <c r="C2000" s="16"/>
      <c r="D2000" s="17"/>
      <c r="E2000" s="16"/>
      <c r="F2000" s="16"/>
      <c r="G2000" s="16"/>
      <c r="H2000" s="16"/>
      <c r="I2000" s="19"/>
      <c r="J2000" s="20"/>
      <c r="K2000" s="21"/>
      <c r="L2000" s="22"/>
      <c r="M2000" s="23"/>
      <c r="N2000" s="24"/>
      <c r="O2000" s="44"/>
      <c r="P2000" s="16"/>
    </row>
    <row r="2001" spans="2:16" s="18" customFormat="1">
      <c r="B2001" s="16"/>
      <c r="C2001" s="16"/>
      <c r="D2001" s="17"/>
      <c r="E2001" s="16"/>
      <c r="F2001" s="16"/>
      <c r="G2001" s="16"/>
      <c r="H2001" s="16"/>
      <c r="I2001" s="19"/>
      <c r="J2001" s="20"/>
      <c r="K2001" s="21"/>
      <c r="L2001" s="22"/>
      <c r="M2001" s="23"/>
      <c r="N2001" s="24"/>
      <c r="O2001" s="44"/>
      <c r="P2001" s="16"/>
    </row>
    <row r="2002" spans="2:16" s="18" customFormat="1">
      <c r="B2002" s="16"/>
      <c r="C2002" s="16"/>
      <c r="D2002" s="17"/>
      <c r="E2002" s="16"/>
      <c r="F2002" s="16"/>
      <c r="G2002" s="16"/>
      <c r="H2002" s="16"/>
      <c r="I2002" s="19"/>
      <c r="J2002" s="20"/>
      <c r="K2002" s="21"/>
      <c r="L2002" s="22"/>
      <c r="M2002" s="23"/>
      <c r="N2002" s="24"/>
      <c r="O2002" s="44"/>
      <c r="P2002" s="16"/>
    </row>
    <row r="2003" spans="2:16" s="18" customFormat="1">
      <c r="B2003" s="16"/>
      <c r="C2003" s="16"/>
      <c r="D2003" s="17"/>
      <c r="E2003" s="16"/>
      <c r="F2003" s="16"/>
      <c r="G2003" s="16"/>
      <c r="H2003" s="16"/>
      <c r="I2003" s="19"/>
      <c r="J2003" s="20"/>
      <c r="K2003" s="21"/>
      <c r="L2003" s="22"/>
      <c r="M2003" s="23"/>
      <c r="N2003" s="24"/>
      <c r="O2003" s="44"/>
      <c r="P2003" s="16"/>
    </row>
    <row r="2004" spans="2:16" s="18" customFormat="1">
      <c r="B2004" s="16"/>
      <c r="C2004" s="16"/>
      <c r="D2004" s="17"/>
      <c r="E2004" s="16"/>
      <c r="F2004" s="16"/>
      <c r="G2004" s="16"/>
      <c r="H2004" s="16"/>
      <c r="I2004" s="19"/>
      <c r="J2004" s="20"/>
      <c r="K2004" s="21"/>
      <c r="L2004" s="22"/>
      <c r="M2004" s="23"/>
      <c r="N2004" s="24"/>
      <c r="O2004" s="44"/>
      <c r="P2004" s="16"/>
    </row>
    <row r="2005" spans="2:16" s="18" customFormat="1">
      <c r="B2005" s="16"/>
      <c r="C2005" s="16"/>
      <c r="D2005" s="17"/>
      <c r="E2005" s="16"/>
      <c r="F2005" s="16"/>
      <c r="G2005" s="16"/>
      <c r="H2005" s="16"/>
      <c r="I2005" s="19"/>
      <c r="J2005" s="20"/>
      <c r="K2005" s="21"/>
      <c r="L2005" s="22"/>
      <c r="M2005" s="23"/>
      <c r="N2005" s="24"/>
      <c r="O2005" s="44"/>
      <c r="P2005" s="16"/>
    </row>
    <row r="2006" spans="2:16" s="18" customFormat="1">
      <c r="B2006" s="16"/>
      <c r="C2006" s="16"/>
      <c r="D2006" s="17"/>
      <c r="E2006" s="16"/>
      <c r="F2006" s="16"/>
      <c r="G2006" s="16"/>
      <c r="H2006" s="16"/>
      <c r="I2006" s="19"/>
      <c r="J2006" s="20"/>
      <c r="K2006" s="21"/>
      <c r="L2006" s="22"/>
      <c r="M2006" s="23"/>
      <c r="N2006" s="24"/>
      <c r="O2006" s="44"/>
      <c r="P2006" s="16"/>
    </row>
    <row r="2007" spans="2:16" s="18" customFormat="1">
      <c r="B2007" s="16"/>
      <c r="C2007" s="16"/>
      <c r="D2007" s="17"/>
      <c r="E2007" s="16"/>
      <c r="F2007" s="16"/>
      <c r="G2007" s="16"/>
      <c r="H2007" s="16"/>
      <c r="I2007" s="19"/>
      <c r="J2007" s="20"/>
      <c r="K2007" s="21"/>
      <c r="L2007" s="22"/>
      <c r="M2007" s="23"/>
      <c r="N2007" s="24"/>
      <c r="O2007" s="44"/>
      <c r="P2007" s="16"/>
    </row>
    <row r="2008" spans="2:16" s="18" customFormat="1">
      <c r="B2008" s="16"/>
      <c r="C2008" s="16"/>
      <c r="D2008" s="17"/>
      <c r="E2008" s="16"/>
      <c r="F2008" s="16"/>
      <c r="G2008" s="16"/>
      <c r="H2008" s="16"/>
      <c r="I2008" s="19"/>
      <c r="J2008" s="20"/>
      <c r="K2008" s="21"/>
      <c r="L2008" s="22"/>
      <c r="M2008" s="23"/>
      <c r="N2008" s="24"/>
      <c r="O2008" s="44"/>
      <c r="P2008" s="16"/>
    </row>
    <row r="2009" spans="2:16" s="18" customFormat="1">
      <c r="B2009" s="16"/>
      <c r="C2009" s="16"/>
      <c r="D2009" s="17"/>
      <c r="E2009" s="16"/>
      <c r="F2009" s="16"/>
      <c r="G2009" s="16"/>
      <c r="H2009" s="16"/>
      <c r="I2009" s="19"/>
      <c r="J2009" s="20"/>
      <c r="K2009" s="21"/>
      <c r="L2009" s="22"/>
      <c r="M2009" s="23"/>
      <c r="N2009" s="24"/>
      <c r="O2009" s="44"/>
      <c r="P2009" s="16"/>
    </row>
    <row r="2010" spans="2:16" s="18" customFormat="1">
      <c r="B2010" s="16"/>
      <c r="C2010" s="16"/>
      <c r="D2010" s="17"/>
      <c r="E2010" s="16"/>
      <c r="F2010" s="16"/>
      <c r="G2010" s="16"/>
      <c r="H2010" s="16"/>
      <c r="I2010" s="19"/>
      <c r="J2010" s="20"/>
      <c r="K2010" s="21"/>
      <c r="L2010" s="22"/>
      <c r="M2010" s="23"/>
      <c r="N2010" s="24"/>
      <c r="O2010" s="44"/>
      <c r="P2010" s="16"/>
    </row>
    <row r="2011" spans="2:16" s="18" customFormat="1">
      <c r="B2011" s="16"/>
      <c r="C2011" s="16"/>
      <c r="D2011" s="17"/>
      <c r="E2011" s="16"/>
      <c r="F2011" s="16"/>
      <c r="G2011" s="16"/>
      <c r="H2011" s="16"/>
      <c r="I2011" s="19"/>
      <c r="J2011" s="20"/>
      <c r="K2011" s="21"/>
      <c r="L2011" s="22"/>
      <c r="M2011" s="23"/>
      <c r="N2011" s="24"/>
      <c r="O2011" s="44"/>
      <c r="P2011" s="16"/>
    </row>
    <row r="2012" spans="2:16" s="18" customFormat="1">
      <c r="B2012" s="16"/>
      <c r="C2012" s="16"/>
      <c r="D2012" s="17"/>
      <c r="E2012" s="16"/>
      <c r="F2012" s="16"/>
      <c r="G2012" s="16"/>
      <c r="H2012" s="16"/>
      <c r="I2012" s="19"/>
      <c r="J2012" s="20"/>
      <c r="K2012" s="21"/>
      <c r="L2012" s="22"/>
      <c r="M2012" s="23"/>
      <c r="N2012" s="24"/>
      <c r="O2012" s="44"/>
      <c r="P2012" s="16"/>
    </row>
    <row r="2013" spans="2:16" s="18" customFormat="1">
      <c r="B2013" s="16"/>
      <c r="C2013" s="16"/>
      <c r="D2013" s="17"/>
      <c r="E2013" s="16"/>
      <c r="F2013" s="16"/>
      <c r="G2013" s="16"/>
      <c r="H2013" s="16"/>
      <c r="I2013" s="19"/>
      <c r="J2013" s="20"/>
      <c r="K2013" s="21"/>
      <c r="L2013" s="22"/>
      <c r="M2013" s="23"/>
      <c r="N2013" s="24"/>
      <c r="O2013" s="44"/>
      <c r="P2013" s="16"/>
    </row>
    <row r="2014" spans="2:16" s="18" customFormat="1">
      <c r="B2014" s="16"/>
      <c r="C2014" s="16"/>
      <c r="D2014" s="17"/>
      <c r="E2014" s="16"/>
      <c r="F2014" s="16"/>
      <c r="G2014" s="16"/>
      <c r="H2014" s="16"/>
      <c r="I2014" s="19"/>
      <c r="J2014" s="20"/>
      <c r="K2014" s="21"/>
      <c r="L2014" s="22"/>
      <c r="M2014" s="23"/>
      <c r="N2014" s="24"/>
      <c r="O2014" s="44"/>
      <c r="P2014" s="16"/>
    </row>
    <row r="2015" spans="2:16" s="18" customFormat="1">
      <c r="B2015" s="16"/>
      <c r="C2015" s="16"/>
      <c r="D2015" s="17"/>
      <c r="E2015" s="16"/>
      <c r="F2015" s="16"/>
      <c r="G2015" s="16"/>
      <c r="H2015" s="16"/>
      <c r="I2015" s="19"/>
      <c r="J2015" s="20"/>
      <c r="K2015" s="21"/>
      <c r="L2015" s="22"/>
      <c r="M2015" s="23"/>
      <c r="N2015" s="24"/>
      <c r="O2015" s="44"/>
      <c r="P2015" s="16"/>
    </row>
    <row r="2016" spans="2:16" s="18" customFormat="1">
      <c r="B2016" s="16"/>
      <c r="C2016" s="16"/>
      <c r="D2016" s="17"/>
      <c r="E2016" s="16"/>
      <c r="F2016" s="16"/>
      <c r="G2016" s="16"/>
      <c r="H2016" s="16"/>
      <c r="I2016" s="19"/>
      <c r="J2016" s="20"/>
      <c r="K2016" s="21"/>
      <c r="L2016" s="22"/>
      <c r="M2016" s="23"/>
      <c r="N2016" s="24"/>
      <c r="O2016" s="44"/>
      <c r="P2016" s="16"/>
    </row>
    <row r="2017" spans="2:16" s="18" customFormat="1">
      <c r="B2017" s="16"/>
      <c r="C2017" s="16"/>
      <c r="D2017" s="17"/>
      <c r="E2017" s="16"/>
      <c r="F2017" s="16"/>
      <c r="G2017" s="16"/>
      <c r="H2017" s="16"/>
      <c r="I2017" s="19"/>
      <c r="J2017" s="20"/>
      <c r="K2017" s="21"/>
      <c r="L2017" s="22"/>
      <c r="M2017" s="23"/>
      <c r="N2017" s="24"/>
      <c r="O2017" s="44"/>
      <c r="P2017" s="16"/>
    </row>
    <row r="2018" spans="2:16" s="18" customFormat="1">
      <c r="B2018" s="16"/>
      <c r="C2018" s="16"/>
      <c r="D2018" s="17"/>
      <c r="E2018" s="16"/>
      <c r="F2018" s="16"/>
      <c r="G2018" s="16"/>
      <c r="H2018" s="16"/>
      <c r="I2018" s="19"/>
      <c r="J2018" s="20"/>
      <c r="K2018" s="21"/>
      <c r="L2018" s="22"/>
      <c r="M2018" s="23"/>
      <c r="N2018" s="24"/>
      <c r="O2018" s="44"/>
      <c r="P2018" s="16"/>
    </row>
    <row r="2019" spans="2:16" s="18" customFormat="1">
      <c r="B2019" s="16"/>
      <c r="C2019" s="16"/>
      <c r="D2019" s="17"/>
      <c r="E2019" s="16"/>
      <c r="F2019" s="16"/>
      <c r="G2019" s="16"/>
      <c r="H2019" s="16"/>
      <c r="I2019" s="19"/>
      <c r="J2019" s="20"/>
      <c r="K2019" s="21"/>
      <c r="L2019" s="22"/>
      <c r="M2019" s="23"/>
      <c r="N2019" s="24"/>
      <c r="O2019" s="44"/>
      <c r="P2019" s="16"/>
    </row>
    <row r="2020" spans="2:16" s="18" customFormat="1">
      <c r="B2020" s="16"/>
      <c r="C2020" s="16"/>
      <c r="D2020" s="17"/>
      <c r="E2020" s="16"/>
      <c r="F2020" s="16"/>
      <c r="G2020" s="16"/>
      <c r="H2020" s="16"/>
      <c r="I2020" s="19"/>
      <c r="J2020" s="20"/>
      <c r="K2020" s="21"/>
      <c r="L2020" s="22"/>
      <c r="M2020" s="23"/>
      <c r="N2020" s="24"/>
      <c r="O2020" s="44"/>
      <c r="P2020" s="16"/>
    </row>
    <row r="2021" spans="2:16" s="18" customFormat="1">
      <c r="B2021" s="16"/>
      <c r="C2021" s="16"/>
      <c r="D2021" s="17"/>
      <c r="E2021" s="16"/>
      <c r="F2021" s="16"/>
      <c r="G2021" s="16"/>
      <c r="H2021" s="16"/>
      <c r="I2021" s="19"/>
      <c r="J2021" s="20"/>
      <c r="K2021" s="21"/>
      <c r="L2021" s="22"/>
      <c r="M2021" s="23"/>
      <c r="N2021" s="24"/>
      <c r="O2021" s="44"/>
      <c r="P2021" s="16"/>
    </row>
    <row r="2022" spans="2:16" s="18" customFormat="1">
      <c r="B2022" s="16"/>
      <c r="C2022" s="16"/>
      <c r="D2022" s="17"/>
      <c r="E2022" s="16"/>
      <c r="F2022" s="16"/>
      <c r="G2022" s="16"/>
      <c r="H2022" s="16"/>
      <c r="I2022" s="19"/>
      <c r="J2022" s="20"/>
      <c r="K2022" s="21"/>
      <c r="L2022" s="22"/>
      <c r="M2022" s="23"/>
      <c r="N2022" s="24"/>
      <c r="O2022" s="44"/>
      <c r="P2022" s="16"/>
    </row>
    <row r="2023" spans="2:16" s="18" customFormat="1">
      <c r="B2023" s="16"/>
      <c r="C2023" s="16"/>
      <c r="D2023" s="17"/>
      <c r="E2023" s="16"/>
      <c r="F2023" s="16"/>
      <c r="G2023" s="16"/>
      <c r="H2023" s="16"/>
      <c r="I2023" s="19"/>
      <c r="J2023" s="20"/>
      <c r="K2023" s="21"/>
      <c r="L2023" s="22"/>
      <c r="M2023" s="23"/>
      <c r="N2023" s="24"/>
      <c r="O2023" s="44"/>
      <c r="P2023" s="16"/>
    </row>
    <row r="2024" spans="2:16" s="18" customFormat="1">
      <c r="B2024" s="16"/>
      <c r="C2024" s="16"/>
      <c r="D2024" s="17"/>
      <c r="E2024" s="16"/>
      <c r="F2024" s="16"/>
      <c r="G2024" s="16"/>
      <c r="H2024" s="16"/>
      <c r="I2024" s="19"/>
      <c r="J2024" s="20"/>
      <c r="K2024" s="21"/>
      <c r="L2024" s="22"/>
      <c r="M2024" s="23"/>
      <c r="N2024" s="24"/>
      <c r="O2024" s="44"/>
      <c r="P2024" s="16"/>
    </row>
    <row r="2025" spans="2:16" s="18" customFormat="1">
      <c r="B2025" s="16"/>
      <c r="C2025" s="16"/>
      <c r="D2025" s="17"/>
      <c r="E2025" s="16"/>
      <c r="F2025" s="16"/>
      <c r="G2025" s="16"/>
      <c r="H2025" s="16"/>
      <c r="I2025" s="19"/>
      <c r="J2025" s="20"/>
      <c r="K2025" s="21"/>
      <c r="L2025" s="22"/>
      <c r="M2025" s="23"/>
      <c r="N2025" s="24"/>
      <c r="O2025" s="44"/>
      <c r="P2025" s="16"/>
    </row>
    <row r="2026" spans="2:16" s="18" customFormat="1">
      <c r="B2026" s="16"/>
      <c r="C2026" s="16"/>
      <c r="D2026" s="17"/>
      <c r="E2026" s="16"/>
      <c r="F2026" s="16"/>
      <c r="G2026" s="16"/>
      <c r="H2026" s="16"/>
      <c r="I2026" s="19"/>
      <c r="J2026" s="20"/>
      <c r="K2026" s="21"/>
      <c r="L2026" s="22"/>
      <c r="M2026" s="23"/>
      <c r="N2026" s="24"/>
      <c r="O2026" s="44"/>
      <c r="P2026" s="16"/>
    </row>
    <row r="2027" spans="2:16" s="18" customFormat="1">
      <c r="B2027" s="16"/>
      <c r="C2027" s="16"/>
      <c r="D2027" s="17"/>
      <c r="E2027" s="16"/>
      <c r="F2027" s="16"/>
      <c r="G2027" s="16"/>
      <c r="H2027" s="16"/>
      <c r="I2027" s="19"/>
      <c r="J2027" s="20"/>
      <c r="K2027" s="21"/>
      <c r="L2027" s="22"/>
      <c r="M2027" s="23"/>
      <c r="N2027" s="24"/>
      <c r="O2027" s="44"/>
      <c r="P2027" s="16"/>
    </row>
    <row r="2028" spans="2:16" s="18" customFormat="1">
      <c r="B2028" s="16"/>
      <c r="C2028" s="16"/>
      <c r="D2028" s="17"/>
      <c r="E2028" s="16"/>
      <c r="F2028" s="16"/>
      <c r="G2028" s="16"/>
      <c r="H2028" s="16"/>
      <c r="I2028" s="19"/>
      <c r="J2028" s="20"/>
      <c r="K2028" s="21"/>
      <c r="L2028" s="22"/>
      <c r="M2028" s="23"/>
      <c r="N2028" s="24"/>
      <c r="O2028" s="44"/>
      <c r="P2028" s="16"/>
    </row>
    <row r="2029" spans="2:16" s="18" customFormat="1">
      <c r="B2029" s="16"/>
      <c r="C2029" s="16"/>
      <c r="D2029" s="17"/>
      <c r="E2029" s="16"/>
      <c r="F2029" s="16"/>
      <c r="G2029" s="16"/>
      <c r="H2029" s="16"/>
      <c r="I2029" s="19"/>
      <c r="J2029" s="20"/>
      <c r="K2029" s="21"/>
      <c r="L2029" s="22"/>
      <c r="M2029" s="23"/>
      <c r="N2029" s="24"/>
      <c r="O2029" s="44"/>
      <c r="P2029" s="16"/>
    </row>
    <row r="2030" spans="2:16" s="18" customFormat="1">
      <c r="B2030" s="16"/>
      <c r="C2030" s="16"/>
      <c r="D2030" s="17"/>
      <c r="E2030" s="16"/>
      <c r="F2030" s="16"/>
      <c r="G2030" s="16"/>
      <c r="H2030" s="16"/>
      <c r="I2030" s="19"/>
      <c r="J2030" s="20"/>
      <c r="K2030" s="21"/>
      <c r="L2030" s="22"/>
      <c r="M2030" s="23"/>
      <c r="N2030" s="24"/>
      <c r="O2030" s="44"/>
      <c r="P2030" s="16"/>
    </row>
    <row r="2031" spans="2:16" s="18" customFormat="1">
      <c r="B2031" s="16"/>
      <c r="C2031" s="16"/>
      <c r="D2031" s="17"/>
      <c r="E2031" s="16"/>
      <c r="F2031" s="16"/>
      <c r="G2031" s="16"/>
      <c r="H2031" s="16"/>
      <c r="I2031" s="19"/>
      <c r="J2031" s="20"/>
      <c r="K2031" s="21"/>
      <c r="L2031" s="22"/>
      <c r="M2031" s="23"/>
      <c r="N2031" s="24"/>
      <c r="O2031" s="44"/>
      <c r="P2031" s="16"/>
    </row>
    <row r="2032" spans="2:16" s="18" customFormat="1">
      <c r="B2032" s="16"/>
      <c r="C2032" s="16"/>
      <c r="D2032" s="17"/>
      <c r="E2032" s="16"/>
      <c r="F2032" s="16"/>
      <c r="G2032" s="16"/>
      <c r="H2032" s="16"/>
      <c r="I2032" s="19"/>
      <c r="J2032" s="20"/>
      <c r="K2032" s="21"/>
      <c r="L2032" s="22"/>
      <c r="M2032" s="23"/>
      <c r="N2032" s="24"/>
      <c r="O2032" s="44"/>
      <c r="P2032" s="16"/>
    </row>
    <row r="2033" spans="2:16" s="18" customFormat="1">
      <c r="B2033" s="16"/>
      <c r="C2033" s="16"/>
      <c r="D2033" s="17"/>
      <c r="E2033" s="16"/>
      <c r="F2033" s="16"/>
      <c r="G2033" s="16"/>
      <c r="H2033" s="16"/>
      <c r="I2033" s="19"/>
      <c r="J2033" s="20"/>
      <c r="K2033" s="21"/>
      <c r="L2033" s="22"/>
      <c r="M2033" s="23"/>
      <c r="N2033" s="24"/>
      <c r="O2033" s="44"/>
      <c r="P2033" s="16"/>
    </row>
    <row r="2034" spans="2:16" s="18" customFormat="1">
      <c r="B2034" s="16"/>
      <c r="C2034" s="16"/>
      <c r="D2034" s="17"/>
      <c r="E2034" s="16"/>
      <c r="F2034" s="16"/>
      <c r="G2034" s="16"/>
      <c r="H2034" s="16"/>
      <c r="I2034" s="19"/>
      <c r="J2034" s="20"/>
      <c r="K2034" s="21"/>
      <c r="L2034" s="22"/>
      <c r="M2034" s="23"/>
      <c r="N2034" s="24"/>
      <c r="O2034" s="44"/>
      <c r="P2034" s="16"/>
    </row>
    <row r="2035" spans="2:16" s="18" customFormat="1">
      <c r="B2035" s="16"/>
      <c r="C2035" s="16"/>
      <c r="D2035" s="17"/>
      <c r="E2035" s="16"/>
      <c r="F2035" s="16"/>
      <c r="G2035" s="16"/>
      <c r="H2035" s="16"/>
      <c r="I2035" s="19"/>
      <c r="J2035" s="20"/>
      <c r="K2035" s="21"/>
      <c r="L2035" s="22"/>
      <c r="M2035" s="23"/>
      <c r="N2035" s="24"/>
      <c r="O2035" s="44"/>
      <c r="P2035" s="16"/>
    </row>
    <row r="2036" spans="2:16" s="18" customFormat="1">
      <c r="B2036" s="16"/>
      <c r="C2036" s="16"/>
      <c r="D2036" s="17"/>
      <c r="E2036" s="16"/>
      <c r="F2036" s="16"/>
      <c r="G2036" s="16"/>
      <c r="H2036" s="16"/>
      <c r="I2036" s="19"/>
      <c r="J2036" s="20"/>
      <c r="K2036" s="21"/>
      <c r="L2036" s="22"/>
      <c r="M2036" s="23"/>
      <c r="N2036" s="24"/>
      <c r="O2036" s="44"/>
      <c r="P2036" s="16"/>
    </row>
    <row r="2037" spans="2:16" s="18" customFormat="1">
      <c r="B2037" s="16"/>
      <c r="C2037" s="16"/>
      <c r="D2037" s="17"/>
      <c r="E2037" s="16"/>
      <c r="F2037" s="16"/>
      <c r="G2037" s="16"/>
      <c r="H2037" s="16"/>
      <c r="I2037" s="19"/>
      <c r="J2037" s="20"/>
      <c r="K2037" s="21"/>
      <c r="L2037" s="22"/>
      <c r="M2037" s="23"/>
      <c r="N2037" s="24"/>
      <c r="O2037" s="44"/>
      <c r="P2037" s="16"/>
    </row>
    <row r="2038" spans="2:16" s="18" customFormat="1">
      <c r="B2038" s="16"/>
      <c r="C2038" s="16"/>
      <c r="D2038" s="17"/>
      <c r="E2038" s="16"/>
      <c r="F2038" s="16"/>
      <c r="G2038" s="16"/>
      <c r="H2038" s="16"/>
      <c r="I2038" s="19"/>
      <c r="J2038" s="20"/>
      <c r="K2038" s="21"/>
      <c r="L2038" s="22"/>
      <c r="M2038" s="23"/>
      <c r="N2038" s="24"/>
      <c r="O2038" s="44"/>
      <c r="P2038" s="16"/>
    </row>
    <row r="2039" spans="2:16" s="18" customFormat="1">
      <c r="B2039" s="16"/>
      <c r="C2039" s="16"/>
      <c r="D2039" s="17"/>
      <c r="E2039" s="16"/>
      <c r="F2039" s="16"/>
      <c r="G2039" s="16"/>
      <c r="H2039" s="16"/>
      <c r="I2039" s="19"/>
      <c r="J2039" s="20"/>
      <c r="K2039" s="21"/>
      <c r="L2039" s="22"/>
      <c r="M2039" s="23"/>
      <c r="N2039" s="24"/>
      <c r="O2039" s="44"/>
      <c r="P2039" s="16"/>
    </row>
    <row r="2040" spans="2:16" s="18" customFormat="1">
      <c r="B2040" s="16"/>
      <c r="C2040" s="16"/>
      <c r="D2040" s="17"/>
      <c r="E2040" s="16"/>
      <c r="F2040" s="16"/>
      <c r="G2040" s="16"/>
      <c r="H2040" s="16"/>
      <c r="I2040" s="19"/>
      <c r="J2040" s="20"/>
      <c r="K2040" s="21"/>
      <c r="L2040" s="22"/>
      <c r="M2040" s="23"/>
      <c r="N2040" s="24"/>
      <c r="O2040" s="44"/>
      <c r="P2040" s="16"/>
    </row>
    <row r="2041" spans="2:16" s="18" customFormat="1">
      <c r="B2041" s="16"/>
      <c r="C2041" s="16"/>
      <c r="D2041" s="17"/>
      <c r="E2041" s="16"/>
      <c r="F2041" s="16"/>
      <c r="G2041" s="16"/>
      <c r="H2041" s="16"/>
      <c r="I2041" s="19"/>
      <c r="J2041" s="20"/>
      <c r="K2041" s="21"/>
      <c r="L2041" s="22"/>
      <c r="M2041" s="23"/>
      <c r="N2041" s="24"/>
      <c r="O2041" s="44"/>
      <c r="P2041" s="16"/>
    </row>
    <row r="2042" spans="2:16" s="18" customFormat="1">
      <c r="B2042" s="16"/>
      <c r="C2042" s="16"/>
      <c r="D2042" s="17"/>
      <c r="E2042" s="16"/>
      <c r="F2042" s="16"/>
      <c r="G2042" s="16"/>
      <c r="H2042" s="16"/>
      <c r="I2042" s="19"/>
      <c r="J2042" s="20"/>
      <c r="K2042" s="21"/>
      <c r="L2042" s="22"/>
      <c r="M2042" s="23"/>
      <c r="N2042" s="24"/>
      <c r="O2042" s="44"/>
      <c r="P2042" s="16"/>
    </row>
    <row r="2043" spans="2:16" s="18" customFormat="1">
      <c r="B2043" s="16"/>
      <c r="C2043" s="16"/>
      <c r="D2043" s="17"/>
      <c r="E2043" s="16"/>
      <c r="F2043" s="16"/>
      <c r="G2043" s="16"/>
      <c r="H2043" s="16"/>
      <c r="I2043" s="19"/>
      <c r="J2043" s="20"/>
      <c r="K2043" s="21"/>
      <c r="L2043" s="22"/>
      <c r="M2043" s="23"/>
      <c r="N2043" s="24"/>
      <c r="O2043" s="44"/>
      <c r="P2043" s="16"/>
    </row>
    <row r="2044" spans="2:16" s="18" customFormat="1">
      <c r="B2044" s="16"/>
      <c r="C2044" s="16"/>
      <c r="D2044" s="17"/>
      <c r="E2044" s="16"/>
      <c r="F2044" s="16"/>
      <c r="G2044" s="16"/>
      <c r="H2044" s="16"/>
      <c r="I2044" s="19"/>
      <c r="J2044" s="20"/>
      <c r="K2044" s="21"/>
      <c r="L2044" s="22"/>
      <c r="M2044" s="23"/>
      <c r="N2044" s="24"/>
      <c r="O2044" s="44"/>
      <c r="P2044" s="16"/>
    </row>
    <row r="2045" spans="2:16" s="18" customFormat="1">
      <c r="B2045" s="16"/>
      <c r="C2045" s="16"/>
      <c r="D2045" s="17"/>
      <c r="E2045" s="16"/>
      <c r="F2045" s="16"/>
      <c r="G2045" s="16"/>
      <c r="H2045" s="16"/>
      <c r="I2045" s="19"/>
      <c r="J2045" s="20"/>
      <c r="K2045" s="21"/>
      <c r="L2045" s="22"/>
      <c r="M2045" s="23"/>
      <c r="N2045" s="24"/>
      <c r="O2045" s="44"/>
      <c r="P2045" s="16"/>
    </row>
    <row r="2046" spans="2:16" s="18" customFormat="1">
      <c r="B2046" s="16"/>
      <c r="C2046" s="16"/>
      <c r="D2046" s="17"/>
      <c r="E2046" s="16"/>
      <c r="F2046" s="16"/>
      <c r="G2046" s="16"/>
      <c r="H2046" s="16"/>
      <c r="I2046" s="19"/>
      <c r="J2046" s="20"/>
      <c r="K2046" s="21"/>
      <c r="L2046" s="22"/>
      <c r="M2046" s="23"/>
      <c r="N2046" s="24"/>
      <c r="O2046" s="44"/>
      <c r="P2046" s="16"/>
    </row>
    <row r="2047" spans="2:16" s="18" customFormat="1">
      <c r="B2047" s="16"/>
      <c r="C2047" s="16"/>
      <c r="D2047" s="17"/>
      <c r="E2047" s="16"/>
      <c r="F2047" s="16"/>
      <c r="G2047" s="16"/>
      <c r="H2047" s="16"/>
      <c r="I2047" s="19"/>
      <c r="J2047" s="20"/>
      <c r="K2047" s="21"/>
      <c r="L2047" s="22"/>
      <c r="M2047" s="23"/>
      <c r="N2047" s="24"/>
      <c r="O2047" s="44"/>
      <c r="P2047" s="16"/>
    </row>
    <row r="2048" spans="2:16" s="18" customFormat="1">
      <c r="B2048" s="16"/>
      <c r="C2048" s="16"/>
      <c r="D2048" s="17"/>
      <c r="E2048" s="16"/>
      <c r="F2048" s="16"/>
      <c r="G2048" s="16"/>
      <c r="H2048" s="16"/>
      <c r="I2048" s="19"/>
      <c r="J2048" s="20"/>
      <c r="K2048" s="21"/>
      <c r="L2048" s="22"/>
      <c r="M2048" s="23"/>
      <c r="N2048" s="24"/>
      <c r="O2048" s="44"/>
      <c r="P2048" s="16"/>
    </row>
    <row r="2049" spans="2:16" s="18" customFormat="1">
      <c r="B2049" s="16"/>
      <c r="C2049" s="16"/>
      <c r="D2049" s="17"/>
      <c r="E2049" s="16"/>
      <c r="F2049" s="16"/>
      <c r="G2049" s="16"/>
      <c r="H2049" s="16"/>
      <c r="I2049" s="19"/>
      <c r="J2049" s="20"/>
      <c r="K2049" s="21"/>
      <c r="L2049" s="22"/>
      <c r="M2049" s="23"/>
      <c r="N2049" s="24"/>
      <c r="O2049" s="44"/>
      <c r="P2049" s="16"/>
    </row>
    <row r="2050" spans="2:16" s="18" customFormat="1">
      <c r="B2050" s="16"/>
      <c r="C2050" s="16"/>
      <c r="D2050" s="17"/>
      <c r="E2050" s="16"/>
      <c r="F2050" s="16"/>
      <c r="G2050" s="16"/>
      <c r="H2050" s="16"/>
      <c r="I2050" s="19"/>
      <c r="J2050" s="20"/>
      <c r="K2050" s="21"/>
      <c r="L2050" s="22"/>
      <c r="M2050" s="23"/>
      <c r="N2050" s="24"/>
      <c r="O2050" s="44"/>
      <c r="P2050" s="16"/>
    </row>
    <row r="2051" spans="2:16" s="18" customFormat="1">
      <c r="B2051" s="16"/>
      <c r="C2051" s="16"/>
      <c r="D2051" s="17"/>
      <c r="E2051" s="16"/>
      <c r="F2051" s="16"/>
      <c r="G2051" s="16"/>
      <c r="H2051" s="16"/>
      <c r="I2051" s="19"/>
      <c r="J2051" s="20"/>
      <c r="K2051" s="21"/>
      <c r="L2051" s="22"/>
      <c r="M2051" s="23"/>
      <c r="N2051" s="24"/>
      <c r="O2051" s="44"/>
      <c r="P2051" s="16"/>
    </row>
    <row r="2052" spans="2:16" s="18" customFormat="1">
      <c r="B2052" s="16"/>
      <c r="C2052" s="16"/>
      <c r="D2052" s="17"/>
      <c r="E2052" s="16"/>
      <c r="F2052" s="16"/>
      <c r="G2052" s="16"/>
      <c r="H2052" s="16"/>
      <c r="I2052" s="19"/>
      <c r="J2052" s="20"/>
      <c r="K2052" s="21"/>
      <c r="L2052" s="22"/>
      <c r="M2052" s="23"/>
      <c r="N2052" s="24"/>
      <c r="O2052" s="44"/>
      <c r="P2052" s="16"/>
    </row>
    <row r="2053" spans="2:16" s="18" customFormat="1">
      <c r="B2053" s="16"/>
      <c r="C2053" s="16"/>
      <c r="D2053" s="17"/>
      <c r="E2053" s="16"/>
      <c r="F2053" s="16"/>
      <c r="G2053" s="16"/>
      <c r="H2053" s="16"/>
      <c r="I2053" s="19"/>
      <c r="J2053" s="20"/>
      <c r="K2053" s="21"/>
      <c r="L2053" s="22"/>
      <c r="M2053" s="23"/>
      <c r="N2053" s="24"/>
      <c r="O2053" s="44"/>
      <c r="P2053" s="16"/>
    </row>
    <row r="2054" spans="2:16" s="18" customFormat="1">
      <c r="B2054" s="16"/>
      <c r="C2054" s="16"/>
      <c r="D2054" s="17"/>
      <c r="E2054" s="16"/>
      <c r="F2054" s="16"/>
      <c r="G2054" s="16"/>
      <c r="H2054" s="16"/>
      <c r="I2054" s="19"/>
      <c r="J2054" s="20"/>
      <c r="K2054" s="21"/>
      <c r="L2054" s="22"/>
      <c r="M2054" s="23"/>
      <c r="N2054" s="24"/>
      <c r="O2054" s="44"/>
      <c r="P2054" s="16"/>
    </row>
    <row r="2055" spans="2:16" s="18" customFormat="1">
      <c r="B2055" s="16"/>
      <c r="C2055" s="16"/>
      <c r="D2055" s="17"/>
      <c r="E2055" s="16"/>
      <c r="F2055" s="16"/>
      <c r="G2055" s="16"/>
      <c r="H2055" s="16"/>
      <c r="I2055" s="19"/>
      <c r="J2055" s="20"/>
      <c r="K2055" s="21"/>
      <c r="L2055" s="22"/>
      <c r="M2055" s="23"/>
      <c r="N2055" s="24"/>
      <c r="O2055" s="44"/>
      <c r="P2055" s="16"/>
    </row>
    <row r="2056" spans="2:16" s="18" customFormat="1">
      <c r="B2056" s="16"/>
      <c r="C2056" s="16"/>
      <c r="D2056" s="17"/>
      <c r="E2056" s="16"/>
      <c r="F2056" s="16"/>
      <c r="G2056" s="16"/>
      <c r="H2056" s="16"/>
      <c r="I2056" s="19"/>
      <c r="J2056" s="20"/>
      <c r="K2056" s="21"/>
      <c r="L2056" s="22"/>
      <c r="M2056" s="23"/>
      <c r="N2056" s="24"/>
      <c r="O2056" s="44"/>
      <c r="P2056" s="16"/>
    </row>
    <row r="2057" spans="2:16" s="18" customFormat="1">
      <c r="B2057" s="16"/>
      <c r="C2057" s="16"/>
      <c r="D2057" s="17"/>
      <c r="E2057" s="16"/>
      <c r="F2057" s="16"/>
      <c r="G2057" s="16"/>
      <c r="H2057" s="16"/>
      <c r="I2057" s="19"/>
      <c r="J2057" s="20"/>
      <c r="K2057" s="21"/>
      <c r="L2057" s="22"/>
      <c r="M2057" s="23"/>
      <c r="N2057" s="24"/>
      <c r="O2057" s="44"/>
      <c r="P2057" s="16"/>
    </row>
    <row r="2058" spans="2:16" s="18" customFormat="1">
      <c r="B2058" s="16"/>
      <c r="C2058" s="16"/>
      <c r="D2058" s="17"/>
      <c r="E2058" s="16"/>
      <c r="F2058" s="16"/>
      <c r="G2058" s="16"/>
      <c r="H2058" s="16"/>
      <c r="I2058" s="19"/>
      <c r="J2058" s="20"/>
      <c r="K2058" s="21"/>
      <c r="L2058" s="22"/>
      <c r="M2058" s="23"/>
      <c r="N2058" s="24"/>
      <c r="O2058" s="44"/>
      <c r="P2058" s="16"/>
    </row>
    <row r="2059" spans="2:16" s="18" customFormat="1">
      <c r="B2059" s="16"/>
      <c r="C2059" s="16"/>
      <c r="D2059" s="17"/>
      <c r="E2059" s="16"/>
      <c r="F2059" s="16"/>
      <c r="G2059" s="16"/>
      <c r="H2059" s="16"/>
      <c r="I2059" s="19"/>
      <c r="J2059" s="20"/>
      <c r="K2059" s="21"/>
      <c r="L2059" s="22"/>
      <c r="M2059" s="23"/>
      <c r="N2059" s="24"/>
      <c r="O2059" s="44"/>
      <c r="P2059" s="16"/>
    </row>
    <row r="2060" spans="2:16" s="18" customFormat="1">
      <c r="B2060" s="16"/>
      <c r="C2060" s="16"/>
      <c r="D2060" s="17"/>
      <c r="E2060" s="16"/>
      <c r="F2060" s="16"/>
      <c r="G2060" s="16"/>
      <c r="H2060" s="16"/>
      <c r="I2060" s="19"/>
      <c r="J2060" s="20"/>
      <c r="K2060" s="21"/>
      <c r="L2060" s="22"/>
      <c r="M2060" s="23"/>
      <c r="N2060" s="24"/>
      <c r="O2060" s="44"/>
      <c r="P2060" s="16"/>
    </row>
    <row r="2061" spans="2:16" s="18" customFormat="1">
      <c r="B2061" s="16"/>
      <c r="C2061" s="16"/>
      <c r="D2061" s="17"/>
      <c r="E2061" s="16"/>
      <c r="F2061" s="16"/>
      <c r="G2061" s="16"/>
      <c r="H2061" s="16"/>
      <c r="I2061" s="19"/>
      <c r="J2061" s="20"/>
      <c r="K2061" s="21"/>
      <c r="L2061" s="22"/>
      <c r="M2061" s="23"/>
      <c r="N2061" s="24"/>
      <c r="O2061" s="44"/>
      <c r="P2061" s="16"/>
    </row>
    <row r="2062" spans="2:16" s="18" customFormat="1">
      <c r="B2062" s="16"/>
      <c r="C2062" s="16"/>
      <c r="D2062" s="17"/>
      <c r="E2062" s="16"/>
      <c r="F2062" s="16"/>
      <c r="G2062" s="16"/>
      <c r="H2062" s="16"/>
      <c r="I2062" s="19"/>
      <c r="J2062" s="20"/>
      <c r="K2062" s="21"/>
      <c r="L2062" s="22"/>
      <c r="M2062" s="23"/>
      <c r="N2062" s="24"/>
      <c r="O2062" s="44"/>
      <c r="P2062" s="16"/>
    </row>
    <row r="2063" spans="2:16" s="18" customFormat="1">
      <c r="B2063" s="16"/>
      <c r="C2063" s="16"/>
      <c r="D2063" s="17"/>
      <c r="E2063" s="16"/>
      <c r="F2063" s="16"/>
      <c r="G2063" s="16"/>
      <c r="H2063" s="16"/>
      <c r="I2063" s="19"/>
      <c r="J2063" s="20"/>
      <c r="K2063" s="21"/>
      <c r="L2063" s="22"/>
      <c r="M2063" s="23"/>
      <c r="N2063" s="24"/>
      <c r="O2063" s="44"/>
      <c r="P2063" s="16"/>
    </row>
    <row r="2064" spans="2:16" s="18" customFormat="1">
      <c r="B2064" s="16"/>
      <c r="C2064" s="16"/>
      <c r="D2064" s="17"/>
      <c r="E2064" s="16"/>
      <c r="F2064" s="16"/>
      <c r="G2064" s="16"/>
      <c r="H2064" s="16"/>
      <c r="I2064" s="19"/>
      <c r="J2064" s="20"/>
      <c r="K2064" s="21"/>
      <c r="L2064" s="22"/>
      <c r="M2064" s="23"/>
      <c r="N2064" s="24"/>
      <c r="O2064" s="44"/>
      <c r="P2064" s="16"/>
    </row>
    <row r="2065" spans="2:16" s="18" customFormat="1">
      <c r="B2065" s="16"/>
      <c r="C2065" s="16"/>
      <c r="D2065" s="17"/>
      <c r="E2065" s="16"/>
      <c r="F2065" s="16"/>
      <c r="G2065" s="16"/>
      <c r="H2065" s="16"/>
      <c r="I2065" s="19"/>
      <c r="J2065" s="20"/>
      <c r="K2065" s="21"/>
      <c r="L2065" s="22"/>
      <c r="M2065" s="23"/>
      <c r="N2065" s="24"/>
      <c r="O2065" s="44"/>
      <c r="P2065" s="16"/>
    </row>
    <row r="2066" spans="2:16" s="18" customFormat="1">
      <c r="B2066" s="16"/>
      <c r="C2066" s="16"/>
      <c r="D2066" s="17"/>
      <c r="E2066" s="16"/>
      <c r="F2066" s="16"/>
      <c r="G2066" s="16"/>
      <c r="H2066" s="16"/>
      <c r="I2066" s="19"/>
      <c r="J2066" s="20"/>
      <c r="K2066" s="21"/>
      <c r="L2066" s="22"/>
      <c r="M2066" s="23"/>
      <c r="N2066" s="24"/>
      <c r="O2066" s="44"/>
      <c r="P2066" s="16"/>
    </row>
    <row r="2067" spans="2:16" s="18" customFormat="1">
      <c r="B2067" s="16"/>
      <c r="C2067" s="16"/>
      <c r="D2067" s="17"/>
      <c r="E2067" s="16"/>
      <c r="F2067" s="16"/>
      <c r="G2067" s="16"/>
      <c r="H2067" s="16"/>
      <c r="I2067" s="19"/>
      <c r="J2067" s="20"/>
      <c r="K2067" s="21"/>
      <c r="L2067" s="22"/>
      <c r="M2067" s="23"/>
      <c r="N2067" s="24"/>
      <c r="O2067" s="44"/>
      <c r="P2067" s="16"/>
    </row>
    <row r="2068" spans="2:16" s="18" customFormat="1">
      <c r="B2068" s="16"/>
      <c r="C2068" s="16"/>
      <c r="D2068" s="17"/>
      <c r="E2068" s="16"/>
      <c r="F2068" s="16"/>
      <c r="G2068" s="16"/>
      <c r="H2068" s="16"/>
      <c r="I2068" s="19"/>
      <c r="J2068" s="20"/>
      <c r="K2068" s="21"/>
      <c r="L2068" s="22"/>
      <c r="M2068" s="23"/>
      <c r="N2068" s="24"/>
      <c r="O2068" s="44"/>
      <c r="P2068" s="16"/>
    </row>
    <row r="2069" spans="2:16" s="18" customFormat="1">
      <c r="B2069" s="16"/>
      <c r="C2069" s="16"/>
      <c r="D2069" s="17"/>
      <c r="E2069" s="16"/>
      <c r="F2069" s="16"/>
      <c r="G2069" s="16"/>
      <c r="H2069" s="16"/>
      <c r="I2069" s="19"/>
      <c r="J2069" s="20"/>
      <c r="K2069" s="21"/>
      <c r="L2069" s="22"/>
      <c r="M2069" s="23"/>
      <c r="N2069" s="24"/>
      <c r="O2069" s="44"/>
      <c r="P2069" s="16"/>
    </row>
    <row r="2070" spans="2:16" s="18" customFormat="1">
      <c r="B2070" s="16"/>
      <c r="C2070" s="16"/>
      <c r="D2070" s="17"/>
      <c r="E2070" s="16"/>
      <c r="F2070" s="16"/>
      <c r="G2070" s="16"/>
      <c r="H2070" s="16"/>
      <c r="I2070" s="19"/>
      <c r="J2070" s="20"/>
      <c r="K2070" s="21"/>
      <c r="L2070" s="22"/>
      <c r="M2070" s="23"/>
      <c r="N2070" s="24"/>
      <c r="O2070" s="44"/>
      <c r="P2070" s="16"/>
    </row>
    <row r="2071" spans="2:16" s="18" customFormat="1">
      <c r="B2071" s="16"/>
      <c r="C2071" s="16"/>
      <c r="D2071" s="17"/>
      <c r="E2071" s="16"/>
      <c r="F2071" s="16"/>
      <c r="G2071" s="16"/>
      <c r="H2071" s="16"/>
      <c r="I2071" s="19"/>
      <c r="J2071" s="20"/>
      <c r="K2071" s="21"/>
      <c r="L2071" s="22"/>
      <c r="M2071" s="23"/>
      <c r="N2071" s="24"/>
      <c r="O2071" s="44"/>
      <c r="P2071" s="16"/>
    </row>
    <row r="2072" spans="2:16" s="18" customFormat="1">
      <c r="B2072" s="16"/>
      <c r="C2072" s="16"/>
      <c r="D2072" s="17"/>
      <c r="E2072" s="16"/>
      <c r="F2072" s="16"/>
      <c r="G2072" s="16"/>
      <c r="H2072" s="16"/>
      <c r="I2072" s="19"/>
      <c r="J2072" s="20"/>
      <c r="K2072" s="21"/>
      <c r="L2072" s="22"/>
      <c r="M2072" s="23"/>
      <c r="N2072" s="24"/>
      <c r="O2072" s="44"/>
      <c r="P2072" s="16"/>
    </row>
    <row r="2073" spans="2:16" s="18" customFormat="1">
      <c r="B2073" s="16"/>
      <c r="C2073" s="16"/>
      <c r="D2073" s="17"/>
      <c r="E2073" s="16"/>
      <c r="F2073" s="16"/>
      <c r="G2073" s="16"/>
      <c r="H2073" s="16"/>
      <c r="I2073" s="19"/>
      <c r="J2073" s="20"/>
      <c r="K2073" s="21"/>
      <c r="L2073" s="22"/>
      <c r="M2073" s="23"/>
      <c r="N2073" s="24"/>
      <c r="O2073" s="44"/>
      <c r="P2073" s="16"/>
    </row>
    <row r="2074" spans="2:16" s="18" customFormat="1">
      <c r="B2074" s="16"/>
      <c r="C2074" s="16"/>
      <c r="D2074" s="17"/>
      <c r="E2074" s="16"/>
      <c r="F2074" s="16"/>
      <c r="G2074" s="16"/>
      <c r="H2074" s="16"/>
      <c r="I2074" s="19"/>
      <c r="J2074" s="20"/>
      <c r="K2074" s="21"/>
      <c r="L2074" s="22"/>
      <c r="M2074" s="23"/>
      <c r="N2074" s="24"/>
      <c r="O2074" s="44"/>
      <c r="P2074" s="16"/>
    </row>
    <row r="2075" spans="2:16" s="18" customFormat="1">
      <c r="B2075" s="16"/>
      <c r="C2075" s="16"/>
      <c r="D2075" s="17"/>
      <c r="E2075" s="16"/>
      <c r="F2075" s="16"/>
      <c r="G2075" s="16"/>
      <c r="H2075" s="16"/>
      <c r="I2075" s="19"/>
      <c r="J2075" s="20"/>
      <c r="K2075" s="21"/>
      <c r="L2075" s="22"/>
      <c r="M2075" s="23"/>
      <c r="N2075" s="24"/>
      <c r="O2075" s="44"/>
      <c r="P2075" s="16"/>
    </row>
    <row r="2076" spans="2:16" s="18" customFormat="1">
      <c r="B2076" s="16"/>
      <c r="C2076" s="16"/>
      <c r="D2076" s="17"/>
      <c r="E2076" s="16"/>
      <c r="F2076" s="16"/>
      <c r="G2076" s="16"/>
      <c r="H2076" s="16"/>
      <c r="I2076" s="19"/>
      <c r="J2076" s="20"/>
      <c r="K2076" s="21"/>
      <c r="L2076" s="22"/>
      <c r="M2076" s="23"/>
      <c r="N2076" s="24"/>
      <c r="O2076" s="44"/>
      <c r="P2076" s="16"/>
    </row>
    <row r="2077" spans="2:16" s="18" customFormat="1">
      <c r="B2077" s="16"/>
      <c r="C2077" s="16"/>
      <c r="D2077" s="17"/>
      <c r="E2077" s="16"/>
      <c r="F2077" s="16"/>
      <c r="G2077" s="16"/>
      <c r="H2077" s="16"/>
      <c r="I2077" s="19"/>
      <c r="J2077" s="20"/>
      <c r="K2077" s="21"/>
      <c r="L2077" s="22"/>
      <c r="M2077" s="23"/>
      <c r="N2077" s="24"/>
      <c r="O2077" s="44"/>
      <c r="P2077" s="16"/>
    </row>
    <row r="2078" spans="2:16" s="18" customFormat="1">
      <c r="B2078" s="16"/>
      <c r="C2078" s="16"/>
      <c r="D2078" s="17"/>
      <c r="E2078" s="16"/>
      <c r="F2078" s="16"/>
      <c r="G2078" s="16"/>
      <c r="H2078" s="16"/>
      <c r="I2078" s="19"/>
      <c r="J2078" s="20"/>
      <c r="K2078" s="21"/>
      <c r="L2078" s="22"/>
      <c r="M2078" s="23"/>
      <c r="N2078" s="24"/>
      <c r="O2078" s="44"/>
      <c r="P2078" s="16"/>
    </row>
    <row r="2079" spans="2:16" s="18" customFormat="1">
      <c r="B2079" s="16"/>
      <c r="C2079" s="16"/>
      <c r="D2079" s="17"/>
      <c r="E2079" s="16"/>
      <c r="F2079" s="16"/>
      <c r="G2079" s="16"/>
      <c r="H2079" s="16"/>
      <c r="I2079" s="19"/>
      <c r="J2079" s="20"/>
      <c r="K2079" s="21"/>
      <c r="L2079" s="22"/>
      <c r="M2079" s="23"/>
      <c r="N2079" s="24"/>
      <c r="O2079" s="44"/>
      <c r="P2079" s="16"/>
    </row>
    <row r="2080" spans="2:16" s="18" customFormat="1">
      <c r="B2080" s="16"/>
      <c r="C2080" s="16"/>
      <c r="D2080" s="17"/>
      <c r="E2080" s="16"/>
      <c r="F2080" s="16"/>
      <c r="G2080" s="16"/>
      <c r="H2080" s="16"/>
      <c r="I2080" s="19"/>
      <c r="J2080" s="20"/>
      <c r="K2080" s="21"/>
      <c r="L2080" s="22"/>
      <c r="M2080" s="23"/>
      <c r="N2080" s="24"/>
      <c r="O2080" s="44"/>
      <c r="P2080" s="16"/>
    </row>
    <row r="2081" spans="2:16" s="18" customFormat="1">
      <c r="B2081" s="16"/>
      <c r="C2081" s="16"/>
      <c r="D2081" s="17"/>
      <c r="E2081" s="16"/>
      <c r="F2081" s="16"/>
      <c r="G2081" s="16"/>
      <c r="H2081" s="16"/>
      <c r="I2081" s="19"/>
      <c r="J2081" s="20"/>
      <c r="K2081" s="21"/>
      <c r="L2081" s="22"/>
      <c r="M2081" s="23"/>
      <c r="N2081" s="24"/>
      <c r="O2081" s="44"/>
      <c r="P2081" s="16"/>
    </row>
    <row r="2082" spans="2:16" s="18" customFormat="1">
      <c r="B2082" s="16"/>
      <c r="C2082" s="16"/>
      <c r="D2082" s="17"/>
      <c r="E2082" s="16"/>
      <c r="F2082" s="16"/>
      <c r="G2082" s="16"/>
      <c r="H2082" s="16"/>
      <c r="I2082" s="19"/>
      <c r="J2082" s="20"/>
      <c r="K2082" s="21"/>
      <c r="L2082" s="22"/>
      <c r="M2082" s="23"/>
      <c r="N2082" s="24"/>
      <c r="O2082" s="44"/>
      <c r="P2082" s="16"/>
    </row>
    <row r="2083" spans="2:16" s="18" customFormat="1">
      <c r="B2083" s="16"/>
      <c r="C2083" s="16"/>
      <c r="D2083" s="17"/>
      <c r="E2083" s="16"/>
      <c r="F2083" s="16"/>
      <c r="G2083" s="16"/>
      <c r="H2083" s="16"/>
      <c r="I2083" s="19"/>
      <c r="J2083" s="20"/>
      <c r="K2083" s="21"/>
      <c r="L2083" s="22"/>
      <c r="M2083" s="23"/>
      <c r="N2083" s="24"/>
      <c r="O2083" s="44"/>
      <c r="P2083" s="16"/>
    </row>
    <row r="2084" spans="2:16" s="18" customFormat="1">
      <c r="B2084" s="16"/>
      <c r="C2084" s="16"/>
      <c r="D2084" s="17"/>
      <c r="E2084" s="16"/>
      <c r="F2084" s="16"/>
      <c r="G2084" s="16"/>
      <c r="H2084" s="16"/>
      <c r="I2084" s="19"/>
      <c r="J2084" s="20"/>
      <c r="K2084" s="21"/>
      <c r="L2084" s="22"/>
      <c r="M2084" s="23"/>
      <c r="N2084" s="24"/>
      <c r="O2084" s="44"/>
      <c r="P2084" s="16"/>
    </row>
    <row r="2085" spans="2:16" s="18" customFormat="1">
      <c r="B2085" s="16"/>
      <c r="C2085" s="16"/>
      <c r="D2085" s="17"/>
      <c r="E2085" s="16"/>
      <c r="F2085" s="16"/>
      <c r="G2085" s="16"/>
      <c r="H2085" s="16"/>
      <c r="I2085" s="19"/>
      <c r="J2085" s="20"/>
      <c r="K2085" s="21"/>
      <c r="L2085" s="22"/>
      <c r="M2085" s="23"/>
      <c r="N2085" s="24"/>
      <c r="O2085" s="44"/>
      <c r="P2085" s="16"/>
    </row>
    <row r="2086" spans="2:16" s="18" customFormat="1">
      <c r="B2086" s="16"/>
      <c r="C2086" s="16"/>
      <c r="D2086" s="17"/>
      <c r="E2086" s="16"/>
      <c r="F2086" s="16"/>
      <c r="G2086" s="16"/>
      <c r="H2086" s="16"/>
      <c r="I2086" s="19"/>
      <c r="J2086" s="20"/>
      <c r="K2086" s="21"/>
      <c r="L2086" s="22"/>
      <c r="M2086" s="23"/>
      <c r="N2086" s="24"/>
      <c r="O2086" s="44"/>
      <c r="P2086" s="16"/>
    </row>
    <row r="2087" spans="2:16" s="18" customFormat="1">
      <c r="B2087" s="16"/>
      <c r="C2087" s="16"/>
      <c r="D2087" s="17"/>
      <c r="E2087" s="16"/>
      <c r="F2087" s="16"/>
      <c r="G2087" s="16"/>
      <c r="H2087" s="16"/>
      <c r="I2087" s="19"/>
      <c r="J2087" s="20"/>
      <c r="K2087" s="21"/>
      <c r="L2087" s="22"/>
      <c r="M2087" s="23"/>
      <c r="N2087" s="24"/>
      <c r="O2087" s="44"/>
      <c r="P2087" s="16"/>
    </row>
    <row r="2088" spans="2:16" s="18" customFormat="1">
      <c r="B2088" s="16"/>
      <c r="C2088" s="16"/>
      <c r="D2088" s="17"/>
      <c r="E2088" s="16"/>
      <c r="F2088" s="16"/>
      <c r="G2088" s="16"/>
      <c r="H2088" s="16"/>
      <c r="I2088" s="19"/>
      <c r="J2088" s="20"/>
      <c r="K2088" s="21"/>
      <c r="L2088" s="22"/>
      <c r="M2088" s="23"/>
      <c r="N2088" s="24"/>
      <c r="O2088" s="44"/>
      <c r="P2088" s="16"/>
    </row>
    <row r="2089" spans="2:16" s="18" customFormat="1">
      <c r="B2089" s="16"/>
      <c r="C2089" s="16"/>
      <c r="D2089" s="17"/>
      <c r="E2089" s="16"/>
      <c r="F2089" s="16"/>
      <c r="G2089" s="16"/>
      <c r="H2089" s="16"/>
      <c r="I2089" s="19"/>
      <c r="J2089" s="20"/>
      <c r="K2089" s="21"/>
      <c r="L2089" s="22"/>
      <c r="M2089" s="23"/>
      <c r="N2089" s="24"/>
      <c r="O2089" s="44"/>
      <c r="P2089" s="16"/>
    </row>
    <row r="2090" spans="2:16" s="18" customFormat="1">
      <c r="B2090" s="16"/>
      <c r="C2090" s="16"/>
      <c r="D2090" s="17"/>
      <c r="E2090" s="16"/>
      <c r="F2090" s="16"/>
      <c r="G2090" s="16"/>
      <c r="H2090" s="16"/>
      <c r="I2090" s="19"/>
      <c r="J2090" s="20"/>
      <c r="K2090" s="21"/>
      <c r="L2090" s="22"/>
      <c r="M2090" s="23"/>
      <c r="N2090" s="24"/>
      <c r="O2090" s="44"/>
      <c r="P2090" s="16"/>
    </row>
    <row r="2091" spans="2:16" s="18" customFormat="1">
      <c r="B2091" s="16"/>
      <c r="C2091" s="16"/>
      <c r="D2091" s="17"/>
      <c r="E2091" s="16"/>
      <c r="F2091" s="16"/>
      <c r="G2091" s="16"/>
      <c r="H2091" s="16"/>
      <c r="I2091" s="19"/>
      <c r="J2091" s="20"/>
      <c r="K2091" s="21"/>
      <c r="L2091" s="22"/>
      <c r="M2091" s="23"/>
      <c r="N2091" s="24"/>
      <c r="O2091" s="44"/>
      <c r="P2091" s="16"/>
    </row>
    <row r="2092" spans="2:16" s="18" customFormat="1">
      <c r="B2092" s="16"/>
      <c r="C2092" s="16"/>
      <c r="D2092" s="17"/>
      <c r="E2092" s="16"/>
      <c r="F2092" s="16"/>
      <c r="G2092" s="16"/>
      <c r="H2092" s="16"/>
      <c r="I2092" s="19"/>
      <c r="J2092" s="20"/>
      <c r="K2092" s="21"/>
      <c r="L2092" s="22"/>
      <c r="M2092" s="23"/>
      <c r="N2092" s="24"/>
      <c r="O2092" s="44"/>
      <c r="P2092" s="16"/>
    </row>
    <row r="2093" spans="2:16" s="18" customFormat="1">
      <c r="B2093" s="16"/>
      <c r="C2093" s="16"/>
      <c r="D2093" s="17"/>
      <c r="E2093" s="16"/>
      <c r="F2093" s="16"/>
      <c r="G2093" s="16"/>
      <c r="H2093" s="16"/>
      <c r="I2093" s="19"/>
      <c r="J2093" s="20"/>
      <c r="K2093" s="21"/>
      <c r="L2093" s="22"/>
      <c r="M2093" s="23"/>
      <c r="N2093" s="24"/>
      <c r="O2093" s="44"/>
      <c r="P2093" s="16"/>
    </row>
    <row r="2094" spans="2:16" s="18" customFormat="1">
      <c r="B2094" s="16"/>
      <c r="C2094" s="16"/>
      <c r="D2094" s="17"/>
      <c r="E2094" s="16"/>
      <c r="F2094" s="16"/>
      <c r="G2094" s="16"/>
      <c r="H2094" s="16"/>
      <c r="I2094" s="19"/>
      <c r="J2094" s="20"/>
      <c r="K2094" s="21"/>
      <c r="L2094" s="22"/>
      <c r="M2094" s="23"/>
      <c r="N2094" s="24"/>
      <c r="O2094" s="44"/>
      <c r="P2094" s="16"/>
    </row>
    <row r="2095" spans="2:16" s="18" customFormat="1">
      <c r="B2095" s="16"/>
      <c r="C2095" s="16"/>
      <c r="D2095" s="17"/>
      <c r="E2095" s="16"/>
      <c r="F2095" s="16"/>
      <c r="G2095" s="16"/>
      <c r="H2095" s="16"/>
      <c r="I2095" s="19"/>
      <c r="J2095" s="20"/>
      <c r="K2095" s="21"/>
      <c r="L2095" s="22"/>
      <c r="M2095" s="23"/>
      <c r="N2095" s="24"/>
      <c r="O2095" s="44"/>
      <c r="P2095" s="16"/>
    </row>
    <row r="2096" spans="2:16" s="18" customFormat="1">
      <c r="B2096" s="16"/>
      <c r="C2096" s="16"/>
      <c r="D2096" s="17"/>
      <c r="E2096" s="16"/>
      <c r="F2096" s="16"/>
      <c r="G2096" s="16"/>
      <c r="H2096" s="16"/>
      <c r="I2096" s="19"/>
      <c r="J2096" s="20"/>
      <c r="K2096" s="21"/>
      <c r="L2096" s="22"/>
      <c r="M2096" s="23"/>
      <c r="N2096" s="24"/>
      <c r="O2096" s="44"/>
      <c r="P2096" s="16"/>
    </row>
    <row r="2097" spans="2:16" s="18" customFormat="1">
      <c r="B2097" s="16"/>
      <c r="C2097" s="16"/>
      <c r="D2097" s="17"/>
      <c r="E2097" s="16"/>
      <c r="F2097" s="16"/>
      <c r="G2097" s="16"/>
      <c r="H2097" s="16"/>
      <c r="I2097" s="19"/>
      <c r="J2097" s="20"/>
      <c r="K2097" s="21"/>
      <c r="L2097" s="22"/>
      <c r="M2097" s="23"/>
      <c r="N2097" s="24"/>
      <c r="O2097" s="44"/>
      <c r="P2097" s="16"/>
    </row>
    <row r="2098" spans="2:16" s="18" customFormat="1">
      <c r="B2098" s="16"/>
      <c r="C2098" s="16"/>
      <c r="D2098" s="17"/>
      <c r="E2098" s="16"/>
      <c r="F2098" s="16"/>
      <c r="G2098" s="16"/>
      <c r="H2098" s="16"/>
      <c r="I2098" s="19"/>
      <c r="J2098" s="20"/>
      <c r="K2098" s="21"/>
      <c r="L2098" s="22"/>
      <c r="M2098" s="23"/>
      <c r="N2098" s="24"/>
      <c r="O2098" s="44"/>
      <c r="P2098" s="16"/>
    </row>
    <row r="2099" spans="2:16" s="18" customFormat="1">
      <c r="B2099" s="16"/>
      <c r="C2099" s="16"/>
      <c r="D2099" s="17"/>
      <c r="E2099" s="16"/>
      <c r="F2099" s="16"/>
      <c r="G2099" s="16"/>
      <c r="H2099" s="16"/>
      <c r="I2099" s="19"/>
      <c r="J2099" s="20"/>
      <c r="K2099" s="21"/>
      <c r="L2099" s="22"/>
      <c r="M2099" s="23"/>
      <c r="N2099" s="24"/>
      <c r="O2099" s="44"/>
      <c r="P2099" s="16"/>
    </row>
    <row r="2100" spans="2:16" s="18" customFormat="1">
      <c r="B2100" s="16"/>
      <c r="C2100" s="16"/>
      <c r="D2100" s="17"/>
      <c r="E2100" s="16"/>
      <c r="F2100" s="16"/>
      <c r="G2100" s="16"/>
      <c r="H2100" s="16"/>
      <c r="I2100" s="19"/>
      <c r="J2100" s="20"/>
      <c r="K2100" s="21"/>
      <c r="L2100" s="22"/>
      <c r="M2100" s="23"/>
      <c r="N2100" s="24"/>
      <c r="O2100" s="44"/>
      <c r="P2100" s="16"/>
    </row>
    <row r="2101" spans="2:16" s="18" customFormat="1">
      <c r="B2101" s="16"/>
      <c r="C2101" s="16"/>
      <c r="D2101" s="17"/>
      <c r="E2101" s="16"/>
      <c r="F2101" s="16"/>
      <c r="G2101" s="16"/>
      <c r="H2101" s="16"/>
      <c r="I2101" s="19"/>
      <c r="J2101" s="20"/>
      <c r="K2101" s="21"/>
      <c r="L2101" s="22"/>
      <c r="M2101" s="23"/>
      <c r="N2101" s="24"/>
      <c r="O2101" s="44"/>
      <c r="P2101" s="16"/>
    </row>
    <row r="2102" spans="2:16" s="18" customFormat="1">
      <c r="B2102" s="16"/>
      <c r="C2102" s="16"/>
      <c r="D2102" s="17"/>
      <c r="E2102" s="16"/>
      <c r="F2102" s="16"/>
      <c r="G2102" s="16"/>
      <c r="H2102" s="16"/>
      <c r="I2102" s="19"/>
      <c r="J2102" s="20"/>
      <c r="K2102" s="21"/>
      <c r="L2102" s="22"/>
      <c r="M2102" s="23"/>
      <c r="N2102" s="24"/>
      <c r="O2102" s="44"/>
      <c r="P2102" s="16"/>
    </row>
    <row r="2103" spans="2:16" s="18" customFormat="1">
      <c r="B2103" s="16"/>
      <c r="C2103" s="16"/>
      <c r="D2103" s="17"/>
      <c r="E2103" s="16"/>
      <c r="F2103" s="16"/>
      <c r="G2103" s="16"/>
      <c r="H2103" s="16"/>
      <c r="I2103" s="19"/>
      <c r="J2103" s="20"/>
      <c r="K2103" s="21"/>
      <c r="L2103" s="22"/>
      <c r="M2103" s="23"/>
      <c r="N2103" s="24"/>
      <c r="O2103" s="44"/>
      <c r="P2103" s="16"/>
    </row>
    <row r="2104" spans="2:16" s="18" customFormat="1">
      <c r="B2104" s="16"/>
      <c r="C2104" s="16"/>
      <c r="D2104" s="17"/>
      <c r="E2104" s="16"/>
      <c r="F2104" s="16"/>
      <c r="G2104" s="16"/>
      <c r="H2104" s="16"/>
      <c r="I2104" s="19"/>
      <c r="J2104" s="20"/>
      <c r="K2104" s="21"/>
      <c r="L2104" s="22"/>
      <c r="M2104" s="23"/>
      <c r="N2104" s="24"/>
      <c r="O2104" s="44"/>
      <c r="P2104" s="16"/>
    </row>
    <row r="2105" spans="2:16" s="18" customFormat="1">
      <c r="B2105" s="16"/>
      <c r="C2105" s="16"/>
      <c r="D2105" s="17"/>
      <c r="E2105" s="16"/>
      <c r="F2105" s="16"/>
      <c r="G2105" s="16"/>
      <c r="H2105" s="16"/>
      <c r="I2105" s="19"/>
      <c r="J2105" s="20"/>
      <c r="K2105" s="21"/>
      <c r="L2105" s="22"/>
      <c r="M2105" s="23"/>
      <c r="N2105" s="24"/>
      <c r="O2105" s="44"/>
      <c r="P2105" s="16"/>
    </row>
    <row r="2106" spans="2:16" s="18" customFormat="1">
      <c r="B2106" s="16"/>
      <c r="C2106" s="16"/>
      <c r="D2106" s="17"/>
      <c r="E2106" s="16"/>
      <c r="F2106" s="16"/>
      <c r="G2106" s="16"/>
      <c r="H2106" s="16"/>
      <c r="I2106" s="19"/>
      <c r="J2106" s="20"/>
      <c r="K2106" s="21"/>
      <c r="L2106" s="22"/>
      <c r="M2106" s="23"/>
      <c r="N2106" s="24"/>
      <c r="O2106" s="44"/>
      <c r="P2106" s="16"/>
    </row>
    <row r="2107" spans="2:16" s="18" customFormat="1">
      <c r="B2107" s="16"/>
      <c r="C2107" s="16"/>
      <c r="D2107" s="17"/>
      <c r="E2107" s="16"/>
      <c r="F2107" s="16"/>
      <c r="G2107" s="16"/>
      <c r="H2107" s="16"/>
      <c r="I2107" s="19"/>
      <c r="J2107" s="20"/>
      <c r="K2107" s="21"/>
      <c r="L2107" s="22"/>
      <c r="M2107" s="23"/>
      <c r="N2107" s="24"/>
      <c r="O2107" s="44"/>
      <c r="P2107" s="16"/>
    </row>
    <row r="2108" spans="2:16" s="18" customFormat="1">
      <c r="B2108" s="16"/>
      <c r="C2108" s="16"/>
      <c r="D2108" s="17"/>
      <c r="E2108" s="16"/>
      <c r="F2108" s="16"/>
      <c r="G2108" s="16"/>
      <c r="H2108" s="16"/>
      <c r="I2108" s="19"/>
      <c r="J2108" s="20"/>
      <c r="K2108" s="21"/>
      <c r="L2108" s="22"/>
      <c r="M2108" s="23"/>
      <c r="N2108" s="24"/>
      <c r="O2108" s="44"/>
      <c r="P2108" s="16"/>
    </row>
    <row r="2109" spans="2:16" s="18" customFormat="1">
      <c r="B2109" s="16"/>
      <c r="C2109" s="16"/>
      <c r="D2109" s="17"/>
      <c r="E2109" s="16"/>
      <c r="F2109" s="16"/>
      <c r="G2109" s="16"/>
      <c r="H2109" s="16"/>
      <c r="I2109" s="19"/>
      <c r="J2109" s="20"/>
      <c r="K2109" s="21"/>
      <c r="L2109" s="22"/>
      <c r="M2109" s="23"/>
      <c r="N2109" s="24"/>
      <c r="O2109" s="44"/>
      <c r="P2109" s="16"/>
    </row>
    <row r="2110" spans="2:16" s="18" customFormat="1">
      <c r="B2110" s="16"/>
      <c r="C2110" s="16"/>
      <c r="D2110" s="17"/>
      <c r="E2110" s="16"/>
      <c r="F2110" s="16"/>
      <c r="G2110" s="16"/>
      <c r="H2110" s="16"/>
      <c r="I2110" s="19"/>
      <c r="J2110" s="20"/>
      <c r="K2110" s="21"/>
      <c r="L2110" s="22"/>
      <c r="M2110" s="23"/>
      <c r="N2110" s="24"/>
      <c r="O2110" s="44"/>
      <c r="P2110" s="16"/>
    </row>
    <row r="2111" spans="2:16" s="18" customFormat="1">
      <c r="B2111" s="16"/>
      <c r="C2111" s="16"/>
      <c r="D2111" s="17"/>
      <c r="E2111" s="16"/>
      <c r="F2111" s="16"/>
      <c r="G2111" s="16"/>
      <c r="H2111" s="16"/>
      <c r="I2111" s="19"/>
      <c r="J2111" s="20"/>
      <c r="K2111" s="21"/>
      <c r="L2111" s="22"/>
      <c r="M2111" s="23"/>
      <c r="N2111" s="24"/>
      <c r="O2111" s="44"/>
      <c r="P2111" s="16"/>
    </row>
    <row r="2112" spans="2:16" s="18" customFormat="1">
      <c r="B2112" s="16"/>
      <c r="C2112" s="16"/>
      <c r="D2112" s="17"/>
      <c r="E2112" s="16"/>
      <c r="F2112" s="16"/>
      <c r="G2112" s="16"/>
      <c r="H2112" s="16"/>
      <c r="I2112" s="19"/>
      <c r="J2112" s="20"/>
      <c r="K2112" s="21"/>
      <c r="L2112" s="22"/>
      <c r="M2112" s="23"/>
      <c r="N2112" s="24"/>
      <c r="O2112" s="44"/>
      <c r="P2112" s="16"/>
    </row>
    <row r="2113" spans="2:16" s="18" customFormat="1">
      <c r="B2113" s="16"/>
      <c r="C2113" s="16"/>
      <c r="D2113" s="17"/>
      <c r="E2113" s="16"/>
      <c r="F2113" s="16"/>
      <c r="G2113" s="16"/>
      <c r="H2113" s="16"/>
      <c r="I2113" s="19"/>
      <c r="J2113" s="20"/>
      <c r="K2113" s="21"/>
      <c r="L2113" s="22"/>
      <c r="M2113" s="23"/>
      <c r="N2113" s="24"/>
      <c r="O2113" s="44"/>
      <c r="P2113" s="16"/>
    </row>
    <row r="2114" spans="2:16" s="18" customFormat="1">
      <c r="B2114" s="16"/>
      <c r="C2114" s="16"/>
      <c r="D2114" s="17"/>
      <c r="E2114" s="16"/>
      <c r="F2114" s="16"/>
      <c r="G2114" s="16"/>
      <c r="H2114" s="16"/>
      <c r="I2114" s="19"/>
      <c r="J2114" s="20"/>
      <c r="K2114" s="21"/>
      <c r="L2114" s="22"/>
      <c r="M2114" s="23"/>
      <c r="N2114" s="24"/>
      <c r="O2114" s="44"/>
      <c r="P2114" s="16"/>
    </row>
    <row r="2115" spans="2:16" s="18" customFormat="1">
      <c r="B2115" s="16"/>
      <c r="C2115" s="16"/>
      <c r="D2115" s="17"/>
      <c r="E2115" s="16"/>
      <c r="F2115" s="16"/>
      <c r="G2115" s="16"/>
      <c r="H2115" s="16"/>
      <c r="I2115" s="19"/>
      <c r="J2115" s="20"/>
      <c r="K2115" s="21"/>
      <c r="L2115" s="22"/>
      <c r="M2115" s="23"/>
      <c r="N2115" s="24"/>
      <c r="O2115" s="44"/>
      <c r="P2115" s="16"/>
    </row>
    <row r="2116" spans="2:16" s="18" customFormat="1">
      <c r="B2116" s="16"/>
      <c r="C2116" s="16"/>
      <c r="D2116" s="17"/>
      <c r="E2116" s="16"/>
      <c r="F2116" s="16"/>
      <c r="G2116" s="16"/>
      <c r="H2116" s="16"/>
      <c r="I2116" s="19"/>
      <c r="J2116" s="20"/>
      <c r="K2116" s="21"/>
      <c r="L2116" s="22"/>
      <c r="M2116" s="23"/>
      <c r="N2116" s="24"/>
      <c r="O2116" s="44"/>
      <c r="P2116" s="16"/>
    </row>
    <row r="2117" spans="2:16" s="18" customFormat="1">
      <c r="B2117" s="16"/>
      <c r="C2117" s="16"/>
      <c r="D2117" s="17"/>
      <c r="E2117" s="16"/>
      <c r="F2117" s="16"/>
      <c r="G2117" s="16"/>
      <c r="H2117" s="16"/>
      <c r="I2117" s="19"/>
      <c r="J2117" s="20"/>
      <c r="K2117" s="21"/>
      <c r="L2117" s="22"/>
      <c r="M2117" s="23"/>
      <c r="N2117" s="24"/>
      <c r="O2117" s="44"/>
      <c r="P2117" s="16"/>
    </row>
    <row r="2118" spans="2:16" s="18" customFormat="1">
      <c r="B2118" s="16"/>
      <c r="C2118" s="16"/>
      <c r="D2118" s="17"/>
      <c r="E2118" s="16"/>
      <c r="F2118" s="16"/>
      <c r="G2118" s="16"/>
      <c r="H2118" s="16"/>
      <c r="I2118" s="19"/>
      <c r="J2118" s="20"/>
      <c r="K2118" s="21"/>
      <c r="L2118" s="22"/>
      <c r="M2118" s="23"/>
      <c r="N2118" s="24"/>
      <c r="O2118" s="44"/>
      <c r="P2118" s="16"/>
    </row>
    <row r="2119" spans="2:16" s="18" customFormat="1">
      <c r="B2119" s="16"/>
      <c r="C2119" s="16"/>
      <c r="D2119" s="17"/>
      <c r="E2119" s="16"/>
      <c r="F2119" s="16"/>
      <c r="G2119" s="16"/>
      <c r="H2119" s="16"/>
      <c r="I2119" s="19"/>
      <c r="J2119" s="20"/>
      <c r="K2119" s="21"/>
      <c r="L2119" s="22"/>
      <c r="M2119" s="23"/>
      <c r="N2119" s="24"/>
      <c r="O2119" s="44"/>
      <c r="P2119" s="16"/>
    </row>
    <row r="2120" spans="2:16" s="18" customFormat="1">
      <c r="B2120" s="16"/>
      <c r="C2120" s="16"/>
      <c r="D2120" s="17"/>
      <c r="E2120" s="16"/>
      <c r="F2120" s="16"/>
      <c r="G2120" s="16"/>
      <c r="H2120" s="16"/>
      <c r="I2120" s="19"/>
      <c r="J2120" s="20"/>
      <c r="K2120" s="21"/>
      <c r="L2120" s="22"/>
      <c r="M2120" s="23"/>
      <c r="N2120" s="24"/>
      <c r="O2120" s="44"/>
      <c r="P2120" s="16"/>
    </row>
    <row r="2121" spans="2:16" s="18" customFormat="1">
      <c r="B2121" s="16"/>
      <c r="C2121" s="16"/>
      <c r="D2121" s="17"/>
      <c r="E2121" s="16"/>
      <c r="F2121" s="16"/>
      <c r="G2121" s="16"/>
      <c r="H2121" s="16"/>
      <c r="I2121" s="19"/>
      <c r="J2121" s="20"/>
      <c r="K2121" s="21"/>
      <c r="L2121" s="22"/>
      <c r="M2121" s="23"/>
      <c r="N2121" s="24"/>
      <c r="O2121" s="44"/>
      <c r="P2121" s="16"/>
    </row>
    <row r="2122" spans="2:16" s="18" customFormat="1">
      <c r="B2122" s="16"/>
      <c r="C2122" s="16"/>
      <c r="D2122" s="17"/>
      <c r="E2122" s="16"/>
      <c r="F2122" s="16"/>
      <c r="G2122" s="16"/>
      <c r="H2122" s="16"/>
      <c r="I2122" s="19"/>
      <c r="J2122" s="20"/>
      <c r="K2122" s="21"/>
      <c r="L2122" s="22"/>
      <c r="M2122" s="23"/>
      <c r="N2122" s="24"/>
      <c r="O2122" s="44"/>
      <c r="P2122" s="16"/>
    </row>
    <row r="2123" spans="2:16" s="18" customFormat="1">
      <c r="B2123" s="16"/>
      <c r="C2123" s="16"/>
      <c r="D2123" s="17"/>
      <c r="E2123" s="16"/>
      <c r="F2123" s="16"/>
      <c r="G2123" s="16"/>
      <c r="H2123" s="16"/>
      <c r="I2123" s="19"/>
      <c r="J2123" s="20"/>
      <c r="K2123" s="21"/>
      <c r="L2123" s="22"/>
      <c r="M2123" s="23"/>
      <c r="N2123" s="24"/>
      <c r="O2123" s="44"/>
      <c r="P2123" s="16"/>
    </row>
    <row r="2124" spans="2:16" s="18" customFormat="1">
      <c r="B2124" s="16"/>
      <c r="C2124" s="16"/>
      <c r="D2124" s="17"/>
      <c r="E2124" s="16"/>
      <c r="F2124" s="16"/>
      <c r="G2124" s="16"/>
      <c r="H2124" s="16"/>
      <c r="I2124" s="19"/>
      <c r="J2124" s="20"/>
      <c r="K2124" s="21"/>
      <c r="L2124" s="22"/>
      <c r="M2124" s="23"/>
      <c r="N2124" s="24"/>
      <c r="O2124" s="44"/>
      <c r="P2124" s="16"/>
    </row>
    <row r="2125" spans="2:16" s="18" customFormat="1">
      <c r="B2125" s="16"/>
      <c r="C2125" s="16"/>
      <c r="D2125" s="17"/>
      <c r="E2125" s="16"/>
      <c r="F2125" s="16"/>
      <c r="G2125" s="16"/>
      <c r="H2125" s="16"/>
      <c r="I2125" s="19"/>
      <c r="J2125" s="20"/>
      <c r="K2125" s="21"/>
      <c r="L2125" s="22"/>
      <c r="M2125" s="23"/>
      <c r="N2125" s="24"/>
      <c r="O2125" s="44"/>
      <c r="P2125" s="16"/>
    </row>
    <row r="2126" spans="2:16" s="18" customFormat="1">
      <c r="B2126" s="16"/>
      <c r="C2126" s="16"/>
      <c r="D2126" s="17"/>
      <c r="E2126" s="16"/>
      <c r="F2126" s="16"/>
      <c r="G2126" s="16"/>
      <c r="H2126" s="16"/>
      <c r="I2126" s="19"/>
      <c r="J2126" s="20"/>
      <c r="K2126" s="21"/>
      <c r="L2126" s="22"/>
      <c r="M2126" s="23"/>
      <c r="N2126" s="24"/>
      <c r="O2126" s="44"/>
      <c r="P2126" s="16"/>
    </row>
    <row r="2127" spans="2:16" s="18" customFormat="1">
      <c r="B2127" s="16"/>
      <c r="C2127" s="16"/>
      <c r="D2127" s="17"/>
      <c r="E2127" s="16"/>
      <c r="F2127" s="16"/>
      <c r="G2127" s="16"/>
      <c r="H2127" s="16"/>
      <c r="I2127" s="19"/>
      <c r="J2127" s="20"/>
      <c r="K2127" s="21"/>
      <c r="L2127" s="22"/>
      <c r="M2127" s="23"/>
      <c r="N2127" s="24"/>
      <c r="O2127" s="44"/>
      <c r="P2127" s="16"/>
    </row>
    <row r="2128" spans="2:16" s="18" customFormat="1">
      <c r="B2128" s="16"/>
      <c r="C2128" s="16"/>
      <c r="D2128" s="17"/>
      <c r="E2128" s="16"/>
      <c r="F2128" s="16"/>
      <c r="G2128" s="16"/>
      <c r="H2128" s="16"/>
      <c r="I2128" s="19"/>
      <c r="J2128" s="20"/>
      <c r="K2128" s="21"/>
      <c r="L2128" s="22"/>
      <c r="M2128" s="23"/>
      <c r="N2128" s="24"/>
      <c r="O2128" s="44"/>
      <c r="P2128" s="16"/>
    </row>
    <row r="2129" spans="2:16" s="18" customFormat="1">
      <c r="B2129" s="16"/>
      <c r="C2129" s="16"/>
      <c r="D2129" s="17"/>
      <c r="E2129" s="16"/>
      <c r="F2129" s="16"/>
      <c r="G2129" s="16"/>
      <c r="H2129" s="16"/>
      <c r="I2129" s="19"/>
      <c r="J2129" s="20"/>
      <c r="K2129" s="21"/>
      <c r="L2129" s="22"/>
      <c r="M2129" s="23"/>
      <c r="N2129" s="24"/>
      <c r="O2129" s="44"/>
      <c r="P2129" s="16"/>
    </row>
    <row r="2130" spans="2:16" s="18" customFormat="1">
      <c r="B2130" s="16"/>
      <c r="C2130" s="16"/>
      <c r="D2130" s="17"/>
      <c r="E2130" s="16"/>
      <c r="F2130" s="16"/>
      <c r="G2130" s="16"/>
      <c r="H2130" s="16"/>
      <c r="I2130" s="19"/>
      <c r="J2130" s="20"/>
      <c r="K2130" s="21"/>
      <c r="L2130" s="22"/>
      <c r="M2130" s="23"/>
      <c r="N2130" s="24"/>
      <c r="O2130" s="44"/>
      <c r="P2130" s="16"/>
    </row>
    <row r="2131" spans="2:16" s="18" customFormat="1">
      <c r="B2131" s="16"/>
      <c r="C2131" s="16"/>
      <c r="D2131" s="17"/>
      <c r="E2131" s="16"/>
      <c r="F2131" s="16"/>
      <c r="G2131" s="16"/>
      <c r="H2131" s="16"/>
      <c r="I2131" s="19"/>
      <c r="J2131" s="20"/>
      <c r="K2131" s="21"/>
      <c r="L2131" s="22"/>
      <c r="M2131" s="23"/>
      <c r="N2131" s="24"/>
      <c r="O2131" s="44"/>
      <c r="P2131" s="16"/>
    </row>
    <row r="2132" spans="2:16" s="18" customFormat="1">
      <c r="B2132" s="16"/>
      <c r="C2132" s="16"/>
      <c r="D2132" s="17"/>
      <c r="E2132" s="16"/>
      <c r="F2132" s="16"/>
      <c r="G2132" s="16"/>
      <c r="H2132" s="16"/>
      <c r="I2132" s="19"/>
      <c r="J2132" s="20"/>
      <c r="K2132" s="21"/>
      <c r="L2132" s="22"/>
      <c r="M2132" s="23"/>
      <c r="N2132" s="24"/>
      <c r="O2132" s="44"/>
      <c r="P2132" s="16"/>
    </row>
    <row r="2133" spans="2:16" s="18" customFormat="1">
      <c r="B2133" s="16"/>
      <c r="C2133" s="16"/>
      <c r="D2133" s="17"/>
      <c r="E2133" s="16"/>
      <c r="F2133" s="16"/>
      <c r="G2133" s="16"/>
      <c r="H2133" s="16"/>
      <c r="I2133" s="19"/>
      <c r="J2133" s="20"/>
      <c r="K2133" s="21"/>
      <c r="L2133" s="22"/>
      <c r="M2133" s="23"/>
      <c r="N2133" s="24"/>
      <c r="O2133" s="44"/>
      <c r="P2133" s="16"/>
    </row>
    <row r="2134" spans="2:16" s="18" customFormat="1">
      <c r="B2134" s="16"/>
      <c r="C2134" s="16"/>
      <c r="D2134" s="17"/>
      <c r="E2134" s="16"/>
      <c r="F2134" s="16"/>
      <c r="G2134" s="16"/>
      <c r="H2134" s="16"/>
      <c r="I2134" s="19"/>
      <c r="J2134" s="20"/>
      <c r="K2134" s="21"/>
      <c r="L2134" s="22"/>
      <c r="M2134" s="23"/>
      <c r="N2134" s="24"/>
      <c r="O2134" s="44"/>
      <c r="P2134" s="16"/>
    </row>
    <row r="2135" spans="2:16" s="18" customFormat="1">
      <c r="B2135" s="16"/>
      <c r="C2135" s="16"/>
      <c r="D2135" s="17"/>
      <c r="E2135" s="16"/>
      <c r="F2135" s="16"/>
      <c r="G2135" s="16"/>
      <c r="H2135" s="16"/>
      <c r="I2135" s="19"/>
      <c r="J2135" s="20"/>
      <c r="K2135" s="21"/>
      <c r="L2135" s="22"/>
      <c r="M2135" s="23"/>
      <c r="N2135" s="24"/>
      <c r="O2135" s="44"/>
      <c r="P2135" s="16"/>
    </row>
    <row r="2136" spans="2:16" s="18" customFormat="1">
      <c r="B2136" s="16"/>
      <c r="C2136" s="16"/>
      <c r="D2136" s="17"/>
      <c r="E2136" s="16"/>
      <c r="F2136" s="16"/>
      <c r="G2136" s="16"/>
      <c r="H2136" s="16"/>
      <c r="I2136" s="19"/>
      <c r="J2136" s="20"/>
      <c r="K2136" s="21"/>
      <c r="L2136" s="22"/>
      <c r="M2136" s="23"/>
      <c r="N2136" s="24"/>
      <c r="O2136" s="44"/>
      <c r="P2136" s="16"/>
    </row>
    <row r="2137" spans="2:16" s="18" customFormat="1">
      <c r="B2137" s="16"/>
      <c r="C2137" s="16"/>
      <c r="D2137" s="17"/>
      <c r="E2137" s="16"/>
      <c r="F2137" s="16"/>
      <c r="G2137" s="16"/>
      <c r="H2137" s="16"/>
      <c r="I2137" s="19"/>
      <c r="J2137" s="20"/>
      <c r="K2137" s="21"/>
      <c r="L2137" s="22"/>
      <c r="M2137" s="23"/>
      <c r="N2137" s="24"/>
      <c r="O2137" s="44"/>
      <c r="P2137" s="16"/>
    </row>
    <row r="2138" spans="2:16" s="18" customFormat="1">
      <c r="B2138" s="16"/>
      <c r="C2138" s="16"/>
      <c r="D2138" s="17"/>
      <c r="E2138" s="16"/>
      <c r="F2138" s="16"/>
      <c r="G2138" s="16"/>
      <c r="H2138" s="16"/>
      <c r="I2138" s="19"/>
      <c r="J2138" s="20"/>
      <c r="K2138" s="21"/>
      <c r="L2138" s="22"/>
      <c r="M2138" s="23"/>
      <c r="N2138" s="24"/>
      <c r="O2138" s="44"/>
      <c r="P2138" s="16"/>
    </row>
    <row r="2139" spans="2:16" s="18" customFormat="1">
      <c r="B2139" s="16"/>
      <c r="C2139" s="16"/>
      <c r="D2139" s="17"/>
      <c r="E2139" s="16"/>
      <c r="F2139" s="16"/>
      <c r="G2139" s="16"/>
      <c r="H2139" s="16"/>
      <c r="I2139" s="19"/>
      <c r="J2139" s="20"/>
      <c r="K2139" s="21"/>
      <c r="L2139" s="22"/>
      <c r="M2139" s="23"/>
      <c r="N2139" s="24"/>
      <c r="O2139" s="44"/>
      <c r="P2139" s="16"/>
    </row>
    <row r="2140" spans="2:16" s="18" customFormat="1">
      <c r="B2140" s="16"/>
      <c r="C2140" s="16"/>
      <c r="D2140" s="17"/>
      <c r="E2140" s="16"/>
      <c r="F2140" s="16"/>
      <c r="G2140" s="16"/>
      <c r="H2140" s="16"/>
      <c r="I2140" s="19"/>
      <c r="J2140" s="20"/>
      <c r="K2140" s="21"/>
      <c r="L2140" s="22"/>
      <c r="M2140" s="23"/>
      <c r="N2140" s="24"/>
      <c r="O2140" s="44"/>
      <c r="P2140" s="16"/>
    </row>
    <row r="2141" spans="2:16" s="18" customFormat="1">
      <c r="B2141" s="16"/>
      <c r="C2141" s="16"/>
      <c r="D2141" s="17"/>
      <c r="E2141" s="16"/>
      <c r="F2141" s="16"/>
      <c r="G2141" s="16"/>
      <c r="H2141" s="16"/>
      <c r="I2141" s="19"/>
      <c r="J2141" s="20"/>
      <c r="K2141" s="21"/>
      <c r="L2141" s="22"/>
      <c r="M2141" s="23"/>
      <c r="N2141" s="24"/>
      <c r="O2141" s="44"/>
      <c r="P2141" s="16"/>
    </row>
    <row r="2142" spans="2:16" s="18" customFormat="1">
      <c r="B2142" s="16"/>
      <c r="C2142" s="16"/>
      <c r="D2142" s="17"/>
      <c r="E2142" s="16"/>
      <c r="F2142" s="16"/>
      <c r="G2142" s="16"/>
      <c r="H2142" s="16"/>
      <c r="I2142" s="19"/>
      <c r="J2142" s="20"/>
      <c r="K2142" s="21"/>
      <c r="L2142" s="22"/>
      <c r="M2142" s="23"/>
      <c r="N2142" s="24"/>
      <c r="O2142" s="44"/>
      <c r="P2142" s="16"/>
    </row>
    <row r="2143" spans="2:16" s="18" customFormat="1">
      <c r="B2143" s="16"/>
      <c r="C2143" s="16"/>
      <c r="D2143" s="17"/>
      <c r="E2143" s="16"/>
      <c r="F2143" s="16"/>
      <c r="G2143" s="16"/>
      <c r="H2143" s="16"/>
      <c r="I2143" s="19"/>
      <c r="J2143" s="20"/>
      <c r="K2143" s="21"/>
      <c r="L2143" s="22"/>
      <c r="M2143" s="23"/>
      <c r="N2143" s="24"/>
      <c r="O2143" s="44"/>
      <c r="P2143" s="16"/>
    </row>
    <row r="2144" spans="2:16" s="18" customFormat="1">
      <c r="B2144" s="16"/>
      <c r="C2144" s="16"/>
      <c r="D2144" s="17"/>
      <c r="E2144" s="16"/>
      <c r="F2144" s="16"/>
      <c r="G2144" s="16"/>
      <c r="H2144" s="16"/>
      <c r="I2144" s="19"/>
      <c r="J2144" s="20"/>
      <c r="K2144" s="21"/>
      <c r="L2144" s="22"/>
      <c r="M2144" s="23"/>
      <c r="N2144" s="24"/>
      <c r="O2144" s="44"/>
      <c r="P2144" s="16"/>
    </row>
    <row r="2145" spans="2:16" s="18" customFormat="1">
      <c r="B2145" s="16"/>
      <c r="C2145" s="16"/>
      <c r="D2145" s="17"/>
      <c r="E2145" s="16"/>
      <c r="F2145" s="16"/>
      <c r="G2145" s="16"/>
      <c r="H2145" s="16"/>
      <c r="I2145" s="19"/>
      <c r="J2145" s="20"/>
      <c r="K2145" s="21"/>
      <c r="L2145" s="22"/>
      <c r="M2145" s="23"/>
      <c r="N2145" s="24"/>
      <c r="O2145" s="44"/>
      <c r="P2145" s="16"/>
    </row>
    <row r="2146" spans="2:16" s="18" customFormat="1">
      <c r="B2146" s="16"/>
      <c r="C2146" s="16"/>
      <c r="D2146" s="17"/>
      <c r="E2146" s="16"/>
      <c r="F2146" s="16"/>
      <c r="G2146" s="16"/>
      <c r="H2146" s="16"/>
      <c r="I2146" s="19"/>
      <c r="J2146" s="20"/>
      <c r="K2146" s="21"/>
      <c r="L2146" s="22"/>
      <c r="M2146" s="23"/>
      <c r="N2146" s="24"/>
      <c r="O2146" s="44"/>
      <c r="P2146" s="16"/>
    </row>
    <row r="2147" spans="2:16" s="18" customFormat="1">
      <c r="B2147" s="16"/>
      <c r="C2147" s="16"/>
      <c r="D2147" s="17"/>
      <c r="E2147" s="16"/>
      <c r="F2147" s="16"/>
      <c r="G2147" s="16"/>
      <c r="H2147" s="16"/>
      <c r="I2147" s="19"/>
      <c r="J2147" s="20"/>
      <c r="K2147" s="21"/>
      <c r="L2147" s="22"/>
      <c r="M2147" s="23"/>
      <c r="N2147" s="24"/>
      <c r="O2147" s="44"/>
      <c r="P2147" s="16"/>
    </row>
    <row r="2148" spans="2:16" s="18" customFormat="1">
      <c r="B2148" s="16"/>
      <c r="C2148" s="16"/>
      <c r="D2148" s="17"/>
      <c r="E2148" s="16"/>
      <c r="F2148" s="16"/>
      <c r="G2148" s="16"/>
      <c r="H2148" s="16"/>
      <c r="I2148" s="19"/>
      <c r="J2148" s="20"/>
      <c r="K2148" s="21"/>
      <c r="L2148" s="22"/>
      <c r="M2148" s="23"/>
      <c r="N2148" s="24"/>
      <c r="O2148" s="44"/>
      <c r="P2148" s="16"/>
    </row>
    <row r="2149" spans="2:16" s="18" customFormat="1">
      <c r="B2149" s="16"/>
      <c r="C2149" s="16"/>
      <c r="D2149" s="17"/>
      <c r="E2149" s="16"/>
      <c r="F2149" s="16"/>
      <c r="G2149" s="16"/>
      <c r="H2149" s="16"/>
      <c r="I2149" s="19"/>
      <c r="J2149" s="20"/>
      <c r="K2149" s="21"/>
      <c r="L2149" s="22"/>
      <c r="M2149" s="23"/>
      <c r="N2149" s="24"/>
      <c r="O2149" s="44"/>
      <c r="P2149" s="16"/>
    </row>
    <row r="2150" spans="2:16" s="18" customFormat="1">
      <c r="B2150" s="16"/>
      <c r="C2150" s="16"/>
      <c r="D2150" s="17"/>
      <c r="E2150" s="16"/>
      <c r="F2150" s="16"/>
      <c r="G2150" s="16"/>
      <c r="H2150" s="16"/>
      <c r="I2150" s="19"/>
      <c r="J2150" s="20"/>
      <c r="K2150" s="21"/>
      <c r="L2150" s="22"/>
      <c r="M2150" s="23"/>
      <c r="N2150" s="24"/>
      <c r="O2150" s="44"/>
      <c r="P2150" s="16"/>
    </row>
    <row r="2151" spans="2:16" s="18" customFormat="1">
      <c r="B2151" s="16"/>
      <c r="C2151" s="16"/>
      <c r="D2151" s="17"/>
      <c r="E2151" s="16"/>
      <c r="F2151" s="16"/>
      <c r="G2151" s="16"/>
      <c r="H2151" s="16"/>
      <c r="I2151" s="19"/>
      <c r="J2151" s="20"/>
      <c r="K2151" s="21"/>
      <c r="L2151" s="22"/>
      <c r="M2151" s="23"/>
      <c r="N2151" s="24"/>
      <c r="O2151" s="44"/>
      <c r="P2151" s="16"/>
    </row>
    <row r="2152" spans="2:16" s="18" customFormat="1">
      <c r="B2152" s="16"/>
      <c r="C2152" s="16"/>
      <c r="D2152" s="17"/>
      <c r="E2152" s="16"/>
      <c r="F2152" s="16"/>
      <c r="G2152" s="16"/>
      <c r="H2152" s="16"/>
      <c r="I2152" s="19"/>
      <c r="J2152" s="20"/>
      <c r="K2152" s="21"/>
      <c r="L2152" s="22"/>
      <c r="M2152" s="23"/>
      <c r="N2152" s="24"/>
      <c r="O2152" s="44"/>
      <c r="P2152" s="16"/>
    </row>
    <row r="2153" spans="2:16" s="18" customFormat="1">
      <c r="B2153" s="16"/>
      <c r="C2153" s="16"/>
      <c r="D2153" s="17"/>
      <c r="E2153" s="16"/>
      <c r="F2153" s="16"/>
      <c r="G2153" s="16"/>
      <c r="H2153" s="16"/>
      <c r="I2153" s="19"/>
      <c r="J2153" s="20"/>
      <c r="K2153" s="21"/>
      <c r="L2153" s="22"/>
      <c r="M2153" s="23"/>
      <c r="N2153" s="24"/>
      <c r="O2153" s="44"/>
      <c r="P2153" s="16"/>
    </row>
    <row r="2154" spans="2:16" s="18" customFormat="1">
      <c r="B2154" s="16"/>
      <c r="C2154" s="16"/>
      <c r="D2154" s="17"/>
      <c r="E2154" s="16"/>
      <c r="F2154" s="16"/>
      <c r="G2154" s="16"/>
      <c r="H2154" s="16"/>
      <c r="I2154" s="19"/>
      <c r="J2154" s="20"/>
      <c r="K2154" s="21"/>
      <c r="L2154" s="22"/>
      <c r="M2154" s="23"/>
      <c r="N2154" s="24"/>
      <c r="O2154" s="44"/>
      <c r="P2154" s="16"/>
    </row>
    <row r="2155" spans="2:16" s="18" customFormat="1">
      <c r="B2155" s="16"/>
      <c r="C2155" s="16"/>
      <c r="D2155" s="17"/>
      <c r="E2155" s="16"/>
      <c r="F2155" s="16"/>
      <c r="G2155" s="16"/>
      <c r="H2155" s="16"/>
      <c r="I2155" s="19"/>
      <c r="J2155" s="20"/>
      <c r="K2155" s="21"/>
      <c r="L2155" s="22"/>
      <c r="M2155" s="23"/>
      <c r="N2155" s="24"/>
      <c r="O2155" s="44"/>
      <c r="P2155" s="16"/>
    </row>
    <row r="2156" spans="2:16" s="18" customFormat="1">
      <c r="B2156" s="16"/>
      <c r="C2156" s="16"/>
      <c r="D2156" s="17"/>
      <c r="E2156" s="16"/>
      <c r="F2156" s="16"/>
      <c r="G2156" s="16"/>
      <c r="H2156" s="16"/>
      <c r="I2156" s="19"/>
      <c r="J2156" s="20"/>
      <c r="K2156" s="21"/>
      <c r="L2156" s="22"/>
      <c r="M2156" s="23"/>
      <c r="N2156" s="24"/>
      <c r="O2156" s="44"/>
      <c r="P2156" s="16"/>
    </row>
    <row r="2157" spans="2:16" s="18" customFormat="1">
      <c r="B2157" s="16"/>
      <c r="C2157" s="16"/>
      <c r="D2157" s="17"/>
      <c r="E2157" s="16"/>
      <c r="F2157" s="16"/>
      <c r="G2157" s="16"/>
      <c r="H2157" s="16"/>
      <c r="I2157" s="19"/>
      <c r="J2157" s="20"/>
      <c r="K2157" s="21"/>
      <c r="L2157" s="22"/>
      <c r="M2157" s="23"/>
      <c r="N2157" s="24"/>
      <c r="O2157" s="44"/>
      <c r="P2157" s="16"/>
    </row>
    <row r="2158" spans="2:16" s="18" customFormat="1">
      <c r="B2158" s="16"/>
      <c r="C2158" s="16"/>
      <c r="D2158" s="17"/>
      <c r="E2158" s="16"/>
      <c r="F2158" s="16"/>
      <c r="G2158" s="16"/>
      <c r="H2158" s="16"/>
      <c r="I2158" s="19"/>
      <c r="J2158" s="20"/>
      <c r="K2158" s="21"/>
      <c r="L2158" s="22"/>
      <c r="M2158" s="23"/>
      <c r="N2158" s="24"/>
      <c r="O2158" s="44"/>
      <c r="P2158" s="16"/>
    </row>
    <row r="2159" spans="2:16" s="18" customFormat="1">
      <c r="B2159" s="16"/>
      <c r="C2159" s="16"/>
      <c r="D2159" s="17"/>
      <c r="E2159" s="16"/>
      <c r="F2159" s="16"/>
      <c r="G2159" s="16"/>
      <c r="H2159" s="16"/>
      <c r="I2159" s="19"/>
      <c r="J2159" s="20"/>
      <c r="K2159" s="21"/>
      <c r="L2159" s="22"/>
      <c r="M2159" s="23"/>
      <c r="N2159" s="24"/>
      <c r="O2159" s="44"/>
      <c r="P2159" s="16"/>
    </row>
    <row r="2160" spans="2:16" s="18" customFormat="1">
      <c r="B2160" s="16"/>
      <c r="C2160" s="16"/>
      <c r="D2160" s="17"/>
      <c r="E2160" s="16"/>
      <c r="F2160" s="16"/>
      <c r="G2160" s="16"/>
      <c r="H2160" s="16"/>
      <c r="I2160" s="19"/>
      <c r="J2160" s="20"/>
      <c r="K2160" s="21"/>
      <c r="L2160" s="22"/>
      <c r="M2160" s="23"/>
      <c r="N2160" s="24"/>
      <c r="O2160" s="44"/>
      <c r="P2160" s="16"/>
    </row>
    <row r="2161" spans="2:16" s="18" customFormat="1">
      <c r="B2161" s="16"/>
      <c r="C2161" s="16"/>
      <c r="D2161" s="17"/>
      <c r="E2161" s="16"/>
      <c r="F2161" s="16"/>
      <c r="G2161" s="16"/>
      <c r="H2161" s="16"/>
      <c r="I2161" s="19"/>
      <c r="J2161" s="20"/>
      <c r="K2161" s="21"/>
      <c r="L2161" s="22"/>
      <c r="M2161" s="23"/>
      <c r="N2161" s="24"/>
      <c r="O2161" s="44"/>
      <c r="P2161" s="16"/>
    </row>
    <row r="2162" spans="2:16" s="18" customFormat="1">
      <c r="B2162" s="16"/>
      <c r="C2162" s="16"/>
      <c r="D2162" s="17"/>
      <c r="E2162" s="16"/>
      <c r="F2162" s="16"/>
      <c r="G2162" s="16"/>
      <c r="H2162" s="16"/>
      <c r="I2162" s="19"/>
      <c r="J2162" s="20"/>
      <c r="K2162" s="21"/>
      <c r="L2162" s="22"/>
      <c r="M2162" s="23"/>
      <c r="N2162" s="24"/>
      <c r="O2162" s="44"/>
      <c r="P2162" s="16"/>
    </row>
    <row r="2163" spans="2:16" s="18" customFormat="1">
      <c r="B2163" s="16"/>
      <c r="C2163" s="16"/>
      <c r="D2163" s="17"/>
      <c r="E2163" s="16"/>
      <c r="F2163" s="16"/>
      <c r="G2163" s="16"/>
      <c r="H2163" s="16"/>
      <c r="I2163" s="19"/>
      <c r="J2163" s="20"/>
      <c r="K2163" s="21"/>
      <c r="L2163" s="22"/>
      <c r="M2163" s="23"/>
      <c r="N2163" s="24"/>
      <c r="O2163" s="44"/>
      <c r="P2163" s="16"/>
    </row>
    <row r="2164" spans="2:16" s="18" customFormat="1">
      <c r="B2164" s="16"/>
      <c r="C2164" s="16"/>
      <c r="D2164" s="17"/>
      <c r="E2164" s="16"/>
      <c r="F2164" s="16"/>
      <c r="G2164" s="16"/>
      <c r="H2164" s="16"/>
      <c r="I2164" s="19"/>
      <c r="J2164" s="20"/>
      <c r="K2164" s="21"/>
      <c r="L2164" s="22"/>
      <c r="M2164" s="23"/>
      <c r="N2164" s="24"/>
      <c r="O2164" s="44"/>
      <c r="P2164" s="16"/>
    </row>
    <row r="2165" spans="2:16" s="18" customFormat="1">
      <c r="B2165" s="16"/>
      <c r="C2165" s="16"/>
      <c r="D2165" s="17"/>
      <c r="E2165" s="16"/>
      <c r="F2165" s="16"/>
      <c r="G2165" s="16"/>
      <c r="H2165" s="16"/>
      <c r="I2165" s="19"/>
      <c r="J2165" s="20"/>
      <c r="K2165" s="21"/>
      <c r="L2165" s="22"/>
      <c r="M2165" s="23"/>
      <c r="N2165" s="24"/>
      <c r="O2165" s="44"/>
      <c r="P2165" s="16"/>
    </row>
    <row r="2166" spans="2:16" s="18" customFormat="1">
      <c r="B2166" s="16"/>
      <c r="C2166" s="16"/>
      <c r="D2166" s="17"/>
      <c r="E2166" s="16"/>
      <c r="F2166" s="16"/>
      <c r="G2166" s="16"/>
      <c r="H2166" s="16"/>
      <c r="I2166" s="19"/>
      <c r="J2166" s="20"/>
      <c r="K2166" s="21"/>
      <c r="L2166" s="22"/>
      <c r="M2166" s="23"/>
      <c r="N2166" s="24"/>
      <c r="O2166" s="44"/>
      <c r="P2166" s="16"/>
    </row>
    <row r="2167" spans="2:16" s="18" customFormat="1">
      <c r="B2167" s="16"/>
      <c r="C2167" s="16"/>
      <c r="D2167" s="17"/>
      <c r="E2167" s="16"/>
      <c r="F2167" s="16"/>
      <c r="G2167" s="16"/>
      <c r="H2167" s="16"/>
      <c r="I2167" s="19"/>
      <c r="J2167" s="20"/>
      <c r="K2167" s="21"/>
      <c r="L2167" s="22"/>
      <c r="M2167" s="23"/>
      <c r="N2167" s="24"/>
      <c r="O2167" s="44"/>
      <c r="P2167" s="16"/>
    </row>
    <row r="2168" spans="2:16" s="18" customFormat="1">
      <c r="B2168" s="16"/>
      <c r="C2168" s="16"/>
      <c r="D2168" s="17"/>
      <c r="E2168" s="16"/>
      <c r="F2168" s="16"/>
      <c r="G2168" s="16"/>
      <c r="H2168" s="16"/>
      <c r="I2168" s="19"/>
      <c r="J2168" s="20"/>
      <c r="K2168" s="21"/>
      <c r="L2168" s="22"/>
      <c r="M2168" s="23"/>
      <c r="N2168" s="24"/>
      <c r="O2168" s="44"/>
      <c r="P2168" s="16"/>
    </row>
    <row r="2169" spans="2:16" s="18" customFormat="1">
      <c r="B2169" s="16"/>
      <c r="C2169" s="16"/>
      <c r="D2169" s="17"/>
      <c r="E2169" s="16"/>
      <c r="F2169" s="16"/>
      <c r="G2169" s="16"/>
      <c r="H2169" s="16"/>
      <c r="I2169" s="19"/>
      <c r="J2169" s="20"/>
      <c r="K2169" s="21"/>
      <c r="L2169" s="22"/>
      <c r="M2169" s="23"/>
      <c r="N2169" s="24"/>
      <c r="O2169" s="44"/>
      <c r="P2169" s="16"/>
    </row>
    <row r="2170" spans="2:16" s="18" customFormat="1">
      <c r="B2170" s="16"/>
      <c r="C2170" s="16"/>
      <c r="D2170" s="17"/>
      <c r="E2170" s="16"/>
      <c r="F2170" s="16"/>
      <c r="G2170" s="16"/>
      <c r="H2170" s="16"/>
      <c r="I2170" s="19"/>
      <c r="J2170" s="20"/>
      <c r="K2170" s="21"/>
      <c r="L2170" s="22"/>
      <c r="M2170" s="23"/>
      <c r="N2170" s="24"/>
      <c r="O2170" s="44"/>
      <c r="P2170" s="16"/>
    </row>
    <row r="2171" spans="2:16" s="18" customFormat="1">
      <c r="B2171" s="16"/>
      <c r="C2171" s="16"/>
      <c r="D2171" s="17"/>
      <c r="E2171" s="16"/>
      <c r="F2171" s="16"/>
      <c r="G2171" s="16"/>
      <c r="H2171" s="16"/>
      <c r="I2171" s="19"/>
      <c r="J2171" s="20"/>
      <c r="K2171" s="21"/>
      <c r="L2171" s="22"/>
      <c r="M2171" s="23"/>
      <c r="N2171" s="24"/>
      <c r="O2171" s="44"/>
      <c r="P2171" s="16"/>
    </row>
    <row r="2172" spans="2:16" s="18" customFormat="1">
      <c r="B2172" s="16"/>
      <c r="C2172" s="16"/>
      <c r="D2172" s="17"/>
      <c r="E2172" s="16"/>
      <c r="F2172" s="16"/>
      <c r="G2172" s="16"/>
      <c r="H2172" s="16"/>
      <c r="I2172" s="19"/>
      <c r="J2172" s="20"/>
      <c r="K2172" s="21"/>
      <c r="L2172" s="22"/>
      <c r="M2172" s="23"/>
      <c r="N2172" s="24"/>
      <c r="O2172" s="44"/>
      <c r="P2172" s="16"/>
    </row>
    <row r="2173" spans="2:16" s="18" customFormat="1">
      <c r="B2173" s="16"/>
      <c r="C2173" s="16"/>
      <c r="D2173" s="17"/>
      <c r="E2173" s="16"/>
      <c r="F2173" s="16"/>
      <c r="G2173" s="16"/>
      <c r="H2173" s="16"/>
      <c r="I2173" s="19"/>
      <c r="J2173" s="20"/>
      <c r="K2173" s="21"/>
      <c r="L2173" s="22"/>
      <c r="M2173" s="23"/>
      <c r="N2173" s="24"/>
      <c r="O2173" s="44"/>
      <c r="P2173" s="16"/>
    </row>
    <row r="2174" spans="2:16" s="18" customFormat="1">
      <c r="B2174" s="16"/>
      <c r="C2174" s="16"/>
      <c r="D2174" s="17"/>
      <c r="E2174" s="16"/>
      <c r="F2174" s="16"/>
      <c r="G2174" s="16"/>
      <c r="H2174" s="16"/>
      <c r="I2174" s="19"/>
      <c r="J2174" s="20"/>
      <c r="K2174" s="21"/>
      <c r="L2174" s="22"/>
      <c r="M2174" s="23"/>
      <c r="N2174" s="24"/>
      <c r="O2174" s="44"/>
      <c r="P2174" s="16"/>
    </row>
    <row r="2175" spans="2:16" s="18" customFormat="1">
      <c r="B2175" s="16"/>
      <c r="C2175" s="16"/>
      <c r="D2175" s="17"/>
      <c r="E2175" s="16"/>
      <c r="F2175" s="16"/>
      <c r="G2175" s="16"/>
      <c r="H2175" s="16"/>
      <c r="I2175" s="19"/>
      <c r="J2175" s="20"/>
      <c r="K2175" s="21"/>
      <c r="L2175" s="22"/>
      <c r="M2175" s="23"/>
      <c r="N2175" s="24"/>
      <c r="O2175" s="44"/>
      <c r="P2175" s="16"/>
    </row>
    <row r="2176" spans="2:16" s="18" customFormat="1">
      <c r="B2176" s="16"/>
      <c r="C2176" s="16"/>
      <c r="D2176" s="17"/>
      <c r="E2176" s="16"/>
      <c r="F2176" s="16"/>
      <c r="G2176" s="16"/>
      <c r="H2176" s="16"/>
      <c r="I2176" s="19"/>
      <c r="J2176" s="20"/>
      <c r="K2176" s="21"/>
      <c r="L2176" s="22"/>
      <c r="M2176" s="23"/>
      <c r="N2176" s="24"/>
      <c r="O2176" s="44"/>
      <c r="P2176" s="16"/>
    </row>
    <row r="2177" spans="2:16" s="18" customFormat="1">
      <c r="B2177" s="16"/>
      <c r="C2177" s="16"/>
      <c r="D2177" s="17"/>
      <c r="E2177" s="16"/>
      <c r="F2177" s="16"/>
      <c r="G2177" s="16"/>
      <c r="H2177" s="16"/>
      <c r="I2177" s="19"/>
      <c r="J2177" s="20"/>
      <c r="K2177" s="21"/>
      <c r="L2177" s="22"/>
      <c r="M2177" s="23"/>
      <c r="N2177" s="24"/>
      <c r="O2177" s="44"/>
      <c r="P2177" s="16"/>
    </row>
    <row r="2178" spans="2:16" s="18" customFormat="1">
      <c r="B2178" s="16"/>
      <c r="C2178" s="16"/>
      <c r="D2178" s="17"/>
      <c r="E2178" s="16"/>
      <c r="F2178" s="16"/>
      <c r="G2178" s="16"/>
      <c r="H2178" s="16"/>
      <c r="I2178" s="19"/>
      <c r="J2178" s="20"/>
      <c r="K2178" s="21"/>
      <c r="L2178" s="22"/>
      <c r="M2178" s="23"/>
      <c r="N2178" s="24"/>
      <c r="O2178" s="44"/>
      <c r="P2178" s="16"/>
    </row>
    <row r="2179" spans="2:16" s="18" customFormat="1">
      <c r="B2179" s="16"/>
      <c r="C2179" s="16"/>
      <c r="D2179" s="17"/>
      <c r="E2179" s="16"/>
      <c r="F2179" s="16"/>
      <c r="G2179" s="16"/>
      <c r="H2179" s="16"/>
      <c r="I2179" s="19"/>
      <c r="J2179" s="20"/>
      <c r="K2179" s="21"/>
      <c r="L2179" s="22"/>
      <c r="M2179" s="23"/>
      <c r="N2179" s="24"/>
      <c r="O2179" s="44"/>
      <c r="P2179" s="16"/>
    </row>
    <row r="2180" spans="2:16" s="18" customFormat="1">
      <c r="B2180" s="16"/>
      <c r="C2180" s="16"/>
      <c r="D2180" s="17"/>
      <c r="E2180" s="16"/>
      <c r="F2180" s="16"/>
      <c r="G2180" s="16"/>
      <c r="H2180" s="16"/>
      <c r="I2180" s="19"/>
      <c r="J2180" s="20"/>
      <c r="K2180" s="21"/>
      <c r="L2180" s="22"/>
      <c r="M2180" s="23"/>
      <c r="N2180" s="24"/>
      <c r="O2180" s="44"/>
      <c r="P2180" s="16"/>
    </row>
    <row r="2181" spans="2:16" s="18" customFormat="1">
      <c r="B2181" s="16"/>
      <c r="C2181" s="16"/>
      <c r="D2181" s="17"/>
      <c r="E2181" s="16"/>
      <c r="F2181" s="16"/>
      <c r="G2181" s="16"/>
      <c r="H2181" s="16"/>
      <c r="I2181" s="19"/>
      <c r="J2181" s="20"/>
      <c r="K2181" s="21"/>
      <c r="L2181" s="22"/>
      <c r="M2181" s="23"/>
      <c r="N2181" s="24"/>
      <c r="O2181" s="44"/>
      <c r="P2181" s="16"/>
    </row>
    <row r="2182" spans="2:16" s="18" customFormat="1">
      <c r="B2182" s="16"/>
      <c r="C2182" s="16"/>
      <c r="D2182" s="17"/>
      <c r="E2182" s="16"/>
      <c r="F2182" s="16"/>
      <c r="G2182" s="16"/>
      <c r="H2182" s="16"/>
      <c r="I2182" s="19"/>
      <c r="J2182" s="20"/>
      <c r="K2182" s="21"/>
      <c r="L2182" s="22"/>
      <c r="M2182" s="23"/>
      <c r="N2182" s="24"/>
      <c r="O2182" s="44"/>
      <c r="P2182" s="16"/>
    </row>
    <row r="2183" spans="2:16" s="18" customFormat="1">
      <c r="B2183" s="16"/>
      <c r="C2183" s="16"/>
      <c r="D2183" s="17"/>
      <c r="E2183" s="16"/>
      <c r="F2183" s="16"/>
      <c r="G2183" s="16"/>
      <c r="H2183" s="16"/>
      <c r="I2183" s="19"/>
      <c r="J2183" s="20"/>
      <c r="K2183" s="21"/>
      <c r="L2183" s="22"/>
      <c r="M2183" s="23"/>
      <c r="N2183" s="24"/>
      <c r="O2183" s="44"/>
      <c r="P2183" s="16"/>
    </row>
    <row r="2184" spans="2:16" s="18" customFormat="1">
      <c r="B2184" s="16"/>
      <c r="C2184" s="16"/>
      <c r="D2184" s="17"/>
      <c r="E2184" s="16"/>
      <c r="F2184" s="16"/>
      <c r="G2184" s="16"/>
      <c r="H2184" s="16"/>
      <c r="I2184" s="19"/>
      <c r="J2184" s="20"/>
      <c r="K2184" s="21"/>
      <c r="L2184" s="22"/>
      <c r="M2184" s="23"/>
      <c r="N2184" s="24"/>
      <c r="O2184" s="44"/>
      <c r="P2184" s="16"/>
    </row>
    <row r="2185" spans="2:16" s="18" customFormat="1">
      <c r="B2185" s="16"/>
      <c r="C2185" s="16"/>
      <c r="D2185" s="17"/>
      <c r="E2185" s="16"/>
      <c r="F2185" s="16"/>
      <c r="G2185" s="16"/>
      <c r="H2185" s="16"/>
      <c r="I2185" s="19"/>
      <c r="J2185" s="20"/>
      <c r="K2185" s="21"/>
      <c r="L2185" s="22"/>
      <c r="M2185" s="23"/>
      <c r="N2185" s="24"/>
      <c r="O2185" s="44"/>
      <c r="P2185" s="16"/>
    </row>
    <row r="2186" spans="2:16" s="18" customFormat="1">
      <c r="B2186" s="16"/>
      <c r="C2186" s="16"/>
      <c r="D2186" s="17"/>
      <c r="E2186" s="16"/>
      <c r="F2186" s="16"/>
      <c r="G2186" s="16"/>
      <c r="H2186" s="16"/>
      <c r="I2186" s="19"/>
      <c r="J2186" s="20"/>
      <c r="K2186" s="21"/>
      <c r="L2186" s="22"/>
      <c r="M2186" s="23"/>
      <c r="N2186" s="24"/>
      <c r="O2186" s="44"/>
      <c r="P2186" s="16"/>
    </row>
    <row r="2187" spans="2:16" s="18" customFormat="1">
      <c r="B2187" s="16"/>
      <c r="C2187" s="16"/>
      <c r="D2187" s="17"/>
      <c r="E2187" s="16"/>
      <c r="F2187" s="16"/>
      <c r="G2187" s="16"/>
      <c r="H2187" s="16"/>
      <c r="I2187" s="19"/>
      <c r="J2187" s="20"/>
      <c r="K2187" s="21"/>
      <c r="L2187" s="22"/>
      <c r="M2187" s="23"/>
      <c r="N2187" s="24"/>
      <c r="O2187" s="44"/>
      <c r="P2187" s="16"/>
    </row>
    <row r="2188" spans="2:16" s="18" customFormat="1">
      <c r="B2188" s="16"/>
      <c r="C2188" s="16"/>
      <c r="D2188" s="17"/>
      <c r="E2188" s="16"/>
      <c r="F2188" s="16"/>
      <c r="G2188" s="16"/>
      <c r="H2188" s="16"/>
      <c r="I2188" s="19"/>
      <c r="J2188" s="20"/>
      <c r="K2188" s="21"/>
      <c r="L2188" s="22"/>
      <c r="M2188" s="23"/>
      <c r="N2188" s="24"/>
      <c r="O2188" s="44"/>
      <c r="P2188" s="16"/>
    </row>
    <row r="2189" spans="2:16" s="18" customFormat="1">
      <c r="B2189" s="16"/>
      <c r="C2189" s="16"/>
      <c r="D2189" s="17"/>
      <c r="E2189" s="16"/>
      <c r="F2189" s="16"/>
      <c r="G2189" s="16"/>
      <c r="H2189" s="16"/>
      <c r="I2189" s="19"/>
      <c r="J2189" s="20"/>
      <c r="K2189" s="21"/>
      <c r="L2189" s="22"/>
      <c r="M2189" s="23"/>
      <c r="N2189" s="24"/>
      <c r="O2189" s="44"/>
      <c r="P2189" s="16"/>
    </row>
    <row r="2190" spans="2:16" s="18" customFormat="1">
      <c r="B2190" s="16"/>
      <c r="C2190" s="16"/>
      <c r="D2190" s="17"/>
      <c r="E2190" s="16"/>
      <c r="F2190" s="16"/>
      <c r="G2190" s="16"/>
      <c r="H2190" s="16"/>
      <c r="I2190" s="19"/>
      <c r="J2190" s="20"/>
      <c r="K2190" s="21"/>
      <c r="L2190" s="22"/>
      <c r="M2190" s="23"/>
      <c r="N2190" s="24"/>
      <c r="O2190" s="44"/>
      <c r="P2190" s="16"/>
    </row>
    <row r="2191" spans="2:16" s="18" customFormat="1">
      <c r="B2191" s="16"/>
      <c r="C2191" s="16"/>
      <c r="D2191" s="17"/>
      <c r="E2191" s="16"/>
      <c r="F2191" s="16"/>
      <c r="G2191" s="16"/>
      <c r="H2191" s="16"/>
      <c r="I2191" s="19"/>
      <c r="J2191" s="20"/>
      <c r="K2191" s="21"/>
      <c r="L2191" s="22"/>
      <c r="M2191" s="23"/>
      <c r="N2191" s="24"/>
      <c r="O2191" s="44"/>
      <c r="P2191" s="16"/>
    </row>
    <row r="2192" spans="2:16" s="18" customFormat="1">
      <c r="B2192" s="16"/>
      <c r="C2192" s="16"/>
      <c r="D2192" s="17"/>
      <c r="E2192" s="16"/>
      <c r="F2192" s="16"/>
      <c r="G2192" s="16"/>
      <c r="H2192" s="16"/>
      <c r="I2192" s="19"/>
      <c r="J2192" s="20"/>
      <c r="K2192" s="21"/>
      <c r="L2192" s="22"/>
      <c r="M2192" s="23"/>
      <c r="N2192" s="24"/>
      <c r="O2192" s="44"/>
      <c r="P2192" s="16"/>
    </row>
    <row r="2193" spans="2:16" s="18" customFormat="1">
      <c r="B2193" s="16"/>
      <c r="C2193" s="16"/>
      <c r="D2193" s="17"/>
      <c r="E2193" s="16"/>
      <c r="F2193" s="16"/>
      <c r="G2193" s="16"/>
      <c r="H2193" s="16"/>
      <c r="I2193" s="19"/>
      <c r="J2193" s="20"/>
      <c r="K2193" s="21"/>
      <c r="L2193" s="22"/>
      <c r="M2193" s="23"/>
      <c r="N2193" s="24"/>
      <c r="O2193" s="44"/>
      <c r="P2193" s="16"/>
    </row>
    <row r="2194" spans="2:16" s="18" customFormat="1">
      <c r="B2194" s="16"/>
      <c r="C2194" s="16"/>
      <c r="D2194" s="17"/>
      <c r="E2194" s="16"/>
      <c r="F2194" s="16"/>
      <c r="G2194" s="16"/>
      <c r="H2194" s="16"/>
      <c r="I2194" s="19"/>
      <c r="J2194" s="20"/>
      <c r="K2194" s="21"/>
      <c r="L2194" s="22"/>
      <c r="M2194" s="23"/>
      <c r="N2194" s="24"/>
      <c r="O2194" s="44"/>
      <c r="P2194" s="16"/>
    </row>
    <row r="2195" spans="2:16" s="18" customFormat="1">
      <c r="B2195" s="16"/>
      <c r="C2195" s="16"/>
      <c r="D2195" s="17"/>
      <c r="E2195" s="16"/>
      <c r="F2195" s="16"/>
      <c r="G2195" s="16"/>
      <c r="H2195" s="16"/>
      <c r="I2195" s="19"/>
      <c r="J2195" s="20"/>
      <c r="K2195" s="21"/>
      <c r="L2195" s="22"/>
      <c r="M2195" s="23"/>
      <c r="N2195" s="24"/>
      <c r="O2195" s="44"/>
      <c r="P2195" s="16"/>
    </row>
    <row r="2196" spans="2:16" s="18" customFormat="1">
      <c r="B2196" s="16"/>
      <c r="C2196" s="16"/>
      <c r="D2196" s="17"/>
      <c r="E2196" s="16"/>
      <c r="F2196" s="16"/>
      <c r="G2196" s="16"/>
      <c r="H2196" s="16"/>
      <c r="I2196" s="19"/>
      <c r="J2196" s="20"/>
      <c r="K2196" s="21"/>
      <c r="L2196" s="22"/>
      <c r="M2196" s="23"/>
      <c r="N2196" s="24"/>
      <c r="O2196" s="44"/>
      <c r="P2196" s="16"/>
    </row>
    <row r="2197" spans="2:16" s="18" customFormat="1">
      <c r="B2197" s="16"/>
      <c r="C2197" s="16"/>
      <c r="D2197" s="17"/>
      <c r="E2197" s="16"/>
      <c r="F2197" s="16"/>
      <c r="G2197" s="16"/>
      <c r="H2197" s="16"/>
      <c r="I2197" s="19"/>
      <c r="J2197" s="20"/>
      <c r="K2197" s="21"/>
      <c r="L2197" s="22"/>
      <c r="M2197" s="23"/>
      <c r="N2197" s="24"/>
      <c r="O2197" s="44"/>
      <c r="P2197" s="16"/>
    </row>
    <row r="2198" spans="2:16" s="18" customFormat="1">
      <c r="B2198" s="16"/>
      <c r="C2198" s="16"/>
      <c r="D2198" s="17"/>
      <c r="E2198" s="16"/>
      <c r="F2198" s="16"/>
      <c r="G2198" s="16"/>
      <c r="H2198" s="16"/>
      <c r="I2198" s="19"/>
      <c r="J2198" s="20"/>
      <c r="K2198" s="21"/>
      <c r="L2198" s="22"/>
      <c r="M2198" s="23"/>
      <c r="N2198" s="24"/>
      <c r="O2198" s="44"/>
      <c r="P2198" s="16"/>
    </row>
    <row r="2199" spans="2:16" s="18" customFormat="1">
      <c r="B2199" s="16"/>
      <c r="C2199" s="16"/>
      <c r="D2199" s="17"/>
      <c r="E2199" s="16"/>
      <c r="F2199" s="16"/>
      <c r="G2199" s="16"/>
      <c r="H2199" s="16"/>
      <c r="I2199" s="19"/>
      <c r="J2199" s="20"/>
      <c r="K2199" s="21"/>
      <c r="L2199" s="22"/>
      <c r="M2199" s="23"/>
      <c r="N2199" s="24"/>
      <c r="O2199" s="44"/>
      <c r="P2199" s="16"/>
    </row>
    <row r="2200" spans="2:16" s="18" customFormat="1">
      <c r="B2200" s="16"/>
      <c r="C2200" s="16"/>
      <c r="D2200" s="17"/>
      <c r="E2200" s="16"/>
      <c r="F2200" s="16"/>
      <c r="G2200" s="16"/>
      <c r="H2200" s="16"/>
      <c r="I2200" s="19"/>
      <c r="J2200" s="20"/>
      <c r="K2200" s="21"/>
      <c r="L2200" s="22"/>
      <c r="M2200" s="23"/>
      <c r="N2200" s="24"/>
      <c r="O2200" s="44"/>
      <c r="P2200" s="16"/>
    </row>
    <row r="2201" spans="2:16" s="18" customFormat="1">
      <c r="B2201" s="16"/>
      <c r="C2201" s="16"/>
      <c r="D2201" s="17"/>
      <c r="E2201" s="16"/>
      <c r="F2201" s="16"/>
      <c r="G2201" s="16"/>
      <c r="H2201" s="16"/>
      <c r="I2201" s="19"/>
      <c r="J2201" s="20"/>
      <c r="K2201" s="21"/>
      <c r="L2201" s="22"/>
      <c r="M2201" s="23"/>
      <c r="N2201" s="24"/>
      <c r="O2201" s="44"/>
      <c r="P2201" s="16"/>
    </row>
    <row r="2202" spans="2:16" s="18" customFormat="1">
      <c r="B2202" s="16"/>
      <c r="C2202" s="16"/>
      <c r="D2202" s="17"/>
      <c r="E2202" s="16"/>
      <c r="F2202" s="16"/>
      <c r="G2202" s="16"/>
      <c r="H2202" s="16"/>
      <c r="I2202" s="19"/>
      <c r="J2202" s="20"/>
      <c r="K2202" s="21"/>
      <c r="L2202" s="22"/>
      <c r="M2202" s="23"/>
      <c r="N2202" s="24"/>
      <c r="O2202" s="44"/>
      <c r="P2202" s="16"/>
    </row>
    <row r="2203" spans="2:16" s="18" customFormat="1">
      <c r="B2203" s="16"/>
      <c r="C2203" s="16"/>
      <c r="D2203" s="17"/>
      <c r="E2203" s="16"/>
      <c r="F2203" s="16"/>
      <c r="G2203" s="16"/>
      <c r="H2203" s="16"/>
      <c r="I2203" s="19"/>
      <c r="J2203" s="20"/>
      <c r="K2203" s="21"/>
      <c r="L2203" s="22"/>
      <c r="M2203" s="23"/>
      <c r="N2203" s="24"/>
      <c r="O2203" s="44"/>
      <c r="P2203" s="16"/>
    </row>
    <row r="2204" spans="2:16" s="18" customFormat="1">
      <c r="B2204" s="16"/>
      <c r="C2204" s="16"/>
      <c r="D2204" s="17"/>
      <c r="E2204" s="16"/>
      <c r="F2204" s="16"/>
      <c r="G2204" s="16"/>
      <c r="H2204" s="16"/>
      <c r="I2204" s="19"/>
      <c r="J2204" s="20"/>
      <c r="K2204" s="21"/>
      <c r="L2204" s="22"/>
      <c r="M2204" s="23"/>
      <c r="N2204" s="24"/>
      <c r="O2204" s="44"/>
      <c r="P2204" s="16"/>
    </row>
    <row r="2205" spans="2:16" s="18" customFormat="1">
      <c r="B2205" s="16"/>
      <c r="C2205" s="16"/>
      <c r="D2205" s="17"/>
      <c r="E2205" s="16"/>
      <c r="F2205" s="16"/>
      <c r="G2205" s="16"/>
      <c r="H2205" s="16"/>
      <c r="I2205" s="19"/>
      <c r="J2205" s="20"/>
      <c r="K2205" s="21"/>
      <c r="L2205" s="22"/>
      <c r="M2205" s="23"/>
      <c r="N2205" s="24"/>
      <c r="O2205" s="44"/>
      <c r="P2205" s="16"/>
    </row>
    <row r="2206" spans="2:16" s="18" customFormat="1">
      <c r="B2206" s="16"/>
      <c r="C2206" s="16"/>
      <c r="D2206" s="17"/>
      <c r="E2206" s="16"/>
      <c r="F2206" s="16"/>
      <c r="G2206" s="16"/>
      <c r="H2206" s="16"/>
      <c r="I2206" s="19"/>
      <c r="J2206" s="20"/>
      <c r="K2206" s="21"/>
      <c r="L2206" s="22"/>
      <c r="M2206" s="23"/>
      <c r="N2206" s="24"/>
      <c r="O2206" s="44"/>
      <c r="P2206" s="16"/>
    </row>
    <row r="2207" spans="2:16" s="18" customFormat="1">
      <c r="B2207" s="16"/>
      <c r="C2207" s="16"/>
      <c r="D2207" s="17"/>
      <c r="E2207" s="16"/>
      <c r="F2207" s="16"/>
      <c r="G2207" s="16"/>
      <c r="H2207" s="16"/>
      <c r="I2207" s="19"/>
      <c r="J2207" s="20"/>
      <c r="K2207" s="21"/>
      <c r="L2207" s="22"/>
      <c r="M2207" s="23"/>
      <c r="N2207" s="24"/>
      <c r="O2207" s="44"/>
      <c r="P2207" s="16"/>
    </row>
    <row r="2208" spans="2:16" s="18" customFormat="1">
      <c r="B2208" s="16"/>
      <c r="C2208" s="16"/>
      <c r="D2208" s="17"/>
      <c r="E2208" s="16"/>
      <c r="F2208" s="16"/>
      <c r="G2208" s="16"/>
      <c r="H2208" s="16"/>
      <c r="I2208" s="19"/>
      <c r="J2208" s="20"/>
      <c r="K2208" s="21"/>
      <c r="L2208" s="22"/>
      <c r="M2208" s="23"/>
      <c r="N2208" s="24"/>
      <c r="O2208" s="44"/>
      <c r="P2208" s="16"/>
    </row>
    <row r="2209" spans="2:16" s="18" customFormat="1">
      <c r="B2209" s="16"/>
      <c r="C2209" s="16"/>
      <c r="D2209" s="17"/>
      <c r="E2209" s="16"/>
      <c r="F2209" s="16"/>
      <c r="G2209" s="16"/>
      <c r="H2209" s="16"/>
      <c r="I2209" s="19"/>
      <c r="J2209" s="20"/>
      <c r="K2209" s="21"/>
      <c r="L2209" s="22"/>
      <c r="M2209" s="23"/>
      <c r="N2209" s="24"/>
      <c r="O2209" s="44"/>
      <c r="P2209" s="16"/>
    </row>
    <row r="2210" spans="2:16" s="18" customFormat="1">
      <c r="B2210" s="16"/>
      <c r="C2210" s="16"/>
      <c r="D2210" s="17"/>
      <c r="E2210" s="16"/>
      <c r="F2210" s="16"/>
      <c r="G2210" s="16"/>
      <c r="H2210" s="16"/>
      <c r="I2210" s="19"/>
      <c r="J2210" s="20"/>
      <c r="K2210" s="21"/>
      <c r="L2210" s="22"/>
      <c r="M2210" s="23"/>
      <c r="N2210" s="24"/>
      <c r="O2210" s="44"/>
      <c r="P2210" s="16"/>
    </row>
    <row r="2211" spans="2:16" s="18" customFormat="1">
      <c r="B2211" s="16"/>
      <c r="C2211" s="16"/>
      <c r="D2211" s="17"/>
      <c r="E2211" s="16"/>
      <c r="F2211" s="16"/>
      <c r="G2211" s="16"/>
      <c r="H2211" s="16"/>
      <c r="I2211" s="19"/>
      <c r="J2211" s="20"/>
      <c r="K2211" s="21"/>
      <c r="L2211" s="22"/>
      <c r="M2211" s="23"/>
      <c r="N2211" s="24"/>
      <c r="O2211" s="44"/>
      <c r="P2211" s="16"/>
    </row>
    <row r="2212" spans="2:16" s="18" customFormat="1">
      <c r="B2212" s="16"/>
      <c r="C2212" s="16"/>
      <c r="D2212" s="17"/>
      <c r="E2212" s="16"/>
      <c r="F2212" s="16"/>
      <c r="G2212" s="16"/>
      <c r="H2212" s="16"/>
      <c r="I2212" s="19"/>
      <c r="J2212" s="20"/>
      <c r="K2212" s="21"/>
      <c r="L2212" s="22"/>
      <c r="M2212" s="23"/>
      <c r="N2212" s="24"/>
      <c r="O2212" s="44"/>
      <c r="P2212" s="16"/>
    </row>
    <row r="2213" spans="2:16" s="18" customFormat="1">
      <c r="B2213" s="16"/>
      <c r="C2213" s="16"/>
      <c r="D2213" s="17"/>
      <c r="E2213" s="16"/>
      <c r="F2213" s="16"/>
      <c r="G2213" s="16"/>
      <c r="H2213" s="16"/>
      <c r="I2213" s="19"/>
      <c r="J2213" s="20"/>
      <c r="K2213" s="21"/>
      <c r="L2213" s="22"/>
      <c r="M2213" s="23"/>
      <c r="N2213" s="24"/>
      <c r="O2213" s="44"/>
      <c r="P2213" s="16"/>
    </row>
    <row r="2214" spans="2:16" s="18" customFormat="1">
      <c r="B2214" s="16"/>
      <c r="C2214" s="16"/>
      <c r="D2214" s="17"/>
      <c r="E2214" s="16"/>
      <c r="F2214" s="16"/>
      <c r="G2214" s="16"/>
      <c r="H2214" s="16"/>
      <c r="I2214" s="19"/>
      <c r="J2214" s="20"/>
      <c r="K2214" s="21"/>
      <c r="L2214" s="22"/>
      <c r="M2214" s="23"/>
      <c r="N2214" s="24"/>
      <c r="O2214" s="44"/>
      <c r="P2214" s="16"/>
    </row>
    <row r="2215" spans="2:16" s="18" customFormat="1">
      <c r="B2215" s="16"/>
      <c r="C2215" s="16"/>
      <c r="D2215" s="17"/>
      <c r="E2215" s="16"/>
      <c r="F2215" s="16"/>
      <c r="G2215" s="16"/>
      <c r="H2215" s="16"/>
      <c r="I2215" s="19"/>
      <c r="J2215" s="20"/>
      <c r="K2215" s="21"/>
      <c r="L2215" s="22"/>
      <c r="M2215" s="23"/>
      <c r="N2215" s="24"/>
      <c r="O2215" s="44"/>
      <c r="P2215" s="16"/>
    </row>
    <row r="2216" spans="2:16" s="18" customFormat="1">
      <c r="B2216" s="16"/>
      <c r="C2216" s="16"/>
      <c r="D2216" s="17"/>
      <c r="E2216" s="16"/>
      <c r="F2216" s="16"/>
      <c r="G2216" s="16"/>
      <c r="H2216" s="16"/>
      <c r="I2216" s="19"/>
      <c r="J2216" s="20"/>
      <c r="K2216" s="21"/>
      <c r="L2216" s="22"/>
      <c r="M2216" s="23"/>
      <c r="N2216" s="24"/>
      <c r="O2216" s="44"/>
      <c r="P2216" s="16"/>
    </row>
    <row r="2217" spans="2:16" s="18" customFormat="1">
      <c r="B2217" s="16"/>
      <c r="C2217" s="16"/>
      <c r="D2217" s="17"/>
      <c r="E2217" s="16"/>
      <c r="F2217" s="16"/>
      <c r="G2217" s="16"/>
      <c r="H2217" s="16"/>
      <c r="I2217" s="19"/>
      <c r="J2217" s="20"/>
      <c r="K2217" s="21"/>
      <c r="L2217" s="22"/>
      <c r="M2217" s="23"/>
      <c r="N2217" s="24"/>
      <c r="O2217" s="44"/>
      <c r="P2217" s="16"/>
    </row>
    <row r="2218" spans="2:16" s="18" customFormat="1">
      <c r="B2218" s="16"/>
      <c r="C2218" s="16"/>
      <c r="D2218" s="17"/>
      <c r="E2218" s="16"/>
      <c r="F2218" s="16"/>
      <c r="G2218" s="16"/>
      <c r="H2218" s="16"/>
      <c r="I2218" s="19"/>
      <c r="J2218" s="20"/>
      <c r="K2218" s="21"/>
      <c r="L2218" s="22"/>
      <c r="M2218" s="23"/>
      <c r="N2218" s="24"/>
      <c r="O2218" s="44"/>
      <c r="P2218" s="16"/>
    </row>
    <row r="2219" spans="2:16" s="18" customFormat="1">
      <c r="B2219" s="16"/>
      <c r="C2219" s="16"/>
      <c r="D2219" s="17"/>
      <c r="E2219" s="16"/>
      <c r="F2219" s="16"/>
      <c r="G2219" s="16"/>
      <c r="H2219" s="16"/>
      <c r="I2219" s="19"/>
      <c r="J2219" s="20"/>
      <c r="K2219" s="21"/>
      <c r="L2219" s="22"/>
      <c r="M2219" s="23"/>
      <c r="N2219" s="24"/>
      <c r="O2219" s="44"/>
      <c r="P2219" s="16"/>
    </row>
    <row r="2220" spans="2:16" s="18" customFormat="1">
      <c r="B2220" s="16"/>
      <c r="C2220" s="16"/>
      <c r="D2220" s="17"/>
      <c r="E2220" s="16"/>
      <c r="F2220" s="16"/>
      <c r="G2220" s="16"/>
      <c r="H2220" s="16"/>
      <c r="I2220" s="19"/>
      <c r="J2220" s="20"/>
      <c r="K2220" s="21"/>
      <c r="L2220" s="22"/>
      <c r="M2220" s="23"/>
      <c r="N2220" s="24"/>
      <c r="O2220" s="44"/>
      <c r="P2220" s="16"/>
    </row>
    <row r="2221" spans="2:16" s="18" customFormat="1">
      <c r="B2221" s="16"/>
      <c r="C2221" s="16"/>
      <c r="D2221" s="17"/>
      <c r="E2221" s="16"/>
      <c r="F2221" s="16"/>
      <c r="G2221" s="16"/>
      <c r="H2221" s="16"/>
      <c r="I2221" s="19"/>
      <c r="J2221" s="20"/>
      <c r="K2221" s="21"/>
      <c r="L2221" s="22"/>
      <c r="M2221" s="23"/>
      <c r="N2221" s="24"/>
      <c r="O2221" s="44"/>
      <c r="P2221" s="16"/>
    </row>
    <row r="2222" spans="2:16" s="18" customFormat="1">
      <c r="B2222" s="16"/>
      <c r="C2222" s="16"/>
      <c r="D2222" s="17"/>
      <c r="E2222" s="16"/>
      <c r="F2222" s="16"/>
      <c r="G2222" s="16"/>
      <c r="H2222" s="16"/>
      <c r="I2222" s="19"/>
      <c r="J2222" s="20"/>
      <c r="K2222" s="21"/>
      <c r="L2222" s="22"/>
      <c r="M2222" s="23"/>
      <c r="N2222" s="24"/>
      <c r="O2222" s="44"/>
      <c r="P2222" s="16"/>
    </row>
    <row r="2223" spans="2:16" s="18" customFormat="1">
      <c r="B2223" s="16"/>
      <c r="C2223" s="16"/>
      <c r="D2223" s="17"/>
      <c r="E2223" s="16"/>
      <c r="F2223" s="16"/>
      <c r="G2223" s="16"/>
      <c r="H2223" s="16"/>
      <c r="I2223" s="19"/>
      <c r="J2223" s="20"/>
      <c r="K2223" s="21"/>
      <c r="L2223" s="22"/>
      <c r="M2223" s="23"/>
      <c r="N2223" s="24"/>
      <c r="O2223" s="44"/>
      <c r="P2223" s="16"/>
    </row>
    <row r="2224" spans="2:16" s="18" customFormat="1">
      <c r="B2224" s="16"/>
      <c r="C2224" s="16"/>
      <c r="D2224" s="17"/>
      <c r="E2224" s="16"/>
      <c r="F2224" s="16"/>
      <c r="G2224" s="16"/>
      <c r="H2224" s="16"/>
      <c r="I2224" s="19"/>
      <c r="J2224" s="20"/>
      <c r="K2224" s="21"/>
      <c r="L2224" s="22"/>
      <c r="M2224" s="23"/>
      <c r="N2224" s="24"/>
      <c r="O2224" s="44"/>
      <c r="P2224" s="16"/>
    </row>
    <row r="2225" spans="2:16" s="18" customFormat="1">
      <c r="B2225" s="16"/>
      <c r="C2225" s="16"/>
      <c r="D2225" s="17"/>
      <c r="E2225" s="16"/>
      <c r="F2225" s="16"/>
      <c r="G2225" s="16"/>
      <c r="H2225" s="16"/>
      <c r="I2225" s="19"/>
      <c r="J2225" s="20"/>
      <c r="K2225" s="21"/>
      <c r="L2225" s="22"/>
      <c r="M2225" s="23"/>
      <c r="N2225" s="24"/>
      <c r="O2225" s="44"/>
      <c r="P2225" s="16"/>
    </row>
    <row r="2226" spans="2:16" s="18" customFormat="1">
      <c r="B2226" s="16"/>
      <c r="C2226" s="16"/>
      <c r="D2226" s="17"/>
      <c r="E2226" s="16"/>
      <c r="F2226" s="16"/>
      <c r="G2226" s="16"/>
      <c r="H2226" s="16"/>
      <c r="I2226" s="19"/>
      <c r="J2226" s="20"/>
      <c r="K2226" s="21"/>
      <c r="L2226" s="22"/>
      <c r="M2226" s="23"/>
      <c r="N2226" s="24"/>
      <c r="O2226" s="44"/>
      <c r="P2226" s="16"/>
    </row>
    <row r="2227" spans="2:16" s="18" customFormat="1">
      <c r="B2227" s="16"/>
      <c r="C2227" s="16"/>
      <c r="D2227" s="17"/>
      <c r="E2227" s="16"/>
      <c r="F2227" s="16"/>
      <c r="G2227" s="16"/>
      <c r="H2227" s="16"/>
      <c r="I2227" s="19"/>
      <c r="J2227" s="20"/>
      <c r="K2227" s="21"/>
      <c r="L2227" s="22"/>
      <c r="M2227" s="23"/>
      <c r="N2227" s="24"/>
      <c r="O2227" s="44"/>
      <c r="P2227" s="16"/>
    </row>
    <row r="2228" spans="2:16" s="18" customFormat="1">
      <c r="B2228" s="16"/>
      <c r="C2228" s="16"/>
      <c r="D2228" s="17"/>
      <c r="E2228" s="16"/>
      <c r="F2228" s="16"/>
      <c r="G2228" s="16"/>
      <c r="H2228" s="16"/>
      <c r="I2228" s="19"/>
      <c r="J2228" s="20"/>
      <c r="K2228" s="21"/>
      <c r="L2228" s="22"/>
      <c r="M2228" s="23"/>
      <c r="N2228" s="24"/>
      <c r="O2228" s="44"/>
      <c r="P2228" s="16"/>
    </row>
    <row r="2229" spans="2:16" s="18" customFormat="1">
      <c r="B2229" s="16"/>
      <c r="C2229" s="16"/>
      <c r="D2229" s="17"/>
      <c r="E2229" s="16"/>
      <c r="F2229" s="16"/>
      <c r="G2229" s="16"/>
      <c r="H2229" s="16"/>
      <c r="I2229" s="19"/>
      <c r="J2229" s="20"/>
      <c r="K2229" s="21"/>
      <c r="L2229" s="22"/>
      <c r="M2229" s="23"/>
      <c r="N2229" s="24"/>
      <c r="O2229" s="44"/>
      <c r="P2229" s="16"/>
    </row>
    <row r="2230" spans="2:16" s="18" customFormat="1">
      <c r="B2230" s="16"/>
      <c r="C2230" s="16"/>
      <c r="D2230" s="17"/>
      <c r="E2230" s="16"/>
      <c r="F2230" s="16"/>
      <c r="G2230" s="16"/>
      <c r="H2230" s="16"/>
      <c r="I2230" s="19"/>
      <c r="J2230" s="20"/>
      <c r="K2230" s="21"/>
      <c r="L2230" s="22"/>
      <c r="M2230" s="23"/>
      <c r="N2230" s="24"/>
      <c r="O2230" s="44"/>
      <c r="P2230" s="16"/>
    </row>
    <row r="2231" spans="2:16" s="18" customFormat="1">
      <c r="B2231" s="16"/>
      <c r="C2231" s="16"/>
      <c r="D2231" s="17"/>
      <c r="E2231" s="16"/>
      <c r="F2231" s="16"/>
      <c r="G2231" s="16"/>
      <c r="H2231" s="16"/>
      <c r="I2231" s="19"/>
      <c r="J2231" s="20"/>
      <c r="K2231" s="21"/>
      <c r="L2231" s="22"/>
      <c r="M2231" s="23"/>
      <c r="N2231" s="24"/>
      <c r="O2231" s="44"/>
      <c r="P2231" s="16"/>
    </row>
    <row r="2232" spans="2:16" s="18" customFormat="1">
      <c r="B2232" s="16"/>
      <c r="C2232" s="16"/>
      <c r="D2232" s="17"/>
      <c r="E2232" s="16"/>
      <c r="F2232" s="16"/>
      <c r="G2232" s="16"/>
      <c r="H2232" s="16"/>
      <c r="I2232" s="19"/>
      <c r="J2232" s="20"/>
      <c r="K2232" s="21"/>
      <c r="L2232" s="22"/>
      <c r="M2232" s="23"/>
      <c r="N2232" s="24"/>
      <c r="O2232" s="44"/>
      <c r="P2232" s="16"/>
    </row>
    <row r="2233" spans="2:16" s="18" customFormat="1">
      <c r="B2233" s="16"/>
      <c r="C2233" s="16"/>
      <c r="D2233" s="17"/>
      <c r="E2233" s="16"/>
      <c r="F2233" s="16"/>
      <c r="G2233" s="16"/>
      <c r="H2233" s="16"/>
      <c r="I2233" s="19"/>
      <c r="J2233" s="20"/>
      <c r="K2233" s="21"/>
      <c r="L2233" s="22"/>
      <c r="M2233" s="23"/>
      <c r="N2233" s="24"/>
      <c r="O2233" s="44"/>
      <c r="P2233" s="16"/>
    </row>
    <row r="2234" spans="2:16" s="18" customFormat="1">
      <c r="B2234" s="16"/>
      <c r="C2234" s="16"/>
      <c r="D2234" s="17"/>
      <c r="E2234" s="16"/>
      <c r="F2234" s="16"/>
      <c r="G2234" s="16"/>
      <c r="H2234" s="16"/>
      <c r="I2234" s="19"/>
      <c r="J2234" s="20"/>
      <c r="K2234" s="21"/>
      <c r="L2234" s="22"/>
      <c r="M2234" s="23"/>
      <c r="N2234" s="24"/>
      <c r="O2234" s="44"/>
      <c r="P2234" s="16"/>
    </row>
    <row r="2235" spans="2:16" s="18" customFormat="1">
      <c r="B2235" s="16"/>
      <c r="C2235" s="16"/>
      <c r="D2235" s="17"/>
      <c r="E2235" s="16"/>
      <c r="F2235" s="16"/>
      <c r="G2235" s="16"/>
      <c r="H2235" s="16"/>
      <c r="I2235" s="19"/>
      <c r="J2235" s="20"/>
      <c r="K2235" s="21"/>
      <c r="L2235" s="22"/>
      <c r="M2235" s="23"/>
      <c r="N2235" s="24"/>
      <c r="O2235" s="44"/>
      <c r="P2235" s="16"/>
    </row>
    <row r="2236" spans="2:16" s="18" customFormat="1">
      <c r="B2236" s="16"/>
      <c r="C2236" s="16"/>
      <c r="D2236" s="17"/>
      <c r="E2236" s="16"/>
      <c r="F2236" s="16"/>
      <c r="G2236" s="16"/>
      <c r="H2236" s="16"/>
      <c r="I2236" s="19"/>
      <c r="J2236" s="20"/>
      <c r="K2236" s="21"/>
      <c r="L2236" s="22"/>
      <c r="M2236" s="23"/>
      <c r="N2236" s="24"/>
      <c r="O2236" s="44"/>
      <c r="P2236" s="16"/>
    </row>
    <row r="2237" spans="2:16" s="18" customFormat="1">
      <c r="B2237" s="16"/>
      <c r="C2237" s="16"/>
      <c r="D2237" s="17"/>
      <c r="E2237" s="16"/>
      <c r="F2237" s="16"/>
      <c r="G2237" s="16"/>
      <c r="H2237" s="16"/>
      <c r="I2237" s="19"/>
      <c r="J2237" s="20"/>
      <c r="K2237" s="21"/>
      <c r="L2237" s="22"/>
      <c r="M2237" s="23"/>
      <c r="N2237" s="24"/>
      <c r="O2237" s="44"/>
      <c r="P2237" s="16"/>
    </row>
    <row r="2238" spans="2:16" s="18" customFormat="1">
      <c r="B2238" s="16"/>
      <c r="C2238" s="16"/>
      <c r="D2238" s="17"/>
      <c r="E2238" s="16"/>
      <c r="F2238" s="16"/>
      <c r="G2238" s="16"/>
      <c r="H2238" s="16"/>
      <c r="I2238" s="19"/>
      <c r="J2238" s="20"/>
      <c r="K2238" s="21"/>
      <c r="L2238" s="22"/>
      <c r="M2238" s="23"/>
      <c r="N2238" s="24"/>
      <c r="O2238" s="44"/>
      <c r="P2238" s="16"/>
    </row>
    <row r="2239" spans="2:16" s="18" customFormat="1">
      <c r="B2239" s="16"/>
      <c r="C2239" s="16"/>
      <c r="D2239" s="17"/>
      <c r="E2239" s="16"/>
      <c r="F2239" s="16"/>
      <c r="G2239" s="16"/>
      <c r="H2239" s="16"/>
      <c r="I2239" s="19"/>
      <c r="J2239" s="20"/>
      <c r="K2239" s="21"/>
      <c r="L2239" s="22"/>
      <c r="M2239" s="23"/>
      <c r="N2239" s="24"/>
      <c r="O2239" s="44"/>
      <c r="P2239" s="16"/>
    </row>
    <row r="2240" spans="2:16" s="18" customFormat="1">
      <c r="B2240" s="16"/>
      <c r="C2240" s="16"/>
      <c r="D2240" s="17"/>
      <c r="E2240" s="16"/>
      <c r="F2240" s="16"/>
      <c r="G2240" s="16"/>
      <c r="H2240" s="16"/>
      <c r="I2240" s="19"/>
      <c r="J2240" s="20"/>
      <c r="K2240" s="21"/>
      <c r="L2240" s="22"/>
      <c r="M2240" s="23"/>
      <c r="N2240" s="24"/>
      <c r="O2240" s="44"/>
      <c r="P2240" s="16"/>
    </row>
    <row r="2241" spans="2:16" s="18" customFormat="1">
      <c r="B2241" s="16"/>
      <c r="C2241" s="16"/>
      <c r="D2241" s="17"/>
      <c r="E2241" s="16"/>
      <c r="F2241" s="16"/>
      <c r="G2241" s="16"/>
      <c r="H2241" s="16"/>
      <c r="I2241" s="19"/>
      <c r="J2241" s="20"/>
      <c r="K2241" s="21"/>
      <c r="L2241" s="22"/>
      <c r="M2241" s="23"/>
      <c r="N2241" s="24"/>
      <c r="O2241" s="44"/>
      <c r="P2241" s="16"/>
    </row>
    <row r="2242" spans="2:16" s="18" customFormat="1">
      <c r="B2242" s="16"/>
      <c r="C2242" s="16"/>
      <c r="D2242" s="17"/>
      <c r="E2242" s="16"/>
      <c r="F2242" s="16"/>
      <c r="G2242" s="16"/>
      <c r="H2242" s="16"/>
      <c r="I2242" s="19"/>
      <c r="J2242" s="20"/>
      <c r="K2242" s="21"/>
      <c r="L2242" s="22"/>
      <c r="M2242" s="23"/>
      <c r="N2242" s="24"/>
      <c r="O2242" s="44"/>
      <c r="P2242" s="16"/>
    </row>
    <row r="2243" spans="2:16" s="18" customFormat="1">
      <c r="B2243" s="16"/>
      <c r="C2243" s="16"/>
      <c r="D2243" s="17"/>
      <c r="E2243" s="16"/>
      <c r="F2243" s="16"/>
      <c r="G2243" s="16"/>
      <c r="H2243" s="16"/>
      <c r="I2243" s="19"/>
      <c r="J2243" s="20"/>
      <c r="K2243" s="21"/>
      <c r="L2243" s="22"/>
      <c r="M2243" s="23"/>
      <c r="N2243" s="24"/>
      <c r="O2243" s="44"/>
      <c r="P2243" s="16"/>
    </row>
    <row r="2244" spans="2:16" s="18" customFormat="1">
      <c r="B2244" s="16"/>
      <c r="C2244" s="16"/>
      <c r="D2244" s="17"/>
      <c r="E2244" s="16"/>
      <c r="F2244" s="16"/>
      <c r="G2244" s="16"/>
      <c r="H2244" s="16"/>
      <c r="I2244" s="19"/>
      <c r="J2244" s="20"/>
      <c r="K2244" s="21"/>
      <c r="L2244" s="22"/>
      <c r="M2244" s="23"/>
      <c r="N2244" s="24"/>
      <c r="O2244" s="44"/>
      <c r="P2244" s="16"/>
    </row>
    <row r="2245" spans="2:16" s="18" customFormat="1">
      <c r="B2245" s="16"/>
      <c r="C2245" s="16"/>
      <c r="D2245" s="17"/>
      <c r="E2245" s="16"/>
      <c r="F2245" s="16"/>
      <c r="G2245" s="16"/>
      <c r="H2245" s="16"/>
      <c r="I2245" s="19"/>
      <c r="J2245" s="20"/>
      <c r="K2245" s="21"/>
      <c r="L2245" s="22"/>
      <c r="M2245" s="23"/>
      <c r="N2245" s="24"/>
      <c r="O2245" s="44"/>
      <c r="P2245" s="16"/>
    </row>
    <row r="2246" spans="2:16" s="18" customFormat="1">
      <c r="B2246" s="16"/>
      <c r="C2246" s="16"/>
      <c r="D2246" s="17"/>
      <c r="E2246" s="16"/>
      <c r="F2246" s="16"/>
      <c r="G2246" s="16"/>
      <c r="H2246" s="16"/>
      <c r="I2246" s="19"/>
      <c r="J2246" s="20"/>
      <c r="K2246" s="21"/>
      <c r="L2246" s="22"/>
      <c r="M2246" s="23"/>
      <c r="N2246" s="24"/>
      <c r="O2246" s="44"/>
      <c r="P2246" s="16"/>
    </row>
    <row r="2247" spans="2:16" s="18" customFormat="1">
      <c r="B2247" s="16"/>
      <c r="C2247" s="16"/>
      <c r="D2247" s="17"/>
      <c r="E2247" s="16"/>
      <c r="F2247" s="16"/>
      <c r="G2247" s="16"/>
      <c r="H2247" s="16"/>
      <c r="I2247" s="19"/>
      <c r="J2247" s="20"/>
      <c r="K2247" s="21"/>
      <c r="L2247" s="22"/>
      <c r="M2247" s="23"/>
      <c r="N2247" s="24"/>
      <c r="O2247" s="44"/>
      <c r="P2247" s="16"/>
    </row>
    <row r="2248" spans="2:16" s="18" customFormat="1">
      <c r="B2248" s="16"/>
      <c r="C2248" s="16"/>
      <c r="D2248" s="17"/>
      <c r="E2248" s="16"/>
      <c r="F2248" s="16"/>
      <c r="G2248" s="16"/>
      <c r="H2248" s="16"/>
      <c r="I2248" s="19"/>
      <c r="J2248" s="20"/>
      <c r="K2248" s="21"/>
      <c r="L2248" s="22"/>
      <c r="M2248" s="23"/>
      <c r="N2248" s="24"/>
      <c r="O2248" s="44"/>
      <c r="P2248" s="16"/>
    </row>
    <row r="2249" spans="2:16" s="18" customFormat="1">
      <c r="B2249" s="16"/>
      <c r="C2249" s="16"/>
      <c r="D2249" s="17"/>
      <c r="E2249" s="16"/>
      <c r="F2249" s="16"/>
      <c r="G2249" s="16"/>
      <c r="H2249" s="16"/>
      <c r="I2249" s="19"/>
      <c r="J2249" s="20"/>
      <c r="K2249" s="21"/>
      <c r="L2249" s="22"/>
      <c r="M2249" s="23"/>
      <c r="N2249" s="24"/>
      <c r="O2249" s="44"/>
      <c r="P2249" s="16"/>
    </row>
    <row r="2250" spans="2:16" s="18" customFormat="1">
      <c r="B2250" s="16"/>
      <c r="C2250" s="16"/>
      <c r="D2250" s="17"/>
      <c r="E2250" s="16"/>
      <c r="F2250" s="16"/>
      <c r="G2250" s="16"/>
      <c r="H2250" s="16"/>
      <c r="I2250" s="19"/>
      <c r="J2250" s="20"/>
      <c r="K2250" s="21"/>
      <c r="L2250" s="22"/>
      <c r="M2250" s="23"/>
      <c r="N2250" s="24"/>
      <c r="O2250" s="44"/>
      <c r="P2250" s="16"/>
    </row>
    <row r="2251" spans="2:16" s="18" customFormat="1">
      <c r="B2251" s="16"/>
      <c r="C2251" s="16"/>
      <c r="D2251" s="17"/>
      <c r="E2251" s="16"/>
      <c r="F2251" s="16"/>
      <c r="G2251" s="16"/>
      <c r="H2251" s="16"/>
      <c r="I2251" s="19"/>
      <c r="J2251" s="20"/>
      <c r="K2251" s="21"/>
      <c r="L2251" s="22"/>
      <c r="M2251" s="23"/>
      <c r="N2251" s="24"/>
      <c r="O2251" s="44"/>
      <c r="P2251" s="16"/>
    </row>
    <row r="2252" spans="2:16" s="18" customFormat="1">
      <c r="B2252" s="16"/>
      <c r="C2252" s="16"/>
      <c r="D2252" s="17"/>
      <c r="E2252" s="16"/>
      <c r="F2252" s="16"/>
      <c r="G2252" s="16"/>
      <c r="H2252" s="16"/>
      <c r="I2252" s="19"/>
      <c r="J2252" s="20"/>
      <c r="K2252" s="21"/>
      <c r="L2252" s="22"/>
      <c r="M2252" s="23"/>
      <c r="N2252" s="24"/>
      <c r="O2252" s="44"/>
      <c r="P2252" s="16"/>
    </row>
    <row r="2253" spans="2:16" s="18" customFormat="1">
      <c r="B2253" s="16"/>
      <c r="C2253" s="16"/>
      <c r="D2253" s="17"/>
      <c r="E2253" s="16"/>
      <c r="F2253" s="16"/>
      <c r="G2253" s="16"/>
      <c r="H2253" s="16"/>
      <c r="I2253" s="19"/>
      <c r="J2253" s="20"/>
      <c r="K2253" s="21"/>
      <c r="L2253" s="22"/>
      <c r="M2253" s="23"/>
      <c r="N2253" s="24"/>
      <c r="O2253" s="44"/>
      <c r="P2253" s="16"/>
    </row>
    <row r="2254" spans="2:16" s="18" customFormat="1">
      <c r="B2254" s="16"/>
      <c r="C2254" s="16"/>
      <c r="D2254" s="17"/>
      <c r="E2254" s="16"/>
      <c r="F2254" s="16"/>
      <c r="G2254" s="16"/>
      <c r="H2254" s="16"/>
      <c r="I2254" s="19"/>
      <c r="J2254" s="20"/>
      <c r="K2254" s="21"/>
      <c r="L2254" s="22"/>
      <c r="M2254" s="23"/>
      <c r="N2254" s="24"/>
      <c r="O2254" s="44"/>
      <c r="P2254" s="16"/>
    </row>
    <row r="2255" spans="2:16" s="18" customFormat="1">
      <c r="B2255" s="16"/>
      <c r="C2255" s="16"/>
      <c r="D2255" s="17"/>
      <c r="E2255" s="16"/>
      <c r="F2255" s="16"/>
      <c r="G2255" s="16"/>
      <c r="H2255" s="16"/>
      <c r="I2255" s="19"/>
      <c r="J2255" s="20"/>
      <c r="K2255" s="21"/>
      <c r="L2255" s="22"/>
      <c r="M2255" s="23"/>
      <c r="N2255" s="24"/>
      <c r="O2255" s="44"/>
      <c r="P2255" s="16"/>
    </row>
    <row r="2256" spans="2:16" s="18" customFormat="1">
      <c r="B2256" s="16"/>
      <c r="C2256" s="16"/>
      <c r="D2256" s="17"/>
      <c r="E2256" s="16"/>
      <c r="F2256" s="16"/>
      <c r="G2256" s="16"/>
      <c r="H2256" s="16"/>
      <c r="I2256" s="19"/>
      <c r="J2256" s="20"/>
      <c r="K2256" s="21"/>
      <c r="L2256" s="22"/>
      <c r="M2256" s="23"/>
      <c r="N2256" s="24"/>
      <c r="O2256" s="44"/>
      <c r="P2256" s="16"/>
    </row>
    <row r="2257" spans="2:16" s="18" customFormat="1">
      <c r="B2257" s="16"/>
      <c r="C2257" s="16"/>
      <c r="D2257" s="17"/>
      <c r="E2257" s="16"/>
      <c r="F2257" s="16"/>
      <c r="G2257" s="16"/>
      <c r="H2257" s="16"/>
      <c r="I2257" s="19"/>
      <c r="J2257" s="20"/>
      <c r="K2257" s="21"/>
      <c r="L2257" s="22"/>
      <c r="M2257" s="23"/>
      <c r="N2257" s="24"/>
      <c r="O2257" s="44"/>
      <c r="P2257" s="16"/>
    </row>
    <row r="2258" spans="2:16" s="18" customFormat="1">
      <c r="B2258" s="16"/>
      <c r="C2258" s="16"/>
      <c r="D2258" s="17"/>
      <c r="E2258" s="16"/>
      <c r="F2258" s="16"/>
      <c r="G2258" s="16"/>
      <c r="H2258" s="16"/>
      <c r="I2258" s="19"/>
      <c r="J2258" s="20"/>
      <c r="K2258" s="21"/>
      <c r="L2258" s="22"/>
      <c r="M2258" s="23"/>
      <c r="N2258" s="24"/>
      <c r="O2258" s="44"/>
      <c r="P2258" s="16"/>
    </row>
    <row r="2259" spans="2:16" s="18" customFormat="1">
      <c r="B2259" s="16"/>
      <c r="C2259" s="16"/>
      <c r="D2259" s="17"/>
      <c r="E2259" s="16"/>
      <c r="F2259" s="16"/>
      <c r="G2259" s="16"/>
      <c r="H2259" s="16"/>
      <c r="I2259" s="19"/>
      <c r="J2259" s="20"/>
      <c r="K2259" s="21"/>
      <c r="L2259" s="22"/>
      <c r="M2259" s="23"/>
      <c r="N2259" s="24"/>
      <c r="O2259" s="44"/>
      <c r="P2259" s="16"/>
    </row>
    <row r="2260" spans="2:16" s="18" customFormat="1">
      <c r="B2260" s="16"/>
      <c r="C2260" s="16"/>
      <c r="D2260" s="17"/>
      <c r="E2260" s="16"/>
      <c r="F2260" s="16"/>
      <c r="G2260" s="16"/>
      <c r="H2260" s="16"/>
      <c r="I2260" s="19"/>
      <c r="J2260" s="20"/>
      <c r="K2260" s="21"/>
      <c r="L2260" s="22"/>
      <c r="M2260" s="23"/>
      <c r="N2260" s="24"/>
      <c r="O2260" s="44"/>
      <c r="P2260" s="16"/>
    </row>
    <row r="2261" spans="2:16" s="18" customFormat="1">
      <c r="B2261" s="16"/>
      <c r="C2261" s="16"/>
      <c r="D2261" s="17"/>
      <c r="E2261" s="16"/>
      <c r="F2261" s="16"/>
      <c r="G2261" s="16"/>
      <c r="H2261" s="16"/>
      <c r="I2261" s="19"/>
      <c r="J2261" s="20"/>
      <c r="K2261" s="21"/>
      <c r="L2261" s="22"/>
      <c r="M2261" s="23"/>
      <c r="N2261" s="24"/>
      <c r="O2261" s="44"/>
      <c r="P2261" s="16"/>
    </row>
    <row r="2262" spans="2:16" s="18" customFormat="1">
      <c r="B2262" s="16"/>
      <c r="C2262" s="16"/>
      <c r="D2262" s="17"/>
      <c r="E2262" s="16"/>
      <c r="F2262" s="16"/>
      <c r="G2262" s="16"/>
      <c r="H2262" s="16"/>
      <c r="I2262" s="19"/>
      <c r="J2262" s="20"/>
      <c r="K2262" s="21"/>
      <c r="L2262" s="22"/>
      <c r="M2262" s="23"/>
      <c r="N2262" s="24"/>
      <c r="O2262" s="44"/>
      <c r="P2262" s="16"/>
    </row>
    <row r="2263" spans="2:16" s="18" customFormat="1">
      <c r="B2263" s="16"/>
      <c r="C2263" s="16"/>
      <c r="D2263" s="17"/>
      <c r="E2263" s="16"/>
      <c r="F2263" s="16"/>
      <c r="G2263" s="16"/>
      <c r="H2263" s="16"/>
      <c r="I2263" s="19"/>
      <c r="J2263" s="20"/>
      <c r="K2263" s="21"/>
      <c r="L2263" s="22"/>
      <c r="M2263" s="23"/>
      <c r="N2263" s="24"/>
      <c r="O2263" s="44"/>
      <c r="P2263" s="16"/>
    </row>
    <row r="2264" spans="2:16" s="18" customFormat="1">
      <c r="B2264" s="16"/>
      <c r="C2264" s="16"/>
      <c r="D2264" s="17"/>
      <c r="E2264" s="16"/>
      <c r="F2264" s="16"/>
      <c r="G2264" s="16"/>
      <c r="H2264" s="16"/>
      <c r="I2264" s="19"/>
      <c r="J2264" s="20"/>
      <c r="K2264" s="21"/>
      <c r="L2264" s="22"/>
      <c r="M2264" s="23"/>
      <c r="N2264" s="24"/>
      <c r="O2264" s="44"/>
      <c r="P2264" s="16"/>
    </row>
    <row r="2265" spans="2:16" s="18" customFormat="1">
      <c r="B2265" s="16"/>
      <c r="C2265" s="16"/>
      <c r="D2265" s="17"/>
      <c r="E2265" s="16"/>
      <c r="F2265" s="16"/>
      <c r="G2265" s="16"/>
      <c r="H2265" s="16"/>
      <c r="I2265" s="19"/>
      <c r="J2265" s="20"/>
      <c r="K2265" s="21"/>
      <c r="L2265" s="22"/>
      <c r="M2265" s="23"/>
      <c r="N2265" s="24"/>
      <c r="O2265" s="44"/>
      <c r="P2265" s="16"/>
    </row>
    <row r="2266" spans="2:16" s="18" customFormat="1">
      <c r="B2266" s="16"/>
      <c r="C2266" s="16"/>
      <c r="D2266" s="17"/>
      <c r="E2266" s="16"/>
      <c r="F2266" s="16"/>
      <c r="G2266" s="16"/>
      <c r="H2266" s="16"/>
      <c r="I2266" s="19"/>
      <c r="J2266" s="20"/>
      <c r="K2266" s="21"/>
      <c r="L2266" s="22"/>
      <c r="M2266" s="23"/>
      <c r="N2266" s="24"/>
      <c r="O2266" s="44"/>
      <c r="P2266" s="16"/>
    </row>
    <row r="2267" spans="2:16" s="18" customFormat="1">
      <c r="B2267" s="16"/>
      <c r="C2267" s="16"/>
      <c r="D2267" s="17"/>
      <c r="E2267" s="16"/>
      <c r="F2267" s="16"/>
      <c r="G2267" s="16"/>
      <c r="H2267" s="16"/>
      <c r="I2267" s="19"/>
      <c r="J2267" s="20"/>
      <c r="K2267" s="21"/>
      <c r="L2267" s="22"/>
      <c r="M2267" s="23"/>
      <c r="N2267" s="24"/>
      <c r="O2267" s="44"/>
      <c r="P2267" s="16"/>
    </row>
    <row r="2268" spans="2:16" s="18" customFormat="1">
      <c r="B2268" s="16"/>
      <c r="C2268" s="16"/>
      <c r="D2268" s="17"/>
      <c r="E2268" s="16"/>
      <c r="F2268" s="16"/>
      <c r="G2268" s="16"/>
      <c r="H2268" s="16"/>
      <c r="I2268" s="19"/>
      <c r="J2268" s="20"/>
      <c r="K2268" s="21"/>
      <c r="L2268" s="22"/>
      <c r="M2268" s="23"/>
      <c r="N2268" s="24"/>
      <c r="O2268" s="44"/>
      <c r="P2268" s="16"/>
    </row>
    <row r="2269" spans="2:16" s="18" customFormat="1">
      <c r="B2269" s="16"/>
      <c r="C2269" s="16"/>
      <c r="D2269" s="17"/>
      <c r="E2269" s="16"/>
      <c r="F2269" s="16"/>
      <c r="G2269" s="16"/>
      <c r="H2269" s="16"/>
      <c r="I2269" s="19"/>
      <c r="J2269" s="20"/>
      <c r="K2269" s="21"/>
      <c r="L2269" s="22"/>
      <c r="M2269" s="23"/>
      <c r="N2269" s="24"/>
      <c r="O2269" s="44"/>
      <c r="P2269" s="16"/>
    </row>
    <row r="2270" spans="2:16" s="18" customFormat="1">
      <c r="B2270" s="16"/>
      <c r="C2270" s="16"/>
      <c r="D2270" s="17"/>
      <c r="E2270" s="16"/>
      <c r="F2270" s="16"/>
      <c r="G2270" s="16"/>
      <c r="H2270" s="16"/>
      <c r="I2270" s="19"/>
      <c r="J2270" s="20"/>
      <c r="K2270" s="21"/>
      <c r="L2270" s="22"/>
      <c r="M2270" s="23"/>
      <c r="N2270" s="24"/>
      <c r="O2270" s="44"/>
      <c r="P2270" s="16"/>
    </row>
    <row r="2271" spans="2:16" s="18" customFormat="1">
      <c r="B2271" s="16"/>
      <c r="C2271" s="16"/>
      <c r="D2271" s="17"/>
      <c r="E2271" s="16"/>
      <c r="F2271" s="16"/>
      <c r="G2271" s="16"/>
      <c r="H2271" s="16"/>
      <c r="I2271" s="19"/>
      <c r="J2271" s="20"/>
      <c r="K2271" s="21"/>
      <c r="L2271" s="22"/>
      <c r="M2271" s="23"/>
      <c r="N2271" s="24"/>
      <c r="O2271" s="44"/>
      <c r="P2271" s="16"/>
    </row>
    <row r="2272" spans="2:16" s="18" customFormat="1">
      <c r="B2272" s="16"/>
      <c r="C2272" s="16"/>
      <c r="D2272" s="17"/>
      <c r="E2272" s="16"/>
      <c r="F2272" s="16"/>
      <c r="G2272" s="16"/>
      <c r="H2272" s="16"/>
      <c r="I2272" s="19"/>
      <c r="J2272" s="20"/>
      <c r="K2272" s="21"/>
      <c r="L2272" s="22"/>
      <c r="M2272" s="23"/>
      <c r="N2272" s="24"/>
      <c r="O2272" s="44"/>
      <c r="P2272" s="16"/>
    </row>
    <row r="2273" spans="2:16" s="18" customFormat="1">
      <c r="B2273" s="16"/>
      <c r="C2273" s="16"/>
      <c r="D2273" s="17"/>
      <c r="E2273" s="16"/>
      <c r="F2273" s="16"/>
      <c r="G2273" s="16"/>
      <c r="H2273" s="16"/>
      <c r="I2273" s="19"/>
      <c r="J2273" s="20"/>
      <c r="K2273" s="21"/>
      <c r="L2273" s="22"/>
      <c r="M2273" s="23"/>
      <c r="N2273" s="24"/>
      <c r="O2273" s="44"/>
      <c r="P2273" s="16"/>
    </row>
    <row r="2274" spans="2:16" s="18" customFormat="1">
      <c r="B2274" s="16"/>
      <c r="C2274" s="16"/>
      <c r="D2274" s="17"/>
      <c r="E2274" s="16"/>
      <c r="F2274" s="16"/>
      <c r="G2274" s="16"/>
      <c r="H2274" s="16"/>
      <c r="I2274" s="19"/>
      <c r="J2274" s="20"/>
      <c r="K2274" s="21"/>
      <c r="L2274" s="22"/>
      <c r="M2274" s="23"/>
      <c r="N2274" s="24"/>
      <c r="O2274" s="44"/>
      <c r="P2274" s="16"/>
    </row>
    <row r="2275" spans="2:16" s="18" customFormat="1">
      <c r="B2275" s="16"/>
      <c r="C2275" s="16"/>
      <c r="D2275" s="17"/>
      <c r="E2275" s="16"/>
      <c r="F2275" s="16"/>
      <c r="G2275" s="16"/>
      <c r="H2275" s="16"/>
      <c r="I2275" s="19"/>
      <c r="J2275" s="20"/>
      <c r="K2275" s="21"/>
      <c r="L2275" s="22"/>
      <c r="M2275" s="23"/>
      <c r="N2275" s="24"/>
      <c r="O2275" s="44"/>
      <c r="P2275" s="16"/>
    </row>
    <row r="2276" spans="2:16" s="18" customFormat="1">
      <c r="B2276" s="16"/>
      <c r="C2276" s="16"/>
      <c r="D2276" s="17"/>
      <c r="E2276" s="16"/>
      <c r="F2276" s="16"/>
      <c r="G2276" s="16"/>
      <c r="H2276" s="16"/>
      <c r="I2276" s="19"/>
      <c r="J2276" s="20"/>
      <c r="K2276" s="21"/>
      <c r="L2276" s="22"/>
      <c r="M2276" s="23"/>
      <c r="N2276" s="24"/>
      <c r="O2276" s="44"/>
      <c r="P2276" s="16"/>
    </row>
    <row r="2277" spans="2:16" s="18" customFormat="1">
      <c r="B2277" s="16"/>
      <c r="C2277" s="16"/>
      <c r="D2277" s="17"/>
      <c r="E2277" s="16"/>
      <c r="F2277" s="16"/>
      <c r="G2277" s="16"/>
      <c r="H2277" s="16"/>
      <c r="I2277" s="19"/>
      <c r="J2277" s="20"/>
      <c r="K2277" s="21"/>
      <c r="L2277" s="22"/>
      <c r="M2277" s="23"/>
      <c r="N2277" s="24"/>
      <c r="O2277" s="44"/>
      <c r="P2277" s="16"/>
    </row>
    <row r="2278" spans="2:16" s="18" customFormat="1">
      <c r="B2278" s="16"/>
      <c r="C2278" s="16"/>
      <c r="D2278" s="17"/>
      <c r="E2278" s="16"/>
      <c r="F2278" s="16"/>
      <c r="G2278" s="16"/>
      <c r="H2278" s="16"/>
      <c r="I2278" s="19"/>
      <c r="J2278" s="20"/>
      <c r="K2278" s="21"/>
      <c r="L2278" s="22"/>
      <c r="M2278" s="23"/>
      <c r="N2278" s="24"/>
      <c r="O2278" s="44"/>
      <c r="P2278" s="16"/>
    </row>
    <row r="2279" spans="2:16" s="18" customFormat="1">
      <c r="B2279" s="16"/>
      <c r="C2279" s="16"/>
      <c r="D2279" s="17"/>
      <c r="E2279" s="16"/>
      <c r="F2279" s="16"/>
      <c r="G2279" s="16"/>
      <c r="H2279" s="16"/>
      <c r="I2279" s="19"/>
      <c r="J2279" s="20"/>
      <c r="K2279" s="21"/>
      <c r="L2279" s="22"/>
      <c r="M2279" s="23"/>
      <c r="N2279" s="24"/>
      <c r="O2279" s="44"/>
      <c r="P2279" s="16"/>
    </row>
    <row r="2280" spans="2:16" s="18" customFormat="1">
      <c r="B2280" s="16"/>
      <c r="C2280" s="16"/>
      <c r="D2280" s="17"/>
      <c r="E2280" s="16"/>
      <c r="F2280" s="16"/>
      <c r="G2280" s="16"/>
      <c r="H2280" s="16"/>
      <c r="I2280" s="19"/>
      <c r="J2280" s="20"/>
      <c r="K2280" s="21"/>
      <c r="L2280" s="22"/>
      <c r="M2280" s="23"/>
      <c r="N2280" s="24"/>
      <c r="O2280" s="44"/>
      <c r="P2280" s="16"/>
    </row>
    <row r="2281" spans="2:16" s="18" customFormat="1">
      <c r="B2281" s="16"/>
      <c r="C2281" s="16"/>
      <c r="D2281" s="17"/>
      <c r="E2281" s="16"/>
      <c r="F2281" s="16"/>
      <c r="G2281" s="16"/>
      <c r="H2281" s="16"/>
      <c r="I2281" s="19"/>
      <c r="J2281" s="20"/>
      <c r="K2281" s="21"/>
      <c r="L2281" s="22"/>
      <c r="M2281" s="23"/>
      <c r="N2281" s="24"/>
      <c r="O2281" s="44"/>
      <c r="P2281" s="16"/>
    </row>
    <row r="2282" spans="2:16" s="18" customFormat="1">
      <c r="B2282" s="16"/>
      <c r="C2282" s="16"/>
      <c r="D2282" s="17"/>
      <c r="E2282" s="16"/>
      <c r="F2282" s="16"/>
      <c r="G2282" s="16"/>
      <c r="H2282" s="16"/>
      <c r="I2282" s="19"/>
      <c r="J2282" s="20"/>
      <c r="K2282" s="21"/>
      <c r="L2282" s="22"/>
      <c r="M2282" s="23"/>
      <c r="N2282" s="24"/>
      <c r="O2282" s="44"/>
      <c r="P2282" s="16"/>
    </row>
    <row r="2283" spans="2:16" s="18" customFormat="1">
      <c r="B2283" s="16"/>
      <c r="C2283" s="16"/>
      <c r="D2283" s="17"/>
      <c r="E2283" s="16"/>
      <c r="F2283" s="16"/>
      <c r="G2283" s="16"/>
      <c r="H2283" s="16"/>
      <c r="I2283" s="19"/>
      <c r="J2283" s="20"/>
      <c r="K2283" s="21"/>
      <c r="L2283" s="22"/>
      <c r="M2283" s="23"/>
      <c r="N2283" s="24"/>
      <c r="O2283" s="44"/>
      <c r="P2283" s="16"/>
    </row>
    <row r="2284" spans="2:16" s="18" customFormat="1">
      <c r="B2284" s="16"/>
      <c r="C2284" s="16"/>
      <c r="D2284" s="17"/>
      <c r="E2284" s="16"/>
      <c r="F2284" s="16"/>
      <c r="G2284" s="16"/>
      <c r="H2284" s="16"/>
      <c r="I2284" s="19"/>
      <c r="J2284" s="20"/>
      <c r="K2284" s="21"/>
      <c r="L2284" s="22"/>
      <c r="M2284" s="23"/>
      <c r="N2284" s="24"/>
      <c r="O2284" s="44"/>
      <c r="P2284" s="16"/>
    </row>
    <row r="2285" spans="2:16" s="18" customFormat="1">
      <c r="B2285" s="16"/>
      <c r="C2285" s="16"/>
      <c r="D2285" s="17"/>
      <c r="E2285" s="16"/>
      <c r="F2285" s="16"/>
      <c r="G2285" s="16"/>
      <c r="H2285" s="16"/>
      <c r="I2285" s="19"/>
      <c r="J2285" s="20"/>
      <c r="K2285" s="21"/>
      <c r="L2285" s="22"/>
      <c r="M2285" s="23"/>
      <c r="N2285" s="24"/>
      <c r="O2285" s="44"/>
      <c r="P2285" s="16"/>
    </row>
    <row r="2286" spans="2:16" s="18" customFormat="1">
      <c r="B2286" s="16"/>
      <c r="C2286" s="16"/>
      <c r="D2286" s="17"/>
      <c r="E2286" s="16"/>
      <c r="F2286" s="16"/>
      <c r="G2286" s="16"/>
      <c r="H2286" s="16"/>
      <c r="I2286" s="19"/>
      <c r="J2286" s="20"/>
      <c r="K2286" s="21"/>
      <c r="L2286" s="22"/>
      <c r="M2286" s="23"/>
      <c r="N2286" s="24"/>
      <c r="O2286" s="44"/>
      <c r="P2286" s="16"/>
    </row>
    <row r="2287" spans="2:16" s="18" customFormat="1">
      <c r="B2287" s="16"/>
      <c r="C2287" s="16"/>
      <c r="D2287" s="17"/>
      <c r="E2287" s="16"/>
      <c r="F2287" s="16"/>
      <c r="G2287" s="16"/>
      <c r="H2287" s="16"/>
      <c r="I2287" s="19"/>
      <c r="J2287" s="20"/>
      <c r="K2287" s="21"/>
      <c r="L2287" s="22"/>
      <c r="M2287" s="23"/>
      <c r="N2287" s="24"/>
      <c r="O2287" s="44"/>
      <c r="P2287" s="16"/>
    </row>
    <row r="2288" spans="2:16" s="18" customFormat="1">
      <c r="B2288" s="16"/>
      <c r="C2288" s="16"/>
      <c r="D2288" s="17"/>
      <c r="E2288" s="16"/>
      <c r="F2288" s="16"/>
      <c r="G2288" s="16"/>
      <c r="H2288" s="16"/>
      <c r="I2288" s="19"/>
      <c r="J2288" s="20"/>
      <c r="K2288" s="21"/>
      <c r="L2288" s="22"/>
      <c r="M2288" s="23"/>
      <c r="N2288" s="24"/>
      <c r="O2288" s="44"/>
      <c r="P2288" s="16"/>
    </row>
    <row r="2289" spans="2:16" s="18" customFormat="1">
      <c r="B2289" s="16"/>
      <c r="C2289" s="16"/>
      <c r="D2289" s="17"/>
      <c r="E2289" s="16"/>
      <c r="F2289" s="16"/>
      <c r="G2289" s="16"/>
      <c r="H2289" s="16"/>
      <c r="I2289" s="19"/>
      <c r="J2289" s="20"/>
      <c r="K2289" s="21"/>
      <c r="L2289" s="22"/>
      <c r="M2289" s="23"/>
      <c r="N2289" s="24"/>
      <c r="O2289" s="44"/>
      <c r="P2289" s="16"/>
    </row>
    <row r="2290" spans="2:16" s="18" customFormat="1">
      <c r="B2290" s="16"/>
      <c r="C2290" s="16"/>
      <c r="D2290" s="17"/>
      <c r="E2290" s="16"/>
      <c r="F2290" s="16"/>
      <c r="G2290" s="16"/>
      <c r="H2290" s="16"/>
      <c r="I2290" s="19"/>
      <c r="J2290" s="20"/>
      <c r="K2290" s="21"/>
      <c r="L2290" s="22"/>
      <c r="M2290" s="23"/>
      <c r="N2290" s="24"/>
      <c r="O2290" s="44"/>
      <c r="P2290" s="16"/>
    </row>
    <row r="2291" spans="2:16" s="18" customFormat="1">
      <c r="B2291" s="16"/>
      <c r="C2291" s="16"/>
      <c r="D2291" s="17"/>
      <c r="E2291" s="16"/>
      <c r="F2291" s="16"/>
      <c r="G2291" s="16"/>
      <c r="H2291" s="16"/>
      <c r="I2291" s="19"/>
      <c r="J2291" s="20"/>
      <c r="K2291" s="21"/>
      <c r="L2291" s="22"/>
      <c r="M2291" s="23"/>
      <c r="N2291" s="24"/>
      <c r="O2291" s="44"/>
      <c r="P2291" s="16"/>
    </row>
    <row r="2292" spans="2:16" s="18" customFormat="1">
      <c r="B2292" s="16"/>
      <c r="C2292" s="16"/>
      <c r="D2292" s="17"/>
      <c r="E2292" s="16"/>
      <c r="F2292" s="16"/>
      <c r="G2292" s="16"/>
      <c r="H2292" s="16"/>
      <c r="I2292" s="19"/>
      <c r="J2292" s="20"/>
      <c r="K2292" s="21"/>
      <c r="L2292" s="22"/>
      <c r="M2292" s="23"/>
      <c r="N2292" s="24"/>
      <c r="O2292" s="44"/>
      <c r="P2292" s="16"/>
    </row>
    <row r="2293" spans="2:16" s="18" customFormat="1">
      <c r="B2293" s="16"/>
      <c r="C2293" s="16"/>
      <c r="D2293" s="17"/>
      <c r="E2293" s="16"/>
      <c r="F2293" s="16"/>
      <c r="G2293" s="16"/>
      <c r="H2293" s="16"/>
      <c r="I2293" s="19"/>
      <c r="J2293" s="20"/>
      <c r="K2293" s="21"/>
      <c r="L2293" s="22"/>
      <c r="M2293" s="23"/>
      <c r="N2293" s="24"/>
      <c r="O2293" s="44"/>
      <c r="P2293" s="16"/>
    </row>
    <row r="2294" spans="2:16" s="18" customFormat="1">
      <c r="B2294" s="16"/>
      <c r="C2294" s="16"/>
      <c r="D2294" s="17"/>
      <c r="E2294" s="16"/>
      <c r="F2294" s="16"/>
      <c r="G2294" s="16"/>
      <c r="H2294" s="16"/>
      <c r="I2294" s="19"/>
      <c r="J2294" s="20"/>
      <c r="K2294" s="21"/>
      <c r="L2294" s="22"/>
      <c r="M2294" s="23"/>
      <c r="N2294" s="24"/>
      <c r="O2294" s="44"/>
      <c r="P2294" s="16"/>
    </row>
    <row r="2295" spans="2:16" s="18" customFormat="1">
      <c r="B2295" s="16"/>
      <c r="C2295" s="16"/>
      <c r="D2295" s="17"/>
      <c r="E2295" s="16"/>
      <c r="F2295" s="16"/>
      <c r="G2295" s="16"/>
      <c r="H2295" s="16"/>
      <c r="I2295" s="19"/>
      <c r="J2295" s="20"/>
      <c r="K2295" s="21"/>
      <c r="L2295" s="22"/>
      <c r="M2295" s="23"/>
      <c r="N2295" s="24"/>
      <c r="O2295" s="44"/>
      <c r="P2295" s="16"/>
    </row>
    <row r="2296" spans="2:16" s="18" customFormat="1">
      <c r="B2296" s="16"/>
      <c r="C2296" s="16"/>
      <c r="D2296" s="17"/>
      <c r="E2296" s="16"/>
      <c r="F2296" s="16"/>
      <c r="G2296" s="16"/>
      <c r="H2296" s="16"/>
      <c r="I2296" s="19"/>
      <c r="J2296" s="20"/>
      <c r="K2296" s="21"/>
      <c r="L2296" s="22"/>
      <c r="M2296" s="23"/>
      <c r="N2296" s="24"/>
      <c r="O2296" s="44"/>
      <c r="P2296" s="16"/>
    </row>
    <row r="2297" spans="2:16" s="18" customFormat="1">
      <c r="B2297" s="16"/>
      <c r="C2297" s="16"/>
      <c r="D2297" s="17"/>
      <c r="E2297" s="16"/>
      <c r="F2297" s="16"/>
      <c r="G2297" s="16"/>
      <c r="H2297" s="16"/>
      <c r="I2297" s="19"/>
      <c r="J2297" s="20"/>
      <c r="K2297" s="21"/>
      <c r="L2297" s="22"/>
      <c r="M2297" s="23"/>
      <c r="N2297" s="24"/>
      <c r="O2297" s="44"/>
      <c r="P2297" s="16"/>
    </row>
    <row r="2298" spans="2:16" s="18" customFormat="1">
      <c r="B2298" s="16"/>
      <c r="C2298" s="16"/>
      <c r="D2298" s="17"/>
      <c r="E2298" s="16"/>
      <c r="F2298" s="16"/>
      <c r="G2298" s="16"/>
      <c r="H2298" s="16"/>
      <c r="I2298" s="19"/>
      <c r="J2298" s="20"/>
      <c r="K2298" s="21"/>
      <c r="L2298" s="22"/>
      <c r="M2298" s="23"/>
      <c r="N2298" s="24"/>
      <c r="O2298" s="44"/>
      <c r="P2298" s="16"/>
    </row>
    <row r="2299" spans="2:16" s="18" customFormat="1">
      <c r="B2299" s="16"/>
      <c r="C2299" s="16"/>
      <c r="D2299" s="17"/>
      <c r="E2299" s="16"/>
      <c r="F2299" s="16"/>
      <c r="G2299" s="16"/>
      <c r="H2299" s="16"/>
      <c r="I2299" s="19"/>
      <c r="J2299" s="20"/>
      <c r="K2299" s="21"/>
      <c r="L2299" s="22"/>
      <c r="M2299" s="23"/>
      <c r="N2299" s="24"/>
      <c r="O2299" s="44"/>
      <c r="P2299" s="16"/>
    </row>
    <row r="2300" spans="2:16" s="18" customFormat="1">
      <c r="B2300" s="16"/>
      <c r="C2300" s="16"/>
      <c r="D2300" s="17"/>
      <c r="E2300" s="16"/>
      <c r="F2300" s="16"/>
      <c r="G2300" s="16"/>
      <c r="H2300" s="16"/>
      <c r="I2300" s="19"/>
      <c r="J2300" s="20"/>
      <c r="K2300" s="21"/>
      <c r="L2300" s="22"/>
      <c r="M2300" s="23"/>
      <c r="N2300" s="24"/>
      <c r="O2300" s="44"/>
      <c r="P2300" s="16"/>
    </row>
    <row r="2301" spans="2:16" s="18" customFormat="1">
      <c r="B2301" s="16"/>
      <c r="C2301" s="16"/>
      <c r="D2301" s="17"/>
      <c r="E2301" s="16"/>
      <c r="F2301" s="16"/>
      <c r="G2301" s="16"/>
      <c r="H2301" s="16"/>
      <c r="I2301" s="19"/>
      <c r="J2301" s="20"/>
      <c r="K2301" s="21"/>
      <c r="L2301" s="22"/>
      <c r="M2301" s="23"/>
      <c r="N2301" s="24"/>
      <c r="O2301" s="44"/>
      <c r="P2301" s="16"/>
    </row>
    <row r="2302" spans="2:16" s="18" customFormat="1">
      <c r="B2302" s="16"/>
      <c r="C2302" s="16"/>
      <c r="D2302" s="17"/>
      <c r="E2302" s="16"/>
      <c r="F2302" s="16"/>
      <c r="G2302" s="16"/>
      <c r="H2302" s="16"/>
      <c r="I2302" s="19"/>
      <c r="J2302" s="20"/>
      <c r="K2302" s="21"/>
      <c r="L2302" s="22"/>
      <c r="M2302" s="23"/>
      <c r="N2302" s="24"/>
      <c r="O2302" s="44"/>
      <c r="P2302" s="16"/>
    </row>
    <row r="2303" spans="2:16" s="18" customFormat="1">
      <c r="B2303" s="16"/>
      <c r="C2303" s="16"/>
      <c r="D2303" s="17"/>
      <c r="E2303" s="16"/>
      <c r="F2303" s="16"/>
      <c r="G2303" s="16"/>
      <c r="H2303" s="16"/>
      <c r="I2303" s="19"/>
      <c r="J2303" s="20"/>
      <c r="K2303" s="21"/>
      <c r="L2303" s="22"/>
      <c r="M2303" s="23"/>
      <c r="N2303" s="24"/>
      <c r="O2303" s="44"/>
      <c r="P2303" s="16"/>
    </row>
    <row r="2304" spans="2:16" s="18" customFormat="1">
      <c r="B2304" s="16"/>
      <c r="C2304" s="16"/>
      <c r="D2304" s="17"/>
      <c r="E2304" s="16"/>
      <c r="F2304" s="16"/>
      <c r="G2304" s="16"/>
      <c r="H2304" s="16"/>
      <c r="I2304" s="19"/>
      <c r="J2304" s="20"/>
      <c r="K2304" s="21"/>
      <c r="L2304" s="22"/>
      <c r="M2304" s="23"/>
      <c r="N2304" s="24"/>
      <c r="O2304" s="44"/>
      <c r="P2304" s="16"/>
    </row>
    <row r="2305" spans="2:16" s="18" customFormat="1">
      <c r="B2305" s="16"/>
      <c r="C2305" s="16"/>
      <c r="D2305" s="17"/>
      <c r="E2305" s="16"/>
      <c r="F2305" s="16"/>
      <c r="G2305" s="16"/>
      <c r="H2305" s="16"/>
      <c r="I2305" s="19"/>
      <c r="J2305" s="20"/>
      <c r="K2305" s="21"/>
      <c r="L2305" s="22"/>
      <c r="M2305" s="23"/>
      <c r="N2305" s="24"/>
      <c r="O2305" s="44"/>
      <c r="P2305" s="16"/>
    </row>
    <row r="2306" spans="2:16" s="18" customFormat="1">
      <c r="B2306" s="16"/>
      <c r="C2306" s="16"/>
      <c r="D2306" s="17"/>
      <c r="E2306" s="16"/>
      <c r="F2306" s="16"/>
      <c r="G2306" s="16"/>
      <c r="H2306" s="16"/>
      <c r="I2306" s="19"/>
      <c r="J2306" s="20"/>
      <c r="K2306" s="21"/>
      <c r="L2306" s="22"/>
      <c r="M2306" s="23"/>
      <c r="N2306" s="24"/>
      <c r="O2306" s="44"/>
      <c r="P2306" s="16"/>
    </row>
    <row r="2307" spans="2:16" s="18" customFormat="1">
      <c r="B2307" s="16"/>
      <c r="C2307" s="16"/>
      <c r="D2307" s="17"/>
      <c r="E2307" s="16"/>
      <c r="F2307" s="16"/>
      <c r="G2307" s="16"/>
      <c r="H2307" s="16"/>
      <c r="I2307" s="19"/>
      <c r="J2307" s="20"/>
      <c r="K2307" s="21"/>
      <c r="L2307" s="22"/>
      <c r="M2307" s="23"/>
      <c r="N2307" s="24"/>
      <c r="O2307" s="44"/>
      <c r="P2307" s="16"/>
    </row>
    <row r="2308" spans="2:16" s="18" customFormat="1">
      <c r="B2308" s="16"/>
      <c r="C2308" s="16"/>
      <c r="D2308" s="17"/>
      <c r="E2308" s="16"/>
      <c r="F2308" s="16"/>
      <c r="G2308" s="16"/>
      <c r="H2308" s="16"/>
      <c r="I2308" s="19"/>
      <c r="J2308" s="20"/>
      <c r="K2308" s="21"/>
      <c r="L2308" s="22"/>
      <c r="M2308" s="23"/>
      <c r="N2308" s="24"/>
      <c r="O2308" s="44"/>
      <c r="P2308" s="16"/>
    </row>
    <row r="2309" spans="2:16" s="18" customFormat="1">
      <c r="B2309" s="16"/>
      <c r="C2309" s="16"/>
      <c r="D2309" s="17"/>
      <c r="E2309" s="16"/>
      <c r="F2309" s="16"/>
      <c r="G2309" s="16"/>
      <c r="H2309" s="16"/>
      <c r="I2309" s="19"/>
      <c r="J2309" s="20"/>
      <c r="K2309" s="21"/>
      <c r="L2309" s="22"/>
      <c r="M2309" s="23"/>
      <c r="N2309" s="24"/>
      <c r="O2309" s="44"/>
      <c r="P2309" s="16"/>
    </row>
    <row r="2310" spans="2:16" s="18" customFormat="1">
      <c r="B2310" s="16"/>
      <c r="C2310" s="16"/>
      <c r="D2310" s="17"/>
      <c r="E2310" s="16"/>
      <c r="F2310" s="16"/>
      <c r="G2310" s="16"/>
      <c r="H2310" s="16"/>
      <c r="I2310" s="19"/>
      <c r="J2310" s="20"/>
      <c r="K2310" s="21"/>
      <c r="L2310" s="22"/>
      <c r="M2310" s="23"/>
      <c r="N2310" s="24"/>
      <c r="O2310" s="44"/>
      <c r="P2310" s="16"/>
    </row>
    <row r="2311" spans="2:16" s="18" customFormat="1">
      <c r="B2311" s="16"/>
      <c r="C2311" s="16"/>
      <c r="D2311" s="17"/>
      <c r="E2311" s="16"/>
      <c r="F2311" s="16"/>
      <c r="G2311" s="16"/>
      <c r="H2311" s="16"/>
      <c r="I2311" s="19"/>
      <c r="J2311" s="20"/>
      <c r="K2311" s="21"/>
      <c r="L2311" s="22"/>
      <c r="M2311" s="23"/>
      <c r="N2311" s="24"/>
      <c r="O2311" s="44"/>
      <c r="P2311" s="16"/>
    </row>
    <row r="2312" spans="2:16" s="18" customFormat="1">
      <c r="B2312" s="16"/>
      <c r="C2312" s="16"/>
      <c r="D2312" s="17"/>
      <c r="E2312" s="16"/>
      <c r="F2312" s="16"/>
      <c r="G2312" s="16"/>
      <c r="H2312" s="16"/>
      <c r="I2312" s="19"/>
      <c r="J2312" s="20"/>
      <c r="K2312" s="21"/>
      <c r="L2312" s="22"/>
      <c r="M2312" s="23"/>
      <c r="N2312" s="24"/>
      <c r="O2312" s="44"/>
      <c r="P2312" s="16"/>
    </row>
    <row r="2313" spans="2:16" s="18" customFormat="1">
      <c r="B2313" s="16"/>
      <c r="C2313" s="16"/>
      <c r="D2313" s="17"/>
      <c r="E2313" s="16"/>
      <c r="F2313" s="16"/>
      <c r="G2313" s="16"/>
      <c r="H2313" s="16"/>
      <c r="I2313" s="19"/>
      <c r="J2313" s="20"/>
      <c r="K2313" s="21"/>
      <c r="L2313" s="22"/>
      <c r="M2313" s="23"/>
      <c r="N2313" s="24"/>
      <c r="O2313" s="44"/>
      <c r="P2313" s="16"/>
    </row>
    <row r="2314" spans="2:16" s="18" customFormat="1">
      <c r="B2314" s="16"/>
      <c r="C2314" s="16"/>
      <c r="D2314" s="17"/>
      <c r="E2314" s="16"/>
      <c r="F2314" s="16"/>
      <c r="G2314" s="16"/>
      <c r="H2314" s="16"/>
      <c r="I2314" s="19"/>
      <c r="J2314" s="20"/>
      <c r="K2314" s="21"/>
      <c r="L2314" s="22"/>
      <c r="M2314" s="23"/>
      <c r="N2314" s="24"/>
      <c r="O2314" s="44"/>
      <c r="P2314" s="16"/>
    </row>
    <row r="2315" spans="2:16" s="18" customFormat="1">
      <c r="B2315" s="16"/>
      <c r="C2315" s="16"/>
      <c r="D2315" s="17"/>
      <c r="E2315" s="16"/>
      <c r="F2315" s="16"/>
      <c r="G2315" s="16"/>
      <c r="H2315" s="16"/>
      <c r="I2315" s="19"/>
      <c r="J2315" s="20"/>
      <c r="K2315" s="21"/>
      <c r="L2315" s="22"/>
      <c r="M2315" s="23"/>
      <c r="N2315" s="24"/>
      <c r="O2315" s="44"/>
      <c r="P2315" s="16"/>
    </row>
    <row r="2316" spans="2:16" s="18" customFormat="1">
      <c r="B2316" s="16"/>
      <c r="C2316" s="16"/>
      <c r="D2316" s="17"/>
      <c r="E2316" s="16"/>
      <c r="F2316" s="16"/>
      <c r="G2316" s="16"/>
      <c r="H2316" s="16"/>
      <c r="I2316" s="19"/>
      <c r="J2316" s="20"/>
      <c r="K2316" s="21"/>
      <c r="L2316" s="22"/>
      <c r="M2316" s="23"/>
      <c r="N2316" s="24"/>
      <c r="O2316" s="44"/>
      <c r="P2316" s="16"/>
    </row>
    <row r="2317" spans="2:16" s="18" customFormat="1">
      <c r="B2317" s="16"/>
      <c r="C2317" s="16"/>
      <c r="D2317" s="17"/>
      <c r="E2317" s="16"/>
      <c r="F2317" s="16"/>
      <c r="G2317" s="16"/>
      <c r="H2317" s="16"/>
      <c r="I2317" s="19"/>
      <c r="J2317" s="20"/>
      <c r="K2317" s="21"/>
      <c r="L2317" s="22"/>
      <c r="M2317" s="23"/>
      <c r="N2317" s="24"/>
      <c r="O2317" s="44"/>
      <c r="P2317" s="16"/>
    </row>
    <row r="2318" spans="2:16" s="18" customFormat="1">
      <c r="B2318" s="16"/>
      <c r="C2318" s="16"/>
      <c r="D2318" s="17"/>
      <c r="E2318" s="16"/>
      <c r="F2318" s="16"/>
      <c r="G2318" s="16"/>
      <c r="H2318" s="16"/>
      <c r="I2318" s="19"/>
      <c r="J2318" s="20"/>
      <c r="K2318" s="21"/>
      <c r="L2318" s="22"/>
      <c r="M2318" s="23"/>
      <c r="N2318" s="24"/>
      <c r="O2318" s="44"/>
      <c r="P2318" s="16"/>
    </row>
    <row r="2319" spans="2:16" s="18" customFormat="1">
      <c r="B2319" s="16"/>
      <c r="C2319" s="16"/>
      <c r="D2319" s="17"/>
      <c r="E2319" s="16"/>
      <c r="F2319" s="16"/>
      <c r="G2319" s="16"/>
      <c r="H2319" s="16"/>
      <c r="I2319" s="19"/>
      <c r="J2319" s="20"/>
      <c r="K2319" s="21"/>
      <c r="L2319" s="22"/>
      <c r="M2319" s="23"/>
      <c r="N2319" s="24"/>
      <c r="O2319" s="44"/>
      <c r="P2319" s="16"/>
    </row>
    <row r="2320" spans="2:16" s="18" customFormat="1">
      <c r="B2320" s="16"/>
      <c r="C2320" s="16"/>
      <c r="D2320" s="17"/>
      <c r="E2320" s="16"/>
      <c r="F2320" s="16"/>
      <c r="G2320" s="16"/>
      <c r="H2320" s="16"/>
      <c r="I2320" s="19"/>
      <c r="J2320" s="20"/>
      <c r="K2320" s="21"/>
      <c r="L2320" s="22"/>
      <c r="M2320" s="23"/>
      <c r="N2320" s="24"/>
      <c r="O2320" s="44"/>
      <c r="P2320" s="16"/>
    </row>
    <row r="2321" spans="2:16" s="18" customFormat="1">
      <c r="B2321" s="16"/>
      <c r="C2321" s="16"/>
      <c r="D2321" s="17"/>
      <c r="E2321" s="16"/>
      <c r="F2321" s="16"/>
      <c r="G2321" s="16"/>
      <c r="H2321" s="16"/>
      <c r="I2321" s="19"/>
      <c r="J2321" s="20"/>
      <c r="K2321" s="21"/>
      <c r="L2321" s="22"/>
      <c r="M2321" s="23"/>
      <c r="N2321" s="24"/>
      <c r="O2321" s="44"/>
      <c r="P2321" s="16"/>
    </row>
    <row r="2322" spans="2:16" s="18" customFormat="1">
      <c r="B2322" s="16"/>
      <c r="C2322" s="16"/>
      <c r="D2322" s="17"/>
      <c r="E2322" s="16"/>
      <c r="F2322" s="16"/>
      <c r="G2322" s="16"/>
      <c r="H2322" s="16"/>
      <c r="I2322" s="19"/>
      <c r="J2322" s="20"/>
      <c r="K2322" s="21"/>
      <c r="L2322" s="22"/>
      <c r="M2322" s="23"/>
      <c r="N2322" s="24"/>
      <c r="O2322" s="44"/>
      <c r="P2322" s="16"/>
    </row>
    <row r="2323" spans="2:16" s="18" customFormat="1">
      <c r="B2323" s="16"/>
      <c r="C2323" s="16"/>
      <c r="D2323" s="17"/>
      <c r="E2323" s="16"/>
      <c r="F2323" s="16"/>
      <c r="G2323" s="16"/>
      <c r="H2323" s="16"/>
      <c r="I2323" s="19"/>
      <c r="J2323" s="20"/>
      <c r="K2323" s="21"/>
      <c r="L2323" s="22"/>
      <c r="M2323" s="23"/>
      <c r="N2323" s="24"/>
      <c r="O2323" s="44"/>
      <c r="P2323" s="16"/>
    </row>
    <row r="2324" spans="2:16" s="18" customFormat="1">
      <c r="B2324" s="16"/>
      <c r="C2324" s="16"/>
      <c r="D2324" s="17"/>
      <c r="E2324" s="16"/>
      <c r="F2324" s="16"/>
      <c r="G2324" s="16"/>
      <c r="H2324" s="16"/>
      <c r="I2324" s="19"/>
      <c r="J2324" s="20"/>
      <c r="K2324" s="21"/>
      <c r="L2324" s="22"/>
      <c r="M2324" s="23"/>
      <c r="N2324" s="24"/>
      <c r="O2324" s="44"/>
      <c r="P2324" s="16"/>
    </row>
    <row r="2325" spans="2:16" s="18" customFormat="1">
      <c r="B2325" s="16"/>
      <c r="C2325" s="16"/>
      <c r="D2325" s="17"/>
      <c r="E2325" s="16"/>
      <c r="F2325" s="16"/>
      <c r="G2325" s="16"/>
      <c r="H2325" s="16"/>
      <c r="I2325" s="19"/>
      <c r="J2325" s="20"/>
      <c r="K2325" s="21"/>
      <c r="L2325" s="22"/>
      <c r="M2325" s="23"/>
      <c r="N2325" s="24"/>
      <c r="O2325" s="44"/>
      <c r="P2325" s="16"/>
    </row>
    <row r="2326" spans="2:16" s="18" customFormat="1">
      <c r="B2326" s="16"/>
      <c r="C2326" s="16"/>
      <c r="D2326" s="17"/>
      <c r="E2326" s="16"/>
      <c r="F2326" s="16"/>
      <c r="G2326" s="16"/>
      <c r="H2326" s="16"/>
      <c r="I2326" s="19"/>
      <c r="J2326" s="20"/>
      <c r="K2326" s="21"/>
      <c r="L2326" s="22"/>
      <c r="M2326" s="23"/>
      <c r="N2326" s="24"/>
      <c r="O2326" s="44"/>
      <c r="P2326" s="16"/>
    </row>
    <row r="2327" spans="2:16" s="18" customFormat="1">
      <c r="B2327" s="16"/>
      <c r="C2327" s="16"/>
      <c r="D2327" s="17"/>
      <c r="E2327" s="16"/>
      <c r="F2327" s="16"/>
      <c r="G2327" s="16"/>
      <c r="H2327" s="16"/>
      <c r="I2327" s="19"/>
      <c r="J2327" s="20"/>
      <c r="K2327" s="21"/>
      <c r="L2327" s="22"/>
      <c r="M2327" s="23"/>
      <c r="N2327" s="24"/>
      <c r="O2327" s="44"/>
      <c r="P2327" s="16"/>
    </row>
    <row r="2328" spans="2:16" s="18" customFormat="1">
      <c r="B2328" s="16"/>
      <c r="C2328" s="16"/>
      <c r="D2328" s="17"/>
      <c r="E2328" s="16"/>
      <c r="F2328" s="16"/>
      <c r="G2328" s="16"/>
      <c r="H2328" s="16"/>
      <c r="I2328" s="19"/>
      <c r="J2328" s="20"/>
      <c r="K2328" s="21"/>
      <c r="L2328" s="22"/>
      <c r="M2328" s="23"/>
      <c r="N2328" s="24"/>
      <c r="O2328" s="44"/>
      <c r="P2328" s="16"/>
    </row>
    <row r="2329" spans="2:16" s="18" customFormat="1">
      <c r="B2329" s="16"/>
      <c r="C2329" s="16"/>
      <c r="D2329" s="17"/>
      <c r="E2329" s="16"/>
      <c r="F2329" s="16"/>
      <c r="G2329" s="16"/>
      <c r="H2329" s="16"/>
      <c r="I2329" s="19"/>
      <c r="J2329" s="20"/>
      <c r="K2329" s="21"/>
      <c r="L2329" s="22"/>
      <c r="M2329" s="23"/>
      <c r="N2329" s="24"/>
      <c r="O2329" s="44"/>
      <c r="P2329" s="16"/>
    </row>
    <row r="2330" spans="2:16" s="18" customFormat="1">
      <c r="B2330" s="16"/>
      <c r="C2330" s="16"/>
      <c r="D2330" s="17"/>
      <c r="E2330" s="16"/>
      <c r="F2330" s="16"/>
      <c r="G2330" s="16"/>
      <c r="H2330" s="16"/>
      <c r="I2330" s="19"/>
      <c r="J2330" s="20"/>
      <c r="K2330" s="21"/>
      <c r="L2330" s="22"/>
      <c r="M2330" s="23"/>
      <c r="N2330" s="24"/>
      <c r="O2330" s="44"/>
      <c r="P2330" s="16"/>
    </row>
    <row r="2331" spans="2:16" s="18" customFormat="1">
      <c r="B2331" s="16"/>
      <c r="C2331" s="16"/>
      <c r="D2331" s="17"/>
      <c r="E2331" s="16"/>
      <c r="F2331" s="16"/>
      <c r="G2331" s="16"/>
      <c r="H2331" s="16"/>
      <c r="I2331" s="19"/>
      <c r="J2331" s="20"/>
      <c r="K2331" s="21"/>
      <c r="L2331" s="22"/>
      <c r="M2331" s="23"/>
      <c r="N2331" s="24"/>
      <c r="O2331" s="44"/>
      <c r="P2331" s="16"/>
    </row>
    <row r="2332" spans="2:16" s="18" customFormat="1">
      <c r="B2332" s="16"/>
      <c r="C2332" s="16"/>
      <c r="D2332" s="17"/>
      <c r="E2332" s="16"/>
      <c r="F2332" s="16"/>
      <c r="G2332" s="16"/>
      <c r="H2332" s="16"/>
      <c r="I2332" s="19"/>
      <c r="J2332" s="20"/>
      <c r="K2332" s="21"/>
      <c r="L2332" s="22"/>
      <c r="M2332" s="23"/>
      <c r="N2332" s="24"/>
      <c r="O2332" s="44"/>
      <c r="P2332" s="16"/>
    </row>
    <row r="2333" spans="2:16" s="18" customFormat="1">
      <c r="B2333" s="16"/>
      <c r="C2333" s="16"/>
      <c r="D2333" s="17"/>
      <c r="E2333" s="16"/>
      <c r="F2333" s="16"/>
      <c r="G2333" s="16"/>
      <c r="H2333" s="16"/>
      <c r="I2333" s="19"/>
      <c r="J2333" s="20"/>
      <c r="K2333" s="21"/>
      <c r="L2333" s="22"/>
      <c r="M2333" s="23"/>
      <c r="N2333" s="24"/>
      <c r="O2333" s="44"/>
      <c r="P2333" s="16"/>
    </row>
    <row r="2334" spans="2:16" s="18" customFormat="1">
      <c r="B2334" s="16"/>
      <c r="C2334" s="16"/>
      <c r="D2334" s="17"/>
      <c r="E2334" s="16"/>
      <c r="F2334" s="16"/>
      <c r="G2334" s="16"/>
      <c r="H2334" s="16"/>
      <c r="I2334" s="19"/>
      <c r="J2334" s="20"/>
      <c r="K2334" s="21"/>
      <c r="L2334" s="22"/>
      <c r="M2334" s="23"/>
      <c r="N2334" s="24"/>
      <c r="O2334" s="44"/>
      <c r="P2334" s="16"/>
    </row>
    <row r="2335" spans="2:16" s="18" customFormat="1">
      <c r="B2335" s="16"/>
      <c r="C2335" s="16"/>
      <c r="D2335" s="17"/>
      <c r="E2335" s="16"/>
      <c r="F2335" s="16"/>
      <c r="G2335" s="16"/>
      <c r="H2335" s="16"/>
      <c r="I2335" s="19"/>
      <c r="J2335" s="20"/>
      <c r="K2335" s="21"/>
      <c r="L2335" s="22"/>
      <c r="M2335" s="23"/>
      <c r="N2335" s="24"/>
      <c r="O2335" s="44"/>
      <c r="P2335" s="16"/>
    </row>
    <row r="2336" spans="2:16" s="18" customFormat="1">
      <c r="B2336" s="16"/>
      <c r="C2336" s="16"/>
      <c r="D2336" s="17"/>
      <c r="E2336" s="16"/>
      <c r="F2336" s="16"/>
      <c r="G2336" s="16"/>
      <c r="H2336" s="16"/>
      <c r="I2336" s="19"/>
      <c r="J2336" s="20"/>
      <c r="K2336" s="21"/>
      <c r="L2336" s="22"/>
      <c r="M2336" s="23"/>
      <c r="N2336" s="24"/>
      <c r="O2336" s="44"/>
      <c r="P2336" s="16"/>
    </row>
    <row r="2337" spans="2:16" s="18" customFormat="1">
      <c r="B2337" s="16"/>
      <c r="C2337" s="16"/>
      <c r="D2337" s="17"/>
      <c r="E2337" s="16"/>
      <c r="F2337" s="16"/>
      <c r="G2337" s="16"/>
      <c r="H2337" s="16"/>
      <c r="I2337" s="19"/>
      <c r="J2337" s="20"/>
      <c r="K2337" s="21"/>
      <c r="L2337" s="22"/>
      <c r="M2337" s="23"/>
      <c r="N2337" s="24"/>
      <c r="O2337" s="44"/>
      <c r="P2337" s="16"/>
    </row>
    <row r="2338" spans="2:16" s="18" customFormat="1">
      <c r="B2338" s="16"/>
      <c r="C2338" s="16"/>
      <c r="D2338" s="17"/>
      <c r="E2338" s="16"/>
      <c r="F2338" s="16"/>
      <c r="G2338" s="16"/>
      <c r="H2338" s="16"/>
      <c r="I2338" s="19"/>
      <c r="J2338" s="20"/>
      <c r="K2338" s="21"/>
      <c r="L2338" s="22"/>
      <c r="M2338" s="23"/>
      <c r="N2338" s="24"/>
      <c r="O2338" s="44"/>
      <c r="P2338" s="16"/>
    </row>
    <row r="2339" spans="2:16" s="18" customFormat="1">
      <c r="B2339" s="16"/>
      <c r="C2339" s="16"/>
      <c r="D2339" s="17"/>
      <c r="E2339" s="16"/>
      <c r="F2339" s="16"/>
      <c r="G2339" s="16"/>
      <c r="H2339" s="16"/>
      <c r="I2339" s="19"/>
      <c r="J2339" s="20"/>
      <c r="K2339" s="21"/>
      <c r="L2339" s="22"/>
      <c r="M2339" s="23"/>
      <c r="N2339" s="24"/>
      <c r="O2339" s="44"/>
      <c r="P2339" s="16"/>
    </row>
    <row r="2340" spans="2:16" s="18" customFormat="1">
      <c r="B2340" s="16"/>
      <c r="C2340" s="16"/>
      <c r="D2340" s="17"/>
      <c r="E2340" s="16"/>
      <c r="F2340" s="16"/>
      <c r="G2340" s="16"/>
      <c r="H2340" s="16"/>
      <c r="I2340" s="19"/>
      <c r="J2340" s="20"/>
      <c r="K2340" s="21"/>
      <c r="L2340" s="22"/>
      <c r="M2340" s="23"/>
      <c r="N2340" s="24"/>
      <c r="O2340" s="44"/>
      <c r="P2340" s="16"/>
    </row>
    <row r="2341" spans="2:16" s="18" customFormat="1">
      <c r="B2341" s="16"/>
      <c r="C2341" s="16"/>
      <c r="D2341" s="17"/>
      <c r="E2341" s="16"/>
      <c r="F2341" s="16"/>
      <c r="G2341" s="16"/>
      <c r="H2341" s="16"/>
      <c r="I2341" s="19"/>
      <c r="J2341" s="20"/>
      <c r="K2341" s="21"/>
      <c r="L2341" s="22"/>
      <c r="M2341" s="23"/>
      <c r="N2341" s="24"/>
      <c r="O2341" s="44"/>
      <c r="P2341" s="16"/>
    </row>
    <row r="2342" spans="2:16" s="18" customFormat="1">
      <c r="B2342" s="16"/>
      <c r="C2342" s="16"/>
      <c r="D2342" s="17"/>
      <c r="E2342" s="16"/>
      <c r="F2342" s="16"/>
      <c r="G2342" s="16"/>
      <c r="H2342" s="16"/>
      <c r="I2342" s="19"/>
      <c r="J2342" s="20"/>
      <c r="K2342" s="21"/>
      <c r="L2342" s="22"/>
      <c r="M2342" s="23"/>
      <c r="N2342" s="24"/>
      <c r="O2342" s="44"/>
      <c r="P2342" s="16"/>
    </row>
    <row r="2343" spans="2:16" s="18" customFormat="1">
      <c r="B2343" s="16"/>
      <c r="C2343" s="16"/>
      <c r="D2343" s="17"/>
      <c r="E2343" s="16"/>
      <c r="F2343" s="16"/>
      <c r="G2343" s="16"/>
      <c r="H2343" s="16"/>
      <c r="I2343" s="19"/>
      <c r="J2343" s="20"/>
      <c r="K2343" s="21"/>
      <c r="L2343" s="22"/>
      <c r="M2343" s="23"/>
      <c r="N2343" s="24"/>
      <c r="O2343" s="44"/>
      <c r="P2343" s="16"/>
    </row>
    <row r="2344" spans="2:16" s="18" customFormat="1">
      <c r="B2344" s="16"/>
      <c r="C2344" s="16"/>
      <c r="D2344" s="17"/>
      <c r="E2344" s="16"/>
      <c r="F2344" s="16"/>
      <c r="G2344" s="16"/>
      <c r="H2344" s="16"/>
      <c r="I2344" s="19"/>
      <c r="J2344" s="20"/>
      <c r="K2344" s="21"/>
      <c r="L2344" s="22"/>
      <c r="M2344" s="23"/>
      <c r="N2344" s="24"/>
      <c r="O2344" s="44"/>
      <c r="P2344" s="16"/>
    </row>
    <row r="2345" spans="2:16" s="18" customFormat="1">
      <c r="B2345" s="16"/>
      <c r="C2345" s="16"/>
      <c r="D2345" s="17"/>
      <c r="E2345" s="16"/>
      <c r="F2345" s="16"/>
      <c r="G2345" s="16"/>
      <c r="H2345" s="16"/>
      <c r="I2345" s="19"/>
      <c r="J2345" s="20"/>
      <c r="K2345" s="21"/>
      <c r="L2345" s="22"/>
      <c r="M2345" s="23"/>
      <c r="N2345" s="24"/>
      <c r="O2345" s="44"/>
      <c r="P2345" s="16"/>
    </row>
    <row r="2346" spans="2:16" s="18" customFormat="1">
      <c r="B2346" s="16"/>
      <c r="C2346" s="16"/>
      <c r="D2346" s="17"/>
      <c r="E2346" s="16"/>
      <c r="F2346" s="16"/>
      <c r="G2346" s="16"/>
      <c r="H2346" s="16"/>
      <c r="I2346" s="19"/>
      <c r="J2346" s="20"/>
      <c r="K2346" s="21"/>
      <c r="L2346" s="22"/>
      <c r="M2346" s="23"/>
      <c r="N2346" s="24"/>
      <c r="O2346" s="44"/>
      <c r="P2346" s="16"/>
    </row>
    <row r="2347" spans="2:16" s="18" customFormat="1">
      <c r="B2347" s="16"/>
      <c r="C2347" s="16"/>
      <c r="D2347" s="17"/>
      <c r="E2347" s="16"/>
      <c r="F2347" s="16"/>
      <c r="G2347" s="16"/>
      <c r="H2347" s="16"/>
      <c r="I2347" s="19"/>
      <c r="J2347" s="20"/>
      <c r="K2347" s="21"/>
      <c r="L2347" s="22"/>
      <c r="M2347" s="23"/>
      <c r="N2347" s="24"/>
      <c r="O2347" s="44"/>
      <c r="P2347" s="16"/>
    </row>
    <row r="2348" spans="2:16" s="18" customFormat="1">
      <c r="B2348" s="16"/>
      <c r="C2348" s="16"/>
      <c r="D2348" s="17"/>
      <c r="E2348" s="16"/>
      <c r="F2348" s="16"/>
      <c r="G2348" s="16"/>
      <c r="H2348" s="16"/>
      <c r="I2348" s="19"/>
      <c r="J2348" s="20"/>
      <c r="K2348" s="21"/>
      <c r="L2348" s="22"/>
      <c r="M2348" s="23"/>
      <c r="N2348" s="24"/>
      <c r="O2348" s="44"/>
      <c r="P2348" s="16"/>
    </row>
    <row r="2349" spans="2:16" s="18" customFormat="1">
      <c r="B2349" s="16"/>
      <c r="C2349" s="16"/>
      <c r="D2349" s="17"/>
      <c r="E2349" s="16"/>
      <c r="F2349" s="16"/>
      <c r="G2349" s="16"/>
      <c r="H2349" s="16"/>
      <c r="I2349" s="19"/>
      <c r="J2349" s="20"/>
      <c r="K2349" s="21"/>
      <c r="L2349" s="22"/>
      <c r="M2349" s="23"/>
      <c r="N2349" s="24"/>
      <c r="O2349" s="44"/>
      <c r="P2349" s="16"/>
    </row>
    <row r="2350" spans="2:16" s="18" customFormat="1">
      <c r="B2350" s="16"/>
      <c r="C2350" s="16"/>
      <c r="D2350" s="17"/>
      <c r="E2350" s="16"/>
      <c r="F2350" s="16"/>
      <c r="G2350" s="16"/>
      <c r="H2350" s="16"/>
      <c r="I2350" s="19"/>
      <c r="J2350" s="20"/>
      <c r="K2350" s="21"/>
      <c r="L2350" s="22"/>
      <c r="M2350" s="23"/>
      <c r="N2350" s="24"/>
      <c r="O2350" s="44"/>
      <c r="P2350" s="16"/>
    </row>
    <row r="2351" spans="2:16" s="18" customFormat="1">
      <c r="B2351" s="16"/>
      <c r="C2351" s="16"/>
      <c r="D2351" s="17"/>
      <c r="E2351" s="16"/>
      <c r="F2351" s="16"/>
      <c r="G2351" s="16"/>
      <c r="H2351" s="16"/>
      <c r="I2351" s="19"/>
      <c r="J2351" s="20"/>
      <c r="K2351" s="21"/>
      <c r="L2351" s="22"/>
      <c r="M2351" s="23"/>
      <c r="N2351" s="24"/>
      <c r="O2351" s="44"/>
      <c r="P2351" s="16"/>
    </row>
    <row r="2352" spans="2:16" s="18" customFormat="1">
      <c r="B2352" s="16"/>
      <c r="C2352" s="16"/>
      <c r="D2352" s="17"/>
      <c r="E2352" s="16"/>
      <c r="F2352" s="16"/>
      <c r="G2352" s="16"/>
      <c r="H2352" s="16"/>
      <c r="I2352" s="19"/>
      <c r="J2352" s="20"/>
      <c r="K2352" s="21"/>
      <c r="L2352" s="22"/>
      <c r="M2352" s="23"/>
      <c r="N2352" s="24"/>
      <c r="O2352" s="44"/>
      <c r="P2352" s="16"/>
    </row>
    <row r="2353" spans="2:16" s="18" customFormat="1">
      <c r="B2353" s="16"/>
      <c r="C2353" s="16"/>
      <c r="D2353" s="17"/>
      <c r="E2353" s="16"/>
      <c r="F2353" s="16"/>
      <c r="G2353" s="16"/>
      <c r="H2353" s="16"/>
      <c r="I2353" s="19"/>
      <c r="J2353" s="20"/>
      <c r="K2353" s="21"/>
      <c r="L2353" s="22"/>
      <c r="M2353" s="23"/>
      <c r="N2353" s="24"/>
      <c r="O2353" s="44"/>
      <c r="P2353" s="16"/>
    </row>
    <row r="2354" spans="2:16" s="18" customFormat="1">
      <c r="B2354" s="16"/>
      <c r="C2354" s="16"/>
      <c r="D2354" s="17"/>
      <c r="E2354" s="16"/>
      <c r="F2354" s="16"/>
      <c r="G2354" s="16"/>
      <c r="H2354" s="16"/>
      <c r="I2354" s="19"/>
      <c r="J2354" s="20"/>
      <c r="K2354" s="21"/>
      <c r="L2354" s="22"/>
      <c r="M2354" s="23"/>
      <c r="N2354" s="24"/>
      <c r="O2354" s="44"/>
      <c r="P2354" s="16"/>
    </row>
    <row r="2355" spans="2:16" s="18" customFormat="1">
      <c r="B2355" s="16"/>
      <c r="C2355" s="16"/>
      <c r="D2355" s="17"/>
      <c r="E2355" s="16"/>
      <c r="F2355" s="16"/>
      <c r="G2355" s="16"/>
      <c r="H2355" s="16"/>
      <c r="I2355" s="19"/>
      <c r="J2355" s="20"/>
      <c r="K2355" s="21"/>
      <c r="L2355" s="22"/>
      <c r="M2355" s="23"/>
      <c r="N2355" s="24"/>
      <c r="O2355" s="44"/>
      <c r="P2355" s="16"/>
    </row>
    <row r="2356" spans="2:16" s="18" customFormat="1">
      <c r="B2356" s="16"/>
      <c r="C2356" s="16"/>
      <c r="D2356" s="17"/>
      <c r="E2356" s="16"/>
      <c r="F2356" s="16"/>
      <c r="G2356" s="16"/>
      <c r="H2356" s="16"/>
      <c r="I2356" s="19"/>
      <c r="J2356" s="20"/>
      <c r="K2356" s="21"/>
      <c r="L2356" s="22"/>
      <c r="M2356" s="23"/>
      <c r="N2356" s="24"/>
      <c r="O2356" s="44"/>
      <c r="P2356" s="16"/>
    </row>
    <row r="2357" spans="2:16" s="18" customFormat="1">
      <c r="B2357" s="16"/>
      <c r="C2357" s="16"/>
      <c r="D2357" s="17"/>
      <c r="E2357" s="16"/>
      <c r="F2357" s="16"/>
      <c r="G2357" s="16"/>
      <c r="H2357" s="16"/>
      <c r="I2357" s="19"/>
      <c r="J2357" s="20"/>
      <c r="K2357" s="21"/>
      <c r="L2357" s="22"/>
      <c r="M2357" s="23"/>
      <c r="N2357" s="24"/>
      <c r="O2357" s="44"/>
      <c r="P2357" s="16"/>
    </row>
    <row r="2358" spans="2:16" s="18" customFormat="1">
      <c r="B2358" s="16"/>
      <c r="C2358" s="16"/>
      <c r="D2358" s="17"/>
      <c r="E2358" s="16"/>
      <c r="F2358" s="16"/>
      <c r="G2358" s="16"/>
      <c r="H2358" s="16"/>
      <c r="I2358" s="19"/>
      <c r="J2358" s="20"/>
      <c r="K2358" s="21"/>
      <c r="L2358" s="22"/>
      <c r="M2358" s="23"/>
      <c r="N2358" s="24"/>
      <c r="O2358" s="44"/>
      <c r="P2358" s="16"/>
    </row>
    <row r="2359" spans="2:16" s="18" customFormat="1">
      <c r="B2359" s="16"/>
      <c r="C2359" s="16"/>
      <c r="D2359" s="17"/>
      <c r="E2359" s="16"/>
      <c r="F2359" s="16"/>
      <c r="G2359" s="16"/>
      <c r="H2359" s="16"/>
      <c r="I2359" s="19"/>
      <c r="J2359" s="20"/>
      <c r="K2359" s="21"/>
      <c r="L2359" s="22"/>
      <c r="M2359" s="23"/>
      <c r="N2359" s="24"/>
      <c r="O2359" s="44"/>
      <c r="P2359" s="16"/>
    </row>
    <row r="2360" spans="2:16" s="18" customFormat="1">
      <c r="B2360" s="16"/>
      <c r="C2360" s="16"/>
      <c r="D2360" s="17"/>
      <c r="E2360" s="16"/>
      <c r="F2360" s="16"/>
      <c r="G2360" s="16"/>
      <c r="H2360" s="16"/>
      <c r="I2360" s="19"/>
      <c r="J2360" s="20"/>
      <c r="K2360" s="21"/>
      <c r="L2360" s="22"/>
      <c r="M2360" s="23"/>
      <c r="N2360" s="24"/>
      <c r="O2360" s="44"/>
      <c r="P2360" s="16"/>
    </row>
    <row r="2361" spans="2:16" s="18" customFormat="1">
      <c r="B2361" s="16"/>
      <c r="C2361" s="16"/>
      <c r="D2361" s="17"/>
      <c r="E2361" s="16"/>
      <c r="F2361" s="16"/>
      <c r="G2361" s="16"/>
      <c r="H2361" s="16"/>
      <c r="I2361" s="19"/>
      <c r="J2361" s="20"/>
      <c r="K2361" s="21"/>
      <c r="L2361" s="22"/>
      <c r="M2361" s="23"/>
      <c r="N2361" s="24"/>
      <c r="O2361" s="44"/>
      <c r="P2361" s="16"/>
    </row>
    <row r="2362" spans="2:16" s="18" customFormat="1">
      <c r="B2362" s="16"/>
      <c r="C2362" s="16"/>
      <c r="D2362" s="17"/>
      <c r="E2362" s="16"/>
      <c r="F2362" s="16"/>
      <c r="G2362" s="16"/>
      <c r="H2362" s="16"/>
      <c r="I2362" s="19"/>
      <c r="J2362" s="20"/>
      <c r="K2362" s="21"/>
      <c r="L2362" s="22"/>
      <c r="M2362" s="23"/>
      <c r="N2362" s="24"/>
      <c r="O2362" s="44"/>
      <c r="P2362" s="16"/>
    </row>
    <row r="2363" spans="2:16" s="18" customFormat="1">
      <c r="B2363" s="16"/>
      <c r="C2363" s="16"/>
      <c r="D2363" s="17"/>
      <c r="E2363" s="16"/>
      <c r="F2363" s="16"/>
      <c r="G2363" s="16"/>
      <c r="H2363" s="16"/>
      <c r="I2363" s="19"/>
      <c r="J2363" s="20"/>
      <c r="K2363" s="21"/>
      <c r="L2363" s="22"/>
      <c r="M2363" s="23"/>
      <c r="N2363" s="24"/>
      <c r="O2363" s="44"/>
      <c r="P2363" s="16"/>
    </row>
    <row r="2364" spans="2:16" s="18" customFormat="1">
      <c r="B2364" s="16"/>
      <c r="C2364" s="16"/>
      <c r="D2364" s="17"/>
      <c r="E2364" s="16"/>
      <c r="F2364" s="16"/>
      <c r="G2364" s="16"/>
      <c r="H2364" s="16"/>
      <c r="I2364" s="19"/>
      <c r="J2364" s="20"/>
      <c r="K2364" s="21"/>
      <c r="L2364" s="22"/>
      <c r="M2364" s="23"/>
      <c r="N2364" s="24"/>
      <c r="O2364" s="44"/>
      <c r="P2364" s="16"/>
    </row>
    <row r="2365" spans="2:16" s="18" customFormat="1">
      <c r="B2365" s="16"/>
      <c r="C2365" s="16"/>
      <c r="D2365" s="17"/>
      <c r="E2365" s="16"/>
      <c r="F2365" s="16"/>
      <c r="G2365" s="16"/>
      <c r="H2365" s="16"/>
      <c r="I2365" s="19"/>
      <c r="J2365" s="20"/>
      <c r="K2365" s="21"/>
      <c r="L2365" s="22"/>
      <c r="M2365" s="23"/>
      <c r="N2365" s="24"/>
      <c r="O2365" s="44"/>
      <c r="P2365" s="16"/>
    </row>
    <row r="2366" spans="2:16" s="18" customFormat="1">
      <c r="B2366" s="16"/>
      <c r="C2366" s="16"/>
      <c r="D2366" s="17"/>
      <c r="E2366" s="16"/>
      <c r="F2366" s="16"/>
      <c r="G2366" s="16"/>
      <c r="H2366" s="16"/>
      <c r="I2366" s="19"/>
      <c r="J2366" s="20"/>
      <c r="K2366" s="21"/>
      <c r="L2366" s="22"/>
      <c r="M2366" s="23"/>
      <c r="N2366" s="24"/>
      <c r="O2366" s="44"/>
      <c r="P2366" s="16"/>
    </row>
    <row r="2367" spans="2:16" s="18" customFormat="1">
      <c r="B2367" s="16"/>
      <c r="C2367" s="16"/>
      <c r="D2367" s="17"/>
      <c r="E2367" s="16"/>
      <c r="F2367" s="16"/>
      <c r="G2367" s="16"/>
      <c r="H2367" s="16"/>
      <c r="I2367" s="19"/>
      <c r="J2367" s="20"/>
      <c r="K2367" s="21"/>
      <c r="L2367" s="22"/>
      <c r="M2367" s="23"/>
      <c r="N2367" s="24"/>
      <c r="O2367" s="44"/>
      <c r="P2367" s="16"/>
    </row>
    <row r="2368" spans="2:16" s="18" customFormat="1">
      <c r="B2368" s="16"/>
      <c r="C2368" s="16"/>
      <c r="D2368" s="17"/>
      <c r="E2368" s="16"/>
      <c r="F2368" s="16"/>
      <c r="G2368" s="16"/>
      <c r="H2368" s="16"/>
      <c r="I2368" s="19"/>
      <c r="J2368" s="20"/>
      <c r="K2368" s="21"/>
      <c r="L2368" s="22"/>
      <c r="M2368" s="23"/>
      <c r="N2368" s="24"/>
      <c r="O2368" s="44"/>
      <c r="P2368" s="16"/>
    </row>
    <row r="2369" spans="2:16" s="18" customFormat="1">
      <c r="B2369" s="16"/>
      <c r="C2369" s="16"/>
      <c r="D2369" s="17"/>
      <c r="E2369" s="16"/>
      <c r="F2369" s="16"/>
      <c r="G2369" s="16"/>
      <c r="H2369" s="16"/>
      <c r="I2369" s="19"/>
      <c r="J2369" s="20"/>
      <c r="K2369" s="21"/>
      <c r="L2369" s="22"/>
      <c r="M2369" s="23"/>
      <c r="N2369" s="24"/>
      <c r="O2369" s="44"/>
      <c r="P2369" s="16"/>
    </row>
    <row r="2370" spans="2:16" s="18" customFormat="1">
      <c r="B2370" s="16"/>
      <c r="C2370" s="16"/>
      <c r="D2370" s="17"/>
      <c r="E2370" s="16"/>
      <c r="F2370" s="16"/>
      <c r="G2370" s="16"/>
      <c r="H2370" s="16"/>
      <c r="I2370" s="19"/>
      <c r="J2370" s="20"/>
      <c r="K2370" s="21"/>
      <c r="L2370" s="22"/>
      <c r="M2370" s="23"/>
      <c r="N2370" s="24"/>
      <c r="O2370" s="44"/>
      <c r="P2370" s="16"/>
    </row>
    <row r="2371" spans="2:16" s="18" customFormat="1">
      <c r="B2371" s="16"/>
      <c r="C2371" s="16"/>
      <c r="D2371" s="17"/>
      <c r="E2371" s="16"/>
      <c r="F2371" s="16"/>
      <c r="G2371" s="16"/>
      <c r="H2371" s="16"/>
      <c r="I2371" s="19"/>
      <c r="J2371" s="20"/>
      <c r="K2371" s="21"/>
      <c r="L2371" s="22"/>
      <c r="M2371" s="23"/>
      <c r="N2371" s="24"/>
      <c r="O2371" s="44"/>
      <c r="P2371" s="16"/>
    </row>
    <row r="2372" spans="2:16" s="18" customFormat="1">
      <c r="B2372" s="16"/>
      <c r="C2372" s="16"/>
      <c r="D2372" s="17"/>
      <c r="E2372" s="16"/>
      <c r="F2372" s="16"/>
      <c r="G2372" s="16"/>
      <c r="H2372" s="16"/>
      <c r="I2372" s="19"/>
      <c r="J2372" s="20"/>
      <c r="K2372" s="21"/>
      <c r="L2372" s="22"/>
      <c r="M2372" s="23"/>
      <c r="N2372" s="24"/>
      <c r="O2372" s="44"/>
      <c r="P2372" s="16"/>
    </row>
    <row r="2373" spans="2:16" s="18" customFormat="1">
      <c r="B2373" s="16"/>
      <c r="C2373" s="16"/>
      <c r="D2373" s="17"/>
      <c r="E2373" s="16"/>
      <c r="F2373" s="16"/>
      <c r="G2373" s="16"/>
      <c r="H2373" s="16"/>
      <c r="I2373" s="19"/>
      <c r="J2373" s="20"/>
      <c r="K2373" s="21"/>
      <c r="L2373" s="22"/>
      <c r="M2373" s="23"/>
      <c r="N2373" s="24"/>
      <c r="O2373" s="44"/>
      <c r="P2373" s="16"/>
    </row>
    <row r="2374" spans="2:16" s="18" customFormat="1">
      <c r="B2374" s="16"/>
      <c r="C2374" s="16"/>
      <c r="D2374" s="17"/>
      <c r="E2374" s="16"/>
      <c r="F2374" s="16"/>
      <c r="G2374" s="16"/>
      <c r="H2374" s="16"/>
      <c r="I2374" s="19"/>
      <c r="J2374" s="20"/>
      <c r="K2374" s="21"/>
      <c r="L2374" s="22"/>
      <c r="M2374" s="23"/>
      <c r="N2374" s="24"/>
      <c r="O2374" s="44"/>
      <c r="P2374" s="16"/>
    </row>
    <row r="2375" spans="2:16" s="18" customFormat="1">
      <c r="B2375" s="16"/>
      <c r="C2375" s="16"/>
      <c r="D2375" s="17"/>
      <c r="E2375" s="16"/>
      <c r="F2375" s="16"/>
      <c r="G2375" s="16"/>
      <c r="H2375" s="16"/>
      <c r="I2375" s="19"/>
      <c r="J2375" s="20"/>
      <c r="K2375" s="21"/>
      <c r="L2375" s="22"/>
      <c r="M2375" s="23"/>
      <c r="N2375" s="24"/>
      <c r="O2375" s="44"/>
      <c r="P2375" s="16"/>
    </row>
    <row r="2376" spans="2:16" s="18" customFormat="1">
      <c r="B2376" s="16"/>
      <c r="C2376" s="16"/>
      <c r="D2376" s="17"/>
      <c r="E2376" s="16"/>
      <c r="F2376" s="16"/>
      <c r="G2376" s="16"/>
      <c r="H2376" s="16"/>
      <c r="I2376" s="19"/>
      <c r="J2376" s="20"/>
      <c r="K2376" s="21"/>
      <c r="L2376" s="22"/>
      <c r="M2376" s="23"/>
      <c r="N2376" s="24"/>
      <c r="O2376" s="44"/>
      <c r="P2376" s="16"/>
    </row>
    <row r="2377" spans="2:16" s="18" customFormat="1">
      <c r="B2377" s="16"/>
      <c r="C2377" s="16"/>
      <c r="D2377" s="17"/>
      <c r="E2377" s="16"/>
      <c r="F2377" s="16"/>
      <c r="G2377" s="16"/>
      <c r="H2377" s="16"/>
      <c r="I2377" s="19"/>
      <c r="J2377" s="20"/>
      <c r="K2377" s="21"/>
      <c r="L2377" s="22"/>
      <c r="M2377" s="23"/>
      <c r="N2377" s="24"/>
      <c r="O2377" s="44"/>
      <c r="P2377" s="16"/>
    </row>
    <row r="2378" spans="2:16" s="18" customFormat="1">
      <c r="B2378" s="16"/>
      <c r="C2378" s="16"/>
      <c r="D2378" s="17"/>
      <c r="E2378" s="16"/>
      <c r="F2378" s="16"/>
      <c r="G2378" s="16"/>
      <c r="H2378" s="16"/>
      <c r="I2378" s="19"/>
      <c r="J2378" s="20"/>
      <c r="K2378" s="21"/>
      <c r="L2378" s="22"/>
      <c r="M2378" s="23"/>
      <c r="N2378" s="24"/>
      <c r="O2378" s="44"/>
      <c r="P2378" s="16"/>
    </row>
    <row r="2379" spans="2:16">
      <c r="B2379" s="13"/>
      <c r="E2379" s="688"/>
      <c r="F2379" s="59"/>
      <c r="G2379" s="689"/>
    </row>
  </sheetData>
  <mergeCells count="4">
    <mergeCell ref="B2:P2"/>
    <mergeCell ref="B33:P33"/>
    <mergeCell ref="B57:P57"/>
    <mergeCell ref="B51:P51"/>
  </mergeCell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AO55"/>
  <sheetViews>
    <sheetView workbookViewId="0">
      <selection activeCell="H2" sqref="H2:P2"/>
    </sheetView>
  </sheetViews>
  <sheetFormatPr baseColWidth="10" defaultRowHeight="15" x14ac:dyDescent="0"/>
  <cols>
    <col min="1" max="1" width="0.5" style="1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style="15" customWidth="1"/>
    <col min="18" max="18" width="10.83203125" style="15"/>
    <col min="19" max="41" width="10.83203125" style="986"/>
  </cols>
  <sheetData>
    <row r="1" spans="1:41" s="15" customFormat="1" ht="3" customHeight="1" thickBot="1">
      <c r="A1" s="18"/>
      <c r="B1" s="16"/>
      <c r="C1" s="16"/>
      <c r="D1" s="17"/>
      <c r="E1" s="16"/>
      <c r="F1" s="16"/>
      <c r="G1" s="16"/>
      <c r="H1" s="16"/>
      <c r="I1" s="19"/>
      <c r="J1" s="20"/>
      <c r="K1" s="21"/>
      <c r="L1" s="22"/>
      <c r="M1" s="23"/>
      <c r="N1" s="24"/>
      <c r="O1" s="44"/>
      <c r="P1" s="16"/>
      <c r="Q1" s="18"/>
      <c r="R1" s="18"/>
      <c r="S1" s="985"/>
      <c r="T1" s="985"/>
      <c r="U1" s="986"/>
      <c r="V1" s="986"/>
      <c r="W1" s="986"/>
      <c r="X1" s="986"/>
      <c r="Y1" s="986"/>
      <c r="Z1" s="986"/>
      <c r="AA1" s="986"/>
      <c r="AB1" s="986"/>
      <c r="AC1" s="986"/>
      <c r="AD1" s="986"/>
      <c r="AE1" s="986"/>
      <c r="AF1" s="986"/>
      <c r="AG1" s="986"/>
      <c r="AH1" s="986"/>
      <c r="AI1" s="986"/>
      <c r="AJ1" s="986"/>
      <c r="AK1" s="986"/>
      <c r="AL1" s="986"/>
      <c r="AM1" s="986"/>
      <c r="AN1" s="986"/>
      <c r="AO1" s="986"/>
    </row>
    <row r="2" spans="1:41" ht="40" customHeight="1">
      <c r="A2" s="18"/>
      <c r="B2" s="1268" t="s">
        <v>66</v>
      </c>
      <c r="C2" s="1269"/>
      <c r="D2" s="1269"/>
      <c r="E2" s="1269"/>
      <c r="F2" s="1269"/>
      <c r="G2" s="1269"/>
      <c r="H2" s="1270" t="s">
        <v>55</v>
      </c>
      <c r="I2" s="1270"/>
      <c r="J2" s="1270"/>
      <c r="K2" s="1270"/>
      <c r="L2" s="1270"/>
      <c r="M2" s="1270"/>
      <c r="N2" s="1270"/>
      <c r="O2" s="1270"/>
      <c r="P2" s="1271"/>
      <c r="Q2" s="18"/>
      <c r="R2" s="18"/>
      <c r="S2" s="985"/>
      <c r="T2" s="985"/>
    </row>
    <row r="3" spans="1:41" ht="15" customHeight="1">
      <c r="A3" s="90"/>
      <c r="B3" s="576"/>
      <c r="C3" s="80"/>
      <c r="D3" s="81" t="s">
        <v>3</v>
      </c>
      <c r="E3" s="56" t="s">
        <v>1</v>
      </c>
      <c r="F3" s="25" t="s">
        <v>2</v>
      </c>
      <c r="G3" s="57" t="s">
        <v>13</v>
      </c>
      <c r="H3" s="82" t="s">
        <v>5</v>
      </c>
      <c r="I3" s="83" t="s">
        <v>6</v>
      </c>
      <c r="J3" s="84" t="s">
        <v>7</v>
      </c>
      <c r="K3" s="85" t="s">
        <v>8</v>
      </c>
      <c r="L3" s="86" t="s">
        <v>9</v>
      </c>
      <c r="M3" s="87" t="s">
        <v>10</v>
      </c>
      <c r="N3" s="88" t="s">
        <v>11</v>
      </c>
      <c r="O3" s="89" t="s">
        <v>12</v>
      </c>
      <c r="P3" s="577" t="s">
        <v>59</v>
      </c>
      <c r="Q3" s="90"/>
      <c r="R3" s="90"/>
      <c r="S3" s="987"/>
      <c r="T3" s="987"/>
    </row>
    <row r="4" spans="1:41" ht="15" customHeight="1">
      <c r="A4" s="18"/>
      <c r="B4" s="1272" t="s">
        <v>53</v>
      </c>
      <c r="C4" s="1248"/>
      <c r="D4" s="1248"/>
      <c r="E4" s="1248"/>
      <c r="F4" s="1248"/>
      <c r="G4" s="1248"/>
      <c r="H4" s="1248"/>
      <c r="I4" s="1248"/>
      <c r="J4" s="1248"/>
      <c r="K4" s="1248"/>
      <c r="L4" s="1248"/>
      <c r="M4" s="1248"/>
      <c r="N4" s="1248"/>
      <c r="O4" s="1248"/>
      <c r="P4" s="1273"/>
      <c r="Q4" s="18"/>
      <c r="R4" s="18"/>
      <c r="S4" s="985"/>
      <c r="T4" s="985"/>
    </row>
    <row r="5" spans="1:41" ht="13" customHeight="1">
      <c r="A5" s="61"/>
      <c r="B5" s="578" t="s">
        <v>38</v>
      </c>
      <c r="C5" s="148"/>
      <c r="D5" s="149" t="s">
        <v>15</v>
      </c>
      <c r="E5" s="138"/>
      <c r="F5" s="139"/>
      <c r="G5" s="257">
        <f>SUM(E5-F5)</f>
        <v>0</v>
      </c>
      <c r="H5" s="150"/>
      <c r="I5" s="151"/>
      <c r="J5" s="152"/>
      <c r="K5" s="153"/>
      <c r="L5" s="154"/>
      <c r="M5" s="155"/>
      <c r="N5" s="156"/>
      <c r="O5" s="157"/>
      <c r="P5" s="579"/>
      <c r="Q5" s="61"/>
      <c r="R5" s="61"/>
      <c r="S5" s="988"/>
      <c r="T5" s="988"/>
    </row>
    <row r="6" spans="1:41" ht="13" customHeight="1">
      <c r="A6" s="61"/>
      <c r="B6" s="580" t="s">
        <v>14</v>
      </c>
      <c r="C6" s="136"/>
      <c r="D6" s="137" t="s">
        <v>15</v>
      </c>
      <c r="E6" s="138"/>
      <c r="F6" s="139"/>
      <c r="G6" s="257">
        <f>SUM(E6-F6)</f>
        <v>0</v>
      </c>
      <c r="H6" s="140"/>
      <c r="I6" s="141"/>
      <c r="J6" s="142"/>
      <c r="K6" s="143"/>
      <c r="L6" s="144"/>
      <c r="M6" s="145"/>
      <c r="N6" s="146"/>
      <c r="O6" s="147"/>
      <c r="P6" s="581"/>
      <c r="Q6" s="61"/>
      <c r="R6" s="61"/>
      <c r="S6" s="989"/>
      <c r="T6" s="990"/>
    </row>
    <row r="7" spans="1:41" ht="13" customHeight="1">
      <c r="A7" s="61"/>
      <c r="B7" s="580" t="s">
        <v>16</v>
      </c>
      <c r="C7" s="136"/>
      <c r="D7" s="137" t="s">
        <v>15</v>
      </c>
      <c r="E7" s="138"/>
      <c r="F7" s="139"/>
      <c r="G7" s="257">
        <f>SUM(E7-F7)</f>
        <v>0</v>
      </c>
      <c r="H7" s="140"/>
      <c r="I7" s="141"/>
      <c r="J7" s="142"/>
      <c r="K7" s="143"/>
      <c r="L7" s="144"/>
      <c r="M7" s="145"/>
      <c r="N7" s="146"/>
      <c r="O7" s="147"/>
      <c r="P7" s="581"/>
      <c r="Q7" s="61"/>
      <c r="R7" s="61"/>
      <c r="S7" s="989"/>
      <c r="T7" s="990"/>
    </row>
    <row r="8" spans="1:41" ht="13" customHeight="1">
      <c r="A8" s="61"/>
      <c r="B8" s="580" t="s">
        <v>17</v>
      </c>
      <c r="C8" s="136"/>
      <c r="D8" s="137" t="s">
        <v>15</v>
      </c>
      <c r="E8" s="138"/>
      <c r="F8" s="139"/>
      <c r="G8" s="257">
        <f>SUM(E8-F8)</f>
        <v>0</v>
      </c>
      <c r="H8" s="140"/>
      <c r="I8" s="141"/>
      <c r="J8" s="142"/>
      <c r="K8" s="143"/>
      <c r="L8" s="144"/>
      <c r="M8" s="145"/>
      <c r="N8" s="146"/>
      <c r="O8" s="147"/>
      <c r="P8" s="581"/>
      <c r="Q8" s="61"/>
      <c r="R8" s="61"/>
      <c r="S8" s="991"/>
      <c r="T8" s="991"/>
    </row>
    <row r="9" spans="1:41" ht="13" customHeight="1">
      <c r="A9" s="61"/>
      <c r="B9" s="580" t="s">
        <v>18</v>
      </c>
      <c r="C9" s="136"/>
      <c r="D9" s="137" t="s">
        <v>15</v>
      </c>
      <c r="E9" s="138"/>
      <c r="F9" s="139"/>
      <c r="G9" s="257">
        <f>SUM(E9-F9)</f>
        <v>0</v>
      </c>
      <c r="H9" s="140"/>
      <c r="I9" s="141"/>
      <c r="J9" s="142"/>
      <c r="K9" s="143"/>
      <c r="L9" s="144"/>
      <c r="M9" s="145"/>
      <c r="N9" s="146"/>
      <c r="O9" s="147"/>
      <c r="P9" s="581"/>
      <c r="Q9" s="61"/>
      <c r="R9" s="61"/>
      <c r="S9" s="988"/>
      <c r="T9" s="988"/>
    </row>
    <row r="10" spans="1:41" ht="13" customHeight="1">
      <c r="A10" s="61"/>
      <c r="B10" s="580" t="s">
        <v>19</v>
      </c>
      <c r="C10" s="136"/>
      <c r="D10" s="137" t="s">
        <v>15</v>
      </c>
      <c r="E10" s="138"/>
      <c r="F10" s="139"/>
      <c r="G10" s="257">
        <f>SUM(F10-E10)</f>
        <v>0</v>
      </c>
      <c r="H10" s="159"/>
      <c r="I10" s="160"/>
      <c r="J10" s="161"/>
      <c r="K10" s="162"/>
      <c r="L10" s="163"/>
      <c r="M10" s="164"/>
      <c r="N10" s="165"/>
      <c r="O10" s="166"/>
      <c r="P10" s="582"/>
      <c r="Q10" s="61"/>
      <c r="R10" s="61"/>
      <c r="S10" s="988"/>
      <c r="T10" s="988"/>
    </row>
    <row r="11" spans="1:41" ht="13" customHeight="1">
      <c r="A11" s="61"/>
      <c r="B11" s="583" t="s">
        <v>33</v>
      </c>
      <c r="C11" s="167"/>
      <c r="D11" s="168" t="s">
        <v>15</v>
      </c>
      <c r="E11" s="138"/>
      <c r="F11" s="139"/>
      <c r="G11" s="257">
        <f t="shared" ref="G11:G17" si="0">SUM(E11-F11)</f>
        <v>0</v>
      </c>
      <c r="H11" s="169"/>
      <c r="I11" s="170"/>
      <c r="J11" s="171"/>
      <c r="K11" s="172"/>
      <c r="L11" s="173"/>
      <c r="M11" s="174"/>
      <c r="N11" s="175"/>
      <c r="O11" s="176"/>
      <c r="P11" s="584"/>
      <c r="Q11" s="61"/>
      <c r="R11" s="61"/>
      <c r="S11" s="990"/>
      <c r="T11" s="992"/>
    </row>
    <row r="12" spans="1:41" ht="13" customHeight="1">
      <c r="A12" s="61"/>
      <c r="B12" s="585" t="s">
        <v>20</v>
      </c>
      <c r="C12" s="167"/>
      <c r="D12" s="168" t="s">
        <v>15</v>
      </c>
      <c r="E12" s="138"/>
      <c r="F12" s="139"/>
      <c r="G12" s="257">
        <f t="shared" si="0"/>
        <v>0</v>
      </c>
      <c r="H12" s="177"/>
      <c r="I12" s="178"/>
      <c r="J12" s="179"/>
      <c r="K12" s="180"/>
      <c r="L12" s="181"/>
      <c r="M12" s="182"/>
      <c r="N12" s="183"/>
      <c r="O12" s="184"/>
      <c r="P12" s="586"/>
      <c r="Q12" s="61"/>
      <c r="R12" s="61"/>
      <c r="S12" s="990"/>
      <c r="T12" s="992"/>
    </row>
    <row r="13" spans="1:41" ht="13" customHeight="1">
      <c r="A13" s="61"/>
      <c r="B13" s="585" t="s">
        <v>30</v>
      </c>
      <c r="C13" s="167"/>
      <c r="D13" s="168" t="s">
        <v>15</v>
      </c>
      <c r="E13" s="138"/>
      <c r="F13" s="139"/>
      <c r="G13" s="257">
        <f t="shared" si="0"/>
        <v>0</v>
      </c>
      <c r="H13" s="177"/>
      <c r="I13" s="178"/>
      <c r="J13" s="179"/>
      <c r="K13" s="180"/>
      <c r="L13" s="181"/>
      <c r="M13" s="182"/>
      <c r="N13" s="183"/>
      <c r="O13" s="184"/>
      <c r="P13" s="586"/>
      <c r="Q13" s="61"/>
      <c r="R13" s="61"/>
      <c r="S13" s="993"/>
      <c r="T13" s="992"/>
    </row>
    <row r="14" spans="1:41" ht="13" customHeight="1">
      <c r="A14" s="61"/>
      <c r="B14" s="585" t="s">
        <v>21</v>
      </c>
      <c r="C14" s="167"/>
      <c r="D14" s="168" t="s">
        <v>15</v>
      </c>
      <c r="E14" s="138"/>
      <c r="F14" s="139"/>
      <c r="G14" s="257">
        <f t="shared" si="0"/>
        <v>0</v>
      </c>
      <c r="H14" s="177"/>
      <c r="I14" s="178"/>
      <c r="J14" s="179"/>
      <c r="K14" s="180"/>
      <c r="L14" s="181"/>
      <c r="M14" s="182"/>
      <c r="N14" s="183"/>
      <c r="O14" s="184"/>
      <c r="P14" s="586"/>
      <c r="Q14" s="61"/>
      <c r="R14" s="61"/>
      <c r="S14" s="993"/>
      <c r="T14" s="992"/>
    </row>
    <row r="15" spans="1:41" ht="13" customHeight="1">
      <c r="A15" s="61"/>
      <c r="B15" s="585" t="s">
        <v>23</v>
      </c>
      <c r="C15" s="167"/>
      <c r="D15" s="168" t="s">
        <v>15</v>
      </c>
      <c r="E15" s="138"/>
      <c r="F15" s="139"/>
      <c r="G15" s="257">
        <f t="shared" si="0"/>
        <v>0</v>
      </c>
      <c r="H15" s="177"/>
      <c r="I15" s="178"/>
      <c r="J15" s="179"/>
      <c r="K15" s="180"/>
      <c r="L15" s="181"/>
      <c r="M15" s="182"/>
      <c r="N15" s="183"/>
      <c r="O15" s="184"/>
      <c r="P15" s="586"/>
      <c r="Q15" s="61"/>
      <c r="R15" s="61"/>
      <c r="S15" s="990"/>
      <c r="T15" s="992"/>
    </row>
    <row r="16" spans="1:41" ht="13" customHeight="1">
      <c r="A16" s="61"/>
      <c r="B16" s="585" t="s">
        <v>24</v>
      </c>
      <c r="C16" s="167"/>
      <c r="D16" s="168" t="s">
        <v>15</v>
      </c>
      <c r="E16" s="138"/>
      <c r="F16" s="139"/>
      <c r="G16" s="257">
        <f t="shared" si="0"/>
        <v>0</v>
      </c>
      <c r="H16" s="177"/>
      <c r="I16" s="178"/>
      <c r="J16" s="179"/>
      <c r="K16" s="180"/>
      <c r="L16" s="181"/>
      <c r="M16" s="182"/>
      <c r="N16" s="183"/>
      <c r="O16" s="184"/>
      <c r="P16" s="586"/>
      <c r="Q16" s="61"/>
      <c r="R16" s="61"/>
      <c r="S16" s="991"/>
      <c r="T16" s="991"/>
    </row>
    <row r="17" spans="1:20" ht="13" customHeight="1">
      <c r="A17" s="61"/>
      <c r="B17" s="587" t="s">
        <v>25</v>
      </c>
      <c r="C17" s="185"/>
      <c r="D17" s="186" t="s">
        <v>15</v>
      </c>
      <c r="E17" s="138"/>
      <c r="F17" s="139"/>
      <c r="G17" s="257">
        <f t="shared" si="0"/>
        <v>0</v>
      </c>
      <c r="H17" s="150"/>
      <c r="I17" s="151"/>
      <c r="J17" s="152"/>
      <c r="K17" s="153"/>
      <c r="L17" s="154"/>
      <c r="M17" s="155"/>
      <c r="N17" s="156"/>
      <c r="O17" s="157"/>
      <c r="P17" s="579"/>
      <c r="Q17" s="61"/>
      <c r="R17" s="61"/>
      <c r="S17" s="992"/>
      <c r="T17" s="992"/>
    </row>
    <row r="18" spans="1:20" ht="13" customHeight="1">
      <c r="A18" s="61"/>
      <c r="B18" s="587" t="s">
        <v>34</v>
      </c>
      <c r="C18" s="185"/>
      <c r="D18" s="186" t="s">
        <v>15</v>
      </c>
      <c r="E18" s="138"/>
      <c r="F18" s="139"/>
      <c r="G18" s="257">
        <f>SUM(F18-E18)</f>
        <v>0</v>
      </c>
      <c r="H18" s="150"/>
      <c r="I18" s="151"/>
      <c r="J18" s="152"/>
      <c r="K18" s="153"/>
      <c r="L18" s="154"/>
      <c r="M18" s="155"/>
      <c r="N18" s="156"/>
      <c r="O18" s="157"/>
      <c r="P18" s="579"/>
      <c r="Q18" s="61"/>
      <c r="R18" s="61"/>
      <c r="S18" s="988"/>
      <c r="T18" s="988"/>
    </row>
    <row r="19" spans="1:20" ht="13" customHeight="1">
      <c r="A19" s="61"/>
      <c r="B19" s="587" t="s">
        <v>35</v>
      </c>
      <c r="C19" s="185"/>
      <c r="D19" s="186" t="s">
        <v>15</v>
      </c>
      <c r="E19" s="138"/>
      <c r="F19" s="139"/>
      <c r="G19" s="257">
        <f t="shared" ref="G19:G26" si="1">SUM(E19-F19)</f>
        <v>0</v>
      </c>
      <c r="H19" s="150"/>
      <c r="I19" s="151"/>
      <c r="J19" s="152"/>
      <c r="K19" s="153"/>
      <c r="L19" s="154"/>
      <c r="M19" s="155"/>
      <c r="N19" s="156"/>
      <c r="O19" s="157"/>
      <c r="P19" s="579"/>
      <c r="Q19" s="61"/>
      <c r="R19" s="61"/>
      <c r="S19" s="988"/>
      <c r="T19" s="988"/>
    </row>
    <row r="20" spans="1:20" ht="13" customHeight="1">
      <c r="A20" s="61"/>
      <c r="B20" s="587" t="s">
        <v>36</v>
      </c>
      <c r="C20" s="185"/>
      <c r="D20" s="186" t="s">
        <v>15</v>
      </c>
      <c r="E20" s="138"/>
      <c r="F20" s="139"/>
      <c r="G20" s="257">
        <f t="shared" si="1"/>
        <v>0</v>
      </c>
      <c r="H20" s="150"/>
      <c r="I20" s="151"/>
      <c r="J20" s="152"/>
      <c r="K20" s="153"/>
      <c r="L20" s="154"/>
      <c r="M20" s="155"/>
      <c r="N20" s="156"/>
      <c r="O20" s="157"/>
      <c r="P20" s="579"/>
      <c r="Q20" s="61"/>
      <c r="R20" s="61"/>
      <c r="S20" s="988"/>
      <c r="T20" s="988"/>
    </row>
    <row r="21" spans="1:20" ht="13" customHeight="1">
      <c r="A21" s="61"/>
      <c r="B21" s="587" t="s">
        <v>37</v>
      </c>
      <c r="C21" s="185"/>
      <c r="D21" s="186" t="s">
        <v>15</v>
      </c>
      <c r="E21" s="138"/>
      <c r="F21" s="139"/>
      <c r="G21" s="257">
        <f t="shared" si="1"/>
        <v>0</v>
      </c>
      <c r="H21" s="150"/>
      <c r="I21" s="151"/>
      <c r="J21" s="152"/>
      <c r="K21" s="153"/>
      <c r="L21" s="154"/>
      <c r="M21" s="155"/>
      <c r="N21" s="156"/>
      <c r="O21" s="157"/>
      <c r="P21" s="579"/>
      <c r="Q21" s="61"/>
      <c r="R21" s="61"/>
      <c r="S21" s="988"/>
      <c r="T21" s="988"/>
    </row>
    <row r="22" spans="1:20" ht="13" customHeight="1">
      <c r="A22" s="61"/>
      <c r="B22" s="587" t="s">
        <v>39</v>
      </c>
      <c r="C22" s="185"/>
      <c r="D22" s="186" t="s">
        <v>15</v>
      </c>
      <c r="E22" s="138"/>
      <c r="F22" s="139"/>
      <c r="G22" s="257">
        <f t="shared" si="1"/>
        <v>0</v>
      </c>
      <c r="H22" s="150"/>
      <c r="I22" s="151"/>
      <c r="J22" s="152"/>
      <c r="K22" s="153"/>
      <c r="L22" s="154"/>
      <c r="M22" s="155"/>
      <c r="N22" s="156"/>
      <c r="O22" s="157"/>
      <c r="P22" s="579"/>
      <c r="Q22" s="61"/>
      <c r="R22" s="61"/>
      <c r="S22" s="988"/>
      <c r="T22" s="988"/>
    </row>
    <row r="23" spans="1:20" ht="13" customHeight="1">
      <c r="A23" s="61"/>
      <c r="B23" s="587" t="s">
        <v>40</v>
      </c>
      <c r="C23" s="185"/>
      <c r="D23" s="186" t="s">
        <v>15</v>
      </c>
      <c r="E23" s="138"/>
      <c r="F23" s="139"/>
      <c r="G23" s="257">
        <f t="shared" si="1"/>
        <v>0</v>
      </c>
      <c r="H23" s="150"/>
      <c r="I23" s="151"/>
      <c r="J23" s="152"/>
      <c r="K23" s="153"/>
      <c r="L23" s="154"/>
      <c r="M23" s="155"/>
      <c r="N23" s="156"/>
      <c r="O23" s="157"/>
      <c r="P23" s="579"/>
      <c r="Q23" s="61"/>
      <c r="R23" s="61"/>
      <c r="S23" s="988"/>
      <c r="T23" s="988"/>
    </row>
    <row r="24" spans="1:20" ht="13" customHeight="1">
      <c r="A24" s="61"/>
      <c r="B24" s="587" t="s">
        <v>41</v>
      </c>
      <c r="C24" s="185"/>
      <c r="D24" s="186" t="s">
        <v>15</v>
      </c>
      <c r="E24" s="138"/>
      <c r="F24" s="139"/>
      <c r="G24" s="257">
        <f t="shared" si="1"/>
        <v>0</v>
      </c>
      <c r="H24" s="150"/>
      <c r="I24" s="151"/>
      <c r="J24" s="152"/>
      <c r="K24" s="153"/>
      <c r="L24" s="154"/>
      <c r="M24" s="155"/>
      <c r="N24" s="156"/>
      <c r="O24" s="157"/>
      <c r="P24" s="579"/>
      <c r="Q24" s="61"/>
      <c r="R24" s="61"/>
      <c r="S24" s="988"/>
      <c r="T24" s="988"/>
    </row>
    <row r="25" spans="1:20" ht="13" customHeight="1">
      <c r="A25" s="61"/>
      <c r="B25" s="587" t="s">
        <v>42</v>
      </c>
      <c r="C25" s="185"/>
      <c r="D25" s="186" t="s">
        <v>15</v>
      </c>
      <c r="E25" s="138"/>
      <c r="F25" s="139"/>
      <c r="G25" s="257">
        <f t="shared" si="1"/>
        <v>0</v>
      </c>
      <c r="H25" s="150"/>
      <c r="I25" s="151"/>
      <c r="J25" s="152"/>
      <c r="K25" s="153"/>
      <c r="L25" s="154"/>
      <c r="M25" s="155"/>
      <c r="N25" s="156"/>
      <c r="O25" s="157"/>
      <c r="P25" s="579"/>
      <c r="Q25" s="61"/>
      <c r="R25" s="61"/>
      <c r="S25" s="988"/>
      <c r="T25" s="988"/>
    </row>
    <row r="26" spans="1:20" ht="13" customHeight="1">
      <c r="A26" s="61"/>
      <c r="B26" s="587" t="s">
        <v>43</v>
      </c>
      <c r="C26" s="185"/>
      <c r="D26" s="186" t="s">
        <v>15</v>
      </c>
      <c r="E26" s="138"/>
      <c r="F26" s="139"/>
      <c r="G26" s="258">
        <f t="shared" si="1"/>
        <v>0</v>
      </c>
      <c r="H26" s="150"/>
      <c r="I26" s="187"/>
      <c r="J26" s="188"/>
      <c r="K26" s="189"/>
      <c r="L26" s="190"/>
      <c r="M26" s="191"/>
      <c r="N26" s="192"/>
      <c r="O26" s="193"/>
      <c r="P26" s="579"/>
      <c r="Q26" s="61"/>
      <c r="R26" s="61"/>
      <c r="S26" s="988"/>
      <c r="T26" s="988"/>
    </row>
    <row r="27" spans="1:20" ht="15" customHeight="1">
      <c r="A27" s="61"/>
      <c r="B27" s="1274"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588"/>
      <c r="Q27" s="61"/>
      <c r="R27" s="61"/>
      <c r="S27" s="988"/>
      <c r="T27" s="988"/>
    </row>
    <row r="28" spans="1:20" ht="15" customHeight="1">
      <c r="A28" s="61"/>
      <c r="B28" s="1275"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589"/>
      <c r="Q28" s="61"/>
      <c r="R28" s="61"/>
      <c r="S28" s="988"/>
      <c r="T28" s="988"/>
    </row>
    <row r="29" spans="1:20" ht="20" customHeight="1" thickBot="1">
      <c r="A29" s="61"/>
      <c r="B29" s="1276" t="s">
        <v>58</v>
      </c>
      <c r="C29" s="1277"/>
      <c r="D29" s="1277"/>
      <c r="E29" s="590">
        <f t="shared" ref="E29:O29" si="4">SUM(E27:E28)</f>
        <v>0</v>
      </c>
      <c r="F29" s="591">
        <f t="shared" si="4"/>
        <v>0</v>
      </c>
      <c r="G29" s="592">
        <f t="shared" si="4"/>
        <v>0</v>
      </c>
      <c r="H29" s="593">
        <f t="shared" si="4"/>
        <v>0</v>
      </c>
      <c r="I29" s="594">
        <f t="shared" si="4"/>
        <v>0</v>
      </c>
      <c r="J29" s="595">
        <f t="shared" si="4"/>
        <v>0</v>
      </c>
      <c r="K29" s="596">
        <f t="shared" si="4"/>
        <v>0</v>
      </c>
      <c r="L29" s="597">
        <f t="shared" si="4"/>
        <v>0</v>
      </c>
      <c r="M29" s="598">
        <f t="shared" si="4"/>
        <v>0</v>
      </c>
      <c r="N29" s="599">
        <f t="shared" si="4"/>
        <v>0</v>
      </c>
      <c r="O29" s="600">
        <f t="shared" si="4"/>
        <v>0</v>
      </c>
      <c r="P29" s="601">
        <f>SUM(P27+P28)</f>
        <v>0</v>
      </c>
      <c r="Q29" s="61"/>
      <c r="R29" s="61"/>
      <c r="S29" s="988"/>
      <c r="T29" s="988"/>
    </row>
    <row r="30" spans="1:20" ht="5" customHeight="1" thickBot="1">
      <c r="A30" s="61"/>
      <c r="B30" s="96"/>
      <c r="C30" s="96"/>
      <c r="D30" s="96"/>
      <c r="E30" s="96"/>
      <c r="F30" s="96"/>
      <c r="G30" s="96"/>
      <c r="H30" s="96"/>
      <c r="I30" s="97"/>
      <c r="J30" s="98"/>
      <c r="K30" s="99"/>
      <c r="L30" s="100"/>
      <c r="M30" s="101"/>
      <c r="N30" s="102"/>
      <c r="O30" s="103"/>
      <c r="P30" s="96"/>
      <c r="Q30" s="61"/>
      <c r="R30" s="61"/>
      <c r="S30" s="988"/>
      <c r="T30" s="988"/>
    </row>
    <row r="31" spans="1:20" ht="15" customHeight="1">
      <c r="A31" s="18"/>
      <c r="B31" s="602"/>
      <c r="C31" s="603"/>
      <c r="D31" s="604" t="s">
        <v>3</v>
      </c>
      <c r="E31" s="605" t="s">
        <v>1</v>
      </c>
      <c r="F31" s="606" t="s">
        <v>2</v>
      </c>
      <c r="G31" s="607" t="s">
        <v>13</v>
      </c>
      <c r="H31" s="608" t="s">
        <v>5</v>
      </c>
      <c r="I31" s="609" t="s">
        <v>6</v>
      </c>
      <c r="J31" s="610" t="s">
        <v>7</v>
      </c>
      <c r="K31" s="611" t="s">
        <v>8</v>
      </c>
      <c r="L31" s="612" t="s">
        <v>9</v>
      </c>
      <c r="M31" s="613" t="s">
        <v>10</v>
      </c>
      <c r="N31" s="614" t="s">
        <v>11</v>
      </c>
      <c r="O31" s="615" t="s">
        <v>12</v>
      </c>
      <c r="P31" s="616" t="s">
        <v>59</v>
      </c>
      <c r="Q31" s="18"/>
      <c r="R31" s="18"/>
      <c r="S31" s="985"/>
      <c r="T31" s="985"/>
    </row>
    <row r="32" spans="1:20" ht="15" customHeight="1">
      <c r="A32" s="18"/>
      <c r="B32" s="1278" t="s">
        <v>104</v>
      </c>
      <c r="C32" s="1262"/>
      <c r="D32" s="1262"/>
      <c r="E32" s="1262"/>
      <c r="F32" s="1262"/>
      <c r="G32" s="1262"/>
      <c r="H32" s="1262"/>
      <c r="I32" s="1262"/>
      <c r="J32" s="1262"/>
      <c r="K32" s="1262"/>
      <c r="L32" s="1262"/>
      <c r="M32" s="1262"/>
      <c r="N32" s="1262"/>
      <c r="O32" s="1262"/>
      <c r="P32" s="1279"/>
      <c r="Q32" s="18"/>
      <c r="R32" s="18"/>
      <c r="S32" s="985"/>
      <c r="T32" s="985"/>
    </row>
    <row r="33" spans="1:20" ht="13" customHeight="1">
      <c r="A33" s="61"/>
      <c r="B33" s="617" t="s">
        <v>60</v>
      </c>
      <c r="C33" s="194"/>
      <c r="D33" s="935" t="s">
        <v>54</v>
      </c>
      <c r="E33" s="196"/>
      <c r="F33" s="197"/>
      <c r="G33" s="252">
        <f t="shared" ref="G33:G42" si="5">SUM(E33-F33)</f>
        <v>0</v>
      </c>
      <c r="H33" s="198"/>
      <c r="I33" s="199"/>
      <c r="J33" s="200"/>
      <c r="K33" s="201"/>
      <c r="L33" s="202"/>
      <c r="M33" s="203"/>
      <c r="N33" s="204"/>
      <c r="O33" s="205"/>
      <c r="P33" s="618"/>
      <c r="Q33" s="61"/>
      <c r="R33" s="61"/>
      <c r="S33" s="988"/>
      <c r="T33" s="988"/>
    </row>
    <row r="34" spans="1:20" ht="13" customHeight="1">
      <c r="A34" s="61"/>
      <c r="B34" s="619" t="s">
        <v>52</v>
      </c>
      <c r="C34" s="206"/>
      <c r="D34" s="932" t="s">
        <v>54</v>
      </c>
      <c r="E34" s="208"/>
      <c r="F34" s="209"/>
      <c r="G34" s="253">
        <f t="shared" si="5"/>
        <v>0</v>
      </c>
      <c r="H34" s="206"/>
      <c r="I34" s="210"/>
      <c r="J34" s="211"/>
      <c r="K34" s="212"/>
      <c r="L34" s="213"/>
      <c r="M34" s="214"/>
      <c r="N34" s="215"/>
      <c r="O34" s="216"/>
      <c r="P34" s="620"/>
      <c r="Q34" s="61"/>
      <c r="R34" s="61"/>
      <c r="S34" s="988"/>
      <c r="T34" s="988"/>
    </row>
    <row r="35" spans="1:20" ht="13" customHeight="1">
      <c r="A35" s="61"/>
      <c r="B35" s="621" t="s">
        <v>51</v>
      </c>
      <c r="C35" s="218"/>
      <c r="D35" s="933" t="s">
        <v>54</v>
      </c>
      <c r="E35" s="220"/>
      <c r="F35" s="221"/>
      <c r="G35" s="254">
        <f t="shared" si="5"/>
        <v>0</v>
      </c>
      <c r="H35" s="218"/>
      <c r="I35" s="222"/>
      <c r="J35" s="223"/>
      <c r="K35" s="224"/>
      <c r="L35" s="225"/>
      <c r="M35" s="226"/>
      <c r="N35" s="227"/>
      <c r="O35" s="228"/>
      <c r="P35" s="622"/>
      <c r="Q35" s="61"/>
      <c r="R35" s="61"/>
      <c r="S35" s="988"/>
      <c r="T35" s="988"/>
    </row>
    <row r="36" spans="1:20" ht="13" customHeight="1">
      <c r="A36" s="61"/>
      <c r="B36" s="623" t="s">
        <v>50</v>
      </c>
      <c r="C36" s="229"/>
      <c r="D36" s="230" t="s">
        <v>54</v>
      </c>
      <c r="E36" s="231"/>
      <c r="F36" s="232"/>
      <c r="G36" s="255">
        <f t="shared" si="5"/>
        <v>0</v>
      </c>
      <c r="H36" s="233"/>
      <c r="I36" s="234"/>
      <c r="J36" s="235"/>
      <c r="K36" s="236"/>
      <c r="L36" s="237"/>
      <c r="M36" s="238"/>
      <c r="N36" s="239"/>
      <c r="O36" s="240"/>
      <c r="P36" s="624"/>
      <c r="Q36" s="61"/>
      <c r="R36" s="61"/>
      <c r="S36" s="988"/>
      <c r="T36" s="988"/>
    </row>
    <row r="37" spans="1:20" ht="13" customHeight="1">
      <c r="A37" s="61"/>
      <c r="B37" s="625" t="s">
        <v>49</v>
      </c>
      <c r="C37" s="241"/>
      <c r="D37" s="934" t="s">
        <v>54</v>
      </c>
      <c r="E37" s="231"/>
      <c r="F37" s="232"/>
      <c r="G37" s="255">
        <f t="shared" si="5"/>
        <v>0</v>
      </c>
      <c r="H37" s="241"/>
      <c r="I37" s="243"/>
      <c r="J37" s="244"/>
      <c r="K37" s="245"/>
      <c r="L37" s="246"/>
      <c r="M37" s="247"/>
      <c r="N37" s="248"/>
      <c r="O37" s="249"/>
      <c r="P37" s="626"/>
      <c r="Q37" s="61"/>
      <c r="R37" s="61"/>
      <c r="S37" s="988"/>
      <c r="T37" s="988"/>
    </row>
    <row r="38" spans="1:20" ht="13" customHeight="1">
      <c r="A38" s="61"/>
      <c r="B38" s="625" t="s">
        <v>48</v>
      </c>
      <c r="C38" s="241"/>
      <c r="D38" s="934" t="s">
        <v>54</v>
      </c>
      <c r="E38" s="231"/>
      <c r="F38" s="232"/>
      <c r="G38" s="255">
        <f t="shared" si="5"/>
        <v>0</v>
      </c>
      <c r="H38" s="241"/>
      <c r="I38" s="250"/>
      <c r="J38" s="244"/>
      <c r="K38" s="245"/>
      <c r="L38" s="246"/>
      <c r="M38" s="247"/>
      <c r="N38" s="248"/>
      <c r="O38" s="251"/>
      <c r="P38" s="626"/>
      <c r="Q38" s="61"/>
      <c r="R38" s="61"/>
      <c r="S38" s="988"/>
      <c r="T38" s="988"/>
    </row>
    <row r="39" spans="1:20" ht="13" customHeight="1">
      <c r="A39" s="61"/>
      <c r="B39" s="625" t="s">
        <v>47</v>
      </c>
      <c r="C39" s="241"/>
      <c r="D39" s="934" t="s">
        <v>54</v>
      </c>
      <c r="E39" s="231"/>
      <c r="F39" s="232"/>
      <c r="G39" s="255">
        <f t="shared" si="5"/>
        <v>0</v>
      </c>
      <c r="H39" s="241"/>
      <c r="I39" s="250"/>
      <c r="J39" s="244"/>
      <c r="K39" s="245"/>
      <c r="L39" s="246"/>
      <c r="M39" s="247"/>
      <c r="N39" s="248"/>
      <c r="O39" s="251"/>
      <c r="P39" s="626"/>
      <c r="Q39" s="61"/>
      <c r="R39" s="61"/>
      <c r="S39" s="988"/>
      <c r="T39" s="988"/>
    </row>
    <row r="40" spans="1:20" ht="13" customHeight="1">
      <c r="A40" s="61"/>
      <c r="B40" s="625" t="s">
        <v>46</v>
      </c>
      <c r="C40" s="241"/>
      <c r="D40" s="934" t="s">
        <v>54</v>
      </c>
      <c r="E40" s="231"/>
      <c r="F40" s="232"/>
      <c r="G40" s="255">
        <f t="shared" si="5"/>
        <v>0</v>
      </c>
      <c r="H40" s="241"/>
      <c r="I40" s="250"/>
      <c r="J40" s="244"/>
      <c r="K40" s="245"/>
      <c r="L40" s="246"/>
      <c r="M40" s="247"/>
      <c r="N40" s="248"/>
      <c r="O40" s="251"/>
      <c r="P40" s="626"/>
      <c r="Q40" s="61"/>
      <c r="R40" s="61"/>
      <c r="S40" s="988"/>
      <c r="T40" s="988"/>
    </row>
    <row r="41" spans="1:20" ht="13" customHeight="1">
      <c r="A41" s="61"/>
      <c r="B41" s="625" t="s">
        <v>45</v>
      </c>
      <c r="C41" s="241"/>
      <c r="D41" s="934" t="s">
        <v>54</v>
      </c>
      <c r="E41" s="231"/>
      <c r="F41" s="232"/>
      <c r="G41" s="255">
        <f t="shared" si="5"/>
        <v>0</v>
      </c>
      <c r="H41" s="241"/>
      <c r="I41" s="250"/>
      <c r="J41" s="244"/>
      <c r="K41" s="245"/>
      <c r="L41" s="246"/>
      <c r="M41" s="247"/>
      <c r="N41" s="248"/>
      <c r="O41" s="251"/>
      <c r="P41" s="626"/>
      <c r="Q41" s="61"/>
      <c r="R41" s="61"/>
      <c r="S41" s="988"/>
      <c r="T41" s="988"/>
    </row>
    <row r="42" spans="1:20" ht="13" customHeight="1">
      <c r="A42" s="61"/>
      <c r="B42" s="625" t="s">
        <v>44</v>
      </c>
      <c r="C42" s="241"/>
      <c r="D42" s="934" t="s">
        <v>54</v>
      </c>
      <c r="E42" s="231"/>
      <c r="F42" s="232"/>
      <c r="G42" s="256">
        <f t="shared" si="5"/>
        <v>0</v>
      </c>
      <c r="H42" s="241"/>
      <c r="I42" s="250"/>
      <c r="J42" s="244"/>
      <c r="K42" s="245"/>
      <c r="L42" s="246"/>
      <c r="M42" s="247"/>
      <c r="N42" s="248"/>
      <c r="O42" s="251"/>
      <c r="P42" s="626"/>
      <c r="Q42" s="61"/>
      <c r="R42" s="61"/>
      <c r="S42" s="988"/>
      <c r="T42" s="988"/>
    </row>
    <row r="43" spans="1:20" ht="15" customHeight="1">
      <c r="A43" s="18"/>
      <c r="B43" s="627"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628"/>
      <c r="Q43" s="18"/>
      <c r="R43" s="18"/>
      <c r="S43" s="985"/>
      <c r="T43" s="985"/>
    </row>
    <row r="44" spans="1:20" ht="15" customHeight="1">
      <c r="A44" s="18"/>
      <c r="B44" s="629"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630"/>
      <c r="Q44" s="18"/>
      <c r="R44" s="18"/>
      <c r="S44" s="985"/>
      <c r="T44" s="985"/>
    </row>
    <row r="45" spans="1:20" ht="20" customHeight="1" thickBot="1">
      <c r="A45" s="18"/>
      <c r="B45" s="631" t="s">
        <v>105</v>
      </c>
      <c r="C45" s="593"/>
      <c r="D45" s="593"/>
      <c r="E45" s="590">
        <f t="shared" ref="E45:O45" si="8">SUM(E43:E44)</f>
        <v>0</v>
      </c>
      <c r="F45" s="591">
        <f t="shared" si="8"/>
        <v>0</v>
      </c>
      <c r="G45" s="592">
        <f t="shared" si="8"/>
        <v>0</v>
      </c>
      <c r="H45" s="593">
        <f t="shared" si="8"/>
        <v>0</v>
      </c>
      <c r="I45" s="594">
        <f t="shared" si="8"/>
        <v>0</v>
      </c>
      <c r="J45" s="595">
        <f t="shared" si="8"/>
        <v>0</v>
      </c>
      <c r="K45" s="596">
        <f t="shared" si="8"/>
        <v>0</v>
      </c>
      <c r="L45" s="597">
        <f t="shared" si="8"/>
        <v>0</v>
      </c>
      <c r="M45" s="598">
        <f t="shared" si="8"/>
        <v>0</v>
      </c>
      <c r="N45" s="599">
        <f t="shared" si="8"/>
        <v>0</v>
      </c>
      <c r="O45" s="600">
        <f t="shared" si="8"/>
        <v>0</v>
      </c>
      <c r="P45" s="601">
        <f>SUM(P43+P44)</f>
        <v>0</v>
      </c>
      <c r="Q45" s="18"/>
      <c r="R45" s="18"/>
      <c r="S45" s="985"/>
      <c r="T45" s="985"/>
    </row>
    <row r="46" spans="1:20" ht="5" customHeight="1">
      <c r="A46" s="18"/>
      <c r="B46" s="16"/>
      <c r="C46" s="16"/>
      <c r="D46" s="17"/>
      <c r="E46" s="16"/>
      <c r="F46" s="16"/>
      <c r="G46" s="16"/>
      <c r="H46" s="16"/>
      <c r="I46" s="19"/>
      <c r="J46" s="20"/>
      <c r="K46" s="21"/>
      <c r="L46" s="22"/>
      <c r="M46" s="23"/>
      <c r="N46" s="24"/>
      <c r="O46" s="44"/>
      <c r="P46" s="14"/>
      <c r="Q46" s="18"/>
      <c r="R46" s="18"/>
      <c r="S46" s="985"/>
      <c r="T46" s="985"/>
    </row>
    <row r="47" spans="1:20" ht="30" customHeight="1">
      <c r="A47" s="92"/>
      <c r="B47" s="1256" t="s">
        <v>64</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994"/>
      <c r="T47" s="994"/>
    </row>
    <row r="48" spans="1:20" ht="15" customHeight="1">
      <c r="A48" s="18"/>
      <c r="B48" s="28"/>
      <c r="C48" s="28"/>
      <c r="D48" s="29"/>
      <c r="E48" s="28"/>
      <c r="F48" s="28"/>
      <c r="G48" s="28"/>
      <c r="H48" s="28"/>
      <c r="I48" s="31"/>
      <c r="J48" s="32"/>
      <c r="K48" s="33"/>
      <c r="L48" s="34"/>
      <c r="M48" s="35"/>
      <c r="N48" s="36"/>
      <c r="O48" s="45"/>
      <c r="P48" s="28"/>
      <c r="Q48" s="18"/>
      <c r="R48" s="18"/>
      <c r="S48" s="985"/>
      <c r="T48" s="985"/>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985"/>
      <c r="T49" s="985"/>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985"/>
      <c r="T50" s="985"/>
    </row>
    <row r="51" spans="1:20">
      <c r="A51" s="18"/>
      <c r="B51" s="94"/>
      <c r="C51" s="16"/>
      <c r="D51" s="95"/>
      <c r="E51" s="16"/>
      <c r="F51" s="16"/>
      <c r="G51" s="16"/>
      <c r="H51" s="16"/>
      <c r="I51" s="19"/>
      <c r="J51" s="20"/>
      <c r="K51" s="21"/>
      <c r="L51" s="22"/>
      <c r="M51" s="23"/>
      <c r="N51" s="24"/>
      <c r="O51" s="44"/>
      <c r="P51" s="16"/>
      <c r="Q51" s="18"/>
      <c r="R51" s="18"/>
      <c r="S51" s="985"/>
      <c r="T51" s="985"/>
    </row>
    <row r="52" spans="1:20">
      <c r="A52" s="18"/>
      <c r="B52" s="94"/>
      <c r="C52" s="16"/>
      <c r="D52" s="95"/>
      <c r="E52" s="16"/>
      <c r="F52" s="16"/>
      <c r="G52" s="16"/>
      <c r="H52" s="16"/>
      <c r="I52" s="19"/>
      <c r="J52" s="20"/>
      <c r="K52" s="21"/>
      <c r="L52" s="22"/>
      <c r="M52" s="23"/>
      <c r="N52" s="24"/>
      <c r="O52" s="44"/>
      <c r="P52" s="16"/>
      <c r="Q52" s="18"/>
      <c r="R52" s="18"/>
      <c r="S52" s="985"/>
      <c r="T52" s="985"/>
    </row>
    <row r="53" spans="1:20">
      <c r="A53" s="18"/>
      <c r="B53" s="94"/>
      <c r="C53" s="16"/>
      <c r="D53" s="95"/>
      <c r="E53" s="16"/>
      <c r="F53" s="16"/>
      <c r="G53" s="16"/>
      <c r="H53" s="16"/>
      <c r="I53" s="19"/>
      <c r="J53" s="20"/>
      <c r="K53" s="21"/>
      <c r="L53" s="22"/>
      <c r="M53" s="23"/>
      <c r="N53" s="24"/>
      <c r="O53" s="44"/>
      <c r="P53" s="16"/>
      <c r="Q53" s="18"/>
      <c r="R53" s="18"/>
      <c r="S53" s="985"/>
      <c r="T53" s="985"/>
    </row>
    <row r="54" spans="1:20">
      <c r="A54" s="18"/>
      <c r="B54" s="94"/>
      <c r="C54" s="16"/>
      <c r="D54" s="95"/>
      <c r="E54" s="16"/>
      <c r="F54" s="16"/>
      <c r="G54" s="16"/>
      <c r="H54" s="16"/>
      <c r="I54" s="19"/>
      <c r="J54" s="20"/>
      <c r="K54" s="21"/>
      <c r="L54" s="22"/>
      <c r="M54" s="23"/>
      <c r="N54" s="24"/>
      <c r="O54" s="44"/>
      <c r="P54" s="16"/>
      <c r="Q54" s="18"/>
      <c r="R54" s="18"/>
      <c r="S54" s="985"/>
      <c r="T54" s="985"/>
    </row>
    <row r="55" spans="1:20">
      <c r="A55" s="18"/>
      <c r="B55" s="94"/>
      <c r="C55" s="16"/>
      <c r="D55" s="95"/>
      <c r="E55" s="16"/>
      <c r="F55" s="16"/>
      <c r="G55" s="16"/>
      <c r="H55" s="16"/>
      <c r="I55" s="19"/>
      <c r="J55" s="20"/>
      <c r="K55" s="21"/>
      <c r="L55" s="22"/>
      <c r="M55" s="23"/>
      <c r="N55" s="24"/>
      <c r="O55" s="44"/>
      <c r="P55" s="16"/>
      <c r="Q55" s="18"/>
      <c r="R55" s="18"/>
      <c r="S55" s="985"/>
      <c r="T55" s="985"/>
    </row>
  </sheetData>
  <mergeCells count="10">
    <mergeCell ref="B50:P50"/>
    <mergeCell ref="B49:P49"/>
    <mergeCell ref="B2:G2"/>
    <mergeCell ref="H2:P2"/>
    <mergeCell ref="B4:P4"/>
    <mergeCell ref="B27:D27"/>
    <mergeCell ref="B28:D28"/>
    <mergeCell ref="B29:D29"/>
    <mergeCell ref="B32:P32"/>
    <mergeCell ref="B47:D47"/>
  </mergeCell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AP55"/>
  <sheetViews>
    <sheetView workbookViewId="0">
      <selection activeCell="H2" sqref="H2:P2"/>
    </sheetView>
  </sheetViews>
  <sheetFormatPr baseColWidth="10" defaultRowHeight="15" x14ac:dyDescent="0"/>
  <cols>
    <col min="1" max="1" width="0.5" style="1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style="15" customWidth="1"/>
    <col min="18" max="18" width="10.83203125" style="15"/>
    <col min="19" max="42" width="10.83203125" style="996"/>
  </cols>
  <sheetData>
    <row r="1" spans="1:42" s="15" customFormat="1" ht="3" customHeight="1" thickBot="1">
      <c r="A1" s="18"/>
      <c r="B1" s="16"/>
      <c r="C1" s="16"/>
      <c r="D1" s="17"/>
      <c r="E1" s="16"/>
      <c r="F1" s="16"/>
      <c r="G1" s="16"/>
      <c r="H1" s="16"/>
      <c r="I1" s="19"/>
      <c r="J1" s="20"/>
      <c r="K1" s="21"/>
      <c r="L1" s="22"/>
      <c r="M1" s="23"/>
      <c r="N1" s="24"/>
      <c r="O1" s="44"/>
      <c r="P1" s="16"/>
      <c r="Q1" s="18"/>
      <c r="R1" s="18"/>
      <c r="S1" s="995"/>
      <c r="T1" s="995"/>
      <c r="U1" s="996"/>
      <c r="V1" s="996"/>
      <c r="W1" s="996"/>
      <c r="X1" s="996"/>
      <c r="Y1" s="996"/>
      <c r="Z1" s="996"/>
      <c r="AA1" s="996"/>
      <c r="AB1" s="996"/>
      <c r="AC1" s="996"/>
      <c r="AD1" s="996"/>
      <c r="AE1" s="996"/>
      <c r="AF1" s="996"/>
      <c r="AG1" s="996"/>
      <c r="AH1" s="996"/>
      <c r="AI1" s="996"/>
      <c r="AJ1" s="996"/>
      <c r="AK1" s="996"/>
      <c r="AL1" s="996"/>
      <c r="AM1" s="996"/>
      <c r="AN1" s="996"/>
      <c r="AO1" s="996"/>
      <c r="AP1" s="996"/>
    </row>
    <row r="2" spans="1:42" ht="40" customHeight="1">
      <c r="A2" s="18"/>
      <c r="B2" s="1282" t="s">
        <v>67</v>
      </c>
      <c r="C2" s="1283"/>
      <c r="D2" s="1283"/>
      <c r="E2" s="1283"/>
      <c r="F2" s="1283"/>
      <c r="G2" s="1283"/>
      <c r="H2" s="1284" t="s">
        <v>55</v>
      </c>
      <c r="I2" s="1284"/>
      <c r="J2" s="1284"/>
      <c r="K2" s="1284"/>
      <c r="L2" s="1284"/>
      <c r="M2" s="1284"/>
      <c r="N2" s="1284"/>
      <c r="O2" s="1284"/>
      <c r="P2" s="1285"/>
      <c r="Q2" s="18"/>
      <c r="R2" s="18"/>
      <c r="S2" s="995"/>
      <c r="T2" s="995"/>
    </row>
    <row r="3" spans="1:42" ht="15" customHeight="1">
      <c r="A3" s="90"/>
      <c r="B3" s="520"/>
      <c r="C3" s="80"/>
      <c r="D3" s="81" t="s">
        <v>3</v>
      </c>
      <c r="E3" s="56" t="s">
        <v>1</v>
      </c>
      <c r="F3" s="25" t="s">
        <v>2</v>
      </c>
      <c r="G3" s="57" t="s">
        <v>13</v>
      </c>
      <c r="H3" s="82" t="s">
        <v>5</v>
      </c>
      <c r="I3" s="83" t="s">
        <v>6</v>
      </c>
      <c r="J3" s="84" t="s">
        <v>7</v>
      </c>
      <c r="K3" s="85" t="s">
        <v>8</v>
      </c>
      <c r="L3" s="86" t="s">
        <v>9</v>
      </c>
      <c r="M3" s="87" t="s">
        <v>10</v>
      </c>
      <c r="N3" s="88" t="s">
        <v>11</v>
      </c>
      <c r="O3" s="89" t="s">
        <v>12</v>
      </c>
      <c r="P3" s="521" t="s">
        <v>59</v>
      </c>
      <c r="Q3" s="90"/>
      <c r="R3" s="90"/>
      <c r="S3" s="997"/>
      <c r="T3" s="997"/>
    </row>
    <row r="4" spans="1:42" ht="15" customHeight="1">
      <c r="A4" s="18"/>
      <c r="B4" s="1286" t="s">
        <v>53</v>
      </c>
      <c r="C4" s="1248"/>
      <c r="D4" s="1248"/>
      <c r="E4" s="1248"/>
      <c r="F4" s="1248"/>
      <c r="G4" s="1248"/>
      <c r="H4" s="1248"/>
      <c r="I4" s="1248"/>
      <c r="J4" s="1248"/>
      <c r="K4" s="1248"/>
      <c r="L4" s="1248"/>
      <c r="M4" s="1248"/>
      <c r="N4" s="1248"/>
      <c r="O4" s="1248"/>
      <c r="P4" s="1287"/>
      <c r="Q4" s="18"/>
      <c r="R4" s="18"/>
      <c r="S4" s="995"/>
      <c r="T4" s="995"/>
    </row>
    <row r="5" spans="1:42" ht="13" customHeight="1">
      <c r="A5" s="61"/>
      <c r="B5" s="522" t="s">
        <v>38</v>
      </c>
      <c r="C5" s="148"/>
      <c r="D5" s="149" t="s">
        <v>15</v>
      </c>
      <c r="E5" s="138"/>
      <c r="F5" s="139"/>
      <c r="G5" s="257">
        <f>SUM(E5-F5)</f>
        <v>0</v>
      </c>
      <c r="H5" s="150"/>
      <c r="I5" s="151"/>
      <c r="J5" s="152"/>
      <c r="K5" s="153"/>
      <c r="L5" s="154"/>
      <c r="M5" s="155"/>
      <c r="N5" s="156"/>
      <c r="O5" s="157"/>
      <c r="P5" s="523"/>
      <c r="Q5" s="61"/>
      <c r="R5" s="61"/>
      <c r="S5" s="998"/>
      <c r="T5" s="998"/>
    </row>
    <row r="6" spans="1:42" ht="13" customHeight="1">
      <c r="A6" s="61"/>
      <c r="B6" s="524" t="s">
        <v>14</v>
      </c>
      <c r="C6" s="136"/>
      <c r="D6" s="137" t="s">
        <v>15</v>
      </c>
      <c r="E6" s="138"/>
      <c r="F6" s="139"/>
      <c r="G6" s="257">
        <f>SUM(E6-F6)</f>
        <v>0</v>
      </c>
      <c r="H6" s="140"/>
      <c r="I6" s="141"/>
      <c r="J6" s="142"/>
      <c r="K6" s="143"/>
      <c r="L6" s="144"/>
      <c r="M6" s="145"/>
      <c r="N6" s="146"/>
      <c r="O6" s="147"/>
      <c r="P6" s="525"/>
      <c r="Q6" s="61"/>
      <c r="R6" s="61"/>
      <c r="S6" s="999"/>
      <c r="T6" s="1000"/>
    </row>
    <row r="7" spans="1:42" ht="13" customHeight="1">
      <c r="A7" s="61"/>
      <c r="B7" s="524" t="s">
        <v>16</v>
      </c>
      <c r="C7" s="136"/>
      <c r="D7" s="137" t="s">
        <v>15</v>
      </c>
      <c r="E7" s="138"/>
      <c r="F7" s="139"/>
      <c r="G7" s="257">
        <f>SUM(E7-F7)</f>
        <v>0</v>
      </c>
      <c r="H7" s="140"/>
      <c r="I7" s="141"/>
      <c r="J7" s="142"/>
      <c r="K7" s="143"/>
      <c r="L7" s="144"/>
      <c r="M7" s="145"/>
      <c r="N7" s="146"/>
      <c r="O7" s="147"/>
      <c r="P7" s="525"/>
      <c r="Q7" s="61"/>
      <c r="R7" s="61"/>
      <c r="S7" s="999"/>
      <c r="T7" s="1000"/>
    </row>
    <row r="8" spans="1:42" ht="13" customHeight="1">
      <c r="A8" s="61"/>
      <c r="B8" s="524" t="s">
        <v>17</v>
      </c>
      <c r="C8" s="136"/>
      <c r="D8" s="137" t="s">
        <v>15</v>
      </c>
      <c r="E8" s="138"/>
      <c r="F8" s="139"/>
      <c r="G8" s="257">
        <f>SUM(E8-F8)</f>
        <v>0</v>
      </c>
      <c r="H8" s="140"/>
      <c r="I8" s="141"/>
      <c r="J8" s="142"/>
      <c r="K8" s="143"/>
      <c r="L8" s="144"/>
      <c r="M8" s="145"/>
      <c r="N8" s="146"/>
      <c r="O8" s="147"/>
      <c r="P8" s="525"/>
      <c r="Q8" s="61"/>
      <c r="R8" s="61"/>
      <c r="S8" s="1001"/>
      <c r="T8" s="1001"/>
    </row>
    <row r="9" spans="1:42" ht="13" customHeight="1">
      <c r="A9" s="61"/>
      <c r="B9" s="524" t="s">
        <v>18</v>
      </c>
      <c r="C9" s="136"/>
      <c r="D9" s="137" t="s">
        <v>15</v>
      </c>
      <c r="E9" s="138"/>
      <c r="F9" s="139"/>
      <c r="G9" s="257">
        <f>SUM(E9-F9)</f>
        <v>0</v>
      </c>
      <c r="H9" s="140"/>
      <c r="I9" s="141"/>
      <c r="J9" s="142"/>
      <c r="K9" s="143"/>
      <c r="L9" s="144"/>
      <c r="M9" s="145"/>
      <c r="N9" s="146"/>
      <c r="O9" s="147"/>
      <c r="P9" s="525"/>
      <c r="Q9" s="61"/>
      <c r="R9" s="61"/>
      <c r="S9" s="998"/>
      <c r="T9" s="998"/>
    </row>
    <row r="10" spans="1:42" ht="13" customHeight="1">
      <c r="A10" s="61"/>
      <c r="B10" s="524" t="s">
        <v>19</v>
      </c>
      <c r="C10" s="136"/>
      <c r="D10" s="137" t="s">
        <v>15</v>
      </c>
      <c r="E10" s="138"/>
      <c r="F10" s="139"/>
      <c r="G10" s="257">
        <f>SUM(F10-E10)</f>
        <v>0</v>
      </c>
      <c r="H10" s="159"/>
      <c r="I10" s="160"/>
      <c r="J10" s="161"/>
      <c r="K10" s="162"/>
      <c r="L10" s="163"/>
      <c r="M10" s="164"/>
      <c r="N10" s="165"/>
      <c r="O10" s="166"/>
      <c r="P10" s="526"/>
      <c r="Q10" s="61"/>
      <c r="R10" s="61"/>
      <c r="S10" s="998"/>
      <c r="T10" s="998"/>
    </row>
    <row r="11" spans="1:42" ht="13" customHeight="1">
      <c r="A11" s="61"/>
      <c r="B11" s="527" t="s">
        <v>33</v>
      </c>
      <c r="C11" s="167"/>
      <c r="D11" s="168" t="s">
        <v>15</v>
      </c>
      <c r="E11" s="138"/>
      <c r="F11" s="139"/>
      <c r="G11" s="257">
        <f t="shared" ref="G11:G17" si="0">SUM(E11-F11)</f>
        <v>0</v>
      </c>
      <c r="H11" s="169"/>
      <c r="I11" s="170"/>
      <c r="J11" s="171"/>
      <c r="K11" s="172"/>
      <c r="L11" s="173"/>
      <c r="M11" s="174"/>
      <c r="N11" s="175"/>
      <c r="O11" s="176"/>
      <c r="P11" s="528"/>
      <c r="Q11" s="61"/>
      <c r="R11" s="61"/>
      <c r="S11" s="1000"/>
      <c r="T11" s="1002"/>
    </row>
    <row r="12" spans="1:42" ht="13" customHeight="1">
      <c r="A12" s="61"/>
      <c r="B12" s="529" t="s">
        <v>20</v>
      </c>
      <c r="C12" s="167"/>
      <c r="D12" s="168" t="s">
        <v>15</v>
      </c>
      <c r="E12" s="138"/>
      <c r="F12" s="139"/>
      <c r="G12" s="257">
        <f t="shared" si="0"/>
        <v>0</v>
      </c>
      <c r="H12" s="177"/>
      <c r="I12" s="178"/>
      <c r="J12" s="179"/>
      <c r="K12" s="180"/>
      <c r="L12" s="181"/>
      <c r="M12" s="182"/>
      <c r="N12" s="183"/>
      <c r="O12" s="184"/>
      <c r="P12" s="530"/>
      <c r="Q12" s="61"/>
      <c r="R12" s="61"/>
      <c r="S12" s="1000"/>
      <c r="T12" s="1002"/>
    </row>
    <row r="13" spans="1:42" ht="13" customHeight="1">
      <c r="A13" s="61"/>
      <c r="B13" s="529" t="s">
        <v>30</v>
      </c>
      <c r="C13" s="167"/>
      <c r="D13" s="168" t="s">
        <v>15</v>
      </c>
      <c r="E13" s="138"/>
      <c r="F13" s="139"/>
      <c r="G13" s="257">
        <f t="shared" si="0"/>
        <v>0</v>
      </c>
      <c r="H13" s="177"/>
      <c r="I13" s="178"/>
      <c r="J13" s="179"/>
      <c r="K13" s="180"/>
      <c r="L13" s="181"/>
      <c r="M13" s="182"/>
      <c r="N13" s="183"/>
      <c r="O13" s="184"/>
      <c r="P13" s="530"/>
      <c r="Q13" s="61"/>
      <c r="R13" s="61"/>
      <c r="S13" s="1003"/>
      <c r="T13" s="1002"/>
    </row>
    <row r="14" spans="1:42" ht="13" customHeight="1">
      <c r="A14" s="61"/>
      <c r="B14" s="529" t="s">
        <v>21</v>
      </c>
      <c r="C14" s="167"/>
      <c r="D14" s="168" t="s">
        <v>15</v>
      </c>
      <c r="E14" s="138"/>
      <c r="F14" s="139"/>
      <c r="G14" s="257">
        <f t="shared" si="0"/>
        <v>0</v>
      </c>
      <c r="H14" s="177"/>
      <c r="I14" s="178"/>
      <c r="J14" s="179"/>
      <c r="K14" s="180"/>
      <c r="L14" s="181"/>
      <c r="M14" s="182"/>
      <c r="N14" s="183"/>
      <c r="O14" s="184"/>
      <c r="P14" s="530"/>
      <c r="Q14" s="61"/>
      <c r="R14" s="61"/>
      <c r="S14" s="1003"/>
      <c r="T14" s="1002"/>
    </row>
    <row r="15" spans="1:42" ht="13" customHeight="1">
      <c r="A15" s="61"/>
      <c r="B15" s="529" t="s">
        <v>23</v>
      </c>
      <c r="C15" s="167"/>
      <c r="D15" s="168" t="s">
        <v>15</v>
      </c>
      <c r="E15" s="138"/>
      <c r="F15" s="139"/>
      <c r="G15" s="257">
        <f t="shared" si="0"/>
        <v>0</v>
      </c>
      <c r="H15" s="177"/>
      <c r="I15" s="178"/>
      <c r="J15" s="179"/>
      <c r="K15" s="180"/>
      <c r="L15" s="181"/>
      <c r="M15" s="182"/>
      <c r="N15" s="183"/>
      <c r="O15" s="184"/>
      <c r="P15" s="530"/>
      <c r="Q15" s="61"/>
      <c r="R15" s="61"/>
      <c r="S15" s="1000"/>
      <c r="T15" s="1002"/>
    </row>
    <row r="16" spans="1:42" ht="13" customHeight="1">
      <c r="A16" s="61"/>
      <c r="B16" s="529" t="s">
        <v>24</v>
      </c>
      <c r="C16" s="167"/>
      <c r="D16" s="168" t="s">
        <v>15</v>
      </c>
      <c r="E16" s="138"/>
      <c r="F16" s="139"/>
      <c r="G16" s="257">
        <f t="shared" si="0"/>
        <v>0</v>
      </c>
      <c r="H16" s="177"/>
      <c r="I16" s="178"/>
      <c r="J16" s="179"/>
      <c r="K16" s="180"/>
      <c r="L16" s="181"/>
      <c r="M16" s="182"/>
      <c r="N16" s="183"/>
      <c r="O16" s="184"/>
      <c r="P16" s="530"/>
      <c r="Q16" s="61"/>
      <c r="R16" s="61"/>
      <c r="S16" s="1001"/>
      <c r="T16" s="1001"/>
    </row>
    <row r="17" spans="1:20" ht="13" customHeight="1">
      <c r="A17" s="61"/>
      <c r="B17" s="531" t="s">
        <v>25</v>
      </c>
      <c r="C17" s="185"/>
      <c r="D17" s="186" t="s">
        <v>15</v>
      </c>
      <c r="E17" s="138"/>
      <c r="F17" s="139"/>
      <c r="G17" s="257">
        <f t="shared" si="0"/>
        <v>0</v>
      </c>
      <c r="H17" s="150"/>
      <c r="I17" s="151"/>
      <c r="J17" s="152"/>
      <c r="K17" s="153"/>
      <c r="L17" s="154"/>
      <c r="M17" s="155"/>
      <c r="N17" s="156"/>
      <c r="O17" s="157"/>
      <c r="P17" s="523"/>
      <c r="Q17" s="61"/>
      <c r="R17" s="61"/>
      <c r="S17" s="1002"/>
      <c r="T17" s="1002"/>
    </row>
    <row r="18" spans="1:20" ht="13" customHeight="1">
      <c r="A18" s="61"/>
      <c r="B18" s="531" t="s">
        <v>34</v>
      </c>
      <c r="C18" s="185"/>
      <c r="D18" s="186" t="s">
        <v>15</v>
      </c>
      <c r="E18" s="138"/>
      <c r="F18" s="139"/>
      <c r="G18" s="257">
        <f>SUM(F18-E18)</f>
        <v>0</v>
      </c>
      <c r="H18" s="150"/>
      <c r="I18" s="151"/>
      <c r="J18" s="152"/>
      <c r="K18" s="153"/>
      <c r="L18" s="154"/>
      <c r="M18" s="155"/>
      <c r="N18" s="156"/>
      <c r="O18" s="157"/>
      <c r="P18" s="523"/>
      <c r="Q18" s="61"/>
      <c r="R18" s="61"/>
      <c r="S18" s="998"/>
      <c r="T18" s="998"/>
    </row>
    <row r="19" spans="1:20" ht="13" customHeight="1">
      <c r="A19" s="61"/>
      <c r="B19" s="531" t="s">
        <v>35</v>
      </c>
      <c r="C19" s="185"/>
      <c r="D19" s="186" t="s">
        <v>15</v>
      </c>
      <c r="E19" s="138"/>
      <c r="F19" s="139"/>
      <c r="G19" s="257">
        <f t="shared" ref="G19:G26" si="1">SUM(E19-F19)</f>
        <v>0</v>
      </c>
      <c r="H19" s="150"/>
      <c r="I19" s="151"/>
      <c r="J19" s="152"/>
      <c r="K19" s="153"/>
      <c r="L19" s="154"/>
      <c r="M19" s="155"/>
      <c r="N19" s="156"/>
      <c r="O19" s="157"/>
      <c r="P19" s="523"/>
      <c r="Q19" s="61"/>
      <c r="R19" s="61"/>
      <c r="S19" s="998"/>
      <c r="T19" s="998"/>
    </row>
    <row r="20" spans="1:20" ht="13" customHeight="1">
      <c r="A20" s="61"/>
      <c r="B20" s="531" t="s">
        <v>36</v>
      </c>
      <c r="C20" s="185"/>
      <c r="D20" s="186" t="s">
        <v>15</v>
      </c>
      <c r="E20" s="138"/>
      <c r="F20" s="139"/>
      <c r="G20" s="257">
        <f t="shared" si="1"/>
        <v>0</v>
      </c>
      <c r="H20" s="150"/>
      <c r="I20" s="151"/>
      <c r="J20" s="152"/>
      <c r="K20" s="153"/>
      <c r="L20" s="154"/>
      <c r="M20" s="155"/>
      <c r="N20" s="156"/>
      <c r="O20" s="157"/>
      <c r="P20" s="523"/>
      <c r="Q20" s="61"/>
      <c r="R20" s="61"/>
      <c r="S20" s="998"/>
      <c r="T20" s="998"/>
    </row>
    <row r="21" spans="1:20" ht="13" customHeight="1">
      <c r="A21" s="61"/>
      <c r="B21" s="531" t="s">
        <v>37</v>
      </c>
      <c r="C21" s="185"/>
      <c r="D21" s="186" t="s">
        <v>15</v>
      </c>
      <c r="E21" s="138"/>
      <c r="F21" s="139"/>
      <c r="G21" s="257">
        <f t="shared" si="1"/>
        <v>0</v>
      </c>
      <c r="H21" s="150"/>
      <c r="I21" s="151"/>
      <c r="J21" s="152"/>
      <c r="K21" s="153"/>
      <c r="L21" s="154"/>
      <c r="M21" s="155"/>
      <c r="N21" s="156"/>
      <c r="O21" s="157"/>
      <c r="P21" s="523"/>
      <c r="Q21" s="61"/>
      <c r="R21" s="61"/>
      <c r="S21" s="998"/>
      <c r="T21" s="998"/>
    </row>
    <row r="22" spans="1:20" ht="13" customHeight="1">
      <c r="A22" s="61"/>
      <c r="B22" s="531" t="s">
        <v>39</v>
      </c>
      <c r="C22" s="185"/>
      <c r="D22" s="186" t="s">
        <v>15</v>
      </c>
      <c r="E22" s="138"/>
      <c r="F22" s="139"/>
      <c r="G22" s="257">
        <f t="shared" si="1"/>
        <v>0</v>
      </c>
      <c r="H22" s="150"/>
      <c r="I22" s="151"/>
      <c r="J22" s="152"/>
      <c r="K22" s="153"/>
      <c r="L22" s="154"/>
      <c r="M22" s="155"/>
      <c r="N22" s="156"/>
      <c r="O22" s="157"/>
      <c r="P22" s="523"/>
      <c r="Q22" s="61"/>
      <c r="R22" s="61"/>
      <c r="S22" s="998"/>
      <c r="T22" s="998"/>
    </row>
    <row r="23" spans="1:20" ht="13" customHeight="1">
      <c r="A23" s="61"/>
      <c r="B23" s="531" t="s">
        <v>40</v>
      </c>
      <c r="C23" s="185"/>
      <c r="D23" s="186" t="s">
        <v>15</v>
      </c>
      <c r="E23" s="138"/>
      <c r="F23" s="139"/>
      <c r="G23" s="257">
        <f t="shared" si="1"/>
        <v>0</v>
      </c>
      <c r="H23" s="150"/>
      <c r="I23" s="151"/>
      <c r="J23" s="152"/>
      <c r="K23" s="153"/>
      <c r="L23" s="154"/>
      <c r="M23" s="155"/>
      <c r="N23" s="156"/>
      <c r="O23" s="157"/>
      <c r="P23" s="523"/>
      <c r="Q23" s="61"/>
      <c r="R23" s="61"/>
      <c r="S23" s="998"/>
      <c r="T23" s="998"/>
    </row>
    <row r="24" spans="1:20" ht="13" customHeight="1">
      <c r="A24" s="61"/>
      <c r="B24" s="531" t="s">
        <v>41</v>
      </c>
      <c r="C24" s="185"/>
      <c r="D24" s="186" t="s">
        <v>15</v>
      </c>
      <c r="E24" s="138"/>
      <c r="F24" s="139"/>
      <c r="G24" s="257">
        <f t="shared" si="1"/>
        <v>0</v>
      </c>
      <c r="H24" s="150"/>
      <c r="I24" s="151"/>
      <c r="J24" s="152"/>
      <c r="K24" s="153"/>
      <c r="L24" s="154"/>
      <c r="M24" s="155"/>
      <c r="N24" s="156"/>
      <c r="O24" s="157"/>
      <c r="P24" s="523"/>
      <c r="Q24" s="61"/>
      <c r="R24" s="61"/>
      <c r="S24" s="998"/>
      <c r="T24" s="998"/>
    </row>
    <row r="25" spans="1:20" ht="13" customHeight="1">
      <c r="A25" s="61"/>
      <c r="B25" s="531" t="s">
        <v>42</v>
      </c>
      <c r="C25" s="185"/>
      <c r="D25" s="186" t="s">
        <v>15</v>
      </c>
      <c r="E25" s="138"/>
      <c r="F25" s="139"/>
      <c r="G25" s="257">
        <f t="shared" si="1"/>
        <v>0</v>
      </c>
      <c r="H25" s="150"/>
      <c r="I25" s="151"/>
      <c r="J25" s="152"/>
      <c r="K25" s="153"/>
      <c r="L25" s="154"/>
      <c r="M25" s="155"/>
      <c r="N25" s="156"/>
      <c r="O25" s="157"/>
      <c r="P25" s="523"/>
      <c r="Q25" s="61"/>
      <c r="R25" s="61"/>
      <c r="S25" s="998"/>
      <c r="T25" s="998"/>
    </row>
    <row r="26" spans="1:20" ht="13" customHeight="1">
      <c r="A26" s="61"/>
      <c r="B26" s="531" t="s">
        <v>43</v>
      </c>
      <c r="C26" s="185"/>
      <c r="D26" s="186" t="s">
        <v>15</v>
      </c>
      <c r="E26" s="138"/>
      <c r="F26" s="139"/>
      <c r="G26" s="258">
        <f t="shared" si="1"/>
        <v>0</v>
      </c>
      <c r="H26" s="150"/>
      <c r="I26" s="187"/>
      <c r="J26" s="188"/>
      <c r="K26" s="189"/>
      <c r="L26" s="190"/>
      <c r="M26" s="191"/>
      <c r="N26" s="192"/>
      <c r="O26" s="193"/>
      <c r="P26" s="523"/>
      <c r="Q26" s="61"/>
      <c r="R26" s="61"/>
      <c r="S26" s="998"/>
      <c r="T26" s="998"/>
    </row>
    <row r="27" spans="1:20" ht="15" customHeight="1">
      <c r="A27" s="61"/>
      <c r="B27" s="1288"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532"/>
      <c r="Q27" s="61"/>
      <c r="R27" s="61"/>
      <c r="S27" s="998"/>
      <c r="T27" s="998"/>
    </row>
    <row r="28" spans="1:20" ht="15" customHeight="1">
      <c r="A28" s="61"/>
      <c r="B28" s="1289"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533"/>
      <c r="Q28" s="61"/>
      <c r="R28" s="61"/>
      <c r="S28" s="998"/>
      <c r="T28" s="998"/>
    </row>
    <row r="29" spans="1:20" ht="20" customHeight="1" thickBot="1">
      <c r="A29" s="61"/>
      <c r="B29" s="1290" t="s">
        <v>58</v>
      </c>
      <c r="C29" s="1291"/>
      <c r="D29" s="1291"/>
      <c r="E29" s="534">
        <f t="shared" ref="E29:O29" si="4">SUM(E27:E28)</f>
        <v>0</v>
      </c>
      <c r="F29" s="535">
        <f t="shared" si="4"/>
        <v>0</v>
      </c>
      <c r="G29" s="536">
        <f t="shared" si="4"/>
        <v>0</v>
      </c>
      <c r="H29" s="537">
        <f t="shared" si="4"/>
        <v>0</v>
      </c>
      <c r="I29" s="538">
        <f t="shared" si="4"/>
        <v>0</v>
      </c>
      <c r="J29" s="539">
        <f t="shared" si="4"/>
        <v>0</v>
      </c>
      <c r="K29" s="540">
        <f t="shared" si="4"/>
        <v>0</v>
      </c>
      <c r="L29" s="541">
        <f t="shared" si="4"/>
        <v>0</v>
      </c>
      <c r="M29" s="542">
        <f t="shared" si="4"/>
        <v>0</v>
      </c>
      <c r="N29" s="543">
        <f t="shared" si="4"/>
        <v>0</v>
      </c>
      <c r="O29" s="544">
        <f t="shared" si="4"/>
        <v>0</v>
      </c>
      <c r="P29" s="545">
        <f>SUM(P27+P28)</f>
        <v>0</v>
      </c>
      <c r="Q29" s="61"/>
      <c r="R29" s="61"/>
      <c r="S29" s="998"/>
      <c r="T29" s="998"/>
    </row>
    <row r="30" spans="1:20" ht="5" customHeight="1" thickBot="1">
      <c r="A30" s="61"/>
      <c r="B30" s="96"/>
      <c r="C30" s="96"/>
      <c r="D30" s="96"/>
      <c r="E30" s="96"/>
      <c r="F30" s="96"/>
      <c r="G30" s="96"/>
      <c r="H30" s="96"/>
      <c r="I30" s="97"/>
      <c r="J30" s="98"/>
      <c r="K30" s="99"/>
      <c r="L30" s="100"/>
      <c r="M30" s="101"/>
      <c r="N30" s="102"/>
      <c r="O30" s="103"/>
      <c r="P30" s="96"/>
      <c r="Q30" s="61"/>
      <c r="R30" s="61"/>
      <c r="S30" s="998"/>
      <c r="T30" s="998"/>
    </row>
    <row r="31" spans="1:20" ht="15" customHeight="1">
      <c r="A31" s="18"/>
      <c r="B31" s="546"/>
      <c r="C31" s="547"/>
      <c r="D31" s="548" t="s">
        <v>3</v>
      </c>
      <c r="E31" s="549" t="s">
        <v>1</v>
      </c>
      <c r="F31" s="550" t="s">
        <v>2</v>
      </c>
      <c r="G31" s="551" t="s">
        <v>13</v>
      </c>
      <c r="H31" s="552" t="s">
        <v>5</v>
      </c>
      <c r="I31" s="553" t="s">
        <v>6</v>
      </c>
      <c r="J31" s="554" t="s">
        <v>7</v>
      </c>
      <c r="K31" s="555" t="s">
        <v>8</v>
      </c>
      <c r="L31" s="556" t="s">
        <v>9</v>
      </c>
      <c r="M31" s="557" t="s">
        <v>10</v>
      </c>
      <c r="N31" s="558" t="s">
        <v>11</v>
      </c>
      <c r="O31" s="559" t="s">
        <v>12</v>
      </c>
      <c r="P31" s="560" t="s">
        <v>59</v>
      </c>
      <c r="Q31" s="18"/>
      <c r="R31" s="18"/>
      <c r="S31" s="995"/>
      <c r="T31" s="995"/>
    </row>
    <row r="32" spans="1:20" ht="15" customHeight="1">
      <c r="A32" s="18"/>
      <c r="B32" s="1280" t="s">
        <v>104</v>
      </c>
      <c r="C32" s="1262"/>
      <c r="D32" s="1262"/>
      <c r="E32" s="1262"/>
      <c r="F32" s="1262"/>
      <c r="G32" s="1262"/>
      <c r="H32" s="1262"/>
      <c r="I32" s="1262"/>
      <c r="J32" s="1262"/>
      <c r="K32" s="1262"/>
      <c r="L32" s="1262"/>
      <c r="M32" s="1262"/>
      <c r="N32" s="1262"/>
      <c r="O32" s="1262"/>
      <c r="P32" s="1281"/>
      <c r="Q32" s="18"/>
      <c r="R32" s="18"/>
      <c r="S32" s="995"/>
      <c r="T32" s="995"/>
    </row>
    <row r="33" spans="1:20" ht="13" customHeight="1">
      <c r="A33" s="61"/>
      <c r="B33" s="561" t="s">
        <v>60</v>
      </c>
      <c r="C33" s="194"/>
      <c r="D33" s="935" t="s">
        <v>54</v>
      </c>
      <c r="E33" s="196"/>
      <c r="F33" s="197"/>
      <c r="G33" s="252">
        <f t="shared" ref="G33:G42" si="5">SUM(E33-F33)</f>
        <v>0</v>
      </c>
      <c r="H33" s="198"/>
      <c r="I33" s="199"/>
      <c r="J33" s="200"/>
      <c r="K33" s="201"/>
      <c r="L33" s="202"/>
      <c r="M33" s="203"/>
      <c r="N33" s="204"/>
      <c r="O33" s="205"/>
      <c r="P33" s="562"/>
      <c r="Q33" s="61"/>
      <c r="R33" s="61"/>
      <c r="S33" s="998"/>
      <c r="T33" s="998"/>
    </row>
    <row r="34" spans="1:20" ht="13" customHeight="1">
      <c r="A34" s="61"/>
      <c r="B34" s="563" t="s">
        <v>52</v>
      </c>
      <c r="C34" s="206"/>
      <c r="D34" s="932" t="s">
        <v>54</v>
      </c>
      <c r="E34" s="208"/>
      <c r="F34" s="209"/>
      <c r="G34" s="253">
        <f t="shared" si="5"/>
        <v>0</v>
      </c>
      <c r="H34" s="206"/>
      <c r="I34" s="210"/>
      <c r="J34" s="211"/>
      <c r="K34" s="212"/>
      <c r="L34" s="213"/>
      <c r="M34" s="214"/>
      <c r="N34" s="215"/>
      <c r="O34" s="216"/>
      <c r="P34" s="564"/>
      <c r="Q34" s="61"/>
      <c r="R34" s="61"/>
      <c r="S34" s="998"/>
      <c r="T34" s="998"/>
    </row>
    <row r="35" spans="1:20" ht="13" customHeight="1">
      <c r="A35" s="61"/>
      <c r="B35" s="565" t="s">
        <v>51</v>
      </c>
      <c r="C35" s="218"/>
      <c r="D35" s="933" t="s">
        <v>54</v>
      </c>
      <c r="E35" s="220"/>
      <c r="F35" s="221"/>
      <c r="G35" s="254">
        <f t="shared" si="5"/>
        <v>0</v>
      </c>
      <c r="H35" s="218"/>
      <c r="I35" s="222"/>
      <c r="J35" s="223"/>
      <c r="K35" s="224"/>
      <c r="L35" s="225"/>
      <c r="M35" s="226"/>
      <c r="N35" s="227"/>
      <c r="O35" s="228"/>
      <c r="P35" s="566"/>
      <c r="Q35" s="61"/>
      <c r="R35" s="61"/>
      <c r="S35" s="998"/>
      <c r="T35" s="998"/>
    </row>
    <row r="36" spans="1:20" ht="13" customHeight="1">
      <c r="A36" s="61"/>
      <c r="B36" s="567" t="s">
        <v>50</v>
      </c>
      <c r="C36" s="229"/>
      <c r="D36" s="230" t="s">
        <v>54</v>
      </c>
      <c r="E36" s="231"/>
      <c r="F36" s="232"/>
      <c r="G36" s="255">
        <f t="shared" si="5"/>
        <v>0</v>
      </c>
      <c r="H36" s="233"/>
      <c r="I36" s="234"/>
      <c r="J36" s="235"/>
      <c r="K36" s="236"/>
      <c r="L36" s="237"/>
      <c r="M36" s="238"/>
      <c r="N36" s="239"/>
      <c r="O36" s="240"/>
      <c r="P36" s="568"/>
      <c r="Q36" s="61"/>
      <c r="R36" s="61"/>
      <c r="S36" s="998"/>
      <c r="T36" s="998"/>
    </row>
    <row r="37" spans="1:20" ht="13" customHeight="1">
      <c r="A37" s="61"/>
      <c r="B37" s="569" t="s">
        <v>49</v>
      </c>
      <c r="C37" s="241"/>
      <c r="D37" s="934" t="s">
        <v>54</v>
      </c>
      <c r="E37" s="231"/>
      <c r="F37" s="232"/>
      <c r="G37" s="255">
        <f t="shared" si="5"/>
        <v>0</v>
      </c>
      <c r="H37" s="241"/>
      <c r="I37" s="243"/>
      <c r="J37" s="244"/>
      <c r="K37" s="245"/>
      <c r="L37" s="246"/>
      <c r="M37" s="247"/>
      <c r="N37" s="248"/>
      <c r="O37" s="249"/>
      <c r="P37" s="570"/>
      <c r="Q37" s="61"/>
      <c r="R37" s="61"/>
      <c r="S37" s="998"/>
      <c r="T37" s="998"/>
    </row>
    <row r="38" spans="1:20" ht="13" customHeight="1">
      <c r="A38" s="61"/>
      <c r="B38" s="569" t="s">
        <v>48</v>
      </c>
      <c r="C38" s="241"/>
      <c r="D38" s="934" t="s">
        <v>54</v>
      </c>
      <c r="E38" s="231"/>
      <c r="F38" s="232"/>
      <c r="G38" s="255">
        <f t="shared" si="5"/>
        <v>0</v>
      </c>
      <c r="H38" s="241"/>
      <c r="I38" s="250"/>
      <c r="J38" s="244"/>
      <c r="K38" s="245"/>
      <c r="L38" s="246"/>
      <c r="M38" s="247"/>
      <c r="N38" s="248"/>
      <c r="O38" s="251"/>
      <c r="P38" s="570"/>
      <c r="Q38" s="61"/>
      <c r="R38" s="61"/>
      <c r="S38" s="998"/>
      <c r="T38" s="998"/>
    </row>
    <row r="39" spans="1:20" ht="13" customHeight="1">
      <c r="A39" s="61"/>
      <c r="B39" s="569" t="s">
        <v>47</v>
      </c>
      <c r="C39" s="241"/>
      <c r="D39" s="934" t="s">
        <v>54</v>
      </c>
      <c r="E39" s="231"/>
      <c r="F39" s="232"/>
      <c r="G39" s="255">
        <f t="shared" si="5"/>
        <v>0</v>
      </c>
      <c r="H39" s="241"/>
      <c r="I39" s="250"/>
      <c r="J39" s="244"/>
      <c r="K39" s="245"/>
      <c r="L39" s="246"/>
      <c r="M39" s="247"/>
      <c r="N39" s="248"/>
      <c r="O39" s="251"/>
      <c r="P39" s="570"/>
      <c r="Q39" s="61"/>
      <c r="R39" s="61"/>
      <c r="S39" s="998"/>
      <c r="T39" s="998"/>
    </row>
    <row r="40" spans="1:20" ht="13" customHeight="1">
      <c r="A40" s="61"/>
      <c r="B40" s="569" t="s">
        <v>46</v>
      </c>
      <c r="C40" s="241"/>
      <c r="D40" s="934" t="s">
        <v>54</v>
      </c>
      <c r="E40" s="231"/>
      <c r="F40" s="232"/>
      <c r="G40" s="255">
        <f t="shared" si="5"/>
        <v>0</v>
      </c>
      <c r="H40" s="241"/>
      <c r="I40" s="250"/>
      <c r="J40" s="244"/>
      <c r="K40" s="245"/>
      <c r="L40" s="246"/>
      <c r="M40" s="247"/>
      <c r="N40" s="248"/>
      <c r="O40" s="251"/>
      <c r="P40" s="570"/>
      <c r="Q40" s="61"/>
      <c r="R40" s="61"/>
      <c r="S40" s="998"/>
      <c r="T40" s="998"/>
    </row>
    <row r="41" spans="1:20" ht="13" customHeight="1">
      <c r="A41" s="61"/>
      <c r="B41" s="569" t="s">
        <v>45</v>
      </c>
      <c r="C41" s="241"/>
      <c r="D41" s="934" t="s">
        <v>54</v>
      </c>
      <c r="E41" s="231"/>
      <c r="F41" s="232"/>
      <c r="G41" s="255">
        <f t="shared" si="5"/>
        <v>0</v>
      </c>
      <c r="H41" s="241"/>
      <c r="I41" s="250"/>
      <c r="J41" s="244"/>
      <c r="K41" s="245"/>
      <c r="L41" s="246"/>
      <c r="M41" s="247"/>
      <c r="N41" s="248"/>
      <c r="O41" s="251"/>
      <c r="P41" s="570"/>
      <c r="Q41" s="61"/>
      <c r="R41" s="61"/>
      <c r="S41" s="998"/>
      <c r="T41" s="998"/>
    </row>
    <row r="42" spans="1:20" ht="13" customHeight="1">
      <c r="A42" s="61"/>
      <c r="B42" s="569" t="s">
        <v>44</v>
      </c>
      <c r="C42" s="241"/>
      <c r="D42" s="934" t="s">
        <v>54</v>
      </c>
      <c r="E42" s="231"/>
      <c r="F42" s="232"/>
      <c r="G42" s="256">
        <f t="shared" si="5"/>
        <v>0</v>
      </c>
      <c r="H42" s="241"/>
      <c r="I42" s="250"/>
      <c r="J42" s="244"/>
      <c r="K42" s="245"/>
      <c r="L42" s="246"/>
      <c r="M42" s="247"/>
      <c r="N42" s="248"/>
      <c r="O42" s="251"/>
      <c r="P42" s="570"/>
      <c r="Q42" s="61"/>
      <c r="R42" s="61"/>
      <c r="S42" s="998"/>
      <c r="T42" s="998"/>
    </row>
    <row r="43" spans="1:20" ht="15" customHeight="1">
      <c r="A43" s="18"/>
      <c r="B43" s="571"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572"/>
      <c r="Q43" s="18"/>
      <c r="R43" s="18"/>
      <c r="S43" s="995"/>
      <c r="T43" s="995"/>
    </row>
    <row r="44" spans="1:20" ht="15" customHeight="1">
      <c r="A44" s="18"/>
      <c r="B44" s="573"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574"/>
      <c r="Q44" s="18"/>
      <c r="R44" s="18"/>
      <c r="S44" s="995"/>
      <c r="T44" s="995"/>
    </row>
    <row r="45" spans="1:20" ht="20" customHeight="1" thickBot="1">
      <c r="A45" s="18"/>
      <c r="B45" s="575" t="s">
        <v>105</v>
      </c>
      <c r="C45" s="537"/>
      <c r="D45" s="537"/>
      <c r="E45" s="534">
        <f t="shared" ref="E45:O45" si="8">SUM(E43:E44)</f>
        <v>0</v>
      </c>
      <c r="F45" s="535">
        <f t="shared" si="8"/>
        <v>0</v>
      </c>
      <c r="G45" s="536">
        <f t="shared" si="8"/>
        <v>0</v>
      </c>
      <c r="H45" s="537">
        <f t="shared" si="8"/>
        <v>0</v>
      </c>
      <c r="I45" s="538">
        <f t="shared" si="8"/>
        <v>0</v>
      </c>
      <c r="J45" s="539">
        <f t="shared" si="8"/>
        <v>0</v>
      </c>
      <c r="K45" s="540">
        <f t="shared" si="8"/>
        <v>0</v>
      </c>
      <c r="L45" s="541">
        <f t="shared" si="8"/>
        <v>0</v>
      </c>
      <c r="M45" s="542">
        <f t="shared" si="8"/>
        <v>0</v>
      </c>
      <c r="N45" s="543">
        <f t="shared" si="8"/>
        <v>0</v>
      </c>
      <c r="O45" s="544">
        <f t="shared" si="8"/>
        <v>0</v>
      </c>
      <c r="P45" s="545">
        <f>SUM(P43+P44)</f>
        <v>0</v>
      </c>
      <c r="Q45" s="18"/>
      <c r="R45" s="18"/>
      <c r="S45" s="995"/>
      <c r="T45" s="995"/>
    </row>
    <row r="46" spans="1:20" ht="5" customHeight="1">
      <c r="A46" s="18"/>
      <c r="B46" s="16"/>
      <c r="C46" s="16"/>
      <c r="D46" s="17"/>
      <c r="E46" s="16"/>
      <c r="F46" s="16"/>
      <c r="G46" s="16"/>
      <c r="H46" s="16"/>
      <c r="I46" s="19"/>
      <c r="J46" s="20"/>
      <c r="K46" s="21"/>
      <c r="L46" s="22"/>
      <c r="M46" s="23"/>
      <c r="N46" s="24"/>
      <c r="O46" s="44"/>
      <c r="P46" s="14"/>
      <c r="Q46" s="18"/>
      <c r="R46" s="18"/>
      <c r="S46" s="995"/>
      <c r="T46" s="995"/>
    </row>
    <row r="47" spans="1:20" ht="30" customHeight="1">
      <c r="A47" s="92"/>
      <c r="B47" s="1256" t="s">
        <v>68</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004"/>
      <c r="T47" s="1004"/>
    </row>
    <row r="48" spans="1:20" ht="15" customHeight="1">
      <c r="A48" s="18"/>
      <c r="B48" s="28"/>
      <c r="C48" s="28"/>
      <c r="D48" s="29"/>
      <c r="E48" s="28"/>
      <c r="F48" s="28"/>
      <c r="G48" s="28"/>
      <c r="H48" s="28"/>
      <c r="I48" s="31"/>
      <c r="J48" s="32"/>
      <c r="K48" s="33"/>
      <c r="L48" s="34"/>
      <c r="M48" s="35"/>
      <c r="N48" s="36"/>
      <c r="O48" s="45"/>
      <c r="P48" s="28"/>
      <c r="Q48" s="18"/>
      <c r="R48" s="18"/>
      <c r="S48" s="995"/>
      <c r="T48" s="995"/>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995"/>
      <c r="T49" s="995"/>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995"/>
      <c r="T50" s="995"/>
    </row>
    <row r="51" spans="1:20">
      <c r="A51" s="18"/>
      <c r="B51" s="94"/>
      <c r="C51" s="16"/>
      <c r="D51" s="95"/>
      <c r="E51" s="16"/>
      <c r="F51" s="16"/>
      <c r="G51" s="16"/>
      <c r="H51" s="16"/>
      <c r="I51" s="19"/>
      <c r="J51" s="20"/>
      <c r="K51" s="21"/>
      <c r="L51" s="22"/>
      <c r="M51" s="23"/>
      <c r="N51" s="24"/>
      <c r="O51" s="44"/>
      <c r="P51" s="16"/>
      <c r="Q51" s="18"/>
      <c r="R51" s="18"/>
      <c r="S51" s="995"/>
      <c r="T51" s="995"/>
    </row>
    <row r="52" spans="1:20">
      <c r="A52" s="18"/>
      <c r="B52" s="94"/>
      <c r="C52" s="16"/>
      <c r="D52" s="95"/>
      <c r="E52" s="16"/>
      <c r="F52" s="16"/>
      <c r="G52" s="16"/>
      <c r="H52" s="16"/>
      <c r="I52" s="19"/>
      <c r="J52" s="20"/>
      <c r="K52" s="21"/>
      <c r="L52" s="22"/>
      <c r="M52" s="23"/>
      <c r="N52" s="24"/>
      <c r="O52" s="44"/>
      <c r="P52" s="16"/>
      <c r="Q52" s="18"/>
      <c r="R52" s="18"/>
      <c r="S52" s="995"/>
      <c r="T52" s="995"/>
    </row>
    <row r="53" spans="1:20">
      <c r="A53" s="18"/>
      <c r="B53" s="94"/>
      <c r="C53" s="16"/>
      <c r="D53" s="95"/>
      <c r="E53" s="16"/>
      <c r="F53" s="16"/>
      <c r="G53" s="16"/>
      <c r="H53" s="16"/>
      <c r="I53" s="19"/>
      <c r="J53" s="20"/>
      <c r="K53" s="21"/>
      <c r="L53" s="22"/>
      <c r="M53" s="23"/>
      <c r="N53" s="24"/>
      <c r="O53" s="44"/>
      <c r="P53" s="16"/>
      <c r="Q53" s="18"/>
      <c r="R53" s="18"/>
      <c r="S53" s="995"/>
      <c r="T53" s="995"/>
    </row>
    <row r="54" spans="1:20">
      <c r="A54" s="18"/>
      <c r="B54" s="94"/>
      <c r="C54" s="16"/>
      <c r="D54" s="95"/>
      <c r="E54" s="16"/>
      <c r="F54" s="16"/>
      <c r="G54" s="16"/>
      <c r="H54" s="16"/>
      <c r="I54" s="19"/>
      <c r="J54" s="20"/>
      <c r="K54" s="21"/>
      <c r="L54" s="22"/>
      <c r="M54" s="23"/>
      <c r="N54" s="24"/>
      <c r="O54" s="44"/>
      <c r="P54" s="16"/>
      <c r="Q54" s="18"/>
      <c r="R54" s="18"/>
      <c r="S54" s="995"/>
      <c r="T54" s="995"/>
    </row>
    <row r="55" spans="1:20">
      <c r="A55" s="18"/>
      <c r="B55" s="94"/>
      <c r="C55" s="16"/>
      <c r="D55" s="95"/>
      <c r="E55" s="16"/>
      <c r="F55" s="16"/>
      <c r="G55" s="16"/>
      <c r="H55" s="16"/>
      <c r="I55" s="19"/>
      <c r="J55" s="20"/>
      <c r="K55" s="21"/>
      <c r="L55" s="22"/>
      <c r="M55" s="23"/>
      <c r="N55" s="24"/>
      <c r="O55" s="44"/>
      <c r="P55" s="16"/>
      <c r="Q55" s="18"/>
      <c r="R55" s="18"/>
      <c r="S55" s="995"/>
      <c r="T55" s="995"/>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12"/>
  </sheetPr>
  <dimension ref="A1:AN55"/>
  <sheetViews>
    <sheetView workbookViewId="0">
      <selection activeCell="H2" sqref="H2:P2"/>
    </sheetView>
  </sheetViews>
  <sheetFormatPr baseColWidth="10" defaultRowHeight="15" x14ac:dyDescent="0"/>
  <cols>
    <col min="1" max="1" width="0.5" style="1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style="15" customWidth="1"/>
    <col min="18" max="18" width="10.83203125" style="15"/>
    <col min="19" max="40" width="10.83203125" style="1006"/>
  </cols>
  <sheetData>
    <row r="1" spans="1:40" s="15" customFormat="1" ht="3" customHeight="1" thickBot="1">
      <c r="A1" s="18"/>
      <c r="B1" s="16"/>
      <c r="C1" s="16"/>
      <c r="D1" s="17"/>
      <c r="E1" s="16"/>
      <c r="F1" s="16"/>
      <c r="G1" s="16"/>
      <c r="H1" s="16"/>
      <c r="I1" s="19"/>
      <c r="J1" s="20"/>
      <c r="K1" s="21"/>
      <c r="L1" s="22"/>
      <c r="M1" s="23"/>
      <c r="N1" s="24"/>
      <c r="O1" s="44"/>
      <c r="P1" s="16"/>
      <c r="Q1" s="18"/>
      <c r="R1" s="18"/>
      <c r="S1" s="1005"/>
      <c r="T1" s="1005"/>
      <c r="U1" s="1006"/>
      <c r="V1" s="1006"/>
      <c r="W1" s="1006"/>
      <c r="X1" s="1006"/>
      <c r="Y1" s="1006"/>
      <c r="Z1" s="1006"/>
      <c r="AA1" s="1006"/>
      <c r="AB1" s="1006"/>
      <c r="AC1" s="1006"/>
      <c r="AD1" s="1006"/>
      <c r="AE1" s="1006"/>
      <c r="AF1" s="1006"/>
      <c r="AG1" s="1006"/>
      <c r="AH1" s="1006"/>
      <c r="AI1" s="1006"/>
      <c r="AJ1" s="1006"/>
      <c r="AK1" s="1006"/>
      <c r="AL1" s="1006"/>
      <c r="AM1" s="1006"/>
      <c r="AN1" s="1006"/>
    </row>
    <row r="2" spans="1:40" ht="40" customHeight="1">
      <c r="A2" s="18"/>
      <c r="B2" s="1294" t="s">
        <v>69</v>
      </c>
      <c r="C2" s="1295"/>
      <c r="D2" s="1295"/>
      <c r="E2" s="1295"/>
      <c r="F2" s="1295"/>
      <c r="G2" s="1295"/>
      <c r="H2" s="1296" t="s">
        <v>55</v>
      </c>
      <c r="I2" s="1296"/>
      <c r="J2" s="1296"/>
      <c r="K2" s="1296"/>
      <c r="L2" s="1296"/>
      <c r="M2" s="1296"/>
      <c r="N2" s="1296"/>
      <c r="O2" s="1296"/>
      <c r="P2" s="1297"/>
      <c r="Q2" s="18"/>
      <c r="R2" s="18"/>
      <c r="S2" s="1005"/>
      <c r="T2" s="1005"/>
    </row>
    <row r="3" spans="1:40" ht="15" customHeight="1">
      <c r="A3" s="90"/>
      <c r="B3" s="452"/>
      <c r="C3" s="80"/>
      <c r="D3" s="81" t="s">
        <v>3</v>
      </c>
      <c r="E3" s="56" t="s">
        <v>1</v>
      </c>
      <c r="F3" s="25" t="s">
        <v>2</v>
      </c>
      <c r="G3" s="57" t="s">
        <v>13</v>
      </c>
      <c r="H3" s="82" t="s">
        <v>5</v>
      </c>
      <c r="I3" s="83" t="s">
        <v>6</v>
      </c>
      <c r="J3" s="84" t="s">
        <v>7</v>
      </c>
      <c r="K3" s="85" t="s">
        <v>8</v>
      </c>
      <c r="L3" s="86" t="s">
        <v>9</v>
      </c>
      <c r="M3" s="87" t="s">
        <v>10</v>
      </c>
      <c r="N3" s="88" t="s">
        <v>11</v>
      </c>
      <c r="O3" s="89" t="s">
        <v>12</v>
      </c>
      <c r="P3" s="453" t="s">
        <v>59</v>
      </c>
      <c r="Q3" s="90"/>
      <c r="R3" s="90"/>
      <c r="S3" s="1007"/>
      <c r="T3" s="1007"/>
    </row>
    <row r="4" spans="1:40" ht="15" customHeight="1">
      <c r="A4" s="18"/>
      <c r="B4" s="1298" t="s">
        <v>53</v>
      </c>
      <c r="C4" s="1248"/>
      <c r="D4" s="1248"/>
      <c r="E4" s="1248"/>
      <c r="F4" s="1248"/>
      <c r="G4" s="1248"/>
      <c r="H4" s="1248"/>
      <c r="I4" s="1248"/>
      <c r="J4" s="1248"/>
      <c r="K4" s="1248"/>
      <c r="L4" s="1248"/>
      <c r="M4" s="1248"/>
      <c r="N4" s="1248"/>
      <c r="O4" s="1248"/>
      <c r="P4" s="1299"/>
      <c r="Q4" s="18"/>
      <c r="R4" s="18"/>
      <c r="S4" s="1005"/>
      <c r="T4" s="1005"/>
    </row>
    <row r="5" spans="1:40" ht="13" customHeight="1">
      <c r="A5" s="61"/>
      <c r="B5" s="454" t="s">
        <v>38</v>
      </c>
      <c r="C5" s="148"/>
      <c r="D5" s="149" t="s">
        <v>15</v>
      </c>
      <c r="E5" s="138"/>
      <c r="F5" s="139"/>
      <c r="G5" s="257">
        <f>SUM(E5-F5)</f>
        <v>0</v>
      </c>
      <c r="H5" s="150"/>
      <c r="I5" s="151"/>
      <c r="J5" s="152"/>
      <c r="K5" s="153"/>
      <c r="L5" s="154"/>
      <c r="M5" s="155"/>
      <c r="N5" s="156"/>
      <c r="O5" s="157"/>
      <c r="P5" s="455"/>
      <c r="Q5" s="61"/>
      <c r="R5" s="61"/>
      <c r="S5" s="1008"/>
      <c r="T5" s="1008"/>
    </row>
    <row r="6" spans="1:40" ht="13" customHeight="1">
      <c r="A6" s="61"/>
      <c r="B6" s="456" t="s">
        <v>14</v>
      </c>
      <c r="C6" s="136"/>
      <c r="D6" s="137" t="s">
        <v>15</v>
      </c>
      <c r="E6" s="138"/>
      <c r="F6" s="139"/>
      <c r="G6" s="257">
        <f>SUM(E6-F6)</f>
        <v>0</v>
      </c>
      <c r="H6" s="140"/>
      <c r="I6" s="141"/>
      <c r="J6" s="142"/>
      <c r="K6" s="143"/>
      <c r="L6" s="144"/>
      <c r="M6" s="145"/>
      <c r="N6" s="146"/>
      <c r="O6" s="147"/>
      <c r="P6" s="457"/>
      <c r="Q6" s="61"/>
      <c r="R6" s="61"/>
      <c r="S6" s="1009"/>
      <c r="T6" s="1010"/>
    </row>
    <row r="7" spans="1:40" ht="13" customHeight="1">
      <c r="A7" s="61"/>
      <c r="B7" s="456" t="s">
        <v>16</v>
      </c>
      <c r="C7" s="136"/>
      <c r="D7" s="137" t="s">
        <v>15</v>
      </c>
      <c r="E7" s="138"/>
      <c r="F7" s="139"/>
      <c r="G7" s="257">
        <f>SUM(E7-F7)</f>
        <v>0</v>
      </c>
      <c r="H7" s="140"/>
      <c r="I7" s="141"/>
      <c r="J7" s="142"/>
      <c r="K7" s="143"/>
      <c r="L7" s="144"/>
      <c r="M7" s="145"/>
      <c r="N7" s="146"/>
      <c r="O7" s="147"/>
      <c r="P7" s="457"/>
      <c r="Q7" s="61"/>
      <c r="R7" s="61"/>
      <c r="S7" s="1009"/>
      <c r="T7" s="1010"/>
    </row>
    <row r="8" spans="1:40" ht="13" customHeight="1">
      <c r="A8" s="61"/>
      <c r="B8" s="456" t="s">
        <v>17</v>
      </c>
      <c r="C8" s="136"/>
      <c r="D8" s="137" t="s">
        <v>15</v>
      </c>
      <c r="E8" s="138"/>
      <c r="F8" s="139"/>
      <c r="G8" s="257">
        <f>SUM(E8-F8)</f>
        <v>0</v>
      </c>
      <c r="H8" s="140"/>
      <c r="I8" s="141"/>
      <c r="J8" s="142"/>
      <c r="K8" s="143"/>
      <c r="L8" s="144"/>
      <c r="M8" s="145"/>
      <c r="N8" s="146"/>
      <c r="O8" s="147"/>
      <c r="P8" s="457"/>
      <c r="Q8" s="61"/>
      <c r="R8" s="61"/>
      <c r="S8" s="1011"/>
      <c r="T8" s="1011"/>
    </row>
    <row r="9" spans="1:40" ht="13" customHeight="1">
      <c r="A9" s="61"/>
      <c r="B9" s="456" t="s">
        <v>18</v>
      </c>
      <c r="C9" s="136"/>
      <c r="D9" s="137" t="s">
        <v>15</v>
      </c>
      <c r="E9" s="138"/>
      <c r="F9" s="139"/>
      <c r="G9" s="257">
        <f>SUM(E9-F9)</f>
        <v>0</v>
      </c>
      <c r="H9" s="140"/>
      <c r="I9" s="141"/>
      <c r="J9" s="142"/>
      <c r="K9" s="143"/>
      <c r="L9" s="144"/>
      <c r="M9" s="145"/>
      <c r="N9" s="146"/>
      <c r="O9" s="147"/>
      <c r="P9" s="457"/>
      <c r="Q9" s="61"/>
      <c r="R9" s="61"/>
      <c r="S9" s="1008"/>
      <c r="T9" s="1008"/>
    </row>
    <row r="10" spans="1:40" ht="13" customHeight="1">
      <c r="A10" s="61"/>
      <c r="B10" s="456" t="s">
        <v>19</v>
      </c>
      <c r="C10" s="136"/>
      <c r="D10" s="137" t="s">
        <v>15</v>
      </c>
      <c r="E10" s="138"/>
      <c r="F10" s="139"/>
      <c r="G10" s="257">
        <f>SUM(F10-E10)</f>
        <v>0</v>
      </c>
      <c r="H10" s="159"/>
      <c r="I10" s="160"/>
      <c r="J10" s="161"/>
      <c r="K10" s="162"/>
      <c r="L10" s="163"/>
      <c r="M10" s="164"/>
      <c r="N10" s="165"/>
      <c r="O10" s="166"/>
      <c r="P10" s="458"/>
      <c r="Q10" s="61"/>
      <c r="R10" s="61"/>
      <c r="S10" s="1008"/>
      <c r="T10" s="1008"/>
    </row>
    <row r="11" spans="1:40" ht="13" customHeight="1">
      <c r="A11" s="61"/>
      <c r="B11" s="459" t="s">
        <v>33</v>
      </c>
      <c r="C11" s="167"/>
      <c r="D11" s="168" t="s">
        <v>15</v>
      </c>
      <c r="E11" s="138"/>
      <c r="F11" s="139"/>
      <c r="G11" s="257">
        <f t="shared" ref="G11:G17" si="0">SUM(E11-F11)</f>
        <v>0</v>
      </c>
      <c r="H11" s="169"/>
      <c r="I11" s="170"/>
      <c r="J11" s="171"/>
      <c r="K11" s="172"/>
      <c r="L11" s="173"/>
      <c r="M11" s="174"/>
      <c r="N11" s="175"/>
      <c r="O11" s="176"/>
      <c r="P11" s="460"/>
      <c r="Q11" s="61"/>
      <c r="R11" s="61"/>
      <c r="S11" s="1010"/>
      <c r="T11" s="1012"/>
    </row>
    <row r="12" spans="1:40" ht="13" customHeight="1">
      <c r="A12" s="61"/>
      <c r="B12" s="461" t="s">
        <v>20</v>
      </c>
      <c r="C12" s="167"/>
      <c r="D12" s="168" t="s">
        <v>15</v>
      </c>
      <c r="E12" s="138"/>
      <c r="F12" s="139"/>
      <c r="G12" s="257">
        <f t="shared" si="0"/>
        <v>0</v>
      </c>
      <c r="H12" s="177"/>
      <c r="I12" s="178"/>
      <c r="J12" s="179"/>
      <c r="K12" s="180"/>
      <c r="L12" s="181"/>
      <c r="M12" s="182"/>
      <c r="N12" s="183"/>
      <c r="O12" s="184"/>
      <c r="P12" s="462"/>
      <c r="Q12" s="61"/>
      <c r="R12" s="61"/>
      <c r="S12" s="1010"/>
      <c r="T12" s="1012"/>
    </row>
    <row r="13" spans="1:40" ht="13" customHeight="1">
      <c r="A13" s="61"/>
      <c r="B13" s="461" t="s">
        <v>30</v>
      </c>
      <c r="C13" s="167"/>
      <c r="D13" s="168" t="s">
        <v>15</v>
      </c>
      <c r="E13" s="138"/>
      <c r="F13" s="139"/>
      <c r="G13" s="257">
        <f t="shared" si="0"/>
        <v>0</v>
      </c>
      <c r="H13" s="177"/>
      <c r="I13" s="178"/>
      <c r="J13" s="179"/>
      <c r="K13" s="180"/>
      <c r="L13" s="181"/>
      <c r="M13" s="182"/>
      <c r="N13" s="183"/>
      <c r="O13" s="184"/>
      <c r="P13" s="462"/>
      <c r="Q13" s="61"/>
      <c r="R13" s="61"/>
      <c r="S13" s="1013"/>
      <c r="T13" s="1012"/>
    </row>
    <row r="14" spans="1:40" ht="13" customHeight="1">
      <c r="A14" s="61"/>
      <c r="B14" s="461" t="s">
        <v>21</v>
      </c>
      <c r="C14" s="167"/>
      <c r="D14" s="168" t="s">
        <v>15</v>
      </c>
      <c r="E14" s="138"/>
      <c r="F14" s="139"/>
      <c r="G14" s="257">
        <f t="shared" si="0"/>
        <v>0</v>
      </c>
      <c r="H14" s="177"/>
      <c r="I14" s="178"/>
      <c r="J14" s="179"/>
      <c r="K14" s="180"/>
      <c r="L14" s="181"/>
      <c r="M14" s="182"/>
      <c r="N14" s="183"/>
      <c r="O14" s="184"/>
      <c r="P14" s="462"/>
      <c r="Q14" s="61"/>
      <c r="R14" s="61"/>
      <c r="S14" s="1013"/>
      <c r="T14" s="1012"/>
    </row>
    <row r="15" spans="1:40" ht="13" customHeight="1">
      <c r="A15" s="61"/>
      <c r="B15" s="461" t="s">
        <v>23</v>
      </c>
      <c r="C15" s="167"/>
      <c r="D15" s="168" t="s">
        <v>15</v>
      </c>
      <c r="E15" s="138"/>
      <c r="F15" s="139"/>
      <c r="G15" s="257">
        <f t="shared" si="0"/>
        <v>0</v>
      </c>
      <c r="H15" s="177"/>
      <c r="I15" s="178"/>
      <c r="J15" s="179"/>
      <c r="K15" s="180"/>
      <c r="L15" s="181"/>
      <c r="M15" s="182"/>
      <c r="N15" s="183"/>
      <c r="O15" s="184"/>
      <c r="P15" s="462"/>
      <c r="Q15" s="61"/>
      <c r="R15" s="61"/>
      <c r="S15" s="1010"/>
      <c r="T15" s="1012"/>
    </row>
    <row r="16" spans="1:40" ht="13" customHeight="1">
      <c r="A16" s="61"/>
      <c r="B16" s="461" t="s">
        <v>24</v>
      </c>
      <c r="C16" s="167"/>
      <c r="D16" s="168" t="s">
        <v>15</v>
      </c>
      <c r="E16" s="138"/>
      <c r="F16" s="139"/>
      <c r="G16" s="257">
        <f t="shared" si="0"/>
        <v>0</v>
      </c>
      <c r="H16" s="177"/>
      <c r="I16" s="178"/>
      <c r="J16" s="179"/>
      <c r="K16" s="180"/>
      <c r="L16" s="181"/>
      <c r="M16" s="182"/>
      <c r="N16" s="183"/>
      <c r="O16" s="184"/>
      <c r="P16" s="462"/>
      <c r="Q16" s="61"/>
      <c r="R16" s="61"/>
      <c r="S16" s="1011"/>
      <c r="T16" s="1011"/>
    </row>
    <row r="17" spans="1:20" ht="13" customHeight="1">
      <c r="A17" s="61"/>
      <c r="B17" s="463" t="s">
        <v>25</v>
      </c>
      <c r="C17" s="185"/>
      <c r="D17" s="186" t="s">
        <v>15</v>
      </c>
      <c r="E17" s="138"/>
      <c r="F17" s="139"/>
      <c r="G17" s="257">
        <f t="shared" si="0"/>
        <v>0</v>
      </c>
      <c r="H17" s="150"/>
      <c r="I17" s="151"/>
      <c r="J17" s="152"/>
      <c r="K17" s="153"/>
      <c r="L17" s="154"/>
      <c r="M17" s="155"/>
      <c r="N17" s="156"/>
      <c r="O17" s="157"/>
      <c r="P17" s="455"/>
      <c r="Q17" s="61"/>
      <c r="R17" s="61"/>
      <c r="S17" s="1012"/>
      <c r="T17" s="1012"/>
    </row>
    <row r="18" spans="1:20" ht="13" customHeight="1">
      <c r="A18" s="61"/>
      <c r="B18" s="463" t="s">
        <v>34</v>
      </c>
      <c r="C18" s="185"/>
      <c r="D18" s="186" t="s">
        <v>15</v>
      </c>
      <c r="E18" s="138"/>
      <c r="F18" s="139"/>
      <c r="G18" s="257">
        <f>SUM(F18-E18)</f>
        <v>0</v>
      </c>
      <c r="H18" s="150"/>
      <c r="I18" s="151"/>
      <c r="J18" s="152"/>
      <c r="K18" s="153"/>
      <c r="L18" s="154"/>
      <c r="M18" s="155"/>
      <c r="N18" s="156"/>
      <c r="O18" s="157"/>
      <c r="P18" s="455"/>
      <c r="Q18" s="61"/>
      <c r="R18" s="61"/>
      <c r="S18" s="1008"/>
      <c r="T18" s="1008"/>
    </row>
    <row r="19" spans="1:20" ht="13" customHeight="1">
      <c r="A19" s="61"/>
      <c r="B19" s="463" t="s">
        <v>35</v>
      </c>
      <c r="C19" s="185"/>
      <c r="D19" s="186" t="s">
        <v>15</v>
      </c>
      <c r="E19" s="138"/>
      <c r="F19" s="139"/>
      <c r="G19" s="257">
        <f t="shared" ref="G19:G26" si="1">SUM(E19-F19)</f>
        <v>0</v>
      </c>
      <c r="H19" s="150"/>
      <c r="I19" s="151"/>
      <c r="J19" s="152"/>
      <c r="K19" s="153"/>
      <c r="L19" s="154"/>
      <c r="M19" s="155"/>
      <c r="N19" s="156"/>
      <c r="O19" s="157"/>
      <c r="P19" s="455"/>
      <c r="Q19" s="61"/>
      <c r="R19" s="61"/>
      <c r="S19" s="1008"/>
      <c r="T19" s="1008"/>
    </row>
    <row r="20" spans="1:20" ht="13" customHeight="1">
      <c r="A20" s="61"/>
      <c r="B20" s="463" t="s">
        <v>36</v>
      </c>
      <c r="C20" s="185"/>
      <c r="D20" s="186" t="s">
        <v>15</v>
      </c>
      <c r="E20" s="138"/>
      <c r="F20" s="139"/>
      <c r="G20" s="257">
        <f t="shared" si="1"/>
        <v>0</v>
      </c>
      <c r="H20" s="150"/>
      <c r="I20" s="151"/>
      <c r="J20" s="152"/>
      <c r="K20" s="153"/>
      <c r="L20" s="154"/>
      <c r="M20" s="155"/>
      <c r="N20" s="156"/>
      <c r="O20" s="157"/>
      <c r="P20" s="455"/>
      <c r="Q20" s="61"/>
      <c r="R20" s="61"/>
      <c r="S20" s="1008"/>
      <c r="T20" s="1008"/>
    </row>
    <row r="21" spans="1:20" ht="13" customHeight="1">
      <c r="A21" s="61"/>
      <c r="B21" s="463" t="s">
        <v>37</v>
      </c>
      <c r="C21" s="185"/>
      <c r="D21" s="186" t="s">
        <v>15</v>
      </c>
      <c r="E21" s="138"/>
      <c r="F21" s="139"/>
      <c r="G21" s="257">
        <f t="shared" si="1"/>
        <v>0</v>
      </c>
      <c r="H21" s="150"/>
      <c r="I21" s="151"/>
      <c r="J21" s="152"/>
      <c r="K21" s="153"/>
      <c r="L21" s="154"/>
      <c r="M21" s="155"/>
      <c r="N21" s="156"/>
      <c r="O21" s="157"/>
      <c r="P21" s="455"/>
      <c r="Q21" s="61"/>
      <c r="R21" s="61"/>
      <c r="S21" s="1008"/>
      <c r="T21" s="1008"/>
    </row>
    <row r="22" spans="1:20" ht="13" customHeight="1">
      <c r="A22" s="61"/>
      <c r="B22" s="463" t="s">
        <v>39</v>
      </c>
      <c r="C22" s="185"/>
      <c r="D22" s="186" t="s">
        <v>15</v>
      </c>
      <c r="E22" s="138"/>
      <c r="F22" s="139"/>
      <c r="G22" s="257">
        <f t="shared" si="1"/>
        <v>0</v>
      </c>
      <c r="H22" s="150"/>
      <c r="I22" s="151"/>
      <c r="J22" s="152"/>
      <c r="K22" s="153"/>
      <c r="L22" s="154"/>
      <c r="M22" s="155"/>
      <c r="N22" s="156"/>
      <c r="O22" s="157"/>
      <c r="P22" s="455"/>
      <c r="Q22" s="61"/>
      <c r="R22" s="61"/>
      <c r="S22" s="1008"/>
      <c r="T22" s="1008"/>
    </row>
    <row r="23" spans="1:20" ht="13" customHeight="1">
      <c r="A23" s="61"/>
      <c r="B23" s="463" t="s">
        <v>40</v>
      </c>
      <c r="C23" s="185"/>
      <c r="D23" s="186" t="s">
        <v>15</v>
      </c>
      <c r="E23" s="138"/>
      <c r="F23" s="139"/>
      <c r="G23" s="257">
        <f t="shared" si="1"/>
        <v>0</v>
      </c>
      <c r="H23" s="150"/>
      <c r="I23" s="151"/>
      <c r="J23" s="152"/>
      <c r="K23" s="153"/>
      <c r="L23" s="154"/>
      <c r="M23" s="155"/>
      <c r="N23" s="156"/>
      <c r="O23" s="157"/>
      <c r="P23" s="455"/>
      <c r="Q23" s="61"/>
      <c r="R23" s="61"/>
      <c r="S23" s="1008"/>
      <c r="T23" s="1008"/>
    </row>
    <row r="24" spans="1:20" ht="13" customHeight="1">
      <c r="A24" s="61"/>
      <c r="B24" s="463" t="s">
        <v>41</v>
      </c>
      <c r="C24" s="185"/>
      <c r="D24" s="186" t="s">
        <v>15</v>
      </c>
      <c r="E24" s="138"/>
      <c r="F24" s="139"/>
      <c r="G24" s="257">
        <f t="shared" si="1"/>
        <v>0</v>
      </c>
      <c r="H24" s="150"/>
      <c r="I24" s="151"/>
      <c r="J24" s="152"/>
      <c r="K24" s="153"/>
      <c r="L24" s="154"/>
      <c r="M24" s="155"/>
      <c r="N24" s="156"/>
      <c r="O24" s="157"/>
      <c r="P24" s="455"/>
      <c r="Q24" s="61"/>
      <c r="R24" s="61"/>
      <c r="S24" s="1008"/>
      <c r="T24" s="1008"/>
    </row>
    <row r="25" spans="1:20" ht="13" customHeight="1">
      <c r="A25" s="61"/>
      <c r="B25" s="463" t="s">
        <v>42</v>
      </c>
      <c r="C25" s="185"/>
      <c r="D25" s="186" t="s">
        <v>15</v>
      </c>
      <c r="E25" s="138"/>
      <c r="F25" s="139"/>
      <c r="G25" s="257">
        <f t="shared" si="1"/>
        <v>0</v>
      </c>
      <c r="H25" s="150"/>
      <c r="I25" s="151"/>
      <c r="J25" s="152"/>
      <c r="K25" s="153"/>
      <c r="L25" s="154"/>
      <c r="M25" s="155"/>
      <c r="N25" s="156"/>
      <c r="O25" s="157"/>
      <c r="P25" s="455"/>
      <c r="Q25" s="61"/>
      <c r="R25" s="61"/>
      <c r="S25" s="1008"/>
      <c r="T25" s="1008"/>
    </row>
    <row r="26" spans="1:20" ht="13" customHeight="1">
      <c r="A26" s="61"/>
      <c r="B26" s="463" t="s">
        <v>43</v>
      </c>
      <c r="C26" s="185"/>
      <c r="D26" s="186" t="s">
        <v>15</v>
      </c>
      <c r="E26" s="138"/>
      <c r="F26" s="139"/>
      <c r="G26" s="258">
        <f t="shared" si="1"/>
        <v>0</v>
      </c>
      <c r="H26" s="150"/>
      <c r="I26" s="187"/>
      <c r="J26" s="188"/>
      <c r="K26" s="189"/>
      <c r="L26" s="190"/>
      <c r="M26" s="191"/>
      <c r="N26" s="192"/>
      <c r="O26" s="193"/>
      <c r="P26" s="455"/>
      <c r="Q26" s="61"/>
      <c r="R26" s="61"/>
      <c r="S26" s="1008"/>
      <c r="T26" s="1008"/>
    </row>
    <row r="27" spans="1:20" ht="15" customHeight="1">
      <c r="A27" s="61"/>
      <c r="B27" s="1300"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464"/>
      <c r="Q27" s="61"/>
      <c r="R27" s="61"/>
      <c r="S27" s="1008"/>
      <c r="T27" s="1008"/>
    </row>
    <row r="28" spans="1:20" ht="15" customHeight="1">
      <c r="A28" s="61"/>
      <c r="B28" s="1301"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465"/>
      <c r="Q28" s="61"/>
      <c r="R28" s="61"/>
      <c r="S28" s="1008"/>
      <c r="T28" s="1008"/>
    </row>
    <row r="29" spans="1:20" ht="20" customHeight="1" thickBot="1">
      <c r="A29" s="61"/>
      <c r="B29" s="1302" t="s">
        <v>58</v>
      </c>
      <c r="C29" s="1303"/>
      <c r="D29" s="1303"/>
      <c r="E29" s="466">
        <f t="shared" ref="E29:O29" si="4">SUM(E27:E28)</f>
        <v>0</v>
      </c>
      <c r="F29" s="467">
        <f t="shared" si="4"/>
        <v>0</v>
      </c>
      <c r="G29" s="468">
        <f t="shared" si="4"/>
        <v>0</v>
      </c>
      <c r="H29" s="469">
        <f t="shared" si="4"/>
        <v>0</v>
      </c>
      <c r="I29" s="470">
        <f t="shared" si="4"/>
        <v>0</v>
      </c>
      <c r="J29" s="471">
        <f t="shared" si="4"/>
        <v>0</v>
      </c>
      <c r="K29" s="472">
        <f t="shared" si="4"/>
        <v>0</v>
      </c>
      <c r="L29" s="473">
        <f t="shared" si="4"/>
        <v>0</v>
      </c>
      <c r="M29" s="474">
        <f t="shared" si="4"/>
        <v>0</v>
      </c>
      <c r="N29" s="475">
        <f t="shared" si="4"/>
        <v>0</v>
      </c>
      <c r="O29" s="476">
        <f t="shared" si="4"/>
        <v>0</v>
      </c>
      <c r="P29" s="477">
        <f>SUM(P27+P28)</f>
        <v>0</v>
      </c>
      <c r="Q29" s="61"/>
      <c r="R29" s="61"/>
      <c r="S29" s="1008"/>
      <c r="T29" s="1008"/>
    </row>
    <row r="30" spans="1:20" ht="5" customHeight="1" thickBot="1">
      <c r="A30" s="61"/>
      <c r="B30" s="96"/>
      <c r="C30" s="96"/>
      <c r="D30" s="96"/>
      <c r="E30" s="96"/>
      <c r="F30" s="96"/>
      <c r="G30" s="96"/>
      <c r="H30" s="96"/>
      <c r="I30" s="97"/>
      <c r="J30" s="98"/>
      <c r="K30" s="99"/>
      <c r="L30" s="100"/>
      <c r="M30" s="101"/>
      <c r="N30" s="102"/>
      <c r="O30" s="103"/>
      <c r="P30" s="96"/>
      <c r="Q30" s="61"/>
      <c r="R30" s="61"/>
      <c r="S30" s="1008"/>
      <c r="T30" s="1008"/>
    </row>
    <row r="31" spans="1:20" ht="15" customHeight="1">
      <c r="A31" s="18"/>
      <c r="B31" s="478"/>
      <c r="C31" s="479"/>
      <c r="D31" s="480" t="s">
        <v>3</v>
      </c>
      <c r="E31" s="481" t="s">
        <v>1</v>
      </c>
      <c r="F31" s="482" t="s">
        <v>2</v>
      </c>
      <c r="G31" s="483" t="s">
        <v>13</v>
      </c>
      <c r="H31" s="484" t="s">
        <v>5</v>
      </c>
      <c r="I31" s="485" t="s">
        <v>6</v>
      </c>
      <c r="J31" s="486" t="s">
        <v>7</v>
      </c>
      <c r="K31" s="487" t="s">
        <v>8</v>
      </c>
      <c r="L31" s="488" t="s">
        <v>9</v>
      </c>
      <c r="M31" s="489" t="s">
        <v>10</v>
      </c>
      <c r="N31" s="490" t="s">
        <v>11</v>
      </c>
      <c r="O31" s="491" t="s">
        <v>12</v>
      </c>
      <c r="P31" s="492" t="s">
        <v>59</v>
      </c>
      <c r="Q31" s="18"/>
      <c r="R31" s="18"/>
      <c r="S31" s="1005"/>
      <c r="T31" s="1005"/>
    </row>
    <row r="32" spans="1:20" ht="15" customHeight="1">
      <c r="A32" s="18"/>
      <c r="B32" s="1292" t="s">
        <v>104</v>
      </c>
      <c r="C32" s="1262"/>
      <c r="D32" s="1262"/>
      <c r="E32" s="1262"/>
      <c r="F32" s="1262"/>
      <c r="G32" s="1262"/>
      <c r="H32" s="1262"/>
      <c r="I32" s="1262"/>
      <c r="J32" s="1262"/>
      <c r="K32" s="1262"/>
      <c r="L32" s="1262"/>
      <c r="M32" s="1262"/>
      <c r="N32" s="1262"/>
      <c r="O32" s="1262"/>
      <c r="P32" s="1293"/>
      <c r="Q32" s="18"/>
      <c r="R32" s="18"/>
      <c r="S32" s="1005"/>
      <c r="T32" s="1005"/>
    </row>
    <row r="33" spans="1:20" ht="13" customHeight="1">
      <c r="A33" s="61"/>
      <c r="B33" s="493" t="s">
        <v>60</v>
      </c>
      <c r="C33" s="194"/>
      <c r="D33" s="935" t="s">
        <v>54</v>
      </c>
      <c r="E33" s="196"/>
      <c r="F33" s="197"/>
      <c r="G33" s="252">
        <f t="shared" ref="G33:G42" si="5">SUM(E33-F33)</f>
        <v>0</v>
      </c>
      <c r="H33" s="198"/>
      <c r="I33" s="199"/>
      <c r="J33" s="200"/>
      <c r="K33" s="201"/>
      <c r="L33" s="202"/>
      <c r="M33" s="203"/>
      <c r="N33" s="204"/>
      <c r="O33" s="205"/>
      <c r="P33" s="494"/>
      <c r="Q33" s="61"/>
      <c r="R33" s="61"/>
      <c r="S33" s="1008"/>
      <c r="T33" s="1008"/>
    </row>
    <row r="34" spans="1:20" ht="13" customHeight="1">
      <c r="A34" s="61"/>
      <c r="B34" s="495" t="s">
        <v>52</v>
      </c>
      <c r="C34" s="206"/>
      <c r="D34" s="932" t="s">
        <v>54</v>
      </c>
      <c r="E34" s="208"/>
      <c r="F34" s="209"/>
      <c r="G34" s="253">
        <f t="shared" si="5"/>
        <v>0</v>
      </c>
      <c r="H34" s="206"/>
      <c r="I34" s="210"/>
      <c r="J34" s="211"/>
      <c r="K34" s="212"/>
      <c r="L34" s="213"/>
      <c r="M34" s="214"/>
      <c r="N34" s="215"/>
      <c r="O34" s="216"/>
      <c r="P34" s="496"/>
      <c r="Q34" s="61"/>
      <c r="R34" s="61"/>
      <c r="S34" s="1008"/>
      <c r="T34" s="1008"/>
    </row>
    <row r="35" spans="1:20" ht="13" customHeight="1">
      <c r="A35" s="61"/>
      <c r="B35" s="497" t="s">
        <v>51</v>
      </c>
      <c r="C35" s="218"/>
      <c r="D35" s="933" t="s">
        <v>54</v>
      </c>
      <c r="E35" s="220"/>
      <c r="F35" s="221"/>
      <c r="G35" s="254">
        <f t="shared" si="5"/>
        <v>0</v>
      </c>
      <c r="H35" s="218"/>
      <c r="I35" s="222"/>
      <c r="J35" s="223"/>
      <c r="K35" s="224"/>
      <c r="L35" s="225"/>
      <c r="M35" s="226"/>
      <c r="N35" s="227"/>
      <c r="O35" s="228"/>
      <c r="P35" s="498"/>
      <c r="Q35" s="61"/>
      <c r="R35" s="61"/>
      <c r="S35" s="1008"/>
      <c r="T35" s="1008"/>
    </row>
    <row r="36" spans="1:20" ht="13" customHeight="1">
      <c r="A36" s="61"/>
      <c r="B36" s="499" t="s">
        <v>50</v>
      </c>
      <c r="C36" s="229"/>
      <c r="D36" s="230" t="s">
        <v>54</v>
      </c>
      <c r="E36" s="231"/>
      <c r="F36" s="232"/>
      <c r="G36" s="255">
        <f t="shared" si="5"/>
        <v>0</v>
      </c>
      <c r="H36" s="233"/>
      <c r="I36" s="234"/>
      <c r="J36" s="235"/>
      <c r="K36" s="236"/>
      <c r="L36" s="237"/>
      <c r="M36" s="238"/>
      <c r="N36" s="239"/>
      <c r="O36" s="240"/>
      <c r="P36" s="500"/>
      <c r="Q36" s="61"/>
      <c r="R36" s="61"/>
      <c r="S36" s="1008"/>
      <c r="T36" s="1008"/>
    </row>
    <row r="37" spans="1:20" ht="13" customHeight="1">
      <c r="A37" s="61"/>
      <c r="B37" s="501" t="s">
        <v>49</v>
      </c>
      <c r="C37" s="241"/>
      <c r="D37" s="934" t="s">
        <v>54</v>
      </c>
      <c r="E37" s="231"/>
      <c r="F37" s="232"/>
      <c r="G37" s="255">
        <f t="shared" si="5"/>
        <v>0</v>
      </c>
      <c r="H37" s="241"/>
      <c r="I37" s="243"/>
      <c r="J37" s="244"/>
      <c r="K37" s="245"/>
      <c r="L37" s="246"/>
      <c r="M37" s="247"/>
      <c r="N37" s="248"/>
      <c r="O37" s="249"/>
      <c r="P37" s="502"/>
      <c r="Q37" s="61"/>
      <c r="R37" s="61"/>
      <c r="S37" s="1008"/>
      <c r="T37" s="1008"/>
    </row>
    <row r="38" spans="1:20" ht="13" customHeight="1">
      <c r="A38" s="61"/>
      <c r="B38" s="501" t="s">
        <v>48</v>
      </c>
      <c r="C38" s="241"/>
      <c r="D38" s="934" t="s">
        <v>54</v>
      </c>
      <c r="E38" s="231"/>
      <c r="F38" s="232"/>
      <c r="G38" s="255">
        <f t="shared" si="5"/>
        <v>0</v>
      </c>
      <c r="H38" s="241"/>
      <c r="I38" s="250"/>
      <c r="J38" s="244"/>
      <c r="K38" s="245"/>
      <c r="L38" s="246"/>
      <c r="M38" s="247"/>
      <c r="N38" s="248"/>
      <c r="O38" s="251"/>
      <c r="P38" s="502"/>
      <c r="Q38" s="61"/>
      <c r="R38" s="61"/>
      <c r="S38" s="1008"/>
      <c r="T38" s="1008"/>
    </row>
    <row r="39" spans="1:20" ht="13" customHeight="1">
      <c r="A39" s="61"/>
      <c r="B39" s="501" t="s">
        <v>47</v>
      </c>
      <c r="C39" s="241"/>
      <c r="D39" s="934" t="s">
        <v>54</v>
      </c>
      <c r="E39" s="231"/>
      <c r="F39" s="232"/>
      <c r="G39" s="255">
        <f t="shared" si="5"/>
        <v>0</v>
      </c>
      <c r="H39" s="241"/>
      <c r="I39" s="250"/>
      <c r="J39" s="244"/>
      <c r="K39" s="245"/>
      <c r="L39" s="246"/>
      <c r="M39" s="247"/>
      <c r="N39" s="248"/>
      <c r="O39" s="251"/>
      <c r="P39" s="502"/>
      <c r="Q39" s="61"/>
      <c r="R39" s="61"/>
      <c r="S39" s="1008"/>
      <c r="T39" s="1008"/>
    </row>
    <row r="40" spans="1:20" ht="13" customHeight="1">
      <c r="A40" s="61"/>
      <c r="B40" s="501" t="s">
        <v>46</v>
      </c>
      <c r="C40" s="241"/>
      <c r="D40" s="934" t="s">
        <v>54</v>
      </c>
      <c r="E40" s="231"/>
      <c r="F40" s="232"/>
      <c r="G40" s="255">
        <f t="shared" si="5"/>
        <v>0</v>
      </c>
      <c r="H40" s="241"/>
      <c r="I40" s="250"/>
      <c r="J40" s="244"/>
      <c r="K40" s="245"/>
      <c r="L40" s="246"/>
      <c r="M40" s="247"/>
      <c r="N40" s="248"/>
      <c r="O40" s="251"/>
      <c r="P40" s="502"/>
      <c r="Q40" s="61"/>
      <c r="R40" s="61"/>
      <c r="S40" s="1008"/>
      <c r="T40" s="1008"/>
    </row>
    <row r="41" spans="1:20" ht="13" customHeight="1">
      <c r="A41" s="61"/>
      <c r="B41" s="501" t="s">
        <v>45</v>
      </c>
      <c r="C41" s="241"/>
      <c r="D41" s="934" t="s">
        <v>54</v>
      </c>
      <c r="E41" s="231"/>
      <c r="F41" s="232"/>
      <c r="G41" s="255">
        <f t="shared" si="5"/>
        <v>0</v>
      </c>
      <c r="H41" s="241"/>
      <c r="I41" s="250"/>
      <c r="J41" s="244"/>
      <c r="K41" s="245"/>
      <c r="L41" s="246"/>
      <c r="M41" s="247"/>
      <c r="N41" s="248"/>
      <c r="O41" s="251"/>
      <c r="P41" s="502"/>
      <c r="Q41" s="61"/>
      <c r="R41" s="61"/>
      <c r="S41" s="1008"/>
      <c r="T41" s="1008"/>
    </row>
    <row r="42" spans="1:20" ht="13" customHeight="1">
      <c r="A42" s="61"/>
      <c r="B42" s="501" t="s">
        <v>44</v>
      </c>
      <c r="C42" s="241"/>
      <c r="D42" s="934" t="s">
        <v>54</v>
      </c>
      <c r="E42" s="231"/>
      <c r="F42" s="232"/>
      <c r="G42" s="256">
        <f t="shared" si="5"/>
        <v>0</v>
      </c>
      <c r="H42" s="241"/>
      <c r="I42" s="250"/>
      <c r="J42" s="244"/>
      <c r="K42" s="245"/>
      <c r="L42" s="246"/>
      <c r="M42" s="247"/>
      <c r="N42" s="248"/>
      <c r="O42" s="251"/>
      <c r="P42" s="502"/>
      <c r="Q42" s="61"/>
      <c r="R42" s="61"/>
      <c r="S42" s="1008"/>
      <c r="T42" s="1008"/>
    </row>
    <row r="43" spans="1:20" ht="15" customHeight="1">
      <c r="A43" s="18"/>
      <c r="B43" s="503"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504"/>
      <c r="Q43" s="18"/>
      <c r="R43" s="18"/>
      <c r="S43" s="1005"/>
      <c r="T43" s="1005"/>
    </row>
    <row r="44" spans="1:20" ht="15" customHeight="1">
      <c r="A44" s="18"/>
      <c r="B44" s="505"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506"/>
      <c r="Q44" s="18"/>
      <c r="R44" s="18"/>
      <c r="S44" s="1005"/>
      <c r="T44" s="1005"/>
    </row>
    <row r="45" spans="1:20" ht="20" customHeight="1" thickBot="1">
      <c r="A45" s="18"/>
      <c r="B45" s="507" t="s">
        <v>103</v>
      </c>
      <c r="C45" s="508"/>
      <c r="D45" s="508"/>
      <c r="E45" s="509">
        <f t="shared" ref="E45:O45" si="8">SUM(E43:E44)</f>
        <v>0</v>
      </c>
      <c r="F45" s="510">
        <f t="shared" si="8"/>
        <v>0</v>
      </c>
      <c r="G45" s="511">
        <f t="shared" si="8"/>
        <v>0</v>
      </c>
      <c r="H45" s="508">
        <f t="shared" si="8"/>
        <v>0</v>
      </c>
      <c r="I45" s="512">
        <f t="shared" si="8"/>
        <v>0</v>
      </c>
      <c r="J45" s="513">
        <f t="shared" si="8"/>
        <v>0</v>
      </c>
      <c r="K45" s="514">
        <f t="shared" si="8"/>
        <v>0</v>
      </c>
      <c r="L45" s="515">
        <f t="shared" si="8"/>
        <v>0</v>
      </c>
      <c r="M45" s="516">
        <f t="shared" si="8"/>
        <v>0</v>
      </c>
      <c r="N45" s="517">
        <f t="shared" si="8"/>
        <v>0</v>
      </c>
      <c r="O45" s="518">
        <f t="shared" si="8"/>
        <v>0</v>
      </c>
      <c r="P45" s="519">
        <f>SUM(P43+P44)</f>
        <v>0</v>
      </c>
      <c r="Q45" s="18"/>
      <c r="R45" s="18"/>
      <c r="S45" s="1005"/>
      <c r="T45" s="1005"/>
    </row>
    <row r="46" spans="1:20" ht="5" customHeight="1">
      <c r="A46" s="18"/>
      <c r="B46" s="16"/>
      <c r="C46" s="16"/>
      <c r="D46" s="17"/>
      <c r="E46" s="16"/>
      <c r="F46" s="16"/>
      <c r="G46" s="16"/>
      <c r="H46" s="16"/>
      <c r="I46" s="19"/>
      <c r="J46" s="20"/>
      <c r="K46" s="21"/>
      <c r="L46" s="22"/>
      <c r="M46" s="23"/>
      <c r="N46" s="24"/>
      <c r="O46" s="44"/>
      <c r="P46" s="14"/>
      <c r="Q46" s="18"/>
      <c r="R46" s="18"/>
      <c r="S46" s="1005"/>
      <c r="T46" s="1005"/>
    </row>
    <row r="47" spans="1:20" ht="30" customHeight="1">
      <c r="A47" s="92"/>
      <c r="B47" s="1256" t="s">
        <v>70</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014"/>
      <c r="T47" s="1014"/>
    </row>
    <row r="48" spans="1:20" ht="15" customHeight="1">
      <c r="A48" s="18"/>
      <c r="B48" s="28"/>
      <c r="C48" s="28"/>
      <c r="D48" s="29"/>
      <c r="E48" s="28"/>
      <c r="F48" s="28"/>
      <c r="G48" s="28"/>
      <c r="H48" s="28"/>
      <c r="I48" s="31"/>
      <c r="J48" s="32"/>
      <c r="K48" s="33"/>
      <c r="L48" s="34"/>
      <c r="M48" s="35"/>
      <c r="N48" s="36"/>
      <c r="O48" s="45"/>
      <c r="P48" s="28"/>
      <c r="Q48" s="18"/>
      <c r="R48" s="18"/>
      <c r="S48" s="1005"/>
      <c r="T48" s="1005"/>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1005"/>
      <c r="T49" s="1005"/>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1005"/>
      <c r="T50" s="1005"/>
    </row>
    <row r="51" spans="1:20">
      <c r="A51" s="18"/>
      <c r="B51" s="94"/>
      <c r="C51" s="16"/>
      <c r="D51" s="95"/>
      <c r="E51" s="16"/>
      <c r="F51" s="16"/>
      <c r="G51" s="16"/>
      <c r="H51" s="16"/>
      <c r="I51" s="19"/>
      <c r="J51" s="20"/>
      <c r="K51" s="21"/>
      <c r="L51" s="22"/>
      <c r="M51" s="23"/>
      <c r="N51" s="24"/>
      <c r="O51" s="44"/>
      <c r="P51" s="16"/>
      <c r="Q51" s="18"/>
      <c r="R51" s="18"/>
      <c r="S51" s="1005"/>
      <c r="T51" s="1005"/>
    </row>
    <row r="52" spans="1:20">
      <c r="A52" s="18"/>
      <c r="B52" s="94"/>
      <c r="C52" s="16"/>
      <c r="D52" s="95"/>
      <c r="E52" s="16"/>
      <c r="F52" s="16"/>
      <c r="G52" s="16"/>
      <c r="H52" s="16"/>
      <c r="I52" s="19"/>
      <c r="J52" s="20"/>
      <c r="K52" s="21"/>
      <c r="L52" s="22"/>
      <c r="M52" s="23"/>
      <c r="N52" s="24"/>
      <c r="O52" s="44"/>
      <c r="P52" s="16"/>
      <c r="Q52" s="18"/>
      <c r="R52" s="18"/>
      <c r="S52" s="1005"/>
      <c r="T52" s="1005"/>
    </row>
    <row r="53" spans="1:20">
      <c r="A53" s="18"/>
      <c r="B53" s="94"/>
      <c r="C53" s="16"/>
      <c r="D53" s="95"/>
      <c r="E53" s="16"/>
      <c r="F53" s="16"/>
      <c r="G53" s="16"/>
      <c r="H53" s="16"/>
      <c r="I53" s="19"/>
      <c r="J53" s="20"/>
      <c r="K53" s="21"/>
      <c r="L53" s="22"/>
      <c r="M53" s="23"/>
      <c r="N53" s="24"/>
      <c r="O53" s="44"/>
      <c r="P53" s="16"/>
      <c r="Q53" s="18"/>
      <c r="R53" s="18"/>
      <c r="S53" s="1005"/>
      <c r="T53" s="1005"/>
    </row>
    <row r="54" spans="1:20">
      <c r="A54" s="18"/>
      <c r="B54" s="94"/>
      <c r="C54" s="16"/>
      <c r="D54" s="95"/>
      <c r="E54" s="16"/>
      <c r="F54" s="16"/>
      <c r="G54" s="16"/>
      <c r="H54" s="16"/>
      <c r="I54" s="19"/>
      <c r="J54" s="20"/>
      <c r="K54" s="21"/>
      <c r="L54" s="22"/>
      <c r="M54" s="23"/>
      <c r="N54" s="24"/>
      <c r="O54" s="44"/>
      <c r="P54" s="16"/>
      <c r="Q54" s="18"/>
      <c r="R54" s="18"/>
      <c r="S54" s="1005"/>
      <c r="T54" s="1005"/>
    </row>
    <row r="55" spans="1:20">
      <c r="A55" s="18"/>
      <c r="B55" s="94"/>
      <c r="C55" s="16"/>
      <c r="D55" s="95"/>
      <c r="E55" s="16"/>
      <c r="F55" s="16"/>
      <c r="G55" s="16"/>
      <c r="H55" s="16"/>
      <c r="I55" s="19"/>
      <c r="J55" s="20"/>
      <c r="K55" s="21"/>
      <c r="L55" s="22"/>
      <c r="M55" s="23"/>
      <c r="N55" s="24"/>
      <c r="O55" s="44"/>
      <c r="P55" s="16"/>
      <c r="Q55" s="18"/>
      <c r="R55" s="18"/>
      <c r="S55" s="1005"/>
      <c r="T55" s="1005"/>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FF"/>
  </sheetPr>
  <dimension ref="A1:AO55"/>
  <sheetViews>
    <sheetView workbookViewId="0">
      <selection activeCell="H2" sqref="H2:P2"/>
    </sheetView>
  </sheetViews>
  <sheetFormatPr baseColWidth="10" defaultRowHeight="15" x14ac:dyDescent="0"/>
  <cols>
    <col min="1" max="1" width="0.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customWidth="1"/>
    <col min="19" max="41" width="10.83203125" style="1015"/>
  </cols>
  <sheetData>
    <row r="1" spans="1:20" ht="3" customHeight="1" thickBot="1">
      <c r="A1" s="18"/>
      <c r="B1" s="16"/>
      <c r="C1" s="16"/>
      <c r="D1" s="17"/>
      <c r="E1" s="16"/>
      <c r="F1" s="16"/>
      <c r="G1" s="16"/>
      <c r="H1" s="16"/>
      <c r="I1" s="19"/>
      <c r="J1" s="20"/>
      <c r="K1" s="21"/>
      <c r="L1" s="22"/>
      <c r="M1" s="23"/>
      <c r="N1" s="24"/>
      <c r="O1" s="44"/>
      <c r="P1" s="16"/>
      <c r="Q1" s="18"/>
      <c r="R1" s="18"/>
    </row>
    <row r="2" spans="1:20" ht="40" customHeight="1">
      <c r="A2" s="18"/>
      <c r="B2" s="1306" t="s">
        <v>71</v>
      </c>
      <c r="C2" s="1307"/>
      <c r="D2" s="1307"/>
      <c r="E2" s="1307"/>
      <c r="F2" s="1307"/>
      <c r="G2" s="1307"/>
      <c r="H2" s="1308" t="s">
        <v>55</v>
      </c>
      <c r="I2" s="1308"/>
      <c r="J2" s="1308"/>
      <c r="K2" s="1308"/>
      <c r="L2" s="1308"/>
      <c r="M2" s="1308"/>
      <c r="N2" s="1308"/>
      <c r="O2" s="1308"/>
      <c r="P2" s="1309"/>
      <c r="Q2" s="18"/>
      <c r="R2" s="18"/>
    </row>
    <row r="3" spans="1:20" ht="15" customHeight="1">
      <c r="A3" s="90"/>
      <c r="B3" s="384"/>
      <c r="C3" s="80"/>
      <c r="D3" s="81" t="s">
        <v>3</v>
      </c>
      <c r="E3" s="56" t="s">
        <v>1</v>
      </c>
      <c r="F3" s="25" t="s">
        <v>2</v>
      </c>
      <c r="G3" s="57" t="s">
        <v>13</v>
      </c>
      <c r="H3" s="82" t="s">
        <v>5</v>
      </c>
      <c r="I3" s="83" t="s">
        <v>6</v>
      </c>
      <c r="J3" s="84" t="s">
        <v>7</v>
      </c>
      <c r="K3" s="85" t="s">
        <v>8</v>
      </c>
      <c r="L3" s="86" t="s">
        <v>9</v>
      </c>
      <c r="M3" s="87" t="s">
        <v>10</v>
      </c>
      <c r="N3" s="88" t="s">
        <v>11</v>
      </c>
      <c r="O3" s="89" t="s">
        <v>12</v>
      </c>
      <c r="P3" s="385" t="s">
        <v>59</v>
      </c>
      <c r="Q3" s="90"/>
      <c r="R3" s="90"/>
      <c r="S3" s="1016"/>
      <c r="T3" s="1016"/>
    </row>
    <row r="4" spans="1:20" ht="15" customHeight="1">
      <c r="A4" s="18"/>
      <c r="B4" s="1310" t="s">
        <v>53</v>
      </c>
      <c r="C4" s="1248"/>
      <c r="D4" s="1248"/>
      <c r="E4" s="1248"/>
      <c r="F4" s="1248"/>
      <c r="G4" s="1248"/>
      <c r="H4" s="1248"/>
      <c r="I4" s="1248"/>
      <c r="J4" s="1248"/>
      <c r="K4" s="1248"/>
      <c r="L4" s="1248"/>
      <c r="M4" s="1248"/>
      <c r="N4" s="1248"/>
      <c r="O4" s="1248"/>
      <c r="P4" s="1311"/>
      <c r="Q4" s="18"/>
      <c r="R4" s="18"/>
    </row>
    <row r="5" spans="1:20" ht="13" customHeight="1">
      <c r="A5" s="61"/>
      <c r="B5" s="386" t="s">
        <v>38</v>
      </c>
      <c r="C5" s="148"/>
      <c r="D5" s="149" t="s">
        <v>15</v>
      </c>
      <c r="E5" s="138"/>
      <c r="F5" s="139"/>
      <c r="G5" s="257">
        <f>SUM(E5-F5)</f>
        <v>0</v>
      </c>
      <c r="H5" s="150"/>
      <c r="I5" s="151"/>
      <c r="J5" s="152"/>
      <c r="K5" s="153"/>
      <c r="L5" s="154"/>
      <c r="M5" s="155"/>
      <c r="N5" s="156"/>
      <c r="O5" s="157"/>
      <c r="P5" s="387"/>
      <c r="Q5" s="61"/>
      <c r="R5" s="61"/>
      <c r="S5" s="1017"/>
      <c r="T5" s="1017"/>
    </row>
    <row r="6" spans="1:20" ht="13" customHeight="1">
      <c r="A6" s="61"/>
      <c r="B6" s="388" t="s">
        <v>14</v>
      </c>
      <c r="C6" s="136"/>
      <c r="D6" s="137" t="s">
        <v>15</v>
      </c>
      <c r="E6" s="138"/>
      <c r="F6" s="139"/>
      <c r="G6" s="257">
        <f>SUM(E6-F6)</f>
        <v>0</v>
      </c>
      <c r="H6" s="140"/>
      <c r="I6" s="141"/>
      <c r="J6" s="142"/>
      <c r="K6" s="143"/>
      <c r="L6" s="144"/>
      <c r="M6" s="145"/>
      <c r="N6" s="146"/>
      <c r="O6" s="147"/>
      <c r="P6" s="389"/>
      <c r="Q6" s="61"/>
      <c r="R6" s="61"/>
      <c r="S6" s="1018"/>
      <c r="T6" s="1019"/>
    </row>
    <row r="7" spans="1:20" ht="13" customHeight="1">
      <c r="A7" s="61"/>
      <c r="B7" s="388" t="s">
        <v>16</v>
      </c>
      <c r="C7" s="136"/>
      <c r="D7" s="137" t="s">
        <v>15</v>
      </c>
      <c r="E7" s="138"/>
      <c r="F7" s="139"/>
      <c r="G7" s="257">
        <f>SUM(E7-F7)</f>
        <v>0</v>
      </c>
      <c r="H7" s="140"/>
      <c r="I7" s="141"/>
      <c r="J7" s="142"/>
      <c r="K7" s="143"/>
      <c r="L7" s="144"/>
      <c r="M7" s="145"/>
      <c r="N7" s="146"/>
      <c r="O7" s="147"/>
      <c r="P7" s="389"/>
      <c r="Q7" s="61"/>
      <c r="R7" s="61"/>
      <c r="S7" s="1018"/>
      <c r="T7" s="1019"/>
    </row>
    <row r="8" spans="1:20" ht="13" customHeight="1">
      <c r="A8" s="61"/>
      <c r="B8" s="388" t="s">
        <v>17</v>
      </c>
      <c r="C8" s="136"/>
      <c r="D8" s="137" t="s">
        <v>15</v>
      </c>
      <c r="E8" s="138"/>
      <c r="F8" s="139"/>
      <c r="G8" s="257">
        <f>SUM(E8-F8)</f>
        <v>0</v>
      </c>
      <c r="H8" s="140"/>
      <c r="I8" s="141"/>
      <c r="J8" s="142"/>
      <c r="K8" s="143"/>
      <c r="L8" s="144"/>
      <c r="M8" s="145"/>
      <c r="N8" s="146"/>
      <c r="O8" s="147"/>
      <c r="P8" s="389"/>
      <c r="Q8" s="61"/>
      <c r="R8" s="61"/>
      <c r="S8" s="1020"/>
      <c r="T8" s="1020"/>
    </row>
    <row r="9" spans="1:20" ht="13" customHeight="1">
      <c r="A9" s="61"/>
      <c r="B9" s="388" t="s">
        <v>18</v>
      </c>
      <c r="C9" s="136"/>
      <c r="D9" s="137" t="s">
        <v>15</v>
      </c>
      <c r="E9" s="138"/>
      <c r="F9" s="139"/>
      <c r="G9" s="257">
        <f>SUM(E9-F9)</f>
        <v>0</v>
      </c>
      <c r="H9" s="140"/>
      <c r="I9" s="141"/>
      <c r="J9" s="142"/>
      <c r="K9" s="143"/>
      <c r="L9" s="144"/>
      <c r="M9" s="145"/>
      <c r="N9" s="146"/>
      <c r="O9" s="147"/>
      <c r="P9" s="389"/>
      <c r="Q9" s="61"/>
      <c r="R9" s="61"/>
      <c r="S9" s="1017"/>
      <c r="T9" s="1017"/>
    </row>
    <row r="10" spans="1:20" ht="13" customHeight="1">
      <c r="A10" s="61"/>
      <c r="B10" s="388" t="s">
        <v>19</v>
      </c>
      <c r="C10" s="136"/>
      <c r="D10" s="137" t="s">
        <v>15</v>
      </c>
      <c r="E10" s="138"/>
      <c r="F10" s="139"/>
      <c r="G10" s="257">
        <f>SUM(F10-E10)</f>
        <v>0</v>
      </c>
      <c r="H10" s="159"/>
      <c r="I10" s="160"/>
      <c r="J10" s="161"/>
      <c r="K10" s="162"/>
      <c r="L10" s="163"/>
      <c r="M10" s="164"/>
      <c r="N10" s="165"/>
      <c r="O10" s="166"/>
      <c r="P10" s="390"/>
      <c r="Q10" s="61"/>
      <c r="R10" s="61"/>
      <c r="S10" s="1017"/>
      <c r="T10" s="1017"/>
    </row>
    <row r="11" spans="1:20" ht="13" customHeight="1">
      <c r="A11" s="61"/>
      <c r="B11" s="391" t="s">
        <v>33</v>
      </c>
      <c r="C11" s="167"/>
      <c r="D11" s="168" t="s">
        <v>15</v>
      </c>
      <c r="E11" s="138"/>
      <c r="F11" s="139"/>
      <c r="G11" s="257">
        <f t="shared" ref="G11:G17" si="0">SUM(E11-F11)</f>
        <v>0</v>
      </c>
      <c r="H11" s="169"/>
      <c r="I11" s="170"/>
      <c r="J11" s="171"/>
      <c r="K11" s="172"/>
      <c r="L11" s="173"/>
      <c r="M11" s="174"/>
      <c r="N11" s="175"/>
      <c r="O11" s="176"/>
      <c r="P11" s="392"/>
      <c r="Q11" s="61"/>
      <c r="R11" s="61"/>
      <c r="S11" s="1019"/>
      <c r="T11" s="1021"/>
    </row>
    <row r="12" spans="1:20" ht="13" customHeight="1">
      <c r="A12" s="61"/>
      <c r="B12" s="393" t="s">
        <v>20</v>
      </c>
      <c r="C12" s="167"/>
      <c r="D12" s="168" t="s">
        <v>15</v>
      </c>
      <c r="E12" s="138"/>
      <c r="F12" s="139"/>
      <c r="G12" s="257">
        <f t="shared" si="0"/>
        <v>0</v>
      </c>
      <c r="H12" s="177"/>
      <c r="I12" s="178"/>
      <c r="J12" s="179"/>
      <c r="K12" s="180"/>
      <c r="L12" s="181"/>
      <c r="M12" s="182"/>
      <c r="N12" s="183"/>
      <c r="O12" s="184"/>
      <c r="P12" s="394"/>
      <c r="Q12" s="61"/>
      <c r="R12" s="61"/>
      <c r="S12" s="1019"/>
      <c r="T12" s="1021"/>
    </row>
    <row r="13" spans="1:20" ht="13" customHeight="1">
      <c r="A13" s="61"/>
      <c r="B13" s="393" t="s">
        <v>30</v>
      </c>
      <c r="C13" s="167"/>
      <c r="D13" s="168" t="s">
        <v>15</v>
      </c>
      <c r="E13" s="138"/>
      <c r="F13" s="139"/>
      <c r="G13" s="257">
        <f t="shared" si="0"/>
        <v>0</v>
      </c>
      <c r="H13" s="177"/>
      <c r="I13" s="178"/>
      <c r="J13" s="179"/>
      <c r="K13" s="180"/>
      <c r="L13" s="181"/>
      <c r="M13" s="182"/>
      <c r="N13" s="183"/>
      <c r="O13" s="184"/>
      <c r="P13" s="394"/>
      <c r="Q13" s="61"/>
      <c r="R13" s="61"/>
      <c r="S13" s="1022"/>
      <c r="T13" s="1021"/>
    </row>
    <row r="14" spans="1:20" ht="13" customHeight="1">
      <c r="A14" s="61"/>
      <c r="B14" s="393" t="s">
        <v>21</v>
      </c>
      <c r="C14" s="167"/>
      <c r="D14" s="168" t="s">
        <v>15</v>
      </c>
      <c r="E14" s="138"/>
      <c r="F14" s="139"/>
      <c r="G14" s="257">
        <f t="shared" si="0"/>
        <v>0</v>
      </c>
      <c r="H14" s="177"/>
      <c r="I14" s="178"/>
      <c r="J14" s="179"/>
      <c r="K14" s="180"/>
      <c r="L14" s="181"/>
      <c r="M14" s="182"/>
      <c r="N14" s="183"/>
      <c r="O14" s="184"/>
      <c r="P14" s="394"/>
      <c r="Q14" s="61"/>
      <c r="R14" s="61"/>
      <c r="S14" s="1022"/>
      <c r="T14" s="1021"/>
    </row>
    <row r="15" spans="1:20" ht="13" customHeight="1">
      <c r="A15" s="61"/>
      <c r="B15" s="393" t="s">
        <v>23</v>
      </c>
      <c r="C15" s="167"/>
      <c r="D15" s="168" t="s">
        <v>15</v>
      </c>
      <c r="E15" s="138"/>
      <c r="F15" s="139"/>
      <c r="G15" s="257">
        <f t="shared" si="0"/>
        <v>0</v>
      </c>
      <c r="H15" s="177"/>
      <c r="I15" s="178"/>
      <c r="J15" s="179"/>
      <c r="K15" s="180"/>
      <c r="L15" s="181"/>
      <c r="M15" s="182"/>
      <c r="N15" s="183"/>
      <c r="O15" s="184"/>
      <c r="P15" s="394"/>
      <c r="Q15" s="61"/>
      <c r="R15" s="61"/>
      <c r="S15" s="1019"/>
      <c r="T15" s="1021"/>
    </row>
    <row r="16" spans="1:20" ht="13" customHeight="1">
      <c r="A16" s="61"/>
      <c r="B16" s="393" t="s">
        <v>24</v>
      </c>
      <c r="C16" s="167"/>
      <c r="D16" s="168" t="s">
        <v>15</v>
      </c>
      <c r="E16" s="138"/>
      <c r="F16" s="139"/>
      <c r="G16" s="257">
        <f t="shared" si="0"/>
        <v>0</v>
      </c>
      <c r="H16" s="177"/>
      <c r="I16" s="178"/>
      <c r="J16" s="179"/>
      <c r="K16" s="180"/>
      <c r="L16" s="181"/>
      <c r="M16" s="182"/>
      <c r="N16" s="183"/>
      <c r="O16" s="184"/>
      <c r="P16" s="394"/>
      <c r="Q16" s="61"/>
      <c r="R16" s="61"/>
      <c r="S16" s="1020"/>
      <c r="T16" s="1020"/>
    </row>
    <row r="17" spans="1:20" ht="13" customHeight="1">
      <c r="A17" s="61"/>
      <c r="B17" s="395" t="s">
        <v>25</v>
      </c>
      <c r="C17" s="185"/>
      <c r="D17" s="186" t="s">
        <v>15</v>
      </c>
      <c r="E17" s="138"/>
      <c r="F17" s="139"/>
      <c r="G17" s="257">
        <f t="shared" si="0"/>
        <v>0</v>
      </c>
      <c r="H17" s="150"/>
      <c r="I17" s="151"/>
      <c r="J17" s="152"/>
      <c r="K17" s="153"/>
      <c r="L17" s="154"/>
      <c r="M17" s="155"/>
      <c r="N17" s="156"/>
      <c r="O17" s="157"/>
      <c r="P17" s="387"/>
      <c r="Q17" s="61"/>
      <c r="R17" s="61"/>
      <c r="S17" s="1021"/>
      <c r="T17" s="1021"/>
    </row>
    <row r="18" spans="1:20" ht="13" customHeight="1">
      <c r="A18" s="61"/>
      <c r="B18" s="395" t="s">
        <v>34</v>
      </c>
      <c r="C18" s="185"/>
      <c r="D18" s="186" t="s">
        <v>15</v>
      </c>
      <c r="E18" s="138"/>
      <c r="F18" s="139"/>
      <c r="G18" s="257">
        <f>SUM(F18-E18)</f>
        <v>0</v>
      </c>
      <c r="H18" s="150"/>
      <c r="I18" s="151"/>
      <c r="J18" s="152"/>
      <c r="K18" s="153"/>
      <c r="L18" s="154"/>
      <c r="M18" s="155"/>
      <c r="N18" s="156"/>
      <c r="O18" s="157"/>
      <c r="P18" s="387"/>
      <c r="Q18" s="61"/>
      <c r="R18" s="61"/>
      <c r="S18" s="1017"/>
      <c r="T18" s="1017"/>
    </row>
    <row r="19" spans="1:20" ht="13" customHeight="1">
      <c r="A19" s="61"/>
      <c r="B19" s="395" t="s">
        <v>35</v>
      </c>
      <c r="C19" s="185"/>
      <c r="D19" s="186" t="s">
        <v>15</v>
      </c>
      <c r="E19" s="138"/>
      <c r="F19" s="139"/>
      <c r="G19" s="257">
        <f t="shared" ref="G19:G26" si="1">SUM(E19-F19)</f>
        <v>0</v>
      </c>
      <c r="H19" s="150"/>
      <c r="I19" s="151"/>
      <c r="J19" s="152"/>
      <c r="K19" s="153"/>
      <c r="L19" s="154"/>
      <c r="M19" s="155"/>
      <c r="N19" s="156"/>
      <c r="O19" s="157"/>
      <c r="P19" s="387"/>
      <c r="Q19" s="61"/>
      <c r="R19" s="61"/>
      <c r="S19" s="1017"/>
      <c r="T19" s="1017"/>
    </row>
    <row r="20" spans="1:20" ht="13" customHeight="1">
      <c r="A20" s="61"/>
      <c r="B20" s="395" t="s">
        <v>36</v>
      </c>
      <c r="C20" s="185"/>
      <c r="D20" s="186" t="s">
        <v>15</v>
      </c>
      <c r="E20" s="138"/>
      <c r="F20" s="139"/>
      <c r="G20" s="257">
        <f t="shared" si="1"/>
        <v>0</v>
      </c>
      <c r="H20" s="150"/>
      <c r="I20" s="151"/>
      <c r="J20" s="152"/>
      <c r="K20" s="153"/>
      <c r="L20" s="154"/>
      <c r="M20" s="155"/>
      <c r="N20" s="156"/>
      <c r="O20" s="157"/>
      <c r="P20" s="387"/>
      <c r="Q20" s="61"/>
      <c r="R20" s="61"/>
      <c r="S20" s="1017"/>
      <c r="T20" s="1017"/>
    </row>
    <row r="21" spans="1:20" ht="13" customHeight="1">
      <c r="A21" s="61"/>
      <c r="B21" s="395" t="s">
        <v>37</v>
      </c>
      <c r="C21" s="185"/>
      <c r="D21" s="186" t="s">
        <v>15</v>
      </c>
      <c r="E21" s="138"/>
      <c r="F21" s="139"/>
      <c r="G21" s="257">
        <f t="shared" si="1"/>
        <v>0</v>
      </c>
      <c r="H21" s="150"/>
      <c r="I21" s="151"/>
      <c r="J21" s="152"/>
      <c r="K21" s="153"/>
      <c r="L21" s="154"/>
      <c r="M21" s="155"/>
      <c r="N21" s="156"/>
      <c r="O21" s="157"/>
      <c r="P21" s="387"/>
      <c r="Q21" s="61"/>
      <c r="R21" s="61"/>
      <c r="S21" s="1017"/>
      <c r="T21" s="1017"/>
    </row>
    <row r="22" spans="1:20" ht="13" customHeight="1">
      <c r="A22" s="61"/>
      <c r="B22" s="395" t="s">
        <v>39</v>
      </c>
      <c r="C22" s="185"/>
      <c r="D22" s="186" t="s">
        <v>15</v>
      </c>
      <c r="E22" s="138"/>
      <c r="F22" s="139"/>
      <c r="G22" s="257">
        <f t="shared" si="1"/>
        <v>0</v>
      </c>
      <c r="H22" s="150"/>
      <c r="I22" s="151"/>
      <c r="J22" s="152"/>
      <c r="K22" s="153"/>
      <c r="L22" s="154"/>
      <c r="M22" s="155"/>
      <c r="N22" s="156"/>
      <c r="O22" s="157"/>
      <c r="P22" s="387"/>
      <c r="Q22" s="61"/>
      <c r="R22" s="61"/>
      <c r="S22" s="1017"/>
      <c r="T22" s="1017"/>
    </row>
    <row r="23" spans="1:20" ht="13" customHeight="1">
      <c r="A23" s="61"/>
      <c r="B23" s="395" t="s">
        <v>40</v>
      </c>
      <c r="C23" s="185"/>
      <c r="D23" s="186" t="s">
        <v>15</v>
      </c>
      <c r="E23" s="138"/>
      <c r="F23" s="139"/>
      <c r="G23" s="257">
        <f t="shared" si="1"/>
        <v>0</v>
      </c>
      <c r="H23" s="150"/>
      <c r="I23" s="151"/>
      <c r="J23" s="152"/>
      <c r="K23" s="153"/>
      <c r="L23" s="154"/>
      <c r="M23" s="155"/>
      <c r="N23" s="156"/>
      <c r="O23" s="157"/>
      <c r="P23" s="387"/>
      <c r="Q23" s="61"/>
      <c r="R23" s="61"/>
      <c r="S23" s="1017"/>
      <c r="T23" s="1017"/>
    </row>
    <row r="24" spans="1:20" ht="13" customHeight="1">
      <c r="A24" s="61"/>
      <c r="B24" s="395" t="s">
        <v>41</v>
      </c>
      <c r="C24" s="185"/>
      <c r="D24" s="186" t="s">
        <v>15</v>
      </c>
      <c r="E24" s="138"/>
      <c r="F24" s="139"/>
      <c r="G24" s="257">
        <f t="shared" si="1"/>
        <v>0</v>
      </c>
      <c r="H24" s="150"/>
      <c r="I24" s="151"/>
      <c r="J24" s="152"/>
      <c r="K24" s="153"/>
      <c r="L24" s="154"/>
      <c r="M24" s="155"/>
      <c r="N24" s="156"/>
      <c r="O24" s="157"/>
      <c r="P24" s="387"/>
      <c r="Q24" s="61"/>
      <c r="R24" s="61"/>
      <c r="S24" s="1017"/>
      <c r="T24" s="1017"/>
    </row>
    <row r="25" spans="1:20" ht="13" customHeight="1">
      <c r="A25" s="61"/>
      <c r="B25" s="395" t="s">
        <v>42</v>
      </c>
      <c r="C25" s="185"/>
      <c r="D25" s="186" t="s">
        <v>15</v>
      </c>
      <c r="E25" s="138"/>
      <c r="F25" s="139"/>
      <c r="G25" s="257">
        <f t="shared" si="1"/>
        <v>0</v>
      </c>
      <c r="H25" s="150"/>
      <c r="I25" s="151"/>
      <c r="J25" s="152"/>
      <c r="K25" s="153"/>
      <c r="L25" s="154"/>
      <c r="M25" s="155"/>
      <c r="N25" s="156"/>
      <c r="O25" s="157"/>
      <c r="P25" s="387"/>
      <c r="Q25" s="61"/>
      <c r="R25" s="61"/>
      <c r="S25" s="1017"/>
      <c r="T25" s="1017"/>
    </row>
    <row r="26" spans="1:20" ht="13" customHeight="1">
      <c r="A26" s="61"/>
      <c r="B26" s="395" t="s">
        <v>43</v>
      </c>
      <c r="C26" s="185"/>
      <c r="D26" s="186" t="s">
        <v>15</v>
      </c>
      <c r="E26" s="138"/>
      <c r="F26" s="139"/>
      <c r="G26" s="258">
        <f t="shared" si="1"/>
        <v>0</v>
      </c>
      <c r="H26" s="150"/>
      <c r="I26" s="187"/>
      <c r="J26" s="188"/>
      <c r="K26" s="189"/>
      <c r="L26" s="190"/>
      <c r="M26" s="191"/>
      <c r="N26" s="192"/>
      <c r="O26" s="193"/>
      <c r="P26" s="387"/>
      <c r="Q26" s="61"/>
      <c r="R26" s="61"/>
      <c r="S26" s="1017"/>
      <c r="T26" s="1017"/>
    </row>
    <row r="27" spans="1:20" ht="15" customHeight="1">
      <c r="A27" s="61"/>
      <c r="B27" s="1312"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396"/>
      <c r="Q27" s="61"/>
      <c r="R27" s="61"/>
      <c r="S27" s="1017"/>
      <c r="T27" s="1017"/>
    </row>
    <row r="28" spans="1:20" ht="15" customHeight="1">
      <c r="A28" s="61"/>
      <c r="B28" s="1313"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397"/>
      <c r="Q28" s="61"/>
      <c r="R28" s="61"/>
      <c r="S28" s="1017"/>
      <c r="T28" s="1017"/>
    </row>
    <row r="29" spans="1:20" ht="20" customHeight="1" thickBot="1">
      <c r="A29" s="61"/>
      <c r="B29" s="1314" t="s">
        <v>58</v>
      </c>
      <c r="C29" s="1315"/>
      <c r="D29" s="1315"/>
      <c r="E29" s="398">
        <f t="shared" ref="E29:O29" si="4">SUM(E27:E28)</f>
        <v>0</v>
      </c>
      <c r="F29" s="399">
        <f t="shared" si="4"/>
        <v>0</v>
      </c>
      <c r="G29" s="400">
        <f t="shared" si="4"/>
        <v>0</v>
      </c>
      <c r="H29" s="401">
        <f t="shared" si="4"/>
        <v>0</v>
      </c>
      <c r="I29" s="402">
        <f t="shared" si="4"/>
        <v>0</v>
      </c>
      <c r="J29" s="403">
        <f t="shared" si="4"/>
        <v>0</v>
      </c>
      <c r="K29" s="404">
        <f t="shared" si="4"/>
        <v>0</v>
      </c>
      <c r="L29" s="405">
        <f t="shared" si="4"/>
        <v>0</v>
      </c>
      <c r="M29" s="406">
        <f t="shared" si="4"/>
        <v>0</v>
      </c>
      <c r="N29" s="407">
        <f t="shared" si="4"/>
        <v>0</v>
      </c>
      <c r="O29" s="408">
        <f t="shared" si="4"/>
        <v>0</v>
      </c>
      <c r="P29" s="409">
        <f>SUM(P27+P28)</f>
        <v>0</v>
      </c>
      <c r="Q29" s="61"/>
      <c r="R29" s="61"/>
      <c r="S29" s="1017"/>
      <c r="T29" s="1017"/>
    </row>
    <row r="30" spans="1:20" ht="5" customHeight="1" thickBot="1">
      <c r="A30" s="61"/>
      <c r="B30" s="96"/>
      <c r="C30" s="96"/>
      <c r="D30" s="96"/>
      <c r="E30" s="96"/>
      <c r="F30" s="96"/>
      <c r="G30" s="96"/>
      <c r="H30" s="96"/>
      <c r="I30" s="97"/>
      <c r="J30" s="98"/>
      <c r="K30" s="99"/>
      <c r="L30" s="100"/>
      <c r="M30" s="101"/>
      <c r="N30" s="102"/>
      <c r="O30" s="103"/>
      <c r="P30" s="96"/>
      <c r="Q30" s="61"/>
      <c r="R30" s="61"/>
      <c r="S30" s="1017"/>
      <c r="T30" s="1017"/>
    </row>
    <row r="31" spans="1:20" ht="15" customHeight="1">
      <c r="A31" s="18"/>
      <c r="B31" s="410"/>
      <c r="C31" s="411"/>
      <c r="D31" s="412" t="s">
        <v>3</v>
      </c>
      <c r="E31" s="413" t="s">
        <v>1</v>
      </c>
      <c r="F31" s="414" t="s">
        <v>2</v>
      </c>
      <c r="G31" s="415" t="s">
        <v>13</v>
      </c>
      <c r="H31" s="416" t="s">
        <v>5</v>
      </c>
      <c r="I31" s="417" t="s">
        <v>6</v>
      </c>
      <c r="J31" s="418" t="s">
        <v>7</v>
      </c>
      <c r="K31" s="419" t="s">
        <v>8</v>
      </c>
      <c r="L31" s="420" t="s">
        <v>9</v>
      </c>
      <c r="M31" s="421" t="s">
        <v>10</v>
      </c>
      <c r="N31" s="422" t="s">
        <v>11</v>
      </c>
      <c r="O31" s="423" t="s">
        <v>12</v>
      </c>
      <c r="P31" s="424" t="s">
        <v>59</v>
      </c>
      <c r="Q31" s="18"/>
      <c r="R31" s="18"/>
    </row>
    <row r="32" spans="1:20" ht="15" customHeight="1">
      <c r="A32" s="18"/>
      <c r="B32" s="1304" t="s">
        <v>104</v>
      </c>
      <c r="C32" s="1262"/>
      <c r="D32" s="1262"/>
      <c r="E32" s="1262"/>
      <c r="F32" s="1262"/>
      <c r="G32" s="1262"/>
      <c r="H32" s="1262"/>
      <c r="I32" s="1262"/>
      <c r="J32" s="1262"/>
      <c r="K32" s="1262"/>
      <c r="L32" s="1262"/>
      <c r="M32" s="1262"/>
      <c r="N32" s="1262"/>
      <c r="O32" s="1262"/>
      <c r="P32" s="1305"/>
      <c r="Q32" s="18"/>
      <c r="R32" s="18"/>
    </row>
    <row r="33" spans="1:20" ht="13" customHeight="1">
      <c r="A33" s="61"/>
      <c r="B33" s="425" t="s">
        <v>60</v>
      </c>
      <c r="C33" s="194"/>
      <c r="D33" s="935" t="s">
        <v>54</v>
      </c>
      <c r="E33" s="196"/>
      <c r="F33" s="197"/>
      <c r="G33" s="252">
        <f t="shared" ref="G33:G42" si="5">SUM(E33-F33)</f>
        <v>0</v>
      </c>
      <c r="H33" s="198"/>
      <c r="I33" s="199"/>
      <c r="J33" s="200"/>
      <c r="K33" s="201"/>
      <c r="L33" s="202"/>
      <c r="M33" s="203"/>
      <c r="N33" s="204"/>
      <c r="O33" s="205"/>
      <c r="P33" s="426"/>
      <c r="Q33" s="61"/>
      <c r="R33" s="61"/>
      <c r="S33" s="1017"/>
      <c r="T33" s="1017"/>
    </row>
    <row r="34" spans="1:20" ht="13" customHeight="1">
      <c r="A34" s="61"/>
      <c r="B34" s="427" t="s">
        <v>52</v>
      </c>
      <c r="C34" s="206"/>
      <c r="D34" s="932" t="s">
        <v>54</v>
      </c>
      <c r="E34" s="208"/>
      <c r="F34" s="209"/>
      <c r="G34" s="253">
        <f t="shared" si="5"/>
        <v>0</v>
      </c>
      <c r="H34" s="206"/>
      <c r="I34" s="210"/>
      <c r="J34" s="211"/>
      <c r="K34" s="212"/>
      <c r="L34" s="213"/>
      <c r="M34" s="214"/>
      <c r="N34" s="215"/>
      <c r="O34" s="216"/>
      <c r="P34" s="428"/>
      <c r="Q34" s="61"/>
      <c r="R34" s="61"/>
      <c r="S34" s="1017"/>
      <c r="T34" s="1017"/>
    </row>
    <row r="35" spans="1:20" ht="13" customHeight="1">
      <c r="A35" s="61"/>
      <c r="B35" s="429" t="s">
        <v>51</v>
      </c>
      <c r="C35" s="218"/>
      <c r="D35" s="933" t="s">
        <v>54</v>
      </c>
      <c r="E35" s="220"/>
      <c r="F35" s="221"/>
      <c r="G35" s="254">
        <f t="shared" si="5"/>
        <v>0</v>
      </c>
      <c r="H35" s="218"/>
      <c r="I35" s="222"/>
      <c r="J35" s="223"/>
      <c r="K35" s="224"/>
      <c r="L35" s="225"/>
      <c r="M35" s="226"/>
      <c r="N35" s="227"/>
      <c r="O35" s="228"/>
      <c r="P35" s="430"/>
      <c r="Q35" s="61"/>
      <c r="R35" s="61"/>
      <c r="S35" s="1017"/>
      <c r="T35" s="1017"/>
    </row>
    <row r="36" spans="1:20" ht="13" customHeight="1">
      <c r="A36" s="61"/>
      <c r="B36" s="431" t="s">
        <v>50</v>
      </c>
      <c r="C36" s="229"/>
      <c r="D36" s="230" t="s">
        <v>54</v>
      </c>
      <c r="E36" s="231"/>
      <c r="F36" s="232"/>
      <c r="G36" s="255">
        <f t="shared" si="5"/>
        <v>0</v>
      </c>
      <c r="H36" s="233"/>
      <c r="I36" s="234"/>
      <c r="J36" s="235"/>
      <c r="K36" s="236"/>
      <c r="L36" s="237"/>
      <c r="M36" s="238"/>
      <c r="N36" s="239"/>
      <c r="O36" s="240"/>
      <c r="P36" s="432"/>
      <c r="Q36" s="61"/>
      <c r="R36" s="61"/>
      <c r="S36" s="1017"/>
      <c r="T36" s="1017"/>
    </row>
    <row r="37" spans="1:20" ht="13" customHeight="1">
      <c r="A37" s="61"/>
      <c r="B37" s="433" t="s">
        <v>49</v>
      </c>
      <c r="C37" s="241"/>
      <c r="D37" s="934" t="s">
        <v>54</v>
      </c>
      <c r="E37" s="231"/>
      <c r="F37" s="232"/>
      <c r="G37" s="255">
        <f t="shared" si="5"/>
        <v>0</v>
      </c>
      <c r="H37" s="241"/>
      <c r="I37" s="243"/>
      <c r="J37" s="244"/>
      <c r="K37" s="245"/>
      <c r="L37" s="246"/>
      <c r="M37" s="247"/>
      <c r="N37" s="248"/>
      <c r="O37" s="249"/>
      <c r="P37" s="434"/>
      <c r="Q37" s="61"/>
      <c r="R37" s="61"/>
      <c r="S37" s="1017"/>
      <c r="T37" s="1017"/>
    </row>
    <row r="38" spans="1:20" ht="13" customHeight="1">
      <c r="A38" s="61"/>
      <c r="B38" s="433" t="s">
        <v>48</v>
      </c>
      <c r="C38" s="241"/>
      <c r="D38" s="934" t="s">
        <v>54</v>
      </c>
      <c r="E38" s="231"/>
      <c r="F38" s="232"/>
      <c r="G38" s="255">
        <f t="shared" si="5"/>
        <v>0</v>
      </c>
      <c r="H38" s="241"/>
      <c r="I38" s="250"/>
      <c r="J38" s="244"/>
      <c r="K38" s="245"/>
      <c r="L38" s="246"/>
      <c r="M38" s="247"/>
      <c r="N38" s="248"/>
      <c r="O38" s="251"/>
      <c r="P38" s="434"/>
      <c r="Q38" s="61"/>
      <c r="R38" s="61"/>
      <c r="S38" s="1017"/>
      <c r="T38" s="1017"/>
    </row>
    <row r="39" spans="1:20" ht="13" customHeight="1">
      <c r="A39" s="61"/>
      <c r="B39" s="433" t="s">
        <v>47</v>
      </c>
      <c r="C39" s="241"/>
      <c r="D39" s="934" t="s">
        <v>54</v>
      </c>
      <c r="E39" s="231"/>
      <c r="F39" s="232"/>
      <c r="G39" s="255">
        <f t="shared" si="5"/>
        <v>0</v>
      </c>
      <c r="H39" s="241"/>
      <c r="I39" s="250"/>
      <c r="J39" s="244"/>
      <c r="K39" s="245"/>
      <c r="L39" s="246"/>
      <c r="M39" s="247"/>
      <c r="N39" s="248"/>
      <c r="O39" s="251"/>
      <c r="P39" s="434"/>
      <c r="Q39" s="61"/>
      <c r="R39" s="61"/>
      <c r="S39" s="1017"/>
      <c r="T39" s="1017"/>
    </row>
    <row r="40" spans="1:20" ht="13" customHeight="1">
      <c r="A40" s="61"/>
      <c r="B40" s="433" t="s">
        <v>46</v>
      </c>
      <c r="C40" s="241"/>
      <c r="D40" s="934" t="s">
        <v>54</v>
      </c>
      <c r="E40" s="231"/>
      <c r="F40" s="232"/>
      <c r="G40" s="255">
        <f t="shared" si="5"/>
        <v>0</v>
      </c>
      <c r="H40" s="241"/>
      <c r="I40" s="250"/>
      <c r="J40" s="244"/>
      <c r="K40" s="245"/>
      <c r="L40" s="246"/>
      <c r="M40" s="247"/>
      <c r="N40" s="248"/>
      <c r="O40" s="251"/>
      <c r="P40" s="434"/>
      <c r="Q40" s="61"/>
      <c r="R40" s="61"/>
      <c r="S40" s="1017"/>
      <c r="T40" s="1017"/>
    </row>
    <row r="41" spans="1:20" ht="13" customHeight="1">
      <c r="A41" s="61"/>
      <c r="B41" s="433" t="s">
        <v>45</v>
      </c>
      <c r="C41" s="241"/>
      <c r="D41" s="934" t="s">
        <v>54</v>
      </c>
      <c r="E41" s="231"/>
      <c r="F41" s="232"/>
      <c r="G41" s="255">
        <f t="shared" si="5"/>
        <v>0</v>
      </c>
      <c r="H41" s="241"/>
      <c r="I41" s="250"/>
      <c r="J41" s="244"/>
      <c r="K41" s="245"/>
      <c r="L41" s="246"/>
      <c r="M41" s="247"/>
      <c r="N41" s="248"/>
      <c r="O41" s="251"/>
      <c r="P41" s="434"/>
      <c r="Q41" s="61"/>
      <c r="R41" s="61"/>
      <c r="S41" s="1017"/>
      <c r="T41" s="1017"/>
    </row>
    <row r="42" spans="1:20" ht="13" customHeight="1">
      <c r="A42" s="61"/>
      <c r="B42" s="433" t="s">
        <v>44</v>
      </c>
      <c r="C42" s="241"/>
      <c r="D42" s="934" t="s">
        <v>54</v>
      </c>
      <c r="E42" s="231"/>
      <c r="F42" s="232"/>
      <c r="G42" s="256">
        <f t="shared" si="5"/>
        <v>0</v>
      </c>
      <c r="H42" s="241"/>
      <c r="I42" s="250"/>
      <c r="J42" s="244"/>
      <c r="K42" s="245"/>
      <c r="L42" s="246"/>
      <c r="M42" s="247"/>
      <c r="N42" s="248"/>
      <c r="O42" s="251"/>
      <c r="P42" s="434"/>
      <c r="Q42" s="61"/>
      <c r="R42" s="61"/>
      <c r="S42" s="1017"/>
      <c r="T42" s="1017"/>
    </row>
    <row r="43" spans="1:20" ht="15" customHeight="1">
      <c r="A43" s="18"/>
      <c r="B43" s="435"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436"/>
      <c r="Q43" s="18"/>
      <c r="R43" s="18"/>
    </row>
    <row r="44" spans="1:20" ht="15" customHeight="1">
      <c r="A44" s="18"/>
      <c r="B44" s="437"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438"/>
      <c r="Q44" s="18"/>
      <c r="R44" s="18"/>
    </row>
    <row r="45" spans="1:20" ht="20" customHeight="1" thickBot="1">
      <c r="A45" s="18"/>
      <c r="B45" s="439" t="s">
        <v>103</v>
      </c>
      <c r="C45" s="440"/>
      <c r="D45" s="440"/>
      <c r="E45" s="441">
        <f t="shared" ref="E45:O45" si="8">SUM(E43:E44)</f>
        <v>0</v>
      </c>
      <c r="F45" s="442">
        <f t="shared" si="8"/>
        <v>0</v>
      </c>
      <c r="G45" s="443">
        <f t="shared" si="8"/>
        <v>0</v>
      </c>
      <c r="H45" s="440">
        <f t="shared" si="8"/>
        <v>0</v>
      </c>
      <c r="I45" s="444">
        <f t="shared" si="8"/>
        <v>0</v>
      </c>
      <c r="J45" s="445">
        <f t="shared" si="8"/>
        <v>0</v>
      </c>
      <c r="K45" s="446">
        <f t="shared" si="8"/>
        <v>0</v>
      </c>
      <c r="L45" s="447">
        <f t="shared" si="8"/>
        <v>0</v>
      </c>
      <c r="M45" s="448">
        <f t="shared" si="8"/>
        <v>0</v>
      </c>
      <c r="N45" s="449">
        <f t="shared" si="8"/>
        <v>0</v>
      </c>
      <c r="O45" s="450">
        <f t="shared" si="8"/>
        <v>0</v>
      </c>
      <c r="P45" s="451">
        <f>SUM(P43+P44)</f>
        <v>0</v>
      </c>
      <c r="Q45" s="18"/>
      <c r="R45" s="18"/>
    </row>
    <row r="46" spans="1:20" ht="5" customHeight="1">
      <c r="A46" s="18"/>
      <c r="B46" s="16"/>
      <c r="C46" s="16"/>
      <c r="D46" s="17"/>
      <c r="E46" s="16"/>
      <c r="F46" s="16"/>
      <c r="G46" s="16"/>
      <c r="H46" s="16"/>
      <c r="I46" s="19"/>
      <c r="J46" s="20"/>
      <c r="K46" s="21"/>
      <c r="L46" s="22"/>
      <c r="M46" s="23"/>
      <c r="N46" s="24"/>
      <c r="O46" s="44"/>
      <c r="P46" s="14"/>
      <c r="Q46" s="18"/>
      <c r="R46" s="18"/>
    </row>
    <row r="47" spans="1:20" ht="30" customHeight="1">
      <c r="A47" s="92"/>
      <c r="B47" s="1256" t="s">
        <v>72</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023"/>
      <c r="T47" s="1023"/>
    </row>
    <row r="48" spans="1:20" ht="15" customHeight="1">
      <c r="A48" s="18"/>
      <c r="B48" s="28"/>
      <c r="C48" s="28"/>
      <c r="D48" s="29"/>
      <c r="E48" s="28"/>
      <c r="F48" s="28"/>
      <c r="G48" s="28"/>
      <c r="H48" s="28"/>
      <c r="I48" s="31"/>
      <c r="J48" s="32"/>
      <c r="K48" s="33"/>
      <c r="L48" s="34"/>
      <c r="M48" s="35"/>
      <c r="N48" s="36"/>
      <c r="O48" s="45"/>
      <c r="P48" s="28"/>
      <c r="Q48" s="18"/>
      <c r="R48" s="18"/>
    </row>
    <row r="49" spans="1:18" ht="172" customHeight="1">
      <c r="A49" s="18"/>
      <c r="B49" s="1258" t="s">
        <v>108</v>
      </c>
      <c r="C49" s="1259"/>
      <c r="D49" s="1259"/>
      <c r="E49" s="1259"/>
      <c r="F49" s="1259"/>
      <c r="G49" s="1259"/>
      <c r="H49" s="1259"/>
      <c r="I49" s="1259"/>
      <c r="J49" s="1259"/>
      <c r="K49" s="1259"/>
      <c r="L49" s="1259"/>
      <c r="M49" s="1259"/>
      <c r="N49" s="1259"/>
      <c r="O49" s="1259"/>
      <c r="P49" s="1260"/>
      <c r="Q49" s="18"/>
      <c r="R49" s="18"/>
    </row>
    <row r="50" spans="1:18" ht="114" customHeight="1">
      <c r="A50" s="18"/>
      <c r="B50" s="1369" t="s">
        <v>106</v>
      </c>
      <c r="C50" s="1370"/>
      <c r="D50" s="1370"/>
      <c r="E50" s="1370"/>
      <c r="F50" s="1370"/>
      <c r="G50" s="1370"/>
      <c r="H50" s="1370"/>
      <c r="I50" s="1370"/>
      <c r="J50" s="1370"/>
      <c r="K50" s="1370"/>
      <c r="L50" s="1370"/>
      <c r="M50" s="1370"/>
      <c r="N50" s="1370"/>
      <c r="O50" s="1370"/>
      <c r="P50" s="1370"/>
      <c r="Q50" s="18"/>
      <c r="R50" s="18"/>
    </row>
    <row r="51" spans="1:18">
      <c r="A51" s="18"/>
      <c r="B51" s="94"/>
      <c r="C51" s="16"/>
      <c r="D51" s="95"/>
      <c r="E51" s="16"/>
      <c r="F51" s="16"/>
      <c r="G51" s="16"/>
      <c r="H51" s="16"/>
      <c r="I51" s="19"/>
      <c r="J51" s="20"/>
      <c r="K51" s="21"/>
      <c r="L51" s="22"/>
      <c r="M51" s="23"/>
      <c r="N51" s="24"/>
      <c r="O51" s="44"/>
      <c r="P51" s="16"/>
      <c r="Q51" s="18"/>
      <c r="R51" s="18"/>
    </row>
    <row r="52" spans="1:18">
      <c r="A52" s="18"/>
      <c r="B52" s="94"/>
      <c r="C52" s="16"/>
      <c r="D52" s="95"/>
      <c r="E52" s="16"/>
      <c r="F52" s="16"/>
      <c r="G52" s="16"/>
      <c r="H52" s="16"/>
      <c r="I52" s="19"/>
      <c r="J52" s="20"/>
      <c r="K52" s="21"/>
      <c r="L52" s="22"/>
      <c r="M52" s="23"/>
      <c r="N52" s="24"/>
      <c r="O52" s="44"/>
      <c r="P52" s="16"/>
      <c r="Q52" s="18"/>
      <c r="R52" s="18"/>
    </row>
    <row r="53" spans="1:18">
      <c r="A53" s="18"/>
      <c r="B53" s="94"/>
      <c r="C53" s="16"/>
      <c r="D53" s="95"/>
      <c r="E53" s="16"/>
      <c r="F53" s="16"/>
      <c r="G53" s="16"/>
      <c r="H53" s="16"/>
      <c r="I53" s="19"/>
      <c r="J53" s="20"/>
      <c r="K53" s="21"/>
      <c r="L53" s="22"/>
      <c r="M53" s="23"/>
      <c r="N53" s="24"/>
      <c r="O53" s="44"/>
      <c r="P53" s="16"/>
      <c r="Q53" s="18"/>
      <c r="R53" s="18"/>
    </row>
    <row r="54" spans="1:18">
      <c r="A54" s="18"/>
      <c r="B54" s="94"/>
      <c r="C54" s="16"/>
      <c r="D54" s="95"/>
      <c r="E54" s="16"/>
      <c r="F54" s="16"/>
      <c r="G54" s="16"/>
      <c r="H54" s="16"/>
      <c r="I54" s="19"/>
      <c r="J54" s="20"/>
      <c r="K54" s="21"/>
      <c r="L54" s="22"/>
      <c r="M54" s="23"/>
      <c r="N54" s="24"/>
      <c r="O54" s="44"/>
      <c r="P54" s="16"/>
      <c r="Q54" s="18"/>
      <c r="R54" s="18"/>
    </row>
    <row r="55" spans="1:18">
      <c r="A55" s="18"/>
      <c r="B55" s="94"/>
      <c r="C55" s="16"/>
      <c r="D55" s="95"/>
      <c r="E55" s="16"/>
      <c r="F55" s="16"/>
      <c r="G55" s="16"/>
      <c r="H55" s="16"/>
      <c r="I55" s="19"/>
      <c r="J55" s="20"/>
      <c r="K55" s="21"/>
      <c r="L55" s="22"/>
      <c r="M55" s="23"/>
      <c r="N55" s="24"/>
      <c r="O55" s="44"/>
      <c r="P55" s="16"/>
      <c r="Q55" s="18"/>
      <c r="R55" s="18"/>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P55"/>
  <sheetViews>
    <sheetView workbookViewId="0">
      <selection activeCell="H2" sqref="H2:P2"/>
    </sheetView>
  </sheetViews>
  <sheetFormatPr baseColWidth="10" defaultRowHeight="15" x14ac:dyDescent="0"/>
  <cols>
    <col min="1" max="1" width="0.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customWidth="1"/>
    <col min="19" max="42" width="10.83203125" style="1025"/>
  </cols>
  <sheetData>
    <row r="1" spans="1:20" ht="3" customHeight="1" thickBot="1">
      <c r="A1" s="18"/>
      <c r="B1" s="16"/>
      <c r="C1" s="16"/>
      <c r="D1" s="17"/>
      <c r="E1" s="16"/>
      <c r="F1" s="16"/>
      <c r="G1" s="16"/>
      <c r="H1" s="16"/>
      <c r="I1" s="19"/>
      <c r="J1" s="20"/>
      <c r="K1" s="21"/>
      <c r="L1" s="22"/>
      <c r="M1" s="23"/>
      <c r="N1" s="24"/>
      <c r="O1" s="44"/>
      <c r="P1" s="16"/>
      <c r="Q1" s="18"/>
      <c r="R1" s="18"/>
      <c r="S1" s="1024"/>
      <c r="T1" s="1024"/>
    </row>
    <row r="2" spans="1:20" ht="40" customHeight="1">
      <c r="A2" s="18"/>
      <c r="B2" s="1318" t="s">
        <v>73</v>
      </c>
      <c r="C2" s="1319"/>
      <c r="D2" s="1319"/>
      <c r="E2" s="1319"/>
      <c r="F2" s="1319"/>
      <c r="G2" s="1319"/>
      <c r="H2" s="1320" t="s">
        <v>55</v>
      </c>
      <c r="I2" s="1320"/>
      <c r="J2" s="1320"/>
      <c r="K2" s="1320"/>
      <c r="L2" s="1320"/>
      <c r="M2" s="1320"/>
      <c r="N2" s="1320"/>
      <c r="O2" s="1320"/>
      <c r="P2" s="1321"/>
      <c r="Q2" s="18"/>
      <c r="R2" s="18"/>
      <c r="S2" s="1024"/>
      <c r="T2" s="1024"/>
    </row>
    <row r="3" spans="1:20" ht="15" customHeight="1">
      <c r="A3" s="90"/>
      <c r="B3" s="328"/>
      <c r="C3" s="80"/>
      <c r="D3" s="81" t="s">
        <v>3</v>
      </c>
      <c r="E3" s="56" t="s">
        <v>1</v>
      </c>
      <c r="F3" s="25" t="s">
        <v>2</v>
      </c>
      <c r="G3" s="57" t="s">
        <v>13</v>
      </c>
      <c r="H3" s="82" t="s">
        <v>5</v>
      </c>
      <c r="I3" s="83" t="s">
        <v>6</v>
      </c>
      <c r="J3" s="84" t="s">
        <v>7</v>
      </c>
      <c r="K3" s="85" t="s">
        <v>8</v>
      </c>
      <c r="L3" s="86" t="s">
        <v>9</v>
      </c>
      <c r="M3" s="87" t="s">
        <v>10</v>
      </c>
      <c r="N3" s="88" t="s">
        <v>11</v>
      </c>
      <c r="O3" s="89" t="s">
        <v>12</v>
      </c>
      <c r="P3" s="329" t="s">
        <v>59</v>
      </c>
      <c r="Q3" s="90"/>
      <c r="R3" s="90"/>
      <c r="S3" s="1026"/>
      <c r="T3" s="1026"/>
    </row>
    <row r="4" spans="1:20" ht="15" customHeight="1">
      <c r="A4" s="18"/>
      <c r="B4" s="1322" t="s">
        <v>53</v>
      </c>
      <c r="C4" s="1248"/>
      <c r="D4" s="1248"/>
      <c r="E4" s="1248"/>
      <c r="F4" s="1248"/>
      <c r="G4" s="1248"/>
      <c r="H4" s="1248"/>
      <c r="I4" s="1248"/>
      <c r="J4" s="1248"/>
      <c r="K4" s="1248"/>
      <c r="L4" s="1248"/>
      <c r="M4" s="1248"/>
      <c r="N4" s="1248"/>
      <c r="O4" s="1248"/>
      <c r="P4" s="1323"/>
      <c r="Q4" s="18"/>
      <c r="R4" s="18"/>
      <c r="S4" s="1024"/>
      <c r="T4" s="1024"/>
    </row>
    <row r="5" spans="1:20" ht="13" customHeight="1">
      <c r="A5" s="61"/>
      <c r="B5" s="330" t="s">
        <v>38</v>
      </c>
      <c r="C5" s="148"/>
      <c r="D5" s="149" t="s">
        <v>15</v>
      </c>
      <c r="E5" s="138"/>
      <c r="F5" s="139"/>
      <c r="G5" s="257">
        <f>SUM(E5-F5)</f>
        <v>0</v>
      </c>
      <c r="H5" s="150"/>
      <c r="I5" s="151"/>
      <c r="J5" s="152"/>
      <c r="K5" s="153"/>
      <c r="L5" s="154"/>
      <c r="M5" s="155"/>
      <c r="N5" s="156"/>
      <c r="O5" s="157"/>
      <c r="P5" s="331"/>
      <c r="Q5" s="61"/>
      <c r="R5" s="61"/>
      <c r="S5" s="1027"/>
      <c r="T5" s="1027"/>
    </row>
    <row r="6" spans="1:20" ht="13" customHeight="1">
      <c r="A6" s="61"/>
      <c r="B6" s="332" t="s">
        <v>14</v>
      </c>
      <c r="C6" s="136"/>
      <c r="D6" s="137" t="s">
        <v>15</v>
      </c>
      <c r="E6" s="138"/>
      <c r="F6" s="139"/>
      <c r="G6" s="257">
        <f>SUM(E6-F6)</f>
        <v>0</v>
      </c>
      <c r="H6" s="140"/>
      <c r="I6" s="141"/>
      <c r="J6" s="142"/>
      <c r="K6" s="143"/>
      <c r="L6" s="144"/>
      <c r="M6" s="145"/>
      <c r="N6" s="146"/>
      <c r="O6" s="147"/>
      <c r="P6" s="333"/>
      <c r="Q6" s="61"/>
      <c r="R6" s="61"/>
      <c r="S6" s="1028"/>
      <c r="T6" s="1029"/>
    </row>
    <row r="7" spans="1:20" ht="13" customHeight="1">
      <c r="A7" s="61"/>
      <c r="B7" s="332" t="s">
        <v>16</v>
      </c>
      <c r="C7" s="136"/>
      <c r="D7" s="137" t="s">
        <v>15</v>
      </c>
      <c r="E7" s="138"/>
      <c r="F7" s="139"/>
      <c r="G7" s="257">
        <f>SUM(E7-F7)</f>
        <v>0</v>
      </c>
      <c r="H7" s="140"/>
      <c r="I7" s="141"/>
      <c r="J7" s="142"/>
      <c r="K7" s="143"/>
      <c r="L7" s="144"/>
      <c r="M7" s="145"/>
      <c r="N7" s="146"/>
      <c r="O7" s="147"/>
      <c r="P7" s="333"/>
      <c r="Q7" s="61"/>
      <c r="R7" s="61"/>
      <c r="S7" s="1028"/>
      <c r="T7" s="1029"/>
    </row>
    <row r="8" spans="1:20" ht="13" customHeight="1">
      <c r="A8" s="61"/>
      <c r="B8" s="332" t="s">
        <v>17</v>
      </c>
      <c r="C8" s="136"/>
      <c r="D8" s="137" t="s">
        <v>15</v>
      </c>
      <c r="E8" s="138"/>
      <c r="F8" s="139"/>
      <c r="G8" s="257">
        <f>SUM(E8-F8)</f>
        <v>0</v>
      </c>
      <c r="H8" s="140"/>
      <c r="I8" s="141"/>
      <c r="J8" s="142"/>
      <c r="K8" s="143"/>
      <c r="L8" s="144"/>
      <c r="M8" s="145"/>
      <c r="N8" s="146"/>
      <c r="O8" s="147"/>
      <c r="P8" s="333"/>
      <c r="Q8" s="61"/>
      <c r="R8" s="61"/>
      <c r="S8" s="1030"/>
      <c r="T8" s="1030"/>
    </row>
    <row r="9" spans="1:20" ht="13" customHeight="1">
      <c r="A9" s="61"/>
      <c r="B9" s="332" t="s">
        <v>18</v>
      </c>
      <c r="C9" s="136"/>
      <c r="D9" s="137" t="s">
        <v>15</v>
      </c>
      <c r="E9" s="138"/>
      <c r="F9" s="139"/>
      <c r="G9" s="257">
        <f>SUM(E9-F9)</f>
        <v>0</v>
      </c>
      <c r="H9" s="140"/>
      <c r="I9" s="141"/>
      <c r="J9" s="142"/>
      <c r="K9" s="143"/>
      <c r="L9" s="144"/>
      <c r="M9" s="145"/>
      <c r="N9" s="146"/>
      <c r="O9" s="147"/>
      <c r="P9" s="333"/>
      <c r="Q9" s="61"/>
      <c r="R9" s="61"/>
      <c r="S9" s="1027"/>
      <c r="T9" s="1027"/>
    </row>
    <row r="10" spans="1:20" ht="13" customHeight="1">
      <c r="A10" s="61"/>
      <c r="B10" s="332" t="s">
        <v>19</v>
      </c>
      <c r="C10" s="136"/>
      <c r="D10" s="137" t="s">
        <v>15</v>
      </c>
      <c r="E10" s="138"/>
      <c r="F10" s="139"/>
      <c r="G10" s="257">
        <f>SUM(F10-E10)</f>
        <v>0</v>
      </c>
      <c r="H10" s="159"/>
      <c r="I10" s="160"/>
      <c r="J10" s="161"/>
      <c r="K10" s="162"/>
      <c r="L10" s="163"/>
      <c r="M10" s="164"/>
      <c r="N10" s="165"/>
      <c r="O10" s="166"/>
      <c r="P10" s="334"/>
      <c r="Q10" s="61"/>
      <c r="R10" s="61"/>
      <c r="S10" s="1027"/>
      <c r="T10" s="1027"/>
    </row>
    <row r="11" spans="1:20" ht="13" customHeight="1">
      <c r="A11" s="61"/>
      <c r="B11" s="335" t="s">
        <v>33</v>
      </c>
      <c r="C11" s="167"/>
      <c r="D11" s="168" t="s">
        <v>15</v>
      </c>
      <c r="E11" s="138"/>
      <c r="F11" s="139"/>
      <c r="G11" s="257">
        <f t="shared" ref="G11:G17" si="0">SUM(E11-F11)</f>
        <v>0</v>
      </c>
      <c r="H11" s="169"/>
      <c r="I11" s="170"/>
      <c r="J11" s="171"/>
      <c r="K11" s="172"/>
      <c r="L11" s="173"/>
      <c r="M11" s="174"/>
      <c r="N11" s="175"/>
      <c r="O11" s="176"/>
      <c r="P11" s="336"/>
      <c r="Q11" s="61"/>
      <c r="R11" s="61"/>
      <c r="S11" s="1029"/>
      <c r="T11" s="1031"/>
    </row>
    <row r="12" spans="1:20" ht="13" customHeight="1">
      <c r="A12" s="61"/>
      <c r="B12" s="337" t="s">
        <v>20</v>
      </c>
      <c r="C12" s="167"/>
      <c r="D12" s="168" t="s">
        <v>15</v>
      </c>
      <c r="E12" s="138"/>
      <c r="F12" s="139"/>
      <c r="G12" s="257">
        <f t="shared" si="0"/>
        <v>0</v>
      </c>
      <c r="H12" s="177"/>
      <c r="I12" s="178"/>
      <c r="J12" s="179"/>
      <c r="K12" s="180"/>
      <c r="L12" s="181"/>
      <c r="M12" s="182"/>
      <c r="N12" s="183"/>
      <c r="O12" s="184"/>
      <c r="P12" s="338"/>
      <c r="Q12" s="61"/>
      <c r="R12" s="61"/>
      <c r="S12" s="1029"/>
      <c r="T12" s="1031"/>
    </row>
    <row r="13" spans="1:20" ht="13" customHeight="1">
      <c r="A13" s="61"/>
      <c r="B13" s="337" t="s">
        <v>30</v>
      </c>
      <c r="C13" s="167"/>
      <c r="D13" s="168" t="s">
        <v>15</v>
      </c>
      <c r="E13" s="138"/>
      <c r="F13" s="139"/>
      <c r="G13" s="257">
        <f t="shared" si="0"/>
        <v>0</v>
      </c>
      <c r="H13" s="177"/>
      <c r="I13" s="178"/>
      <c r="J13" s="179"/>
      <c r="K13" s="180"/>
      <c r="L13" s="181"/>
      <c r="M13" s="182"/>
      <c r="N13" s="183"/>
      <c r="O13" s="184"/>
      <c r="P13" s="338"/>
      <c r="Q13" s="61"/>
      <c r="R13" s="61"/>
      <c r="S13" s="1032"/>
      <c r="T13" s="1031"/>
    </row>
    <row r="14" spans="1:20" ht="13" customHeight="1">
      <c r="A14" s="61"/>
      <c r="B14" s="337" t="s">
        <v>21</v>
      </c>
      <c r="C14" s="167"/>
      <c r="D14" s="168" t="s">
        <v>15</v>
      </c>
      <c r="E14" s="138"/>
      <c r="F14" s="139"/>
      <c r="G14" s="257">
        <f t="shared" si="0"/>
        <v>0</v>
      </c>
      <c r="H14" s="177"/>
      <c r="I14" s="178"/>
      <c r="J14" s="179"/>
      <c r="K14" s="180"/>
      <c r="L14" s="181"/>
      <c r="M14" s="182"/>
      <c r="N14" s="183"/>
      <c r="O14" s="184"/>
      <c r="P14" s="338"/>
      <c r="Q14" s="61"/>
      <c r="R14" s="61"/>
      <c r="S14" s="1032"/>
      <c r="T14" s="1031"/>
    </row>
    <row r="15" spans="1:20" ht="13" customHeight="1">
      <c r="A15" s="61"/>
      <c r="B15" s="337" t="s">
        <v>23</v>
      </c>
      <c r="C15" s="167"/>
      <c r="D15" s="168" t="s">
        <v>15</v>
      </c>
      <c r="E15" s="138"/>
      <c r="F15" s="139"/>
      <c r="G15" s="257">
        <f t="shared" si="0"/>
        <v>0</v>
      </c>
      <c r="H15" s="177"/>
      <c r="I15" s="178"/>
      <c r="J15" s="179"/>
      <c r="K15" s="180"/>
      <c r="L15" s="181"/>
      <c r="M15" s="182"/>
      <c r="N15" s="183"/>
      <c r="O15" s="184"/>
      <c r="P15" s="338"/>
      <c r="Q15" s="61"/>
      <c r="R15" s="61"/>
      <c r="S15" s="1029"/>
      <c r="T15" s="1031"/>
    </row>
    <row r="16" spans="1:20" ht="13" customHeight="1">
      <c r="A16" s="61"/>
      <c r="B16" s="337" t="s">
        <v>24</v>
      </c>
      <c r="C16" s="167"/>
      <c r="D16" s="168" t="s">
        <v>15</v>
      </c>
      <c r="E16" s="138"/>
      <c r="F16" s="139"/>
      <c r="G16" s="257">
        <f t="shared" si="0"/>
        <v>0</v>
      </c>
      <c r="H16" s="177"/>
      <c r="I16" s="178"/>
      <c r="J16" s="179"/>
      <c r="K16" s="180"/>
      <c r="L16" s="181"/>
      <c r="M16" s="182"/>
      <c r="N16" s="183"/>
      <c r="O16" s="184"/>
      <c r="P16" s="338"/>
      <c r="Q16" s="61"/>
      <c r="R16" s="61"/>
      <c r="S16" s="1030"/>
      <c r="T16" s="1030"/>
    </row>
    <row r="17" spans="1:20" ht="13" customHeight="1">
      <c r="A17" s="61"/>
      <c r="B17" s="339" t="s">
        <v>25</v>
      </c>
      <c r="C17" s="185"/>
      <c r="D17" s="186" t="s">
        <v>15</v>
      </c>
      <c r="E17" s="138"/>
      <c r="F17" s="139"/>
      <c r="G17" s="257">
        <f t="shared" si="0"/>
        <v>0</v>
      </c>
      <c r="H17" s="150"/>
      <c r="I17" s="151"/>
      <c r="J17" s="152"/>
      <c r="K17" s="153"/>
      <c r="L17" s="154"/>
      <c r="M17" s="155"/>
      <c r="N17" s="156"/>
      <c r="O17" s="157"/>
      <c r="P17" s="331"/>
      <c r="Q17" s="61"/>
      <c r="R17" s="61"/>
      <c r="S17" s="1031"/>
      <c r="T17" s="1031"/>
    </row>
    <row r="18" spans="1:20" ht="13" customHeight="1">
      <c r="A18" s="61"/>
      <c r="B18" s="339" t="s">
        <v>34</v>
      </c>
      <c r="C18" s="185"/>
      <c r="D18" s="186" t="s">
        <v>15</v>
      </c>
      <c r="E18" s="138"/>
      <c r="F18" s="139"/>
      <c r="G18" s="257">
        <f>SUM(F18-E18)</f>
        <v>0</v>
      </c>
      <c r="H18" s="150"/>
      <c r="I18" s="151"/>
      <c r="J18" s="152"/>
      <c r="K18" s="153"/>
      <c r="L18" s="154"/>
      <c r="M18" s="155"/>
      <c r="N18" s="156"/>
      <c r="O18" s="157"/>
      <c r="P18" s="331"/>
      <c r="Q18" s="61"/>
      <c r="R18" s="61"/>
      <c r="S18" s="1027"/>
      <c r="T18" s="1027"/>
    </row>
    <row r="19" spans="1:20" ht="13" customHeight="1">
      <c r="A19" s="61"/>
      <c r="B19" s="339" t="s">
        <v>35</v>
      </c>
      <c r="C19" s="185"/>
      <c r="D19" s="186" t="s">
        <v>15</v>
      </c>
      <c r="E19" s="138"/>
      <c r="F19" s="139"/>
      <c r="G19" s="257">
        <f t="shared" ref="G19:G26" si="1">SUM(E19-F19)</f>
        <v>0</v>
      </c>
      <c r="H19" s="150"/>
      <c r="I19" s="151"/>
      <c r="J19" s="152"/>
      <c r="K19" s="153"/>
      <c r="L19" s="154"/>
      <c r="M19" s="155"/>
      <c r="N19" s="156"/>
      <c r="O19" s="157"/>
      <c r="P19" s="331"/>
      <c r="Q19" s="61"/>
      <c r="R19" s="61"/>
      <c r="S19" s="1027"/>
      <c r="T19" s="1027"/>
    </row>
    <row r="20" spans="1:20" ht="13" customHeight="1">
      <c r="A20" s="61"/>
      <c r="B20" s="339" t="s">
        <v>36</v>
      </c>
      <c r="C20" s="185"/>
      <c r="D20" s="186" t="s">
        <v>15</v>
      </c>
      <c r="E20" s="138"/>
      <c r="F20" s="139"/>
      <c r="G20" s="257">
        <f t="shared" si="1"/>
        <v>0</v>
      </c>
      <c r="H20" s="150"/>
      <c r="I20" s="151"/>
      <c r="J20" s="152"/>
      <c r="K20" s="153"/>
      <c r="L20" s="154"/>
      <c r="M20" s="155"/>
      <c r="N20" s="156"/>
      <c r="O20" s="157"/>
      <c r="P20" s="331"/>
      <c r="Q20" s="61"/>
      <c r="R20" s="61"/>
      <c r="S20" s="1027"/>
      <c r="T20" s="1027"/>
    </row>
    <row r="21" spans="1:20" ht="13" customHeight="1">
      <c r="A21" s="61"/>
      <c r="B21" s="339" t="s">
        <v>37</v>
      </c>
      <c r="C21" s="185"/>
      <c r="D21" s="186" t="s">
        <v>15</v>
      </c>
      <c r="E21" s="138"/>
      <c r="F21" s="139"/>
      <c r="G21" s="257">
        <f t="shared" si="1"/>
        <v>0</v>
      </c>
      <c r="H21" s="150"/>
      <c r="I21" s="151"/>
      <c r="J21" s="152"/>
      <c r="K21" s="153"/>
      <c r="L21" s="154"/>
      <c r="M21" s="155"/>
      <c r="N21" s="156"/>
      <c r="O21" s="157"/>
      <c r="P21" s="331"/>
      <c r="Q21" s="61"/>
      <c r="R21" s="61"/>
      <c r="S21" s="1027"/>
      <c r="T21" s="1027"/>
    </row>
    <row r="22" spans="1:20" ht="13" customHeight="1">
      <c r="A22" s="61"/>
      <c r="B22" s="339" t="s">
        <v>39</v>
      </c>
      <c r="C22" s="185"/>
      <c r="D22" s="186" t="s">
        <v>15</v>
      </c>
      <c r="E22" s="138"/>
      <c r="F22" s="139"/>
      <c r="G22" s="257">
        <f t="shared" si="1"/>
        <v>0</v>
      </c>
      <c r="H22" s="150"/>
      <c r="I22" s="151"/>
      <c r="J22" s="152"/>
      <c r="K22" s="153"/>
      <c r="L22" s="154"/>
      <c r="M22" s="155"/>
      <c r="N22" s="156"/>
      <c r="O22" s="157"/>
      <c r="P22" s="331"/>
      <c r="Q22" s="61"/>
      <c r="R22" s="61"/>
      <c r="S22" s="1027"/>
      <c r="T22" s="1027"/>
    </row>
    <row r="23" spans="1:20" ht="13" customHeight="1">
      <c r="A23" s="61"/>
      <c r="B23" s="339" t="s">
        <v>40</v>
      </c>
      <c r="C23" s="185"/>
      <c r="D23" s="186" t="s">
        <v>15</v>
      </c>
      <c r="E23" s="138"/>
      <c r="F23" s="139"/>
      <c r="G23" s="257">
        <f t="shared" si="1"/>
        <v>0</v>
      </c>
      <c r="H23" s="150"/>
      <c r="I23" s="151"/>
      <c r="J23" s="152"/>
      <c r="K23" s="153"/>
      <c r="L23" s="154"/>
      <c r="M23" s="155"/>
      <c r="N23" s="156"/>
      <c r="O23" s="157"/>
      <c r="P23" s="331"/>
      <c r="Q23" s="61"/>
      <c r="R23" s="61"/>
      <c r="S23" s="1027"/>
      <c r="T23" s="1027"/>
    </row>
    <row r="24" spans="1:20" ht="13" customHeight="1">
      <c r="A24" s="61"/>
      <c r="B24" s="339" t="s">
        <v>41</v>
      </c>
      <c r="C24" s="185"/>
      <c r="D24" s="186" t="s">
        <v>15</v>
      </c>
      <c r="E24" s="138"/>
      <c r="F24" s="139"/>
      <c r="G24" s="257">
        <f t="shared" si="1"/>
        <v>0</v>
      </c>
      <c r="H24" s="150"/>
      <c r="I24" s="151"/>
      <c r="J24" s="152"/>
      <c r="K24" s="153"/>
      <c r="L24" s="154"/>
      <c r="M24" s="155"/>
      <c r="N24" s="156"/>
      <c r="O24" s="157"/>
      <c r="P24" s="331"/>
      <c r="Q24" s="61"/>
      <c r="R24" s="61"/>
      <c r="S24" s="1027"/>
      <c r="T24" s="1027"/>
    </row>
    <row r="25" spans="1:20" ht="13" customHeight="1">
      <c r="A25" s="61"/>
      <c r="B25" s="339" t="s">
        <v>42</v>
      </c>
      <c r="C25" s="185"/>
      <c r="D25" s="186" t="s">
        <v>15</v>
      </c>
      <c r="E25" s="138"/>
      <c r="F25" s="139"/>
      <c r="G25" s="257">
        <f t="shared" si="1"/>
        <v>0</v>
      </c>
      <c r="H25" s="150"/>
      <c r="I25" s="151"/>
      <c r="J25" s="152"/>
      <c r="K25" s="153"/>
      <c r="L25" s="154"/>
      <c r="M25" s="155"/>
      <c r="N25" s="156"/>
      <c r="O25" s="157"/>
      <c r="P25" s="331"/>
      <c r="Q25" s="61"/>
      <c r="R25" s="61"/>
      <c r="S25" s="1027"/>
      <c r="T25" s="1027"/>
    </row>
    <row r="26" spans="1:20" ht="13" customHeight="1">
      <c r="A26" s="61"/>
      <c r="B26" s="339" t="s">
        <v>43</v>
      </c>
      <c r="C26" s="185"/>
      <c r="D26" s="186" t="s">
        <v>15</v>
      </c>
      <c r="E26" s="138"/>
      <c r="F26" s="139"/>
      <c r="G26" s="258">
        <f t="shared" si="1"/>
        <v>0</v>
      </c>
      <c r="H26" s="150"/>
      <c r="I26" s="187"/>
      <c r="J26" s="188"/>
      <c r="K26" s="189"/>
      <c r="L26" s="190"/>
      <c r="M26" s="191"/>
      <c r="N26" s="192"/>
      <c r="O26" s="193"/>
      <c r="P26" s="331"/>
      <c r="Q26" s="61"/>
      <c r="R26" s="61"/>
      <c r="S26" s="1027"/>
      <c r="T26" s="1027"/>
    </row>
    <row r="27" spans="1:20" ht="15" customHeight="1">
      <c r="A27" s="61"/>
      <c r="B27" s="1324"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340"/>
      <c r="Q27" s="61"/>
      <c r="R27" s="61"/>
      <c r="S27" s="1027"/>
      <c r="T27" s="1027"/>
    </row>
    <row r="28" spans="1:20" ht="15" customHeight="1">
      <c r="A28" s="61"/>
      <c r="B28" s="1325"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341"/>
      <c r="Q28" s="61"/>
      <c r="R28" s="61"/>
      <c r="S28" s="1027"/>
      <c r="T28" s="1027"/>
    </row>
    <row r="29" spans="1:20" ht="20" customHeight="1" thickBot="1">
      <c r="A29" s="61"/>
      <c r="B29" s="1326" t="s">
        <v>58</v>
      </c>
      <c r="C29" s="1327"/>
      <c r="D29" s="1327"/>
      <c r="E29" s="342">
        <f t="shared" ref="E29:O29" si="4">SUM(E27:E28)</f>
        <v>0</v>
      </c>
      <c r="F29" s="343">
        <f t="shared" si="4"/>
        <v>0</v>
      </c>
      <c r="G29" s="344">
        <f t="shared" si="4"/>
        <v>0</v>
      </c>
      <c r="H29" s="345">
        <f t="shared" si="4"/>
        <v>0</v>
      </c>
      <c r="I29" s="346">
        <f t="shared" si="4"/>
        <v>0</v>
      </c>
      <c r="J29" s="347">
        <f t="shared" si="4"/>
        <v>0</v>
      </c>
      <c r="K29" s="348">
        <f t="shared" si="4"/>
        <v>0</v>
      </c>
      <c r="L29" s="349">
        <f t="shared" si="4"/>
        <v>0</v>
      </c>
      <c r="M29" s="350">
        <f t="shared" si="4"/>
        <v>0</v>
      </c>
      <c r="N29" s="351">
        <f t="shared" si="4"/>
        <v>0</v>
      </c>
      <c r="O29" s="352">
        <f t="shared" si="4"/>
        <v>0</v>
      </c>
      <c r="P29" s="353">
        <f>SUM(P27+P28)</f>
        <v>0</v>
      </c>
      <c r="Q29" s="61"/>
      <c r="R29" s="61"/>
      <c r="S29" s="1027"/>
      <c r="T29" s="1027"/>
    </row>
    <row r="30" spans="1:20" ht="5" customHeight="1" thickBot="1">
      <c r="A30" s="61"/>
      <c r="B30" s="96"/>
      <c r="C30" s="96"/>
      <c r="D30" s="96"/>
      <c r="E30" s="96"/>
      <c r="F30" s="96"/>
      <c r="G30" s="96"/>
      <c r="H30" s="96"/>
      <c r="I30" s="97"/>
      <c r="J30" s="98"/>
      <c r="K30" s="99"/>
      <c r="L30" s="100"/>
      <c r="M30" s="101"/>
      <c r="N30" s="102"/>
      <c r="O30" s="103"/>
      <c r="P30" s="96"/>
      <c r="Q30" s="61"/>
      <c r="R30" s="61"/>
      <c r="S30" s="1027"/>
      <c r="T30" s="1027"/>
    </row>
    <row r="31" spans="1:20" ht="15" customHeight="1">
      <c r="A31" s="18"/>
      <c r="B31" s="354"/>
      <c r="C31" s="355"/>
      <c r="D31" s="356" t="s">
        <v>3</v>
      </c>
      <c r="E31" s="357" t="s">
        <v>1</v>
      </c>
      <c r="F31" s="358" t="s">
        <v>2</v>
      </c>
      <c r="G31" s="359" t="s">
        <v>13</v>
      </c>
      <c r="H31" s="360" t="s">
        <v>5</v>
      </c>
      <c r="I31" s="361" t="s">
        <v>6</v>
      </c>
      <c r="J31" s="362" t="s">
        <v>7</v>
      </c>
      <c r="K31" s="363" t="s">
        <v>8</v>
      </c>
      <c r="L31" s="364" t="s">
        <v>9</v>
      </c>
      <c r="M31" s="365" t="s">
        <v>10</v>
      </c>
      <c r="N31" s="366" t="s">
        <v>11</v>
      </c>
      <c r="O31" s="367" t="s">
        <v>12</v>
      </c>
      <c r="P31" s="368" t="s">
        <v>59</v>
      </c>
      <c r="Q31" s="18"/>
      <c r="R31" s="18"/>
      <c r="S31" s="1024"/>
      <c r="T31" s="1024"/>
    </row>
    <row r="32" spans="1:20" ht="15" customHeight="1">
      <c r="A32" s="18"/>
      <c r="B32" s="1316" t="s">
        <v>104</v>
      </c>
      <c r="C32" s="1262"/>
      <c r="D32" s="1262"/>
      <c r="E32" s="1262"/>
      <c r="F32" s="1262"/>
      <c r="G32" s="1262"/>
      <c r="H32" s="1262"/>
      <c r="I32" s="1262"/>
      <c r="J32" s="1262"/>
      <c r="K32" s="1262"/>
      <c r="L32" s="1262"/>
      <c r="M32" s="1262"/>
      <c r="N32" s="1262"/>
      <c r="O32" s="1262"/>
      <c r="P32" s="1317"/>
      <c r="Q32" s="18"/>
      <c r="R32" s="18"/>
      <c r="S32" s="1024"/>
      <c r="T32" s="1024"/>
    </row>
    <row r="33" spans="1:20" ht="13" customHeight="1">
      <c r="A33" s="61"/>
      <c r="B33" s="369" t="s">
        <v>60</v>
      </c>
      <c r="C33" s="194"/>
      <c r="D33" s="935" t="s">
        <v>54</v>
      </c>
      <c r="E33" s="196"/>
      <c r="F33" s="197"/>
      <c r="G33" s="252">
        <f t="shared" ref="G33:G42" si="5">SUM(E33-F33)</f>
        <v>0</v>
      </c>
      <c r="H33" s="198"/>
      <c r="I33" s="199"/>
      <c r="J33" s="200"/>
      <c r="K33" s="201"/>
      <c r="L33" s="202"/>
      <c r="M33" s="203"/>
      <c r="N33" s="204"/>
      <c r="O33" s="205"/>
      <c r="P33" s="370"/>
      <c r="Q33" s="61"/>
      <c r="R33" s="61"/>
      <c r="S33" s="1027"/>
      <c r="T33" s="1027"/>
    </row>
    <row r="34" spans="1:20" ht="13" customHeight="1">
      <c r="A34" s="61"/>
      <c r="B34" s="371" t="s">
        <v>52</v>
      </c>
      <c r="C34" s="206"/>
      <c r="D34" s="932" t="s">
        <v>54</v>
      </c>
      <c r="E34" s="208"/>
      <c r="F34" s="209"/>
      <c r="G34" s="253">
        <f t="shared" si="5"/>
        <v>0</v>
      </c>
      <c r="H34" s="206"/>
      <c r="I34" s="210"/>
      <c r="J34" s="211"/>
      <c r="K34" s="212"/>
      <c r="L34" s="213"/>
      <c r="M34" s="214"/>
      <c r="N34" s="215"/>
      <c r="O34" s="216"/>
      <c r="P34" s="372"/>
      <c r="Q34" s="61"/>
      <c r="R34" s="61"/>
      <c r="S34" s="1027"/>
      <c r="T34" s="1027"/>
    </row>
    <row r="35" spans="1:20" ht="13" customHeight="1">
      <c r="A35" s="61"/>
      <c r="B35" s="373" t="s">
        <v>51</v>
      </c>
      <c r="C35" s="218"/>
      <c r="D35" s="933" t="s">
        <v>54</v>
      </c>
      <c r="E35" s="220"/>
      <c r="F35" s="221"/>
      <c r="G35" s="254">
        <f t="shared" si="5"/>
        <v>0</v>
      </c>
      <c r="H35" s="218"/>
      <c r="I35" s="222"/>
      <c r="J35" s="223"/>
      <c r="K35" s="224"/>
      <c r="L35" s="225"/>
      <c r="M35" s="226"/>
      <c r="N35" s="227"/>
      <c r="O35" s="228"/>
      <c r="P35" s="374"/>
      <c r="Q35" s="61"/>
      <c r="R35" s="61"/>
      <c r="S35" s="1027"/>
      <c r="T35" s="1027"/>
    </row>
    <row r="36" spans="1:20" ht="13" customHeight="1">
      <c r="A36" s="61"/>
      <c r="B36" s="375" t="s">
        <v>50</v>
      </c>
      <c r="C36" s="229"/>
      <c r="D36" s="230" t="s">
        <v>54</v>
      </c>
      <c r="E36" s="231"/>
      <c r="F36" s="232"/>
      <c r="G36" s="255">
        <f t="shared" si="5"/>
        <v>0</v>
      </c>
      <c r="H36" s="233"/>
      <c r="I36" s="234"/>
      <c r="J36" s="235"/>
      <c r="K36" s="236"/>
      <c r="L36" s="237"/>
      <c r="M36" s="238"/>
      <c r="N36" s="239"/>
      <c r="O36" s="240"/>
      <c r="P36" s="376"/>
      <c r="Q36" s="61"/>
      <c r="R36" s="61"/>
      <c r="S36" s="1027"/>
      <c r="T36" s="1027"/>
    </row>
    <row r="37" spans="1:20" ht="13" customHeight="1">
      <c r="A37" s="61"/>
      <c r="B37" s="377" t="s">
        <v>49</v>
      </c>
      <c r="C37" s="241"/>
      <c r="D37" s="934" t="s">
        <v>54</v>
      </c>
      <c r="E37" s="231"/>
      <c r="F37" s="232"/>
      <c r="G37" s="255">
        <f t="shared" si="5"/>
        <v>0</v>
      </c>
      <c r="H37" s="241"/>
      <c r="I37" s="243"/>
      <c r="J37" s="244"/>
      <c r="K37" s="245"/>
      <c r="L37" s="246"/>
      <c r="M37" s="247"/>
      <c r="N37" s="248"/>
      <c r="O37" s="249"/>
      <c r="P37" s="378"/>
      <c r="Q37" s="61"/>
      <c r="R37" s="61"/>
      <c r="S37" s="1027"/>
      <c r="T37" s="1027"/>
    </row>
    <row r="38" spans="1:20" ht="13" customHeight="1">
      <c r="A38" s="61"/>
      <c r="B38" s="377" t="s">
        <v>48</v>
      </c>
      <c r="C38" s="241"/>
      <c r="D38" s="934" t="s">
        <v>54</v>
      </c>
      <c r="E38" s="231"/>
      <c r="F38" s="232"/>
      <c r="G38" s="255">
        <f t="shared" si="5"/>
        <v>0</v>
      </c>
      <c r="H38" s="241"/>
      <c r="I38" s="250"/>
      <c r="J38" s="244"/>
      <c r="K38" s="245"/>
      <c r="L38" s="246"/>
      <c r="M38" s="247"/>
      <c r="N38" s="248"/>
      <c r="O38" s="251"/>
      <c r="P38" s="378"/>
      <c r="Q38" s="61"/>
      <c r="R38" s="61"/>
      <c r="S38" s="1027"/>
      <c r="T38" s="1027"/>
    </row>
    <row r="39" spans="1:20" ht="13" customHeight="1">
      <c r="A39" s="61"/>
      <c r="B39" s="377" t="s">
        <v>47</v>
      </c>
      <c r="C39" s="241"/>
      <c r="D39" s="934" t="s">
        <v>54</v>
      </c>
      <c r="E39" s="231"/>
      <c r="F39" s="232"/>
      <c r="G39" s="255">
        <f t="shared" si="5"/>
        <v>0</v>
      </c>
      <c r="H39" s="241"/>
      <c r="I39" s="250"/>
      <c r="J39" s="244"/>
      <c r="K39" s="245"/>
      <c r="L39" s="246"/>
      <c r="M39" s="247"/>
      <c r="N39" s="248"/>
      <c r="O39" s="251"/>
      <c r="P39" s="378"/>
      <c r="Q39" s="61"/>
      <c r="R39" s="61"/>
      <c r="S39" s="1027"/>
      <c r="T39" s="1027"/>
    </row>
    <row r="40" spans="1:20" ht="13" customHeight="1">
      <c r="A40" s="61"/>
      <c r="B40" s="377" t="s">
        <v>46</v>
      </c>
      <c r="C40" s="241"/>
      <c r="D40" s="934" t="s">
        <v>54</v>
      </c>
      <c r="E40" s="231"/>
      <c r="F40" s="232"/>
      <c r="G40" s="255">
        <f t="shared" si="5"/>
        <v>0</v>
      </c>
      <c r="H40" s="241"/>
      <c r="I40" s="250"/>
      <c r="J40" s="244"/>
      <c r="K40" s="245"/>
      <c r="L40" s="246"/>
      <c r="M40" s="247"/>
      <c r="N40" s="248"/>
      <c r="O40" s="251"/>
      <c r="P40" s="378"/>
      <c r="Q40" s="61"/>
      <c r="R40" s="61"/>
      <c r="S40" s="1027"/>
      <c r="T40" s="1027"/>
    </row>
    <row r="41" spans="1:20" ht="13" customHeight="1">
      <c r="A41" s="61"/>
      <c r="B41" s="377" t="s">
        <v>45</v>
      </c>
      <c r="C41" s="241"/>
      <c r="D41" s="934" t="s">
        <v>54</v>
      </c>
      <c r="E41" s="231"/>
      <c r="F41" s="232"/>
      <c r="G41" s="255">
        <f t="shared" si="5"/>
        <v>0</v>
      </c>
      <c r="H41" s="241"/>
      <c r="I41" s="250"/>
      <c r="J41" s="244"/>
      <c r="K41" s="245"/>
      <c r="L41" s="246"/>
      <c r="M41" s="247"/>
      <c r="N41" s="248"/>
      <c r="O41" s="251"/>
      <c r="P41" s="378"/>
      <c r="Q41" s="61"/>
      <c r="R41" s="61"/>
      <c r="S41" s="1027"/>
      <c r="T41" s="1027"/>
    </row>
    <row r="42" spans="1:20" ht="13" customHeight="1">
      <c r="A42" s="61"/>
      <c r="B42" s="377" t="s">
        <v>44</v>
      </c>
      <c r="C42" s="241"/>
      <c r="D42" s="934" t="s">
        <v>54</v>
      </c>
      <c r="E42" s="231"/>
      <c r="F42" s="232"/>
      <c r="G42" s="256">
        <f t="shared" si="5"/>
        <v>0</v>
      </c>
      <c r="H42" s="241"/>
      <c r="I42" s="250"/>
      <c r="J42" s="244"/>
      <c r="K42" s="245"/>
      <c r="L42" s="246"/>
      <c r="M42" s="247"/>
      <c r="N42" s="248"/>
      <c r="O42" s="251"/>
      <c r="P42" s="378"/>
      <c r="Q42" s="61"/>
      <c r="R42" s="61"/>
      <c r="S42" s="1027"/>
      <c r="T42" s="1027"/>
    </row>
    <row r="43" spans="1:20" ht="15" customHeight="1">
      <c r="A43" s="18"/>
      <c r="B43" s="379"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380"/>
      <c r="Q43" s="18"/>
      <c r="R43" s="18"/>
      <c r="S43" s="1024"/>
      <c r="T43" s="1024"/>
    </row>
    <row r="44" spans="1:20" ht="15" customHeight="1">
      <c r="A44" s="18"/>
      <c r="B44" s="381"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382"/>
      <c r="Q44" s="18"/>
      <c r="R44" s="18"/>
      <c r="S44" s="1024"/>
      <c r="T44" s="1024"/>
    </row>
    <row r="45" spans="1:20" ht="20" customHeight="1" thickBot="1">
      <c r="A45" s="18"/>
      <c r="B45" s="383" t="s">
        <v>103</v>
      </c>
      <c r="C45" s="345"/>
      <c r="D45" s="345"/>
      <c r="E45" s="342">
        <f t="shared" ref="E45:O45" si="8">SUM(E43:E44)</f>
        <v>0</v>
      </c>
      <c r="F45" s="343">
        <f t="shared" si="8"/>
        <v>0</v>
      </c>
      <c r="G45" s="344">
        <f t="shared" si="8"/>
        <v>0</v>
      </c>
      <c r="H45" s="345">
        <f t="shared" si="8"/>
        <v>0</v>
      </c>
      <c r="I45" s="346">
        <f t="shared" si="8"/>
        <v>0</v>
      </c>
      <c r="J45" s="347">
        <f t="shared" si="8"/>
        <v>0</v>
      </c>
      <c r="K45" s="348">
        <f t="shared" si="8"/>
        <v>0</v>
      </c>
      <c r="L45" s="349">
        <f t="shared" si="8"/>
        <v>0</v>
      </c>
      <c r="M45" s="350">
        <f t="shared" si="8"/>
        <v>0</v>
      </c>
      <c r="N45" s="351">
        <f t="shared" si="8"/>
        <v>0</v>
      </c>
      <c r="O45" s="352">
        <f t="shared" si="8"/>
        <v>0</v>
      </c>
      <c r="P45" s="353">
        <f>SUM(P43+P44)</f>
        <v>0</v>
      </c>
      <c r="Q45" s="18"/>
      <c r="R45" s="18"/>
      <c r="S45" s="1024"/>
      <c r="T45" s="1024"/>
    </row>
    <row r="46" spans="1:20" ht="5" customHeight="1">
      <c r="A46" s="18"/>
      <c r="B46" s="16"/>
      <c r="C46" s="16"/>
      <c r="D46" s="17"/>
      <c r="E46" s="16"/>
      <c r="F46" s="16"/>
      <c r="G46" s="16"/>
      <c r="H46" s="16"/>
      <c r="I46" s="19"/>
      <c r="J46" s="20"/>
      <c r="K46" s="21"/>
      <c r="L46" s="22"/>
      <c r="M46" s="23"/>
      <c r="N46" s="24"/>
      <c r="O46" s="44"/>
      <c r="P46" s="14"/>
      <c r="Q46" s="18"/>
      <c r="R46" s="18"/>
      <c r="S46" s="1024"/>
      <c r="T46" s="1024"/>
    </row>
    <row r="47" spans="1:20" ht="30" customHeight="1">
      <c r="A47" s="92"/>
      <c r="B47" s="1256" t="s">
        <v>74</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033"/>
      <c r="T47" s="1033"/>
    </row>
    <row r="48" spans="1:20" ht="15" customHeight="1">
      <c r="A48" s="18"/>
      <c r="B48" s="28"/>
      <c r="C48" s="28"/>
      <c r="D48" s="29"/>
      <c r="E48" s="28"/>
      <c r="F48" s="28"/>
      <c r="G48" s="28"/>
      <c r="H48" s="28"/>
      <c r="I48" s="31"/>
      <c r="J48" s="32"/>
      <c r="K48" s="33"/>
      <c r="L48" s="34"/>
      <c r="M48" s="35"/>
      <c r="N48" s="36"/>
      <c r="O48" s="45"/>
      <c r="P48" s="28"/>
      <c r="Q48" s="18"/>
      <c r="R48" s="18"/>
      <c r="S48" s="1024"/>
      <c r="T48" s="1024"/>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1024"/>
      <c r="T49" s="1024"/>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1024"/>
      <c r="T50" s="1024"/>
    </row>
    <row r="51" spans="1:20">
      <c r="A51" s="18"/>
      <c r="B51" s="94"/>
      <c r="C51" s="16"/>
      <c r="D51" s="95"/>
      <c r="E51" s="16"/>
      <c r="F51" s="16"/>
      <c r="G51" s="16"/>
      <c r="H51" s="16"/>
      <c r="I51" s="19"/>
      <c r="J51" s="20"/>
      <c r="K51" s="21"/>
      <c r="L51" s="22"/>
      <c r="M51" s="23"/>
      <c r="N51" s="24"/>
      <c r="O51" s="44"/>
      <c r="P51" s="16"/>
      <c r="Q51" s="18"/>
      <c r="R51" s="18"/>
      <c r="S51" s="1024"/>
      <c r="T51" s="1024"/>
    </row>
    <row r="52" spans="1:20">
      <c r="A52" s="18"/>
      <c r="B52" s="94"/>
      <c r="C52" s="16"/>
      <c r="D52" s="95"/>
      <c r="E52" s="16"/>
      <c r="F52" s="16"/>
      <c r="G52" s="16"/>
      <c r="H52" s="16"/>
      <c r="I52" s="19"/>
      <c r="J52" s="20"/>
      <c r="K52" s="21"/>
      <c r="L52" s="22"/>
      <c r="M52" s="23"/>
      <c r="N52" s="24"/>
      <c r="O52" s="44"/>
      <c r="P52" s="16"/>
      <c r="Q52" s="18"/>
      <c r="R52" s="18"/>
      <c r="S52" s="1024"/>
      <c r="T52" s="1024"/>
    </row>
    <row r="53" spans="1:20">
      <c r="A53" s="18"/>
      <c r="B53" s="94"/>
      <c r="C53" s="16"/>
      <c r="D53" s="95"/>
      <c r="E53" s="16"/>
      <c r="F53" s="16"/>
      <c r="G53" s="16"/>
      <c r="H53" s="16"/>
      <c r="I53" s="19"/>
      <c r="J53" s="20"/>
      <c r="K53" s="21"/>
      <c r="L53" s="22"/>
      <c r="M53" s="23"/>
      <c r="N53" s="24"/>
      <c r="O53" s="44"/>
      <c r="P53" s="16"/>
      <c r="Q53" s="18"/>
      <c r="R53" s="18"/>
      <c r="S53" s="1024"/>
      <c r="T53" s="1024"/>
    </row>
    <row r="54" spans="1:20">
      <c r="A54" s="18"/>
      <c r="B54" s="94"/>
      <c r="C54" s="16"/>
      <c r="D54" s="95"/>
      <c r="E54" s="16"/>
      <c r="F54" s="16"/>
      <c r="G54" s="16"/>
      <c r="H54" s="16"/>
      <c r="I54" s="19"/>
      <c r="J54" s="20"/>
      <c r="K54" s="21"/>
      <c r="L54" s="22"/>
      <c r="M54" s="23"/>
      <c r="N54" s="24"/>
      <c r="O54" s="44"/>
      <c r="P54" s="16"/>
      <c r="Q54" s="18"/>
      <c r="R54" s="18"/>
      <c r="S54" s="1024"/>
      <c r="T54" s="1024"/>
    </row>
    <row r="55" spans="1:20">
      <c r="A55" s="18"/>
      <c r="B55" s="94"/>
      <c r="C55" s="16"/>
      <c r="D55" s="95"/>
      <c r="E55" s="16"/>
      <c r="F55" s="16"/>
      <c r="G55" s="16"/>
      <c r="H55" s="16"/>
      <c r="I55" s="19"/>
      <c r="J55" s="20"/>
      <c r="K55" s="21"/>
      <c r="L55" s="22"/>
      <c r="M55" s="23"/>
      <c r="N55" s="24"/>
      <c r="O55" s="44"/>
      <c r="P55" s="16"/>
      <c r="Q55" s="18"/>
      <c r="R55" s="18"/>
      <c r="S55" s="1024"/>
      <c r="T55" s="1024"/>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C00FF"/>
  </sheetPr>
  <dimension ref="A1:AO55"/>
  <sheetViews>
    <sheetView workbookViewId="0">
      <selection activeCell="H2" sqref="H2:P2"/>
    </sheetView>
  </sheetViews>
  <sheetFormatPr baseColWidth="10" defaultRowHeight="15" x14ac:dyDescent="0"/>
  <cols>
    <col min="1" max="1" width="0.5" style="1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style="15" customWidth="1"/>
    <col min="19" max="41" width="10.83203125" style="1035"/>
  </cols>
  <sheetData>
    <row r="1" spans="1:41" s="15" customFormat="1" ht="3" customHeight="1" thickBot="1">
      <c r="A1" s="18"/>
      <c r="B1" s="16"/>
      <c r="C1" s="16"/>
      <c r="D1" s="17"/>
      <c r="E1" s="16"/>
      <c r="F1" s="16"/>
      <c r="G1" s="16"/>
      <c r="H1" s="16"/>
      <c r="I1" s="19"/>
      <c r="J1" s="20"/>
      <c r="K1" s="21"/>
      <c r="L1" s="22"/>
      <c r="M1" s="23"/>
      <c r="N1" s="24"/>
      <c r="O1" s="44"/>
      <c r="P1" s="16"/>
      <c r="Q1" s="18"/>
      <c r="R1" s="18"/>
      <c r="S1" s="1034"/>
      <c r="T1" s="1034"/>
      <c r="U1" s="1035"/>
      <c r="V1" s="1035"/>
      <c r="W1" s="1035"/>
      <c r="X1" s="1035"/>
      <c r="Y1" s="1035"/>
      <c r="Z1" s="1035"/>
      <c r="AA1" s="1035"/>
      <c r="AB1" s="1035"/>
      <c r="AC1" s="1035"/>
      <c r="AD1" s="1035"/>
      <c r="AE1" s="1035"/>
      <c r="AF1" s="1035"/>
      <c r="AG1" s="1035"/>
      <c r="AH1" s="1035"/>
      <c r="AI1" s="1035"/>
      <c r="AJ1" s="1035"/>
      <c r="AK1" s="1035"/>
      <c r="AL1" s="1035"/>
      <c r="AM1" s="1035"/>
      <c r="AN1" s="1035"/>
      <c r="AO1" s="1035"/>
    </row>
    <row r="2" spans="1:41" ht="40" customHeight="1">
      <c r="A2" s="18"/>
      <c r="B2" s="1330" t="s">
        <v>75</v>
      </c>
      <c r="C2" s="1331"/>
      <c r="D2" s="1331"/>
      <c r="E2" s="1331"/>
      <c r="F2" s="1331"/>
      <c r="G2" s="1331"/>
      <c r="H2" s="1332" t="s">
        <v>55</v>
      </c>
      <c r="I2" s="1332"/>
      <c r="J2" s="1332"/>
      <c r="K2" s="1332"/>
      <c r="L2" s="1332"/>
      <c r="M2" s="1332"/>
      <c r="N2" s="1332"/>
      <c r="O2" s="1332"/>
      <c r="P2" s="1333"/>
      <c r="Q2" s="18"/>
      <c r="R2" s="18"/>
      <c r="S2" s="1034"/>
      <c r="T2" s="1034"/>
    </row>
    <row r="3" spans="1:41" ht="15" customHeight="1">
      <c r="A3" s="90"/>
      <c r="B3" s="260"/>
      <c r="C3" s="80"/>
      <c r="D3" s="81" t="s">
        <v>3</v>
      </c>
      <c r="E3" s="56" t="s">
        <v>1</v>
      </c>
      <c r="F3" s="25" t="s">
        <v>2</v>
      </c>
      <c r="G3" s="57" t="s">
        <v>13</v>
      </c>
      <c r="H3" s="82" t="s">
        <v>5</v>
      </c>
      <c r="I3" s="83" t="s">
        <v>6</v>
      </c>
      <c r="J3" s="84" t="s">
        <v>7</v>
      </c>
      <c r="K3" s="85" t="s">
        <v>8</v>
      </c>
      <c r="L3" s="86" t="s">
        <v>9</v>
      </c>
      <c r="M3" s="87" t="s">
        <v>10</v>
      </c>
      <c r="N3" s="88" t="s">
        <v>11</v>
      </c>
      <c r="O3" s="89" t="s">
        <v>12</v>
      </c>
      <c r="P3" s="261" t="s">
        <v>59</v>
      </c>
      <c r="Q3" s="90"/>
      <c r="R3" s="90"/>
      <c r="S3" s="1036"/>
      <c r="T3" s="1036"/>
    </row>
    <row r="4" spans="1:41" ht="15" customHeight="1">
      <c r="A4" s="18"/>
      <c r="B4" s="1334" t="s">
        <v>53</v>
      </c>
      <c r="C4" s="1248"/>
      <c r="D4" s="1248"/>
      <c r="E4" s="1248"/>
      <c r="F4" s="1248"/>
      <c r="G4" s="1248"/>
      <c r="H4" s="1248"/>
      <c r="I4" s="1248"/>
      <c r="J4" s="1248"/>
      <c r="K4" s="1248"/>
      <c r="L4" s="1248"/>
      <c r="M4" s="1248"/>
      <c r="N4" s="1248"/>
      <c r="O4" s="1248"/>
      <c r="P4" s="1335"/>
      <c r="Q4" s="18"/>
      <c r="R4" s="18"/>
      <c r="S4" s="1034"/>
      <c r="T4" s="1034"/>
    </row>
    <row r="5" spans="1:41" ht="13" customHeight="1">
      <c r="A5" s="61"/>
      <c r="B5" s="262" t="s">
        <v>38</v>
      </c>
      <c r="C5" s="148"/>
      <c r="D5" s="149" t="s">
        <v>15</v>
      </c>
      <c r="E5" s="138"/>
      <c r="F5" s="139"/>
      <c r="G5" s="257">
        <f>SUM(E5-F5)</f>
        <v>0</v>
      </c>
      <c r="H5" s="150"/>
      <c r="I5" s="151"/>
      <c r="J5" s="152"/>
      <c r="K5" s="153"/>
      <c r="L5" s="154"/>
      <c r="M5" s="155"/>
      <c r="N5" s="156"/>
      <c r="O5" s="157"/>
      <c r="P5" s="263"/>
      <c r="Q5" s="61"/>
      <c r="R5" s="61"/>
      <c r="S5" s="1037"/>
      <c r="T5" s="1037"/>
    </row>
    <row r="6" spans="1:41" ht="13" customHeight="1">
      <c r="A6" s="61"/>
      <c r="B6" s="264" t="s">
        <v>14</v>
      </c>
      <c r="C6" s="136"/>
      <c r="D6" s="137" t="s">
        <v>15</v>
      </c>
      <c r="E6" s="138"/>
      <c r="F6" s="139"/>
      <c r="G6" s="257">
        <f>SUM(E6-F6)</f>
        <v>0</v>
      </c>
      <c r="H6" s="140"/>
      <c r="I6" s="141"/>
      <c r="J6" s="142"/>
      <c r="K6" s="143"/>
      <c r="L6" s="144"/>
      <c r="M6" s="145"/>
      <c r="N6" s="146"/>
      <c r="O6" s="147"/>
      <c r="P6" s="265"/>
      <c r="Q6" s="61"/>
      <c r="R6" s="61"/>
      <c r="S6" s="1038"/>
      <c r="T6" s="1039"/>
    </row>
    <row r="7" spans="1:41" ht="13" customHeight="1">
      <c r="A7" s="61"/>
      <c r="B7" s="264" t="s">
        <v>16</v>
      </c>
      <c r="C7" s="136"/>
      <c r="D7" s="137" t="s">
        <v>15</v>
      </c>
      <c r="E7" s="138"/>
      <c r="F7" s="139"/>
      <c r="G7" s="257">
        <f>SUM(E7-F7)</f>
        <v>0</v>
      </c>
      <c r="H7" s="140"/>
      <c r="I7" s="141"/>
      <c r="J7" s="142"/>
      <c r="K7" s="143"/>
      <c r="L7" s="144"/>
      <c r="M7" s="145"/>
      <c r="N7" s="146"/>
      <c r="O7" s="147"/>
      <c r="P7" s="265"/>
      <c r="Q7" s="61"/>
      <c r="R7" s="61"/>
      <c r="S7" s="1038"/>
      <c r="T7" s="1039"/>
    </row>
    <row r="8" spans="1:41" ht="13" customHeight="1">
      <c r="A8" s="61"/>
      <c r="B8" s="264" t="s">
        <v>17</v>
      </c>
      <c r="C8" s="136"/>
      <c r="D8" s="137" t="s">
        <v>15</v>
      </c>
      <c r="E8" s="138"/>
      <c r="F8" s="139"/>
      <c r="G8" s="257">
        <f>SUM(E8-F8)</f>
        <v>0</v>
      </c>
      <c r="H8" s="140"/>
      <c r="I8" s="141"/>
      <c r="J8" s="142"/>
      <c r="K8" s="143"/>
      <c r="L8" s="144"/>
      <c r="M8" s="145"/>
      <c r="N8" s="146"/>
      <c r="O8" s="147"/>
      <c r="P8" s="265"/>
      <c r="Q8" s="61"/>
      <c r="R8" s="61"/>
      <c r="S8" s="1040"/>
      <c r="T8" s="1040"/>
    </row>
    <row r="9" spans="1:41" ht="13" customHeight="1">
      <c r="A9" s="61"/>
      <c r="B9" s="264" t="s">
        <v>18</v>
      </c>
      <c r="C9" s="136"/>
      <c r="D9" s="137" t="s">
        <v>15</v>
      </c>
      <c r="E9" s="138"/>
      <c r="F9" s="139"/>
      <c r="G9" s="257">
        <f>SUM(E9-F9)</f>
        <v>0</v>
      </c>
      <c r="H9" s="140"/>
      <c r="I9" s="141"/>
      <c r="J9" s="142"/>
      <c r="K9" s="143"/>
      <c r="L9" s="144"/>
      <c r="M9" s="145"/>
      <c r="N9" s="146"/>
      <c r="O9" s="147"/>
      <c r="P9" s="265"/>
      <c r="Q9" s="61"/>
      <c r="R9" s="61"/>
      <c r="S9" s="1037"/>
      <c r="T9" s="1037"/>
    </row>
    <row r="10" spans="1:41" ht="13" customHeight="1">
      <c r="A10" s="61"/>
      <c r="B10" s="264" t="s">
        <v>19</v>
      </c>
      <c r="C10" s="136"/>
      <c r="D10" s="137" t="s">
        <v>15</v>
      </c>
      <c r="E10" s="138"/>
      <c r="F10" s="139"/>
      <c r="G10" s="257">
        <f>SUM(F10-E10)</f>
        <v>0</v>
      </c>
      <c r="H10" s="159"/>
      <c r="I10" s="160"/>
      <c r="J10" s="161"/>
      <c r="K10" s="162"/>
      <c r="L10" s="163"/>
      <c r="M10" s="164"/>
      <c r="N10" s="165"/>
      <c r="O10" s="166"/>
      <c r="P10" s="266"/>
      <c r="Q10" s="61"/>
      <c r="R10" s="61"/>
      <c r="S10" s="1037"/>
      <c r="T10" s="1037"/>
    </row>
    <row r="11" spans="1:41" ht="13" customHeight="1">
      <c r="A11" s="61"/>
      <c r="B11" s="267" t="s">
        <v>33</v>
      </c>
      <c r="C11" s="167"/>
      <c r="D11" s="168" t="s">
        <v>15</v>
      </c>
      <c r="E11" s="138"/>
      <c r="F11" s="139"/>
      <c r="G11" s="257">
        <f t="shared" ref="G11:G17" si="0">SUM(E11-F11)</f>
        <v>0</v>
      </c>
      <c r="H11" s="169"/>
      <c r="I11" s="170"/>
      <c r="J11" s="171"/>
      <c r="K11" s="172"/>
      <c r="L11" s="173"/>
      <c r="M11" s="174"/>
      <c r="N11" s="175"/>
      <c r="O11" s="176"/>
      <c r="P11" s="268"/>
      <c r="Q11" s="61"/>
      <c r="R11" s="61"/>
      <c r="S11" s="1039"/>
      <c r="T11" s="1041"/>
    </row>
    <row r="12" spans="1:41" ht="13" customHeight="1">
      <c r="A12" s="61"/>
      <c r="B12" s="269" t="s">
        <v>20</v>
      </c>
      <c r="C12" s="167"/>
      <c r="D12" s="168" t="s">
        <v>15</v>
      </c>
      <c r="E12" s="138"/>
      <c r="F12" s="139"/>
      <c r="G12" s="257">
        <f t="shared" si="0"/>
        <v>0</v>
      </c>
      <c r="H12" s="177"/>
      <c r="I12" s="178"/>
      <c r="J12" s="179"/>
      <c r="K12" s="180"/>
      <c r="L12" s="181"/>
      <c r="M12" s="182"/>
      <c r="N12" s="183"/>
      <c r="O12" s="184"/>
      <c r="P12" s="270"/>
      <c r="Q12" s="61"/>
      <c r="R12" s="61"/>
      <c r="S12" s="1039"/>
      <c r="T12" s="1041"/>
    </row>
    <row r="13" spans="1:41" ht="13" customHeight="1">
      <c r="A13" s="61"/>
      <c r="B13" s="269" t="s">
        <v>30</v>
      </c>
      <c r="C13" s="167"/>
      <c r="D13" s="168" t="s">
        <v>15</v>
      </c>
      <c r="E13" s="138"/>
      <c r="F13" s="139"/>
      <c r="G13" s="257">
        <f t="shared" si="0"/>
        <v>0</v>
      </c>
      <c r="H13" s="177"/>
      <c r="I13" s="178"/>
      <c r="J13" s="179"/>
      <c r="K13" s="180"/>
      <c r="L13" s="181"/>
      <c r="M13" s="182"/>
      <c r="N13" s="183"/>
      <c r="O13" s="184"/>
      <c r="P13" s="270"/>
      <c r="Q13" s="61"/>
      <c r="R13" s="61"/>
      <c r="S13" s="1042"/>
      <c r="T13" s="1041"/>
    </row>
    <row r="14" spans="1:41" ht="13" customHeight="1">
      <c r="A14" s="61"/>
      <c r="B14" s="269" t="s">
        <v>21</v>
      </c>
      <c r="C14" s="167"/>
      <c r="D14" s="168" t="s">
        <v>15</v>
      </c>
      <c r="E14" s="138"/>
      <c r="F14" s="139"/>
      <c r="G14" s="257">
        <f t="shared" si="0"/>
        <v>0</v>
      </c>
      <c r="H14" s="177"/>
      <c r="I14" s="178"/>
      <c r="J14" s="179"/>
      <c r="K14" s="180"/>
      <c r="L14" s="181"/>
      <c r="M14" s="182"/>
      <c r="N14" s="183"/>
      <c r="O14" s="184"/>
      <c r="P14" s="270"/>
      <c r="Q14" s="61"/>
      <c r="R14" s="61"/>
      <c r="S14" s="1042"/>
      <c r="T14" s="1041"/>
    </row>
    <row r="15" spans="1:41" ht="13" customHeight="1">
      <c r="A15" s="61"/>
      <c r="B15" s="269" t="s">
        <v>23</v>
      </c>
      <c r="C15" s="167"/>
      <c r="D15" s="168" t="s">
        <v>15</v>
      </c>
      <c r="E15" s="138"/>
      <c r="F15" s="139"/>
      <c r="G15" s="257">
        <f t="shared" si="0"/>
        <v>0</v>
      </c>
      <c r="H15" s="177"/>
      <c r="I15" s="178"/>
      <c r="J15" s="179"/>
      <c r="K15" s="180"/>
      <c r="L15" s="181"/>
      <c r="M15" s="182"/>
      <c r="N15" s="183"/>
      <c r="O15" s="184"/>
      <c r="P15" s="270"/>
      <c r="Q15" s="61"/>
      <c r="R15" s="61"/>
      <c r="S15" s="1039"/>
      <c r="T15" s="1041"/>
    </row>
    <row r="16" spans="1:41" ht="13" customHeight="1">
      <c r="A16" s="61"/>
      <c r="B16" s="269" t="s">
        <v>24</v>
      </c>
      <c r="C16" s="167"/>
      <c r="D16" s="168" t="s">
        <v>15</v>
      </c>
      <c r="E16" s="138"/>
      <c r="F16" s="139"/>
      <c r="G16" s="257">
        <f t="shared" si="0"/>
        <v>0</v>
      </c>
      <c r="H16" s="177"/>
      <c r="I16" s="178"/>
      <c r="J16" s="179"/>
      <c r="K16" s="180"/>
      <c r="L16" s="181"/>
      <c r="M16" s="182"/>
      <c r="N16" s="183"/>
      <c r="O16" s="184"/>
      <c r="P16" s="270"/>
      <c r="Q16" s="61"/>
      <c r="R16" s="61"/>
      <c r="S16" s="1040"/>
      <c r="T16" s="1040"/>
    </row>
    <row r="17" spans="1:20" ht="13" customHeight="1">
      <c r="A17" s="61"/>
      <c r="B17" s="271" t="s">
        <v>25</v>
      </c>
      <c r="C17" s="185"/>
      <c r="D17" s="186" t="s">
        <v>15</v>
      </c>
      <c r="E17" s="138"/>
      <c r="F17" s="139"/>
      <c r="G17" s="257">
        <f t="shared" si="0"/>
        <v>0</v>
      </c>
      <c r="H17" s="150"/>
      <c r="I17" s="151"/>
      <c r="J17" s="152"/>
      <c r="K17" s="153"/>
      <c r="L17" s="154"/>
      <c r="M17" s="155"/>
      <c r="N17" s="156"/>
      <c r="O17" s="157"/>
      <c r="P17" s="263"/>
      <c r="Q17" s="61"/>
      <c r="R17" s="61"/>
      <c r="S17" s="1041"/>
      <c r="T17" s="1041"/>
    </row>
    <row r="18" spans="1:20" ht="13" customHeight="1">
      <c r="A18" s="61"/>
      <c r="B18" s="271" t="s">
        <v>34</v>
      </c>
      <c r="C18" s="185"/>
      <c r="D18" s="186" t="s">
        <v>15</v>
      </c>
      <c r="E18" s="138"/>
      <c r="F18" s="139"/>
      <c r="G18" s="257">
        <f>SUM(F18-E18)</f>
        <v>0</v>
      </c>
      <c r="H18" s="150"/>
      <c r="I18" s="151"/>
      <c r="J18" s="152"/>
      <c r="K18" s="153"/>
      <c r="L18" s="154"/>
      <c r="M18" s="155"/>
      <c r="N18" s="156"/>
      <c r="O18" s="157"/>
      <c r="P18" s="263"/>
      <c r="Q18" s="61"/>
      <c r="R18" s="61"/>
      <c r="S18" s="1037"/>
      <c r="T18" s="1037"/>
    </row>
    <row r="19" spans="1:20" ht="13" customHeight="1">
      <c r="A19" s="61"/>
      <c r="B19" s="271" t="s">
        <v>35</v>
      </c>
      <c r="C19" s="185"/>
      <c r="D19" s="186" t="s">
        <v>15</v>
      </c>
      <c r="E19" s="138"/>
      <c r="F19" s="139"/>
      <c r="G19" s="257">
        <f t="shared" ref="G19:G26" si="1">SUM(E19-F19)</f>
        <v>0</v>
      </c>
      <c r="H19" s="150"/>
      <c r="I19" s="151"/>
      <c r="J19" s="152"/>
      <c r="K19" s="153"/>
      <c r="L19" s="154"/>
      <c r="M19" s="155"/>
      <c r="N19" s="156"/>
      <c r="O19" s="157"/>
      <c r="P19" s="263"/>
      <c r="Q19" s="61"/>
      <c r="R19" s="61"/>
      <c r="S19" s="1037"/>
      <c r="T19" s="1037"/>
    </row>
    <row r="20" spans="1:20" ht="13" customHeight="1">
      <c r="A20" s="61"/>
      <c r="B20" s="271" t="s">
        <v>36</v>
      </c>
      <c r="C20" s="185"/>
      <c r="D20" s="186" t="s">
        <v>15</v>
      </c>
      <c r="E20" s="138"/>
      <c r="F20" s="139"/>
      <c r="G20" s="257">
        <f t="shared" si="1"/>
        <v>0</v>
      </c>
      <c r="H20" s="150"/>
      <c r="I20" s="151"/>
      <c r="J20" s="152"/>
      <c r="K20" s="153"/>
      <c r="L20" s="154"/>
      <c r="M20" s="155"/>
      <c r="N20" s="156"/>
      <c r="O20" s="157"/>
      <c r="P20" s="263"/>
      <c r="Q20" s="61"/>
      <c r="R20" s="61"/>
      <c r="S20" s="1037"/>
      <c r="T20" s="1037"/>
    </row>
    <row r="21" spans="1:20" ht="13" customHeight="1">
      <c r="A21" s="61"/>
      <c r="B21" s="271" t="s">
        <v>37</v>
      </c>
      <c r="C21" s="185"/>
      <c r="D21" s="186" t="s">
        <v>15</v>
      </c>
      <c r="E21" s="138"/>
      <c r="F21" s="139"/>
      <c r="G21" s="257">
        <f t="shared" si="1"/>
        <v>0</v>
      </c>
      <c r="H21" s="150"/>
      <c r="I21" s="151"/>
      <c r="J21" s="152"/>
      <c r="K21" s="153"/>
      <c r="L21" s="154"/>
      <c r="M21" s="155"/>
      <c r="N21" s="156"/>
      <c r="O21" s="157"/>
      <c r="P21" s="263"/>
      <c r="Q21" s="61"/>
      <c r="R21" s="61"/>
      <c r="S21" s="1037"/>
      <c r="T21" s="1037"/>
    </row>
    <row r="22" spans="1:20" ht="13" customHeight="1">
      <c r="A22" s="61"/>
      <c r="B22" s="271" t="s">
        <v>39</v>
      </c>
      <c r="C22" s="185"/>
      <c r="D22" s="186" t="s">
        <v>15</v>
      </c>
      <c r="E22" s="138"/>
      <c r="F22" s="139"/>
      <c r="G22" s="257">
        <f t="shared" si="1"/>
        <v>0</v>
      </c>
      <c r="H22" s="150"/>
      <c r="I22" s="151"/>
      <c r="J22" s="152"/>
      <c r="K22" s="153"/>
      <c r="L22" s="154"/>
      <c r="M22" s="155"/>
      <c r="N22" s="156"/>
      <c r="O22" s="157"/>
      <c r="P22" s="263"/>
      <c r="Q22" s="61"/>
      <c r="R22" s="61"/>
      <c r="S22" s="1037"/>
      <c r="T22" s="1037"/>
    </row>
    <row r="23" spans="1:20" ht="13" customHeight="1">
      <c r="A23" s="61"/>
      <c r="B23" s="271" t="s">
        <v>40</v>
      </c>
      <c r="C23" s="185"/>
      <c r="D23" s="186" t="s">
        <v>15</v>
      </c>
      <c r="E23" s="138"/>
      <c r="F23" s="139"/>
      <c r="G23" s="257">
        <f t="shared" si="1"/>
        <v>0</v>
      </c>
      <c r="H23" s="150"/>
      <c r="I23" s="151"/>
      <c r="J23" s="152"/>
      <c r="K23" s="153"/>
      <c r="L23" s="154"/>
      <c r="M23" s="155"/>
      <c r="N23" s="156"/>
      <c r="O23" s="157"/>
      <c r="P23" s="263"/>
      <c r="Q23" s="61"/>
      <c r="R23" s="61"/>
      <c r="S23" s="1037"/>
      <c r="T23" s="1037"/>
    </row>
    <row r="24" spans="1:20" ht="13" customHeight="1">
      <c r="A24" s="61"/>
      <c r="B24" s="271" t="s">
        <v>41</v>
      </c>
      <c r="C24" s="185"/>
      <c r="D24" s="186" t="s">
        <v>15</v>
      </c>
      <c r="E24" s="138"/>
      <c r="F24" s="139"/>
      <c r="G24" s="257">
        <f t="shared" si="1"/>
        <v>0</v>
      </c>
      <c r="H24" s="150"/>
      <c r="I24" s="151"/>
      <c r="J24" s="152"/>
      <c r="K24" s="153"/>
      <c r="L24" s="154"/>
      <c r="M24" s="155"/>
      <c r="N24" s="156"/>
      <c r="O24" s="157"/>
      <c r="P24" s="263"/>
      <c r="Q24" s="61"/>
      <c r="R24" s="61"/>
      <c r="S24" s="1037"/>
      <c r="T24" s="1037"/>
    </row>
    <row r="25" spans="1:20" ht="13" customHeight="1">
      <c r="A25" s="61"/>
      <c r="B25" s="271" t="s">
        <v>42</v>
      </c>
      <c r="C25" s="185"/>
      <c r="D25" s="186" t="s">
        <v>15</v>
      </c>
      <c r="E25" s="138"/>
      <c r="F25" s="139"/>
      <c r="G25" s="257">
        <f t="shared" si="1"/>
        <v>0</v>
      </c>
      <c r="H25" s="150"/>
      <c r="I25" s="151"/>
      <c r="J25" s="152"/>
      <c r="K25" s="153"/>
      <c r="L25" s="154"/>
      <c r="M25" s="155"/>
      <c r="N25" s="156"/>
      <c r="O25" s="157"/>
      <c r="P25" s="263"/>
      <c r="Q25" s="61"/>
      <c r="R25" s="61"/>
      <c r="S25" s="1037"/>
      <c r="T25" s="1037"/>
    </row>
    <row r="26" spans="1:20" ht="13" customHeight="1">
      <c r="A26" s="61"/>
      <c r="B26" s="271" t="s">
        <v>43</v>
      </c>
      <c r="C26" s="185"/>
      <c r="D26" s="186" t="s">
        <v>15</v>
      </c>
      <c r="E26" s="138"/>
      <c r="F26" s="139"/>
      <c r="G26" s="258">
        <f t="shared" si="1"/>
        <v>0</v>
      </c>
      <c r="H26" s="150"/>
      <c r="I26" s="187"/>
      <c r="J26" s="188"/>
      <c r="K26" s="189"/>
      <c r="L26" s="190"/>
      <c r="M26" s="191"/>
      <c r="N26" s="192"/>
      <c r="O26" s="193"/>
      <c r="P26" s="263"/>
      <c r="Q26" s="61"/>
      <c r="R26" s="61"/>
      <c r="S26" s="1037"/>
      <c r="T26" s="1037"/>
    </row>
    <row r="27" spans="1:20" ht="15" customHeight="1">
      <c r="A27" s="61"/>
      <c r="B27" s="1336"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272"/>
      <c r="Q27" s="61"/>
      <c r="R27" s="61"/>
      <c r="S27" s="1037"/>
      <c r="T27" s="1037"/>
    </row>
    <row r="28" spans="1:20" ht="15" customHeight="1">
      <c r="A28" s="61"/>
      <c r="B28" s="1337"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273"/>
      <c r="Q28" s="61"/>
      <c r="R28" s="61"/>
      <c r="S28" s="1037"/>
      <c r="T28" s="1037"/>
    </row>
    <row r="29" spans="1:20" ht="20" customHeight="1" thickBot="1">
      <c r="A29" s="61"/>
      <c r="B29" s="1338" t="s">
        <v>58</v>
      </c>
      <c r="C29" s="1339"/>
      <c r="D29" s="1339"/>
      <c r="E29" s="274">
        <f t="shared" ref="E29:O29" si="4">SUM(E27:E28)</f>
        <v>0</v>
      </c>
      <c r="F29" s="275">
        <f t="shared" si="4"/>
        <v>0</v>
      </c>
      <c r="G29" s="276">
        <f t="shared" si="4"/>
        <v>0</v>
      </c>
      <c r="H29" s="277">
        <f t="shared" si="4"/>
        <v>0</v>
      </c>
      <c r="I29" s="278">
        <f t="shared" si="4"/>
        <v>0</v>
      </c>
      <c r="J29" s="279">
        <f t="shared" si="4"/>
        <v>0</v>
      </c>
      <c r="K29" s="280">
        <f t="shared" si="4"/>
        <v>0</v>
      </c>
      <c r="L29" s="281">
        <f t="shared" si="4"/>
        <v>0</v>
      </c>
      <c r="M29" s="282">
        <f t="shared" si="4"/>
        <v>0</v>
      </c>
      <c r="N29" s="283">
        <f t="shared" si="4"/>
        <v>0</v>
      </c>
      <c r="O29" s="284">
        <f t="shared" si="4"/>
        <v>0</v>
      </c>
      <c r="P29" s="285">
        <f>SUM(P27+P28)</f>
        <v>0</v>
      </c>
      <c r="Q29" s="61"/>
      <c r="R29" s="61"/>
      <c r="S29" s="1037"/>
      <c r="T29" s="1037"/>
    </row>
    <row r="30" spans="1:20" ht="5" customHeight="1" thickBot="1">
      <c r="A30" s="61"/>
      <c r="B30" s="96"/>
      <c r="C30" s="96"/>
      <c r="D30" s="96"/>
      <c r="E30" s="96"/>
      <c r="F30" s="96"/>
      <c r="G30" s="96"/>
      <c r="H30" s="96"/>
      <c r="I30" s="97"/>
      <c r="J30" s="98"/>
      <c r="K30" s="99"/>
      <c r="L30" s="100"/>
      <c r="M30" s="101"/>
      <c r="N30" s="102"/>
      <c r="O30" s="103"/>
      <c r="P30" s="96"/>
      <c r="Q30" s="61"/>
      <c r="R30" s="61"/>
      <c r="S30" s="1037"/>
      <c r="T30" s="1037"/>
    </row>
    <row r="31" spans="1:20" ht="15" customHeight="1">
      <c r="A31" s="18"/>
      <c r="B31" s="286"/>
      <c r="C31" s="287"/>
      <c r="D31" s="288" t="s">
        <v>3</v>
      </c>
      <c r="E31" s="289" t="s">
        <v>1</v>
      </c>
      <c r="F31" s="290" t="s">
        <v>2</v>
      </c>
      <c r="G31" s="291" t="s">
        <v>13</v>
      </c>
      <c r="H31" s="292" t="s">
        <v>5</v>
      </c>
      <c r="I31" s="293" t="s">
        <v>6</v>
      </c>
      <c r="J31" s="294" t="s">
        <v>7</v>
      </c>
      <c r="K31" s="295" t="s">
        <v>8</v>
      </c>
      <c r="L31" s="296" t="s">
        <v>9</v>
      </c>
      <c r="M31" s="297" t="s">
        <v>10</v>
      </c>
      <c r="N31" s="298" t="s">
        <v>11</v>
      </c>
      <c r="O31" s="299" t="s">
        <v>12</v>
      </c>
      <c r="P31" s="300" t="s">
        <v>59</v>
      </c>
      <c r="Q31" s="18"/>
      <c r="R31" s="18"/>
      <c r="S31" s="1034"/>
      <c r="T31" s="1034"/>
    </row>
    <row r="32" spans="1:20" ht="15" customHeight="1">
      <c r="A32" s="18"/>
      <c r="B32" s="1328" t="s">
        <v>104</v>
      </c>
      <c r="C32" s="1262"/>
      <c r="D32" s="1262"/>
      <c r="E32" s="1262"/>
      <c r="F32" s="1262"/>
      <c r="G32" s="1262"/>
      <c r="H32" s="1262"/>
      <c r="I32" s="1262"/>
      <c r="J32" s="1262"/>
      <c r="K32" s="1262"/>
      <c r="L32" s="1262"/>
      <c r="M32" s="1262"/>
      <c r="N32" s="1262"/>
      <c r="O32" s="1262"/>
      <c r="P32" s="1329"/>
      <c r="Q32" s="18"/>
      <c r="R32" s="18"/>
      <c r="S32" s="1034"/>
      <c r="T32" s="1034"/>
    </row>
    <row r="33" spans="1:20" ht="13" customHeight="1">
      <c r="A33" s="61"/>
      <c r="B33" s="301" t="s">
        <v>60</v>
      </c>
      <c r="C33" s="194"/>
      <c r="D33" s="935" t="s">
        <v>54</v>
      </c>
      <c r="E33" s="196"/>
      <c r="F33" s="197"/>
      <c r="G33" s="252">
        <f t="shared" ref="G33:G42" si="5">SUM(E33-F33)</f>
        <v>0</v>
      </c>
      <c r="H33" s="198"/>
      <c r="I33" s="199"/>
      <c r="J33" s="200"/>
      <c r="K33" s="201"/>
      <c r="L33" s="202"/>
      <c r="M33" s="203"/>
      <c r="N33" s="204"/>
      <c r="O33" s="205"/>
      <c r="P33" s="302"/>
      <c r="Q33" s="61"/>
      <c r="R33" s="61"/>
      <c r="S33" s="1037"/>
      <c r="T33" s="1037"/>
    </row>
    <row r="34" spans="1:20" ht="13" customHeight="1">
      <c r="A34" s="61"/>
      <c r="B34" s="303" t="s">
        <v>52</v>
      </c>
      <c r="C34" s="206"/>
      <c r="D34" s="932" t="s">
        <v>54</v>
      </c>
      <c r="E34" s="208"/>
      <c r="F34" s="209"/>
      <c r="G34" s="253">
        <f t="shared" si="5"/>
        <v>0</v>
      </c>
      <c r="H34" s="206"/>
      <c r="I34" s="210"/>
      <c r="J34" s="211"/>
      <c r="K34" s="212"/>
      <c r="L34" s="213"/>
      <c r="M34" s="214"/>
      <c r="N34" s="215"/>
      <c r="O34" s="216"/>
      <c r="P34" s="304"/>
      <c r="Q34" s="61"/>
      <c r="R34" s="61"/>
      <c r="S34" s="1037"/>
      <c r="T34" s="1037"/>
    </row>
    <row r="35" spans="1:20" ht="13" customHeight="1">
      <c r="A35" s="61"/>
      <c r="B35" s="305" t="s">
        <v>51</v>
      </c>
      <c r="C35" s="218"/>
      <c r="D35" s="933" t="s">
        <v>54</v>
      </c>
      <c r="E35" s="220"/>
      <c r="F35" s="221"/>
      <c r="G35" s="254">
        <f t="shared" si="5"/>
        <v>0</v>
      </c>
      <c r="H35" s="218"/>
      <c r="I35" s="222"/>
      <c r="J35" s="223"/>
      <c r="K35" s="224"/>
      <c r="L35" s="225"/>
      <c r="M35" s="226"/>
      <c r="N35" s="227"/>
      <c r="O35" s="228"/>
      <c r="P35" s="306"/>
      <c r="Q35" s="61"/>
      <c r="R35" s="61"/>
      <c r="S35" s="1037"/>
      <c r="T35" s="1037"/>
    </row>
    <row r="36" spans="1:20" ht="13" customHeight="1">
      <c r="A36" s="61"/>
      <c r="B36" s="307" t="s">
        <v>50</v>
      </c>
      <c r="C36" s="229"/>
      <c r="D36" s="230" t="s">
        <v>54</v>
      </c>
      <c r="E36" s="231"/>
      <c r="F36" s="232"/>
      <c r="G36" s="255">
        <f t="shared" si="5"/>
        <v>0</v>
      </c>
      <c r="H36" s="233"/>
      <c r="I36" s="234"/>
      <c r="J36" s="235"/>
      <c r="K36" s="236"/>
      <c r="L36" s="237"/>
      <c r="M36" s="238"/>
      <c r="N36" s="239"/>
      <c r="O36" s="240"/>
      <c r="P36" s="308"/>
      <c r="Q36" s="61"/>
      <c r="R36" s="61"/>
      <c r="S36" s="1037"/>
      <c r="T36" s="1037"/>
    </row>
    <row r="37" spans="1:20" ht="13" customHeight="1">
      <c r="A37" s="61"/>
      <c r="B37" s="309" t="s">
        <v>49</v>
      </c>
      <c r="C37" s="241"/>
      <c r="D37" s="934" t="s">
        <v>54</v>
      </c>
      <c r="E37" s="231"/>
      <c r="F37" s="232"/>
      <c r="G37" s="255">
        <f t="shared" si="5"/>
        <v>0</v>
      </c>
      <c r="H37" s="241"/>
      <c r="I37" s="243"/>
      <c r="J37" s="244"/>
      <c r="K37" s="245"/>
      <c r="L37" s="246"/>
      <c r="M37" s="247"/>
      <c r="N37" s="248"/>
      <c r="O37" s="249"/>
      <c r="P37" s="310"/>
      <c r="Q37" s="61"/>
      <c r="R37" s="61"/>
      <c r="S37" s="1037"/>
      <c r="T37" s="1037"/>
    </row>
    <row r="38" spans="1:20" ht="13" customHeight="1">
      <c r="A38" s="61"/>
      <c r="B38" s="309" t="s">
        <v>48</v>
      </c>
      <c r="C38" s="241"/>
      <c r="D38" s="934" t="s">
        <v>54</v>
      </c>
      <c r="E38" s="231"/>
      <c r="F38" s="232"/>
      <c r="G38" s="255">
        <f t="shared" si="5"/>
        <v>0</v>
      </c>
      <c r="H38" s="241"/>
      <c r="I38" s="250"/>
      <c r="J38" s="244"/>
      <c r="K38" s="245"/>
      <c r="L38" s="246"/>
      <c r="M38" s="247"/>
      <c r="N38" s="248"/>
      <c r="O38" s="251"/>
      <c r="P38" s="310"/>
      <c r="Q38" s="61"/>
      <c r="R38" s="61"/>
      <c r="S38" s="1037"/>
      <c r="T38" s="1037"/>
    </row>
    <row r="39" spans="1:20" ht="13" customHeight="1">
      <c r="A39" s="61"/>
      <c r="B39" s="309" t="s">
        <v>47</v>
      </c>
      <c r="C39" s="241"/>
      <c r="D39" s="934" t="s">
        <v>54</v>
      </c>
      <c r="E39" s="231"/>
      <c r="F39" s="232"/>
      <c r="G39" s="255">
        <f t="shared" si="5"/>
        <v>0</v>
      </c>
      <c r="H39" s="241"/>
      <c r="I39" s="250"/>
      <c r="J39" s="244"/>
      <c r="K39" s="245"/>
      <c r="L39" s="246"/>
      <c r="M39" s="247"/>
      <c r="N39" s="248"/>
      <c r="O39" s="251"/>
      <c r="P39" s="310"/>
      <c r="Q39" s="61"/>
      <c r="R39" s="61"/>
      <c r="S39" s="1037"/>
      <c r="T39" s="1037"/>
    </row>
    <row r="40" spans="1:20" ht="13" customHeight="1">
      <c r="A40" s="61"/>
      <c r="B40" s="309" t="s">
        <v>46</v>
      </c>
      <c r="C40" s="241"/>
      <c r="D40" s="934" t="s">
        <v>54</v>
      </c>
      <c r="E40" s="231"/>
      <c r="F40" s="232"/>
      <c r="G40" s="255">
        <f t="shared" si="5"/>
        <v>0</v>
      </c>
      <c r="H40" s="241"/>
      <c r="I40" s="250"/>
      <c r="J40" s="244"/>
      <c r="K40" s="245"/>
      <c r="L40" s="246"/>
      <c r="M40" s="247"/>
      <c r="N40" s="248"/>
      <c r="O40" s="251"/>
      <c r="P40" s="310"/>
      <c r="Q40" s="61"/>
      <c r="R40" s="61"/>
      <c r="S40" s="1037"/>
      <c r="T40" s="1037"/>
    </row>
    <row r="41" spans="1:20" ht="13" customHeight="1">
      <c r="A41" s="61"/>
      <c r="B41" s="309" t="s">
        <v>45</v>
      </c>
      <c r="C41" s="241"/>
      <c r="D41" s="934" t="s">
        <v>54</v>
      </c>
      <c r="E41" s="231"/>
      <c r="F41" s="232"/>
      <c r="G41" s="255">
        <f t="shared" si="5"/>
        <v>0</v>
      </c>
      <c r="H41" s="241"/>
      <c r="I41" s="250"/>
      <c r="J41" s="244"/>
      <c r="K41" s="245"/>
      <c r="L41" s="246"/>
      <c r="M41" s="247"/>
      <c r="N41" s="248"/>
      <c r="O41" s="251"/>
      <c r="P41" s="310"/>
      <c r="Q41" s="61"/>
      <c r="R41" s="61"/>
      <c r="S41" s="1037"/>
      <c r="T41" s="1037"/>
    </row>
    <row r="42" spans="1:20" ht="13" customHeight="1">
      <c r="A42" s="61"/>
      <c r="B42" s="309" t="s">
        <v>44</v>
      </c>
      <c r="C42" s="241"/>
      <c r="D42" s="934" t="s">
        <v>54</v>
      </c>
      <c r="E42" s="231"/>
      <c r="F42" s="232"/>
      <c r="G42" s="256">
        <f t="shared" si="5"/>
        <v>0</v>
      </c>
      <c r="H42" s="241"/>
      <c r="I42" s="250"/>
      <c r="J42" s="244"/>
      <c r="K42" s="245"/>
      <c r="L42" s="246"/>
      <c r="M42" s="247"/>
      <c r="N42" s="248"/>
      <c r="O42" s="251"/>
      <c r="P42" s="310"/>
      <c r="Q42" s="61"/>
      <c r="R42" s="61"/>
      <c r="S42" s="1037"/>
      <c r="T42" s="1037"/>
    </row>
    <row r="43" spans="1:20" ht="15" customHeight="1">
      <c r="A43" s="18"/>
      <c r="B43" s="311"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312"/>
      <c r="Q43" s="18"/>
      <c r="R43" s="18"/>
      <c r="S43" s="1034"/>
      <c r="T43" s="1034"/>
    </row>
    <row r="44" spans="1:20" ht="15" customHeight="1">
      <c r="A44" s="18"/>
      <c r="B44" s="313"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314"/>
      <c r="Q44" s="18"/>
      <c r="R44" s="18"/>
      <c r="S44" s="1034"/>
      <c r="T44" s="1034"/>
    </row>
    <row r="45" spans="1:20" ht="20" customHeight="1" thickBot="1">
      <c r="A45" s="18"/>
      <c r="B45" s="315" t="s">
        <v>103</v>
      </c>
      <c r="C45" s="316"/>
      <c r="D45" s="316"/>
      <c r="E45" s="317">
        <f t="shared" ref="E45:O45" si="8">SUM(E43:E44)</f>
        <v>0</v>
      </c>
      <c r="F45" s="318">
        <f t="shared" si="8"/>
        <v>0</v>
      </c>
      <c r="G45" s="319">
        <f t="shared" si="8"/>
        <v>0</v>
      </c>
      <c r="H45" s="316">
        <f t="shared" si="8"/>
        <v>0</v>
      </c>
      <c r="I45" s="320">
        <f t="shared" si="8"/>
        <v>0</v>
      </c>
      <c r="J45" s="321">
        <f t="shared" si="8"/>
        <v>0</v>
      </c>
      <c r="K45" s="322">
        <f t="shared" si="8"/>
        <v>0</v>
      </c>
      <c r="L45" s="323">
        <f t="shared" si="8"/>
        <v>0</v>
      </c>
      <c r="M45" s="324">
        <f t="shared" si="8"/>
        <v>0</v>
      </c>
      <c r="N45" s="325">
        <f t="shared" si="8"/>
        <v>0</v>
      </c>
      <c r="O45" s="326">
        <f t="shared" si="8"/>
        <v>0</v>
      </c>
      <c r="P45" s="327">
        <f>SUM(P43+P44)</f>
        <v>0</v>
      </c>
      <c r="Q45" s="18"/>
      <c r="R45" s="18"/>
      <c r="S45" s="1034"/>
      <c r="T45" s="1034"/>
    </row>
    <row r="46" spans="1:20" ht="5" customHeight="1">
      <c r="A46" s="18"/>
      <c r="B46" s="16"/>
      <c r="C46" s="16"/>
      <c r="D46" s="17"/>
      <c r="E46" s="16"/>
      <c r="F46" s="16"/>
      <c r="G46" s="16"/>
      <c r="H46" s="16"/>
      <c r="I46" s="19"/>
      <c r="J46" s="20"/>
      <c r="K46" s="21"/>
      <c r="L46" s="22"/>
      <c r="M46" s="23"/>
      <c r="N46" s="24"/>
      <c r="O46" s="44"/>
      <c r="P46" s="14"/>
      <c r="Q46" s="18"/>
      <c r="R46" s="18"/>
      <c r="S46" s="1034"/>
      <c r="T46" s="1034"/>
    </row>
    <row r="47" spans="1:20" ht="30" customHeight="1">
      <c r="A47" s="92"/>
      <c r="B47" s="1256" t="s">
        <v>76</v>
      </c>
      <c r="C47" s="1257"/>
      <c r="D47" s="1257"/>
      <c r="E47" s="259">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043"/>
      <c r="T47" s="1043"/>
    </row>
    <row r="48" spans="1:20" ht="15" customHeight="1">
      <c r="A48" s="18"/>
      <c r="B48" s="28"/>
      <c r="C48" s="28"/>
      <c r="D48" s="29"/>
      <c r="E48" s="28"/>
      <c r="F48" s="28"/>
      <c r="G48" s="28"/>
      <c r="H48" s="28"/>
      <c r="I48" s="31"/>
      <c r="J48" s="32"/>
      <c r="K48" s="33"/>
      <c r="L48" s="34"/>
      <c r="M48" s="35"/>
      <c r="N48" s="36"/>
      <c r="O48" s="45"/>
      <c r="P48" s="28"/>
      <c r="Q48" s="18"/>
      <c r="R48" s="18"/>
      <c r="S48" s="1034"/>
      <c r="T48" s="1034"/>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1034"/>
      <c r="T49" s="1034"/>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1034"/>
      <c r="T50" s="1034"/>
    </row>
    <row r="51" spans="1:20">
      <c r="A51" s="18"/>
      <c r="B51" s="94"/>
      <c r="C51" s="16"/>
      <c r="D51" s="95"/>
      <c r="E51" s="16"/>
      <c r="F51" s="16"/>
      <c r="G51" s="16"/>
      <c r="H51" s="16"/>
      <c r="I51" s="19"/>
      <c r="J51" s="20"/>
      <c r="K51" s="21"/>
      <c r="L51" s="22"/>
      <c r="M51" s="23"/>
      <c r="N51" s="24"/>
      <c r="O51" s="44"/>
      <c r="P51" s="16"/>
      <c r="Q51" s="18"/>
      <c r="R51" s="18"/>
      <c r="S51" s="1034"/>
      <c r="T51" s="1034"/>
    </row>
    <row r="52" spans="1:20">
      <c r="A52" s="18"/>
      <c r="B52" s="94"/>
      <c r="C52" s="16"/>
      <c r="D52" s="95"/>
      <c r="E52" s="16"/>
      <c r="F52" s="16"/>
      <c r="G52" s="16"/>
      <c r="H52" s="16"/>
      <c r="I52" s="19"/>
      <c r="J52" s="20"/>
      <c r="K52" s="21"/>
      <c r="L52" s="22"/>
      <c r="M52" s="23"/>
      <c r="N52" s="24"/>
      <c r="O52" s="44"/>
      <c r="P52" s="16"/>
      <c r="Q52" s="18"/>
      <c r="R52" s="18"/>
      <c r="S52" s="1034"/>
      <c r="T52" s="1034"/>
    </row>
    <row r="53" spans="1:20">
      <c r="A53" s="18"/>
      <c r="B53" s="94"/>
      <c r="C53" s="16"/>
      <c r="D53" s="95"/>
      <c r="E53" s="16"/>
      <c r="F53" s="16"/>
      <c r="G53" s="16"/>
      <c r="H53" s="16"/>
      <c r="I53" s="19"/>
      <c r="J53" s="20"/>
      <c r="K53" s="21"/>
      <c r="L53" s="22"/>
      <c r="M53" s="23"/>
      <c r="N53" s="24"/>
      <c r="O53" s="44"/>
      <c r="P53" s="16"/>
      <c r="Q53" s="18"/>
      <c r="R53" s="18"/>
      <c r="S53" s="1034"/>
      <c r="T53" s="1034"/>
    </row>
    <row r="54" spans="1:20">
      <c r="A54" s="18"/>
      <c r="B54" s="94"/>
      <c r="C54" s="16"/>
      <c r="D54" s="95"/>
      <c r="E54" s="16"/>
      <c r="F54" s="16"/>
      <c r="G54" s="16"/>
      <c r="H54" s="16"/>
      <c r="I54" s="19"/>
      <c r="J54" s="20"/>
      <c r="K54" s="21"/>
      <c r="L54" s="22"/>
      <c r="M54" s="23"/>
      <c r="N54" s="24"/>
      <c r="O54" s="44"/>
      <c r="P54" s="16"/>
      <c r="Q54" s="18"/>
      <c r="R54" s="18"/>
      <c r="S54" s="1034"/>
      <c r="T54" s="1034"/>
    </row>
    <row r="55" spans="1:20">
      <c r="A55" s="18"/>
      <c r="B55" s="94"/>
      <c r="C55" s="16"/>
      <c r="D55" s="95"/>
      <c r="E55" s="16"/>
      <c r="F55" s="16"/>
      <c r="G55" s="16"/>
      <c r="H55" s="16"/>
      <c r="I55" s="19"/>
      <c r="J55" s="20"/>
      <c r="K55" s="21"/>
      <c r="L55" s="22"/>
      <c r="M55" s="23"/>
      <c r="N55" s="24"/>
      <c r="O55" s="44"/>
      <c r="P55" s="16"/>
      <c r="Q55" s="18"/>
      <c r="R55" s="18"/>
      <c r="S55" s="1034"/>
      <c r="T55" s="1034"/>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810101"/>
  </sheetPr>
  <dimension ref="A1:ER2381"/>
  <sheetViews>
    <sheetView workbookViewId="0">
      <selection activeCell="H2" sqref="H2:P2"/>
    </sheetView>
  </sheetViews>
  <sheetFormatPr baseColWidth="10" defaultRowHeight="15" x14ac:dyDescent="0"/>
  <cols>
    <col min="1" max="1" width="0.5" style="18" customWidth="1"/>
    <col min="2" max="2" width="9.83203125" style="10" customWidth="1"/>
    <col min="3" max="3" width="5.33203125" style="1" customWidth="1"/>
    <col min="4" max="4" width="5.83203125" style="11" customWidth="1"/>
    <col min="5" max="5" width="4.6640625" style="12" customWidth="1"/>
    <col min="6" max="6" width="4.6640625" style="8" customWidth="1"/>
    <col min="7" max="7" width="4.6640625" style="9" customWidth="1"/>
    <col min="8" max="8" width="8.83203125" style="1" customWidth="1"/>
    <col min="9" max="9" width="3.6640625" style="4" customWidth="1"/>
    <col min="10" max="10" width="3.6640625" style="5" customWidth="1"/>
    <col min="11" max="11" width="3.6640625" style="3" customWidth="1"/>
    <col min="12" max="12" width="3.6640625" style="2" customWidth="1"/>
    <col min="13" max="13" width="3.6640625" style="6" customWidth="1"/>
    <col min="14" max="14" width="3.6640625" style="7" customWidth="1"/>
    <col min="15" max="15" width="3.6640625" style="43" customWidth="1"/>
    <col min="16" max="16" width="51.33203125" style="1" customWidth="1"/>
    <col min="17" max="17" width="0.5" style="27" customWidth="1"/>
    <col min="18" max="18" width="10.83203125" style="18"/>
    <col min="19" max="47" width="10.83203125" style="1044"/>
    <col min="48" max="148" width="10.83203125" style="18"/>
  </cols>
  <sheetData>
    <row r="1" spans="1:148" s="18" customFormat="1" ht="3" customHeight="1" thickBot="1">
      <c r="B1" s="16"/>
      <c r="C1" s="16"/>
      <c r="D1" s="17"/>
      <c r="E1" s="16"/>
      <c r="F1" s="16"/>
      <c r="G1" s="16"/>
      <c r="H1" s="16"/>
      <c r="I1" s="19"/>
      <c r="J1" s="20"/>
      <c r="K1" s="21"/>
      <c r="L1" s="22"/>
      <c r="M1" s="23"/>
      <c r="N1" s="24"/>
      <c r="O1" s="44"/>
      <c r="P1" s="16"/>
      <c r="S1" s="1044"/>
      <c r="T1" s="1044"/>
      <c r="U1" s="1044"/>
      <c r="V1" s="1044"/>
      <c r="W1" s="1044"/>
      <c r="X1" s="1044"/>
      <c r="Y1" s="1044"/>
      <c r="Z1" s="1044"/>
      <c r="AA1" s="1044"/>
      <c r="AB1" s="1044"/>
      <c r="AC1" s="1044"/>
      <c r="AD1" s="1044"/>
      <c r="AE1" s="1044"/>
      <c r="AF1" s="1044"/>
      <c r="AG1" s="1044"/>
      <c r="AH1" s="1044"/>
      <c r="AI1" s="1044"/>
      <c r="AJ1" s="1044"/>
      <c r="AK1" s="1044"/>
      <c r="AL1" s="1044"/>
      <c r="AM1" s="1044"/>
      <c r="AN1" s="1044"/>
      <c r="AO1" s="1044"/>
      <c r="AP1" s="1044"/>
      <c r="AQ1" s="1044"/>
      <c r="AR1" s="1044"/>
      <c r="AS1" s="1044"/>
      <c r="AT1" s="1044"/>
      <c r="AU1" s="1044"/>
    </row>
    <row r="2" spans="1:148" ht="40" customHeight="1">
      <c r="B2" s="1264" t="s">
        <v>77</v>
      </c>
      <c r="C2" s="1265"/>
      <c r="D2" s="1265"/>
      <c r="E2" s="1265"/>
      <c r="F2" s="1265"/>
      <c r="G2" s="1265"/>
      <c r="H2" s="1266" t="s">
        <v>55</v>
      </c>
      <c r="I2" s="1266"/>
      <c r="J2" s="1266"/>
      <c r="K2" s="1266"/>
      <c r="L2" s="1266"/>
      <c r="M2" s="1266"/>
      <c r="N2" s="1266"/>
      <c r="O2" s="1266"/>
      <c r="P2" s="1267"/>
      <c r="Q2" s="18"/>
    </row>
    <row r="3" spans="1:148" s="26" customFormat="1">
      <c r="A3" s="90"/>
      <c r="B3" s="632"/>
      <c r="C3" s="80"/>
      <c r="D3" s="81" t="s">
        <v>3</v>
      </c>
      <c r="E3" s="56" t="s">
        <v>1</v>
      </c>
      <c r="F3" s="25" t="s">
        <v>2</v>
      </c>
      <c r="G3" s="57" t="s">
        <v>13</v>
      </c>
      <c r="H3" s="82" t="s">
        <v>5</v>
      </c>
      <c r="I3" s="83" t="s">
        <v>6</v>
      </c>
      <c r="J3" s="84" t="s">
        <v>7</v>
      </c>
      <c r="K3" s="85" t="s">
        <v>8</v>
      </c>
      <c r="L3" s="86" t="s">
        <v>9</v>
      </c>
      <c r="M3" s="87" t="s">
        <v>10</v>
      </c>
      <c r="N3" s="88" t="s">
        <v>11</v>
      </c>
      <c r="O3" s="89" t="s">
        <v>12</v>
      </c>
      <c r="P3" s="633" t="s">
        <v>59</v>
      </c>
      <c r="Q3" s="90"/>
      <c r="R3" s="90"/>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row>
    <row r="4" spans="1:148" s="18" customFormat="1" ht="15" customHeight="1">
      <c r="B4" s="1247" t="s">
        <v>53</v>
      </c>
      <c r="C4" s="1248"/>
      <c r="D4" s="1248"/>
      <c r="E4" s="1248"/>
      <c r="F4" s="1248"/>
      <c r="G4" s="1248"/>
      <c r="H4" s="1248"/>
      <c r="I4" s="1248"/>
      <c r="J4" s="1248"/>
      <c r="K4" s="1248"/>
      <c r="L4" s="1248"/>
      <c r="M4" s="1248"/>
      <c r="N4" s="1248"/>
      <c r="O4" s="1248"/>
      <c r="P4" s="1249"/>
      <c r="S4" s="1044"/>
      <c r="T4" s="1044"/>
      <c r="U4" s="1044"/>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44"/>
    </row>
    <row r="5" spans="1:148" s="158" customFormat="1" ht="13" customHeight="1">
      <c r="A5" s="61"/>
      <c r="B5" s="634" t="s">
        <v>38</v>
      </c>
      <c r="C5" s="148"/>
      <c r="D5" s="149" t="s">
        <v>15</v>
      </c>
      <c r="E5" s="138"/>
      <c r="F5" s="139"/>
      <c r="G5" s="257">
        <f>SUM(E5-F5)</f>
        <v>0</v>
      </c>
      <c r="H5" s="150"/>
      <c r="I5" s="151"/>
      <c r="J5" s="152"/>
      <c r="K5" s="153"/>
      <c r="L5" s="154"/>
      <c r="M5" s="155"/>
      <c r="N5" s="156"/>
      <c r="O5" s="157"/>
      <c r="P5" s="635"/>
      <c r="Q5" s="61"/>
      <c r="R5" s="61"/>
      <c r="S5" s="1046"/>
      <c r="T5" s="1046"/>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c r="AT5" s="1046"/>
      <c r="AU5" s="1046"/>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row>
    <row r="6" spans="1:148" s="41" customFormat="1" ht="13" customHeight="1">
      <c r="A6" s="61"/>
      <c r="B6" s="636" t="s">
        <v>14</v>
      </c>
      <c r="C6" s="136"/>
      <c r="D6" s="137" t="s">
        <v>15</v>
      </c>
      <c r="E6" s="138"/>
      <c r="F6" s="139"/>
      <c r="G6" s="257">
        <f>SUM(E6-F6)</f>
        <v>0</v>
      </c>
      <c r="H6" s="140"/>
      <c r="I6" s="141"/>
      <c r="J6" s="142"/>
      <c r="K6" s="143"/>
      <c r="L6" s="144"/>
      <c r="M6" s="145"/>
      <c r="N6" s="146"/>
      <c r="O6" s="147"/>
      <c r="P6" s="637"/>
      <c r="Q6" s="61"/>
      <c r="R6" s="61"/>
      <c r="S6" s="1047"/>
      <c r="T6" s="1048"/>
      <c r="U6" s="1049"/>
      <c r="V6" s="1049"/>
      <c r="W6" s="1050"/>
      <c r="X6" s="1049"/>
      <c r="Y6" s="1049"/>
      <c r="Z6" s="1049"/>
      <c r="AA6" s="1049"/>
      <c r="AB6" s="1051"/>
      <c r="AC6" s="1052"/>
      <c r="AD6" s="1053"/>
      <c r="AE6" s="1054"/>
      <c r="AF6" s="1055"/>
      <c r="AG6" s="1056"/>
      <c r="AH6" s="1057"/>
      <c r="AI6" s="1049"/>
      <c r="AJ6" s="1046"/>
      <c r="AK6" s="1046"/>
      <c r="AL6" s="1046"/>
      <c r="AM6" s="1046"/>
      <c r="AN6" s="1046"/>
      <c r="AO6" s="1046"/>
      <c r="AP6" s="1046"/>
      <c r="AQ6" s="1046"/>
      <c r="AR6" s="1046"/>
      <c r="AS6" s="1046"/>
      <c r="AT6" s="1046"/>
      <c r="AU6" s="1046"/>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row>
    <row r="7" spans="1:148" s="41" customFormat="1" ht="13" customHeight="1">
      <c r="A7" s="61"/>
      <c r="B7" s="636" t="s">
        <v>16</v>
      </c>
      <c r="C7" s="136"/>
      <c r="D7" s="137" t="s">
        <v>15</v>
      </c>
      <c r="E7" s="138"/>
      <c r="F7" s="139"/>
      <c r="G7" s="257">
        <f>SUM(E7-F7)</f>
        <v>0</v>
      </c>
      <c r="H7" s="140"/>
      <c r="I7" s="141"/>
      <c r="J7" s="142"/>
      <c r="K7" s="143"/>
      <c r="L7" s="144"/>
      <c r="M7" s="145"/>
      <c r="N7" s="146"/>
      <c r="O7" s="147"/>
      <c r="P7" s="637"/>
      <c r="Q7" s="61"/>
      <c r="R7" s="61"/>
      <c r="S7" s="1047"/>
      <c r="T7" s="1048"/>
      <c r="U7" s="1049"/>
      <c r="V7" s="1049"/>
      <c r="W7" s="1050"/>
      <c r="X7" s="1049"/>
      <c r="Y7" s="1049"/>
      <c r="Z7" s="1049"/>
      <c r="AA7" s="1049"/>
      <c r="AB7" s="1051"/>
      <c r="AC7" s="1052"/>
      <c r="AD7" s="1053"/>
      <c r="AE7" s="1054"/>
      <c r="AF7" s="1055"/>
      <c r="AG7" s="1056"/>
      <c r="AH7" s="1057"/>
      <c r="AI7" s="1049"/>
      <c r="AJ7" s="1046"/>
      <c r="AK7" s="1046"/>
      <c r="AL7" s="1046"/>
      <c r="AM7" s="1046"/>
      <c r="AN7" s="1046"/>
      <c r="AO7" s="1046"/>
      <c r="AP7" s="1046"/>
      <c r="AQ7" s="1046"/>
      <c r="AR7" s="1046"/>
      <c r="AS7" s="1046"/>
      <c r="AT7" s="1046"/>
      <c r="AU7" s="1046"/>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row>
    <row r="8" spans="1:148" s="41" customFormat="1" ht="13" customHeight="1">
      <c r="A8" s="61"/>
      <c r="B8" s="636" t="s">
        <v>17</v>
      </c>
      <c r="C8" s="136"/>
      <c r="D8" s="137" t="s">
        <v>15</v>
      </c>
      <c r="E8" s="138"/>
      <c r="F8" s="139"/>
      <c r="G8" s="257">
        <f>SUM(E8-F8)</f>
        <v>0</v>
      </c>
      <c r="H8" s="140"/>
      <c r="I8" s="141"/>
      <c r="J8" s="142"/>
      <c r="K8" s="143"/>
      <c r="L8" s="144"/>
      <c r="M8" s="145"/>
      <c r="N8" s="146"/>
      <c r="O8" s="147"/>
      <c r="P8" s="637"/>
      <c r="Q8" s="61"/>
      <c r="R8" s="61"/>
      <c r="S8" s="1058"/>
      <c r="T8" s="1058"/>
      <c r="U8" s="1058"/>
      <c r="V8" s="1058"/>
      <c r="W8" s="1059"/>
      <c r="X8" s="1058"/>
      <c r="Y8" s="1058"/>
      <c r="Z8" s="1058"/>
      <c r="AA8" s="1058"/>
      <c r="AB8" s="1060"/>
      <c r="AC8" s="1061"/>
      <c r="AD8" s="1062"/>
      <c r="AE8" s="1063"/>
      <c r="AF8" s="1064"/>
      <c r="AG8" s="1065"/>
      <c r="AH8" s="1066"/>
      <c r="AI8" s="1058"/>
      <c r="AJ8" s="1046"/>
      <c r="AK8" s="1046"/>
      <c r="AL8" s="1046"/>
      <c r="AM8" s="1046"/>
      <c r="AN8" s="1046"/>
      <c r="AO8" s="1046"/>
      <c r="AP8" s="1046"/>
      <c r="AQ8" s="1046"/>
      <c r="AR8" s="1046"/>
      <c r="AS8" s="1046"/>
      <c r="AT8" s="1046"/>
      <c r="AU8" s="1046"/>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row>
    <row r="9" spans="1:148" s="41" customFormat="1" ht="13" customHeight="1">
      <c r="A9" s="61"/>
      <c r="B9" s="636" t="s">
        <v>18</v>
      </c>
      <c r="C9" s="136"/>
      <c r="D9" s="137" t="s">
        <v>15</v>
      </c>
      <c r="E9" s="138"/>
      <c r="F9" s="139"/>
      <c r="G9" s="257">
        <f>SUM(E9-F9)</f>
        <v>0</v>
      </c>
      <c r="H9" s="140"/>
      <c r="I9" s="141"/>
      <c r="J9" s="142"/>
      <c r="K9" s="143"/>
      <c r="L9" s="144"/>
      <c r="M9" s="145"/>
      <c r="N9" s="146"/>
      <c r="O9" s="147"/>
      <c r="P9" s="637"/>
      <c r="Q9" s="61"/>
      <c r="R9" s="61"/>
      <c r="S9" s="1046"/>
      <c r="T9" s="1046"/>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c r="AT9" s="1046"/>
      <c r="AU9" s="1046"/>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row>
    <row r="10" spans="1:148" s="41" customFormat="1" ht="13" customHeight="1">
      <c r="A10" s="61"/>
      <c r="B10" s="636" t="s">
        <v>19</v>
      </c>
      <c r="C10" s="136"/>
      <c r="D10" s="137" t="s">
        <v>15</v>
      </c>
      <c r="E10" s="138"/>
      <c r="F10" s="139"/>
      <c r="G10" s="257">
        <f>SUM(F10-E10)</f>
        <v>0</v>
      </c>
      <c r="H10" s="159"/>
      <c r="I10" s="160"/>
      <c r="J10" s="161"/>
      <c r="K10" s="162"/>
      <c r="L10" s="163"/>
      <c r="M10" s="164"/>
      <c r="N10" s="165"/>
      <c r="O10" s="166"/>
      <c r="P10" s="638"/>
      <c r="Q10" s="61"/>
      <c r="R10" s="61"/>
      <c r="S10" s="1046"/>
      <c r="T10" s="1046"/>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c r="AT10" s="1046"/>
      <c r="AU10" s="1046"/>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row>
    <row r="11" spans="1:148" s="41" customFormat="1" ht="13" customHeight="1">
      <c r="A11" s="61"/>
      <c r="B11" s="639" t="s">
        <v>33</v>
      </c>
      <c r="C11" s="167"/>
      <c r="D11" s="168" t="s">
        <v>15</v>
      </c>
      <c r="E11" s="138"/>
      <c r="F11" s="139"/>
      <c r="G11" s="257">
        <f t="shared" ref="G11:G17" si="0">SUM(E11-F11)</f>
        <v>0</v>
      </c>
      <c r="H11" s="169"/>
      <c r="I11" s="170"/>
      <c r="J11" s="171"/>
      <c r="K11" s="172"/>
      <c r="L11" s="173"/>
      <c r="M11" s="174"/>
      <c r="N11" s="175"/>
      <c r="O11" s="176"/>
      <c r="P11" s="640"/>
      <c r="Q11" s="61"/>
      <c r="R11" s="61"/>
      <c r="S11" s="1048"/>
      <c r="T11" s="1049"/>
      <c r="U11" s="1049"/>
      <c r="V11" s="1049"/>
      <c r="W11" s="1050"/>
      <c r="X11" s="1049"/>
      <c r="Y11" s="1049"/>
      <c r="Z11" s="1049"/>
      <c r="AA11" s="1049"/>
      <c r="AB11" s="1051"/>
      <c r="AC11" s="1052"/>
      <c r="AD11" s="1053"/>
      <c r="AE11" s="1054"/>
      <c r="AF11" s="1055"/>
      <c r="AG11" s="1056"/>
      <c r="AH11" s="1057"/>
      <c r="AI11" s="1049"/>
      <c r="AJ11" s="1046"/>
      <c r="AK11" s="1046"/>
      <c r="AL11" s="1046"/>
      <c r="AM11" s="1046"/>
      <c r="AN11" s="1046"/>
      <c r="AO11" s="1046"/>
      <c r="AP11" s="1046"/>
      <c r="AQ11" s="1046"/>
      <c r="AR11" s="1046"/>
      <c r="AS11" s="1046"/>
      <c r="AT11" s="1046"/>
      <c r="AU11" s="1046"/>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row>
    <row r="12" spans="1:148" s="41" customFormat="1" ht="13" customHeight="1">
      <c r="A12" s="61"/>
      <c r="B12" s="641" t="s">
        <v>20</v>
      </c>
      <c r="C12" s="167"/>
      <c r="D12" s="168" t="s">
        <v>15</v>
      </c>
      <c r="E12" s="138"/>
      <c r="F12" s="139"/>
      <c r="G12" s="257">
        <f t="shared" si="0"/>
        <v>0</v>
      </c>
      <c r="H12" s="177"/>
      <c r="I12" s="178"/>
      <c r="J12" s="179"/>
      <c r="K12" s="180"/>
      <c r="L12" s="181"/>
      <c r="M12" s="182"/>
      <c r="N12" s="183"/>
      <c r="O12" s="184"/>
      <c r="P12" s="642"/>
      <c r="Q12" s="61"/>
      <c r="R12" s="61"/>
      <c r="S12" s="1048"/>
      <c r="T12" s="1049"/>
      <c r="U12" s="1049"/>
      <c r="V12" s="1049"/>
      <c r="W12" s="1050"/>
      <c r="X12" s="1049"/>
      <c r="Y12" s="1049"/>
      <c r="Z12" s="1049"/>
      <c r="AA12" s="1049"/>
      <c r="AB12" s="1051"/>
      <c r="AC12" s="1052"/>
      <c r="AD12" s="1053"/>
      <c r="AE12" s="1054"/>
      <c r="AF12" s="1055"/>
      <c r="AG12" s="1056"/>
      <c r="AH12" s="1057"/>
      <c r="AI12" s="1049"/>
      <c r="AJ12" s="1046"/>
      <c r="AK12" s="1046"/>
      <c r="AL12" s="1046"/>
      <c r="AM12" s="1046"/>
      <c r="AN12" s="1046"/>
      <c r="AO12" s="1046"/>
      <c r="AP12" s="1046"/>
      <c r="AQ12" s="1046"/>
      <c r="AR12" s="1046"/>
      <c r="AS12" s="1046"/>
      <c r="AT12" s="1046"/>
      <c r="AU12" s="1046"/>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row>
    <row r="13" spans="1:148" s="41" customFormat="1" ht="13" customHeight="1">
      <c r="A13" s="61"/>
      <c r="B13" s="641" t="s">
        <v>30</v>
      </c>
      <c r="C13" s="167"/>
      <c r="D13" s="168" t="s">
        <v>15</v>
      </c>
      <c r="E13" s="138"/>
      <c r="F13" s="139"/>
      <c r="G13" s="257">
        <f t="shared" si="0"/>
        <v>0</v>
      </c>
      <c r="H13" s="177"/>
      <c r="I13" s="178"/>
      <c r="J13" s="179"/>
      <c r="K13" s="180"/>
      <c r="L13" s="181"/>
      <c r="M13" s="182"/>
      <c r="N13" s="183"/>
      <c r="O13" s="184"/>
      <c r="P13" s="642"/>
      <c r="Q13" s="61"/>
      <c r="R13" s="61"/>
      <c r="S13" s="1067"/>
      <c r="T13" s="1049"/>
      <c r="U13" s="1049"/>
      <c r="V13" s="1049"/>
      <c r="W13" s="1050"/>
      <c r="X13" s="1049"/>
      <c r="Y13" s="1049"/>
      <c r="Z13" s="1049"/>
      <c r="AA13" s="1049"/>
      <c r="AB13" s="1051"/>
      <c r="AC13" s="1052"/>
      <c r="AD13" s="1053"/>
      <c r="AE13" s="1054"/>
      <c r="AF13" s="1055"/>
      <c r="AG13" s="1056"/>
      <c r="AH13" s="1057"/>
      <c r="AI13" s="1049"/>
      <c r="AJ13" s="1046"/>
      <c r="AK13" s="1046"/>
      <c r="AL13" s="1046"/>
      <c r="AM13" s="1046"/>
      <c r="AN13" s="1046"/>
      <c r="AO13" s="1046"/>
      <c r="AP13" s="1046"/>
      <c r="AQ13" s="1046"/>
      <c r="AR13" s="1046"/>
      <c r="AS13" s="1046"/>
      <c r="AT13" s="1046"/>
      <c r="AU13" s="1046"/>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row>
    <row r="14" spans="1:148" s="41" customFormat="1" ht="13" customHeight="1">
      <c r="A14" s="61"/>
      <c r="B14" s="641" t="s">
        <v>21</v>
      </c>
      <c r="C14" s="167"/>
      <c r="D14" s="168" t="s">
        <v>15</v>
      </c>
      <c r="E14" s="138"/>
      <c r="F14" s="139"/>
      <c r="G14" s="257">
        <f t="shared" si="0"/>
        <v>0</v>
      </c>
      <c r="H14" s="177"/>
      <c r="I14" s="178"/>
      <c r="J14" s="179"/>
      <c r="K14" s="180"/>
      <c r="L14" s="181"/>
      <c r="M14" s="182"/>
      <c r="N14" s="183"/>
      <c r="O14" s="184"/>
      <c r="P14" s="642"/>
      <c r="Q14" s="61"/>
      <c r="R14" s="61"/>
      <c r="S14" s="1067"/>
      <c r="T14" s="1049"/>
      <c r="U14" s="1049"/>
      <c r="V14" s="1049"/>
      <c r="W14" s="1050"/>
      <c r="X14" s="1049"/>
      <c r="Y14" s="1049"/>
      <c r="Z14" s="1049"/>
      <c r="AA14" s="1049"/>
      <c r="AB14" s="1051"/>
      <c r="AC14" s="1052"/>
      <c r="AD14" s="1053"/>
      <c r="AE14" s="1054"/>
      <c r="AF14" s="1055"/>
      <c r="AG14" s="1056"/>
      <c r="AH14" s="1057"/>
      <c r="AI14" s="1049"/>
      <c r="AJ14" s="1046"/>
      <c r="AK14" s="1046"/>
      <c r="AL14" s="1046"/>
      <c r="AM14" s="1046"/>
      <c r="AN14" s="1046"/>
      <c r="AO14" s="1046"/>
      <c r="AP14" s="1046"/>
      <c r="AQ14" s="1046"/>
      <c r="AR14" s="1046"/>
      <c r="AS14" s="1046"/>
      <c r="AT14" s="1046"/>
      <c r="AU14" s="1046"/>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row>
    <row r="15" spans="1:148" s="41" customFormat="1" ht="13" customHeight="1">
      <c r="A15" s="61"/>
      <c r="B15" s="641" t="s">
        <v>23</v>
      </c>
      <c r="C15" s="167"/>
      <c r="D15" s="168" t="s">
        <v>15</v>
      </c>
      <c r="E15" s="138"/>
      <c r="F15" s="139"/>
      <c r="G15" s="257">
        <f t="shared" si="0"/>
        <v>0</v>
      </c>
      <c r="H15" s="177"/>
      <c r="I15" s="178"/>
      <c r="J15" s="179"/>
      <c r="K15" s="180"/>
      <c r="L15" s="181"/>
      <c r="M15" s="182"/>
      <c r="N15" s="183"/>
      <c r="O15" s="184"/>
      <c r="P15" s="642"/>
      <c r="Q15" s="61"/>
      <c r="R15" s="61"/>
      <c r="S15" s="1048"/>
      <c r="T15" s="1049"/>
      <c r="U15" s="1049"/>
      <c r="V15" s="1049"/>
      <c r="W15" s="1050"/>
      <c r="X15" s="1049"/>
      <c r="Y15" s="1049"/>
      <c r="Z15" s="1049"/>
      <c r="AA15" s="1049"/>
      <c r="AB15" s="1051"/>
      <c r="AC15" s="1052"/>
      <c r="AD15" s="1053"/>
      <c r="AE15" s="1054"/>
      <c r="AF15" s="1055"/>
      <c r="AG15" s="1056"/>
      <c r="AH15" s="1057"/>
      <c r="AI15" s="1049"/>
      <c r="AJ15" s="1046"/>
      <c r="AK15" s="1046"/>
      <c r="AL15" s="1046"/>
      <c r="AM15" s="1046"/>
      <c r="AN15" s="1046"/>
      <c r="AO15" s="1046"/>
      <c r="AP15" s="1046"/>
      <c r="AQ15" s="1046"/>
      <c r="AR15" s="1046"/>
      <c r="AS15" s="1046"/>
      <c r="AT15" s="1046"/>
      <c r="AU15" s="1046"/>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row>
    <row r="16" spans="1:148" s="41" customFormat="1" ht="13" customHeight="1">
      <c r="A16" s="61"/>
      <c r="B16" s="641" t="s">
        <v>24</v>
      </c>
      <c r="C16" s="167"/>
      <c r="D16" s="168" t="s">
        <v>15</v>
      </c>
      <c r="E16" s="138"/>
      <c r="F16" s="139"/>
      <c r="G16" s="257">
        <f t="shared" si="0"/>
        <v>0</v>
      </c>
      <c r="H16" s="177"/>
      <c r="I16" s="178"/>
      <c r="J16" s="179"/>
      <c r="K16" s="180"/>
      <c r="L16" s="181"/>
      <c r="M16" s="182"/>
      <c r="N16" s="183"/>
      <c r="O16" s="184"/>
      <c r="P16" s="642"/>
      <c r="Q16" s="61"/>
      <c r="R16" s="61"/>
      <c r="S16" s="1058"/>
      <c r="T16" s="1058"/>
      <c r="U16" s="1058"/>
      <c r="V16" s="1058"/>
      <c r="W16" s="1068"/>
      <c r="X16" s="1058"/>
      <c r="Y16" s="1058"/>
      <c r="Z16" s="1058"/>
      <c r="AA16" s="1058"/>
      <c r="AB16" s="1060"/>
      <c r="AC16" s="1061"/>
      <c r="AD16" s="1062"/>
      <c r="AE16" s="1063"/>
      <c r="AF16" s="1064"/>
      <c r="AG16" s="1065"/>
      <c r="AH16" s="1066"/>
      <c r="AI16" s="1058"/>
      <c r="AJ16" s="1046"/>
      <c r="AK16" s="1046"/>
      <c r="AL16" s="1046"/>
      <c r="AM16" s="1046"/>
      <c r="AN16" s="1046"/>
      <c r="AO16" s="1046"/>
      <c r="AP16" s="1046"/>
      <c r="AQ16" s="1046"/>
      <c r="AR16" s="1046"/>
      <c r="AS16" s="1046"/>
      <c r="AT16" s="1046"/>
      <c r="AU16" s="1046"/>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row>
    <row r="17" spans="1:148" s="41" customFormat="1" ht="13" customHeight="1">
      <c r="A17" s="61"/>
      <c r="B17" s="643" t="s">
        <v>25</v>
      </c>
      <c r="C17" s="185"/>
      <c r="D17" s="186" t="s">
        <v>15</v>
      </c>
      <c r="E17" s="138"/>
      <c r="F17" s="139"/>
      <c r="G17" s="257">
        <f t="shared" si="0"/>
        <v>0</v>
      </c>
      <c r="H17" s="150"/>
      <c r="I17" s="151"/>
      <c r="J17" s="152"/>
      <c r="K17" s="153"/>
      <c r="L17" s="154"/>
      <c r="M17" s="155"/>
      <c r="N17" s="156"/>
      <c r="O17" s="157"/>
      <c r="P17" s="635"/>
      <c r="Q17" s="61"/>
      <c r="R17" s="61"/>
      <c r="S17" s="1049"/>
      <c r="T17" s="1049"/>
      <c r="U17" s="1049"/>
      <c r="V17" s="1049"/>
      <c r="W17" s="1050"/>
      <c r="X17" s="1049"/>
      <c r="Y17" s="1049"/>
      <c r="Z17" s="1049"/>
      <c r="AA17" s="1049"/>
      <c r="AB17" s="1051"/>
      <c r="AC17" s="1052"/>
      <c r="AD17" s="1053"/>
      <c r="AE17" s="1054"/>
      <c r="AF17" s="1055"/>
      <c r="AG17" s="1056"/>
      <c r="AH17" s="1057"/>
      <c r="AI17" s="1049"/>
      <c r="AJ17" s="1046"/>
      <c r="AK17" s="1046"/>
      <c r="AL17" s="1046"/>
      <c r="AM17" s="1046"/>
      <c r="AN17" s="1046"/>
      <c r="AO17" s="1046"/>
      <c r="AP17" s="1046"/>
      <c r="AQ17" s="1046"/>
      <c r="AR17" s="1046"/>
      <c r="AS17" s="1046"/>
      <c r="AT17" s="1046"/>
      <c r="AU17" s="1046"/>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row>
    <row r="18" spans="1:148" s="41" customFormat="1" ht="13" customHeight="1">
      <c r="A18" s="61"/>
      <c r="B18" s="643" t="s">
        <v>34</v>
      </c>
      <c r="C18" s="185"/>
      <c r="D18" s="186" t="s">
        <v>15</v>
      </c>
      <c r="E18" s="138"/>
      <c r="F18" s="139"/>
      <c r="G18" s="257">
        <f>SUM(F18-E18)</f>
        <v>0</v>
      </c>
      <c r="H18" s="150"/>
      <c r="I18" s="151"/>
      <c r="J18" s="152"/>
      <c r="K18" s="153"/>
      <c r="L18" s="154"/>
      <c r="M18" s="155"/>
      <c r="N18" s="156"/>
      <c r="O18" s="157"/>
      <c r="P18" s="635"/>
      <c r="Q18" s="61"/>
      <c r="R18" s="61"/>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46"/>
      <c r="AS18" s="1046"/>
      <c r="AT18" s="1046"/>
      <c r="AU18" s="1046"/>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row>
    <row r="19" spans="1:148" s="41" customFormat="1" ht="13" customHeight="1">
      <c r="A19" s="61"/>
      <c r="B19" s="643" t="s">
        <v>35</v>
      </c>
      <c r="C19" s="185"/>
      <c r="D19" s="186" t="s">
        <v>15</v>
      </c>
      <c r="E19" s="138"/>
      <c r="F19" s="139"/>
      <c r="G19" s="257">
        <f t="shared" ref="G19:G26" si="1">SUM(E19-F19)</f>
        <v>0</v>
      </c>
      <c r="H19" s="150"/>
      <c r="I19" s="151"/>
      <c r="J19" s="152"/>
      <c r="K19" s="153"/>
      <c r="L19" s="154"/>
      <c r="M19" s="155"/>
      <c r="N19" s="156"/>
      <c r="O19" s="157"/>
      <c r="P19" s="635"/>
      <c r="Q19" s="61"/>
      <c r="R19" s="61"/>
      <c r="S19" s="1046"/>
      <c r="T19" s="1046"/>
      <c r="U19" s="1046"/>
      <c r="V19" s="1046"/>
      <c r="W19" s="1046"/>
      <c r="X19" s="1046"/>
      <c r="Y19" s="1046"/>
      <c r="Z19" s="1046"/>
      <c r="AA19" s="1046"/>
      <c r="AB19" s="1046"/>
      <c r="AC19" s="1046"/>
      <c r="AD19" s="1046"/>
      <c r="AE19" s="1046"/>
      <c r="AF19" s="1046"/>
      <c r="AG19" s="1046"/>
      <c r="AH19" s="1046"/>
      <c r="AI19" s="1046"/>
      <c r="AJ19" s="1046"/>
      <c r="AK19" s="1046"/>
      <c r="AL19" s="1046"/>
      <c r="AM19" s="1046"/>
      <c r="AN19" s="1046"/>
      <c r="AO19" s="1046"/>
      <c r="AP19" s="1046"/>
      <c r="AQ19" s="1046"/>
      <c r="AR19" s="1046"/>
      <c r="AS19" s="1046"/>
      <c r="AT19" s="1046"/>
      <c r="AU19" s="1046"/>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row>
    <row r="20" spans="1:148" s="41" customFormat="1" ht="13" customHeight="1">
      <c r="A20" s="61"/>
      <c r="B20" s="643" t="s">
        <v>36</v>
      </c>
      <c r="C20" s="185"/>
      <c r="D20" s="186" t="s">
        <v>15</v>
      </c>
      <c r="E20" s="138"/>
      <c r="F20" s="139"/>
      <c r="G20" s="257">
        <f t="shared" si="1"/>
        <v>0</v>
      </c>
      <c r="H20" s="150"/>
      <c r="I20" s="151"/>
      <c r="J20" s="152"/>
      <c r="K20" s="153"/>
      <c r="L20" s="154"/>
      <c r="M20" s="155"/>
      <c r="N20" s="156"/>
      <c r="O20" s="157"/>
      <c r="P20" s="635"/>
      <c r="Q20" s="61"/>
      <c r="R20" s="61"/>
      <c r="S20" s="1046"/>
      <c r="T20" s="1046"/>
      <c r="U20" s="1046"/>
      <c r="V20" s="1046"/>
      <c r="W20" s="1046"/>
      <c r="X20" s="1046"/>
      <c r="Y20" s="1046"/>
      <c r="Z20" s="1046"/>
      <c r="AA20" s="1046"/>
      <c r="AB20" s="1046"/>
      <c r="AC20" s="1046"/>
      <c r="AD20" s="1046"/>
      <c r="AE20" s="1046"/>
      <c r="AF20" s="1046"/>
      <c r="AG20" s="1046"/>
      <c r="AH20" s="1046"/>
      <c r="AI20" s="1046"/>
      <c r="AJ20" s="1046"/>
      <c r="AK20" s="1046"/>
      <c r="AL20" s="1046"/>
      <c r="AM20" s="1046"/>
      <c r="AN20" s="1046"/>
      <c r="AO20" s="1046"/>
      <c r="AP20" s="1046"/>
      <c r="AQ20" s="1046"/>
      <c r="AR20" s="1046"/>
      <c r="AS20" s="1046"/>
      <c r="AT20" s="1046"/>
      <c r="AU20" s="1046"/>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row>
    <row r="21" spans="1:148" s="41" customFormat="1" ht="13" customHeight="1">
      <c r="A21" s="61"/>
      <c r="B21" s="643" t="s">
        <v>37</v>
      </c>
      <c r="C21" s="185"/>
      <c r="D21" s="186" t="s">
        <v>15</v>
      </c>
      <c r="E21" s="138"/>
      <c r="F21" s="139"/>
      <c r="G21" s="257">
        <f t="shared" si="1"/>
        <v>0</v>
      </c>
      <c r="H21" s="150"/>
      <c r="I21" s="151"/>
      <c r="J21" s="152"/>
      <c r="K21" s="153"/>
      <c r="L21" s="154"/>
      <c r="M21" s="155"/>
      <c r="N21" s="156"/>
      <c r="O21" s="157"/>
      <c r="P21" s="635"/>
      <c r="Q21" s="61"/>
      <c r="R21" s="61"/>
      <c r="S21" s="1046"/>
      <c r="T21" s="1046"/>
      <c r="U21" s="1046"/>
      <c r="V21" s="1046"/>
      <c r="W21" s="1046"/>
      <c r="X21" s="1046"/>
      <c r="Y21" s="1046"/>
      <c r="Z21" s="1046"/>
      <c r="AA21" s="1046"/>
      <c r="AB21" s="1046"/>
      <c r="AC21" s="1046"/>
      <c r="AD21" s="1046"/>
      <c r="AE21" s="1046"/>
      <c r="AF21" s="1046"/>
      <c r="AG21" s="1046"/>
      <c r="AH21" s="1046"/>
      <c r="AI21" s="1046"/>
      <c r="AJ21" s="1046"/>
      <c r="AK21" s="1046"/>
      <c r="AL21" s="1046"/>
      <c r="AM21" s="1046"/>
      <c r="AN21" s="1046"/>
      <c r="AO21" s="1046"/>
      <c r="AP21" s="1046"/>
      <c r="AQ21" s="1046"/>
      <c r="AR21" s="1046"/>
      <c r="AS21" s="1046"/>
      <c r="AT21" s="1046"/>
      <c r="AU21" s="1046"/>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row>
    <row r="22" spans="1:148" s="41" customFormat="1" ht="13" customHeight="1">
      <c r="A22" s="61"/>
      <c r="B22" s="643" t="s">
        <v>39</v>
      </c>
      <c r="C22" s="185"/>
      <c r="D22" s="186" t="s">
        <v>15</v>
      </c>
      <c r="E22" s="138"/>
      <c r="F22" s="139"/>
      <c r="G22" s="257">
        <f t="shared" si="1"/>
        <v>0</v>
      </c>
      <c r="H22" s="150"/>
      <c r="I22" s="151"/>
      <c r="J22" s="152"/>
      <c r="K22" s="153"/>
      <c r="L22" s="154"/>
      <c r="M22" s="155"/>
      <c r="N22" s="156"/>
      <c r="O22" s="157"/>
      <c r="P22" s="635"/>
      <c r="Q22" s="61"/>
      <c r="R22" s="61"/>
      <c r="S22" s="1046"/>
      <c r="T22" s="1046"/>
      <c r="U22" s="1046"/>
      <c r="V22" s="1046"/>
      <c r="W22" s="1046"/>
      <c r="X22" s="1046"/>
      <c r="Y22" s="1046"/>
      <c r="Z22" s="1046"/>
      <c r="AA22" s="1046"/>
      <c r="AB22" s="1046"/>
      <c r="AC22" s="1046"/>
      <c r="AD22" s="1046"/>
      <c r="AE22" s="1046"/>
      <c r="AF22" s="1046"/>
      <c r="AG22" s="1046"/>
      <c r="AH22" s="1046"/>
      <c r="AI22" s="1046"/>
      <c r="AJ22" s="1046"/>
      <c r="AK22" s="1046"/>
      <c r="AL22" s="1046"/>
      <c r="AM22" s="1046"/>
      <c r="AN22" s="1046"/>
      <c r="AO22" s="1046"/>
      <c r="AP22" s="1046"/>
      <c r="AQ22" s="1046"/>
      <c r="AR22" s="1046"/>
      <c r="AS22" s="1046"/>
      <c r="AT22" s="1046"/>
      <c r="AU22" s="1046"/>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row>
    <row r="23" spans="1:148" s="41" customFormat="1" ht="13" customHeight="1">
      <c r="A23" s="61"/>
      <c r="B23" s="643" t="s">
        <v>40</v>
      </c>
      <c r="C23" s="185"/>
      <c r="D23" s="186" t="s">
        <v>15</v>
      </c>
      <c r="E23" s="138"/>
      <c r="F23" s="139"/>
      <c r="G23" s="257">
        <f t="shared" si="1"/>
        <v>0</v>
      </c>
      <c r="H23" s="150"/>
      <c r="I23" s="151"/>
      <c r="J23" s="152"/>
      <c r="K23" s="153"/>
      <c r="L23" s="154"/>
      <c r="M23" s="155"/>
      <c r="N23" s="156"/>
      <c r="O23" s="157"/>
      <c r="P23" s="635"/>
      <c r="Q23" s="61"/>
      <c r="R23" s="61"/>
      <c r="S23" s="1046"/>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c r="AT23" s="1046"/>
      <c r="AU23" s="1046"/>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row>
    <row r="24" spans="1:148" s="41" customFormat="1" ht="13" customHeight="1">
      <c r="A24" s="61"/>
      <c r="B24" s="643" t="s">
        <v>41</v>
      </c>
      <c r="C24" s="185"/>
      <c r="D24" s="186" t="s">
        <v>15</v>
      </c>
      <c r="E24" s="138"/>
      <c r="F24" s="139"/>
      <c r="G24" s="257">
        <f t="shared" si="1"/>
        <v>0</v>
      </c>
      <c r="H24" s="150"/>
      <c r="I24" s="151"/>
      <c r="J24" s="152"/>
      <c r="K24" s="153"/>
      <c r="L24" s="154"/>
      <c r="M24" s="155"/>
      <c r="N24" s="156"/>
      <c r="O24" s="157"/>
      <c r="P24" s="635"/>
      <c r="Q24" s="61"/>
      <c r="R24" s="61"/>
      <c r="S24" s="1046"/>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c r="AT24" s="1046"/>
      <c r="AU24" s="1046"/>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row>
    <row r="25" spans="1:148" s="41" customFormat="1" ht="13" customHeight="1">
      <c r="A25" s="61"/>
      <c r="B25" s="643" t="s">
        <v>42</v>
      </c>
      <c r="C25" s="185"/>
      <c r="D25" s="186" t="s">
        <v>15</v>
      </c>
      <c r="E25" s="138"/>
      <c r="F25" s="139"/>
      <c r="G25" s="257">
        <f t="shared" si="1"/>
        <v>0</v>
      </c>
      <c r="H25" s="150"/>
      <c r="I25" s="151"/>
      <c r="J25" s="152"/>
      <c r="K25" s="153"/>
      <c r="L25" s="154"/>
      <c r="M25" s="155"/>
      <c r="N25" s="156"/>
      <c r="O25" s="157"/>
      <c r="P25" s="635"/>
      <c r="Q25" s="61"/>
      <c r="R25" s="61"/>
      <c r="S25" s="1046"/>
      <c r="T25" s="1046"/>
      <c r="U25" s="1046"/>
      <c r="V25" s="1046"/>
      <c r="W25" s="1046"/>
      <c r="X25" s="1046"/>
      <c r="Y25" s="1046"/>
      <c r="Z25" s="1046"/>
      <c r="AA25" s="1046"/>
      <c r="AB25" s="1046"/>
      <c r="AC25" s="1046"/>
      <c r="AD25" s="1046"/>
      <c r="AE25" s="1046"/>
      <c r="AF25" s="1046"/>
      <c r="AG25" s="1046"/>
      <c r="AH25" s="1046"/>
      <c r="AI25" s="1046"/>
      <c r="AJ25" s="1046"/>
      <c r="AK25" s="1046"/>
      <c r="AL25" s="1046"/>
      <c r="AM25" s="1046"/>
      <c r="AN25" s="1046"/>
      <c r="AO25" s="1046"/>
      <c r="AP25" s="1046"/>
      <c r="AQ25" s="1046"/>
      <c r="AR25" s="1046"/>
      <c r="AS25" s="1046"/>
      <c r="AT25" s="1046"/>
      <c r="AU25" s="1046"/>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row>
    <row r="26" spans="1:148" s="41" customFormat="1" ht="13" customHeight="1">
      <c r="A26" s="61"/>
      <c r="B26" s="643" t="s">
        <v>43</v>
      </c>
      <c r="C26" s="185"/>
      <c r="D26" s="186" t="s">
        <v>15</v>
      </c>
      <c r="E26" s="138"/>
      <c r="F26" s="139"/>
      <c r="G26" s="258">
        <f t="shared" si="1"/>
        <v>0</v>
      </c>
      <c r="H26" s="150"/>
      <c r="I26" s="187"/>
      <c r="J26" s="188"/>
      <c r="K26" s="189"/>
      <c r="L26" s="190"/>
      <c r="M26" s="191"/>
      <c r="N26" s="192"/>
      <c r="O26" s="193"/>
      <c r="P26" s="635"/>
      <c r="Q26" s="61"/>
      <c r="R26" s="61"/>
      <c r="S26" s="1046"/>
      <c r="T26" s="1046"/>
      <c r="U26" s="1046"/>
      <c r="V26" s="1046"/>
      <c r="W26" s="1046"/>
      <c r="X26" s="1046"/>
      <c r="Y26" s="1046"/>
      <c r="Z26" s="1046"/>
      <c r="AA26" s="1046"/>
      <c r="AB26" s="1046"/>
      <c r="AC26" s="1046"/>
      <c r="AD26" s="1046"/>
      <c r="AE26" s="1046"/>
      <c r="AF26" s="1046"/>
      <c r="AG26" s="1046"/>
      <c r="AH26" s="1046"/>
      <c r="AI26" s="1046"/>
      <c r="AJ26" s="1046"/>
      <c r="AK26" s="1046"/>
      <c r="AL26" s="1046"/>
      <c r="AM26" s="1046"/>
      <c r="AN26" s="1046"/>
      <c r="AO26" s="1046"/>
      <c r="AP26" s="1046"/>
      <c r="AQ26" s="1046"/>
      <c r="AR26" s="1046"/>
      <c r="AS26" s="1046"/>
      <c r="AT26" s="1046"/>
      <c r="AU26" s="1046"/>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row>
    <row r="27" spans="1:148" s="41" customFormat="1" ht="15" customHeight="1">
      <c r="A27" s="61"/>
      <c r="B27" s="1250"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644"/>
      <c r="Q27" s="61"/>
      <c r="R27" s="61"/>
      <c r="S27" s="1046"/>
      <c r="T27" s="1046"/>
      <c r="U27" s="1046"/>
      <c r="V27" s="1046"/>
      <c r="W27" s="1046"/>
      <c r="X27" s="1046"/>
      <c r="Y27" s="1046"/>
      <c r="Z27" s="1046"/>
      <c r="AA27" s="1046"/>
      <c r="AB27" s="1046"/>
      <c r="AC27" s="1046"/>
      <c r="AD27" s="1046"/>
      <c r="AE27" s="1046"/>
      <c r="AF27" s="1046"/>
      <c r="AG27" s="1046"/>
      <c r="AH27" s="1046"/>
      <c r="AI27" s="1046"/>
      <c r="AJ27" s="1046"/>
      <c r="AK27" s="1046"/>
      <c r="AL27" s="1046"/>
      <c r="AM27" s="1046"/>
      <c r="AN27" s="1046"/>
      <c r="AO27" s="1046"/>
      <c r="AP27" s="1046"/>
      <c r="AQ27" s="1046"/>
      <c r="AR27" s="1046"/>
      <c r="AS27" s="1046"/>
      <c r="AT27" s="1046"/>
      <c r="AU27" s="1046"/>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row>
    <row r="28" spans="1:148" s="41" customFormat="1" ht="15" customHeight="1">
      <c r="A28" s="61"/>
      <c r="B28" s="1252"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645"/>
      <c r="Q28" s="61"/>
      <c r="R28" s="61"/>
      <c r="S28" s="1046"/>
      <c r="T28" s="1046"/>
      <c r="U28" s="1046"/>
      <c r="V28" s="1046"/>
      <c r="W28" s="1046"/>
      <c r="X28" s="1046"/>
      <c r="Y28" s="1046"/>
      <c r="Z28" s="1046"/>
      <c r="AA28" s="1046"/>
      <c r="AB28" s="1046"/>
      <c r="AC28" s="1046"/>
      <c r="AD28" s="1046"/>
      <c r="AE28" s="1046"/>
      <c r="AF28" s="1046"/>
      <c r="AG28" s="1046"/>
      <c r="AH28" s="1046"/>
      <c r="AI28" s="1046"/>
      <c r="AJ28" s="1046"/>
      <c r="AK28" s="1046"/>
      <c r="AL28" s="1046"/>
      <c r="AM28" s="1046"/>
      <c r="AN28" s="1046"/>
      <c r="AO28" s="1046"/>
      <c r="AP28" s="1046"/>
      <c r="AQ28" s="1046"/>
      <c r="AR28" s="1046"/>
      <c r="AS28" s="1046"/>
      <c r="AT28" s="1046"/>
      <c r="AU28" s="1046"/>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row>
    <row r="29" spans="1:148" s="41" customFormat="1" ht="20" customHeight="1" thickBot="1">
      <c r="A29" s="61"/>
      <c r="B29" s="1254" t="s">
        <v>58</v>
      </c>
      <c r="C29" s="1255"/>
      <c r="D29" s="1255"/>
      <c r="E29" s="646">
        <f t="shared" ref="E29:O29" si="4">SUM(E27:E28)</f>
        <v>0</v>
      </c>
      <c r="F29" s="647">
        <f t="shared" si="4"/>
        <v>0</v>
      </c>
      <c r="G29" s="648">
        <f t="shared" si="4"/>
        <v>0</v>
      </c>
      <c r="H29" s="649">
        <f t="shared" si="4"/>
        <v>0</v>
      </c>
      <c r="I29" s="650">
        <f t="shared" si="4"/>
        <v>0</v>
      </c>
      <c r="J29" s="651">
        <f t="shared" si="4"/>
        <v>0</v>
      </c>
      <c r="K29" s="652">
        <f t="shared" si="4"/>
        <v>0</v>
      </c>
      <c r="L29" s="653">
        <f t="shared" si="4"/>
        <v>0</v>
      </c>
      <c r="M29" s="654">
        <f t="shared" si="4"/>
        <v>0</v>
      </c>
      <c r="N29" s="655">
        <f t="shared" si="4"/>
        <v>0</v>
      </c>
      <c r="O29" s="656">
        <f t="shared" si="4"/>
        <v>0</v>
      </c>
      <c r="P29" s="657">
        <f>SUM(P27+P28)</f>
        <v>0</v>
      </c>
      <c r="Q29" s="61"/>
      <c r="R29" s="61"/>
      <c r="S29" s="1046"/>
      <c r="T29" s="1046"/>
      <c r="U29" s="1046"/>
      <c r="V29" s="1046"/>
      <c r="W29" s="1046"/>
      <c r="X29" s="1046"/>
      <c r="Y29" s="1046"/>
      <c r="Z29" s="1046"/>
      <c r="AA29" s="1046"/>
      <c r="AB29" s="1046"/>
      <c r="AC29" s="1046"/>
      <c r="AD29" s="1046"/>
      <c r="AE29" s="1046"/>
      <c r="AF29" s="1046"/>
      <c r="AG29" s="1046"/>
      <c r="AH29" s="1046"/>
      <c r="AI29" s="1046"/>
      <c r="AJ29" s="1046"/>
      <c r="AK29" s="1046"/>
      <c r="AL29" s="1046"/>
      <c r="AM29" s="1046"/>
      <c r="AN29" s="1046"/>
      <c r="AO29" s="1046"/>
      <c r="AP29" s="1046"/>
      <c r="AQ29" s="1046"/>
      <c r="AR29" s="1046"/>
      <c r="AS29" s="1046"/>
      <c r="AT29" s="1046"/>
      <c r="AU29" s="1046"/>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row>
    <row r="30" spans="1:148" s="41" customFormat="1" ht="5" customHeight="1" thickBot="1">
      <c r="A30" s="61"/>
      <c r="B30" s="96"/>
      <c r="C30" s="96"/>
      <c r="D30" s="96"/>
      <c r="E30" s="96"/>
      <c r="F30" s="96"/>
      <c r="G30" s="96"/>
      <c r="H30" s="96"/>
      <c r="I30" s="97"/>
      <c r="J30" s="98"/>
      <c r="K30" s="99"/>
      <c r="L30" s="100"/>
      <c r="M30" s="101"/>
      <c r="N30" s="102"/>
      <c r="O30" s="103"/>
      <c r="P30" s="96"/>
      <c r="Q30" s="61"/>
      <c r="R30" s="61"/>
      <c r="S30" s="1046"/>
      <c r="T30" s="1046"/>
      <c r="U30" s="1046"/>
      <c r="V30" s="1046"/>
      <c r="W30" s="1046"/>
      <c r="X30" s="1046"/>
      <c r="Y30" s="1046"/>
      <c r="Z30" s="1046"/>
      <c r="AA30" s="1046"/>
      <c r="AB30" s="1046"/>
      <c r="AC30" s="1046"/>
      <c r="AD30" s="1046"/>
      <c r="AE30" s="1046"/>
      <c r="AF30" s="1046"/>
      <c r="AG30" s="1046"/>
      <c r="AH30" s="1046"/>
      <c r="AI30" s="1046"/>
      <c r="AJ30" s="1046"/>
      <c r="AK30" s="1046"/>
      <c r="AL30" s="1046"/>
      <c r="AM30" s="1046"/>
      <c r="AN30" s="1046"/>
      <c r="AO30" s="1046"/>
      <c r="AP30" s="1046"/>
      <c r="AQ30" s="1046"/>
      <c r="AR30" s="1046"/>
      <c r="AS30" s="1046"/>
      <c r="AT30" s="1046"/>
      <c r="AU30" s="1046"/>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row>
    <row r="31" spans="1:148" ht="15" customHeight="1">
      <c r="B31" s="658"/>
      <c r="C31" s="659"/>
      <c r="D31" s="660" t="s">
        <v>3</v>
      </c>
      <c r="E31" s="661" t="s">
        <v>1</v>
      </c>
      <c r="F31" s="662" t="s">
        <v>2</v>
      </c>
      <c r="G31" s="663" t="s">
        <v>13</v>
      </c>
      <c r="H31" s="664" t="s">
        <v>5</v>
      </c>
      <c r="I31" s="665" t="s">
        <v>6</v>
      </c>
      <c r="J31" s="666" t="s">
        <v>7</v>
      </c>
      <c r="K31" s="667" t="s">
        <v>8</v>
      </c>
      <c r="L31" s="668" t="s">
        <v>9</v>
      </c>
      <c r="M31" s="669" t="s">
        <v>10</v>
      </c>
      <c r="N31" s="670" t="s">
        <v>11</v>
      </c>
      <c r="O31" s="671" t="s">
        <v>12</v>
      </c>
      <c r="P31" s="672" t="s">
        <v>59</v>
      </c>
      <c r="Q31" s="18"/>
    </row>
    <row r="32" spans="1:148" ht="15" customHeight="1">
      <c r="B32" s="1261" t="s">
        <v>104</v>
      </c>
      <c r="C32" s="1262"/>
      <c r="D32" s="1262"/>
      <c r="E32" s="1262"/>
      <c r="F32" s="1262"/>
      <c r="G32" s="1262"/>
      <c r="H32" s="1262"/>
      <c r="I32" s="1262"/>
      <c r="J32" s="1262"/>
      <c r="K32" s="1262"/>
      <c r="L32" s="1262"/>
      <c r="M32" s="1262"/>
      <c r="N32" s="1262"/>
      <c r="O32" s="1262"/>
      <c r="P32" s="1263"/>
      <c r="Q32" s="18"/>
    </row>
    <row r="33" spans="1:148" s="41" customFormat="1" ht="13" customHeight="1">
      <c r="A33" s="61"/>
      <c r="B33" s="673" t="s">
        <v>60</v>
      </c>
      <c r="C33" s="194"/>
      <c r="D33" s="935" t="s">
        <v>54</v>
      </c>
      <c r="E33" s="196"/>
      <c r="F33" s="197"/>
      <c r="G33" s="252">
        <f t="shared" ref="G33:G42" si="5">SUM(E33-F33)</f>
        <v>0</v>
      </c>
      <c r="H33" s="198"/>
      <c r="I33" s="199"/>
      <c r="J33" s="200"/>
      <c r="K33" s="201"/>
      <c r="L33" s="202"/>
      <c r="M33" s="203"/>
      <c r="N33" s="204"/>
      <c r="O33" s="205"/>
      <c r="P33" s="674"/>
      <c r="Q33" s="61"/>
      <c r="R33" s="61"/>
      <c r="S33" s="1046"/>
      <c r="T33" s="1046"/>
      <c r="U33" s="1046"/>
      <c r="V33" s="1046"/>
      <c r="W33" s="1046"/>
      <c r="X33" s="1046"/>
      <c r="Y33" s="1046"/>
      <c r="Z33" s="1046"/>
      <c r="AA33" s="1046"/>
      <c r="AB33" s="1046"/>
      <c r="AC33" s="1046"/>
      <c r="AD33" s="1046"/>
      <c r="AE33" s="1046"/>
      <c r="AF33" s="1046"/>
      <c r="AG33" s="1046"/>
      <c r="AH33" s="1046"/>
      <c r="AI33" s="1046"/>
      <c r="AJ33" s="1046"/>
      <c r="AK33" s="1046"/>
      <c r="AL33" s="1046"/>
      <c r="AM33" s="1046"/>
      <c r="AN33" s="1046"/>
      <c r="AO33" s="1046"/>
      <c r="AP33" s="1046"/>
      <c r="AQ33" s="1046"/>
      <c r="AR33" s="1046"/>
      <c r="AS33" s="1046"/>
      <c r="AT33" s="1046"/>
      <c r="AU33" s="1046"/>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row>
    <row r="34" spans="1:148" s="217" customFormat="1" ht="13" customHeight="1">
      <c r="A34" s="61"/>
      <c r="B34" s="675" t="s">
        <v>52</v>
      </c>
      <c r="C34" s="206"/>
      <c r="D34" s="932" t="s">
        <v>54</v>
      </c>
      <c r="E34" s="208"/>
      <c r="F34" s="209"/>
      <c r="G34" s="253">
        <f t="shared" si="5"/>
        <v>0</v>
      </c>
      <c r="H34" s="206"/>
      <c r="I34" s="210"/>
      <c r="J34" s="211"/>
      <c r="K34" s="212"/>
      <c r="L34" s="213"/>
      <c r="M34" s="214"/>
      <c r="N34" s="215"/>
      <c r="O34" s="216"/>
      <c r="P34" s="676"/>
      <c r="Q34" s="61"/>
      <c r="R34" s="61"/>
      <c r="S34" s="1046"/>
      <c r="T34" s="1046"/>
      <c r="U34" s="1046"/>
      <c r="V34" s="1046"/>
      <c r="W34" s="1046"/>
      <c r="X34" s="1046"/>
      <c r="Y34" s="1046"/>
      <c r="Z34" s="1046"/>
      <c r="AA34" s="1046"/>
      <c r="AB34" s="1046"/>
      <c r="AC34" s="1046"/>
      <c r="AD34" s="1046"/>
      <c r="AE34" s="1046"/>
      <c r="AF34" s="1046"/>
      <c r="AG34" s="1046"/>
      <c r="AH34" s="1046"/>
      <c r="AI34" s="1046"/>
      <c r="AJ34" s="1046"/>
      <c r="AK34" s="1046"/>
      <c r="AL34" s="1046"/>
      <c r="AM34" s="1046"/>
      <c r="AN34" s="1046"/>
      <c r="AO34" s="1046"/>
      <c r="AP34" s="1046"/>
      <c r="AQ34" s="1046"/>
      <c r="AR34" s="1046"/>
      <c r="AS34" s="1046"/>
      <c r="AT34" s="1046"/>
      <c r="AU34" s="1046"/>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row>
    <row r="35" spans="1:148" s="58" customFormat="1" ht="13" customHeight="1">
      <c r="A35" s="61"/>
      <c r="B35" s="677" t="s">
        <v>51</v>
      </c>
      <c r="C35" s="218"/>
      <c r="D35" s="933" t="s">
        <v>54</v>
      </c>
      <c r="E35" s="220"/>
      <c r="F35" s="221"/>
      <c r="G35" s="254">
        <f t="shared" si="5"/>
        <v>0</v>
      </c>
      <c r="H35" s="218"/>
      <c r="I35" s="222"/>
      <c r="J35" s="223"/>
      <c r="K35" s="224"/>
      <c r="L35" s="225"/>
      <c r="M35" s="226"/>
      <c r="N35" s="227"/>
      <c r="O35" s="228"/>
      <c r="P35" s="678"/>
      <c r="Q35" s="61"/>
      <c r="R35" s="61"/>
      <c r="S35" s="1046"/>
      <c r="T35" s="1046"/>
      <c r="U35" s="1046"/>
      <c r="V35" s="1046"/>
      <c r="W35" s="1046"/>
      <c r="X35" s="1046"/>
      <c r="Y35" s="1046"/>
      <c r="Z35" s="1046"/>
      <c r="AA35" s="1046"/>
      <c r="AB35" s="1046"/>
      <c r="AC35" s="1046"/>
      <c r="AD35" s="1046"/>
      <c r="AE35" s="1046"/>
      <c r="AF35" s="1046"/>
      <c r="AG35" s="1046"/>
      <c r="AH35" s="1046"/>
      <c r="AI35" s="1046"/>
      <c r="AJ35" s="1046"/>
      <c r="AK35" s="1046"/>
      <c r="AL35" s="1046"/>
      <c r="AM35" s="1046"/>
      <c r="AN35" s="1046"/>
      <c r="AO35" s="1046"/>
      <c r="AP35" s="1046"/>
      <c r="AQ35" s="1046"/>
      <c r="AR35" s="1046"/>
      <c r="AS35" s="1046"/>
      <c r="AT35" s="1046"/>
      <c r="AU35" s="1046"/>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row>
    <row r="36" spans="1:148" s="58" customFormat="1" ht="13" customHeight="1">
      <c r="A36" s="61"/>
      <c r="B36" s="679" t="s">
        <v>50</v>
      </c>
      <c r="C36" s="229"/>
      <c r="D36" s="230" t="s">
        <v>54</v>
      </c>
      <c r="E36" s="231"/>
      <c r="F36" s="232"/>
      <c r="G36" s="255">
        <f t="shared" si="5"/>
        <v>0</v>
      </c>
      <c r="H36" s="233"/>
      <c r="I36" s="234"/>
      <c r="J36" s="235"/>
      <c r="K36" s="236"/>
      <c r="L36" s="237"/>
      <c r="M36" s="238"/>
      <c r="N36" s="239"/>
      <c r="O36" s="240"/>
      <c r="P36" s="680"/>
      <c r="Q36" s="61"/>
      <c r="R36" s="61"/>
      <c r="S36" s="1046"/>
      <c r="T36" s="1046"/>
      <c r="U36" s="1046"/>
      <c r="V36" s="1046"/>
      <c r="W36" s="1046"/>
      <c r="X36" s="1046"/>
      <c r="Y36" s="1046"/>
      <c r="Z36" s="1046"/>
      <c r="AA36" s="1046"/>
      <c r="AB36" s="1046"/>
      <c r="AC36" s="1046"/>
      <c r="AD36" s="1046"/>
      <c r="AE36" s="1046"/>
      <c r="AF36" s="1046"/>
      <c r="AG36" s="1046"/>
      <c r="AH36" s="1046"/>
      <c r="AI36" s="1046"/>
      <c r="AJ36" s="1046"/>
      <c r="AK36" s="1046"/>
      <c r="AL36" s="1046"/>
      <c r="AM36" s="1046"/>
      <c r="AN36" s="1046"/>
      <c r="AO36" s="1046"/>
      <c r="AP36" s="1046"/>
      <c r="AQ36" s="1046"/>
      <c r="AR36" s="1046"/>
      <c r="AS36" s="1046"/>
      <c r="AT36" s="1046"/>
      <c r="AU36" s="1046"/>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row>
    <row r="37" spans="1:148" s="58" customFormat="1" ht="13" customHeight="1">
      <c r="A37" s="61"/>
      <c r="B37" s="681" t="s">
        <v>49</v>
      </c>
      <c r="C37" s="241"/>
      <c r="D37" s="934" t="s">
        <v>54</v>
      </c>
      <c r="E37" s="231"/>
      <c r="F37" s="232"/>
      <c r="G37" s="255">
        <f t="shared" si="5"/>
        <v>0</v>
      </c>
      <c r="H37" s="241"/>
      <c r="I37" s="243"/>
      <c r="J37" s="244"/>
      <c r="K37" s="245"/>
      <c r="L37" s="246"/>
      <c r="M37" s="247"/>
      <c r="N37" s="248"/>
      <c r="O37" s="249"/>
      <c r="P37" s="682"/>
      <c r="Q37" s="61"/>
      <c r="R37" s="61"/>
      <c r="S37" s="1046"/>
      <c r="T37" s="1046"/>
      <c r="U37" s="1046"/>
      <c r="V37" s="1046"/>
      <c r="W37" s="1046"/>
      <c r="X37" s="1046"/>
      <c r="Y37" s="1046"/>
      <c r="Z37" s="1046"/>
      <c r="AA37" s="1046"/>
      <c r="AB37" s="1046"/>
      <c r="AC37" s="1046"/>
      <c r="AD37" s="1046"/>
      <c r="AE37" s="1046"/>
      <c r="AF37" s="1046"/>
      <c r="AG37" s="1046"/>
      <c r="AH37" s="1046"/>
      <c r="AI37" s="1046"/>
      <c r="AJ37" s="1046"/>
      <c r="AK37" s="1046"/>
      <c r="AL37" s="1046"/>
      <c r="AM37" s="1046"/>
      <c r="AN37" s="1046"/>
      <c r="AO37" s="1046"/>
      <c r="AP37" s="1046"/>
      <c r="AQ37" s="1046"/>
      <c r="AR37" s="1046"/>
      <c r="AS37" s="1046"/>
      <c r="AT37" s="1046"/>
      <c r="AU37" s="1046"/>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row>
    <row r="38" spans="1:148" s="58" customFormat="1" ht="13" customHeight="1">
      <c r="A38" s="61"/>
      <c r="B38" s="681" t="s">
        <v>48</v>
      </c>
      <c r="C38" s="241"/>
      <c r="D38" s="934" t="s">
        <v>54</v>
      </c>
      <c r="E38" s="231"/>
      <c r="F38" s="232"/>
      <c r="G38" s="255">
        <f t="shared" si="5"/>
        <v>0</v>
      </c>
      <c r="H38" s="241"/>
      <c r="I38" s="250"/>
      <c r="J38" s="244"/>
      <c r="K38" s="245"/>
      <c r="L38" s="246"/>
      <c r="M38" s="247"/>
      <c r="N38" s="248"/>
      <c r="O38" s="251"/>
      <c r="P38" s="682"/>
      <c r="Q38" s="61"/>
      <c r="R38" s="61"/>
      <c r="S38" s="1046"/>
      <c r="T38" s="1046"/>
      <c r="U38" s="1046"/>
      <c r="V38" s="1046"/>
      <c r="W38" s="1046"/>
      <c r="X38" s="1046"/>
      <c r="Y38" s="1046"/>
      <c r="Z38" s="1046"/>
      <c r="AA38" s="1046"/>
      <c r="AB38" s="1046"/>
      <c r="AC38" s="1046"/>
      <c r="AD38" s="1046"/>
      <c r="AE38" s="1046"/>
      <c r="AF38" s="1046"/>
      <c r="AG38" s="1046"/>
      <c r="AH38" s="1046"/>
      <c r="AI38" s="1046"/>
      <c r="AJ38" s="1046"/>
      <c r="AK38" s="1046"/>
      <c r="AL38" s="1046"/>
      <c r="AM38" s="1046"/>
      <c r="AN38" s="1046"/>
      <c r="AO38" s="1046"/>
      <c r="AP38" s="1046"/>
      <c r="AQ38" s="1046"/>
      <c r="AR38" s="1046"/>
      <c r="AS38" s="1046"/>
      <c r="AT38" s="1046"/>
      <c r="AU38" s="1046"/>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row>
    <row r="39" spans="1:148" s="58" customFormat="1" ht="13" customHeight="1">
      <c r="A39" s="61"/>
      <c r="B39" s="681" t="s">
        <v>47</v>
      </c>
      <c r="C39" s="241"/>
      <c r="D39" s="934" t="s">
        <v>54</v>
      </c>
      <c r="E39" s="231"/>
      <c r="F39" s="232"/>
      <c r="G39" s="255">
        <f t="shared" si="5"/>
        <v>0</v>
      </c>
      <c r="H39" s="241"/>
      <c r="I39" s="250"/>
      <c r="J39" s="244"/>
      <c r="K39" s="245"/>
      <c r="L39" s="246"/>
      <c r="M39" s="247"/>
      <c r="N39" s="248"/>
      <c r="O39" s="251"/>
      <c r="P39" s="682"/>
      <c r="Q39" s="61"/>
      <c r="R39" s="61"/>
      <c r="S39" s="1046"/>
      <c r="T39" s="1046"/>
      <c r="U39" s="1046"/>
      <c r="V39" s="1046"/>
      <c r="W39" s="1046"/>
      <c r="X39" s="1046"/>
      <c r="Y39" s="1046"/>
      <c r="Z39" s="1046"/>
      <c r="AA39" s="1046"/>
      <c r="AB39" s="1046"/>
      <c r="AC39" s="1046"/>
      <c r="AD39" s="1046"/>
      <c r="AE39" s="1046"/>
      <c r="AF39" s="1046"/>
      <c r="AG39" s="1046"/>
      <c r="AH39" s="1046"/>
      <c r="AI39" s="1046"/>
      <c r="AJ39" s="1046"/>
      <c r="AK39" s="1046"/>
      <c r="AL39" s="1046"/>
      <c r="AM39" s="1046"/>
      <c r="AN39" s="1046"/>
      <c r="AO39" s="1046"/>
      <c r="AP39" s="1046"/>
      <c r="AQ39" s="1046"/>
      <c r="AR39" s="1046"/>
      <c r="AS39" s="1046"/>
      <c r="AT39" s="1046"/>
      <c r="AU39" s="1046"/>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row>
    <row r="40" spans="1:148" s="58" customFormat="1" ht="13" customHeight="1">
      <c r="A40" s="61"/>
      <c r="B40" s="681" t="s">
        <v>46</v>
      </c>
      <c r="C40" s="241"/>
      <c r="D40" s="934" t="s">
        <v>54</v>
      </c>
      <c r="E40" s="231"/>
      <c r="F40" s="232"/>
      <c r="G40" s="255">
        <f t="shared" si="5"/>
        <v>0</v>
      </c>
      <c r="H40" s="241"/>
      <c r="I40" s="250"/>
      <c r="J40" s="244"/>
      <c r="K40" s="245"/>
      <c r="L40" s="246"/>
      <c r="M40" s="247"/>
      <c r="N40" s="248"/>
      <c r="O40" s="251"/>
      <c r="P40" s="682"/>
      <c r="Q40" s="61"/>
      <c r="R40" s="61"/>
      <c r="S40" s="1046"/>
      <c r="T40" s="1046"/>
      <c r="U40" s="1046"/>
      <c r="V40" s="1046"/>
      <c r="W40" s="1046"/>
      <c r="X40" s="1046"/>
      <c r="Y40" s="1046"/>
      <c r="Z40" s="1046"/>
      <c r="AA40" s="1046"/>
      <c r="AB40" s="1046"/>
      <c r="AC40" s="1046"/>
      <c r="AD40" s="1046"/>
      <c r="AE40" s="1046"/>
      <c r="AF40" s="1046"/>
      <c r="AG40" s="1046"/>
      <c r="AH40" s="1046"/>
      <c r="AI40" s="1046"/>
      <c r="AJ40" s="1046"/>
      <c r="AK40" s="1046"/>
      <c r="AL40" s="1046"/>
      <c r="AM40" s="1046"/>
      <c r="AN40" s="1046"/>
      <c r="AO40" s="1046"/>
      <c r="AP40" s="1046"/>
      <c r="AQ40" s="1046"/>
      <c r="AR40" s="1046"/>
      <c r="AS40" s="1046"/>
      <c r="AT40" s="1046"/>
      <c r="AU40" s="1046"/>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row>
    <row r="41" spans="1:148" s="58" customFormat="1" ht="13" customHeight="1">
      <c r="A41" s="61"/>
      <c r="B41" s="681" t="s">
        <v>45</v>
      </c>
      <c r="C41" s="241"/>
      <c r="D41" s="934" t="s">
        <v>54</v>
      </c>
      <c r="E41" s="231"/>
      <c r="F41" s="232"/>
      <c r="G41" s="255">
        <f t="shared" si="5"/>
        <v>0</v>
      </c>
      <c r="H41" s="241"/>
      <c r="I41" s="250"/>
      <c r="J41" s="244"/>
      <c r="K41" s="245"/>
      <c r="L41" s="246"/>
      <c r="M41" s="247"/>
      <c r="N41" s="248"/>
      <c r="O41" s="251"/>
      <c r="P41" s="682"/>
      <c r="Q41" s="61"/>
      <c r="R41" s="61"/>
      <c r="S41" s="1046"/>
      <c r="T41" s="1046"/>
      <c r="U41" s="1046"/>
      <c r="V41" s="1046"/>
      <c r="W41" s="1046"/>
      <c r="X41" s="1046"/>
      <c r="Y41" s="1046"/>
      <c r="Z41" s="1046"/>
      <c r="AA41" s="1046"/>
      <c r="AB41" s="1046"/>
      <c r="AC41" s="1046"/>
      <c r="AD41" s="1046"/>
      <c r="AE41" s="1046"/>
      <c r="AF41" s="1046"/>
      <c r="AG41" s="1046"/>
      <c r="AH41" s="1046"/>
      <c r="AI41" s="1046"/>
      <c r="AJ41" s="1046"/>
      <c r="AK41" s="1046"/>
      <c r="AL41" s="1046"/>
      <c r="AM41" s="1046"/>
      <c r="AN41" s="1046"/>
      <c r="AO41" s="1046"/>
      <c r="AP41" s="1046"/>
      <c r="AQ41" s="1046"/>
      <c r="AR41" s="1046"/>
      <c r="AS41" s="1046"/>
      <c r="AT41" s="1046"/>
      <c r="AU41" s="1046"/>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row>
    <row r="42" spans="1:148" s="58" customFormat="1" ht="13" customHeight="1">
      <c r="A42" s="61"/>
      <c r="B42" s="681" t="s">
        <v>44</v>
      </c>
      <c r="C42" s="241"/>
      <c r="D42" s="934" t="s">
        <v>54</v>
      </c>
      <c r="E42" s="231"/>
      <c r="F42" s="232"/>
      <c r="G42" s="256">
        <f t="shared" si="5"/>
        <v>0</v>
      </c>
      <c r="H42" s="241"/>
      <c r="I42" s="250"/>
      <c r="J42" s="244"/>
      <c r="K42" s="245"/>
      <c r="L42" s="246"/>
      <c r="M42" s="247"/>
      <c r="N42" s="248"/>
      <c r="O42" s="251"/>
      <c r="P42" s="682"/>
      <c r="Q42" s="61"/>
      <c r="R42" s="61"/>
      <c r="S42" s="1046"/>
      <c r="T42" s="1046"/>
      <c r="U42" s="1046"/>
      <c r="V42" s="1046"/>
      <c r="W42" s="1046"/>
      <c r="X42" s="1046"/>
      <c r="Y42" s="1046"/>
      <c r="Z42" s="1046"/>
      <c r="AA42" s="1046"/>
      <c r="AB42" s="1046"/>
      <c r="AC42" s="1046"/>
      <c r="AD42" s="1046"/>
      <c r="AE42" s="1046"/>
      <c r="AF42" s="1046"/>
      <c r="AG42" s="1046"/>
      <c r="AH42" s="1046"/>
      <c r="AI42" s="1046"/>
      <c r="AJ42" s="1046"/>
      <c r="AK42" s="1046"/>
      <c r="AL42" s="1046"/>
      <c r="AM42" s="1046"/>
      <c r="AN42" s="1046"/>
      <c r="AO42" s="1046"/>
      <c r="AP42" s="1046"/>
      <c r="AQ42" s="1046"/>
      <c r="AR42" s="1046"/>
      <c r="AS42" s="1046"/>
      <c r="AT42" s="1046"/>
      <c r="AU42" s="1046"/>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row>
    <row r="43" spans="1:148" s="18" customFormat="1" ht="15" customHeight="1">
      <c r="B43" s="683"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684"/>
      <c r="S43" s="1044"/>
      <c r="T43" s="1044"/>
      <c r="U43" s="1044"/>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44"/>
    </row>
    <row r="44" spans="1:148" s="18" customFormat="1" ht="15" customHeight="1">
      <c r="B44" s="685"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686"/>
      <c r="S44" s="1044"/>
      <c r="T44" s="1044"/>
      <c r="U44" s="1044"/>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44"/>
    </row>
    <row r="45" spans="1:148" s="18" customFormat="1" ht="20" customHeight="1" thickBot="1">
      <c r="B45" s="687" t="s">
        <v>103</v>
      </c>
      <c r="C45" s="649"/>
      <c r="D45" s="649"/>
      <c r="E45" s="646">
        <f t="shared" ref="E45:O45" si="8">SUM(E43:E44)</f>
        <v>0</v>
      </c>
      <c r="F45" s="647">
        <f t="shared" si="8"/>
        <v>0</v>
      </c>
      <c r="G45" s="648">
        <f t="shared" si="8"/>
        <v>0</v>
      </c>
      <c r="H45" s="649">
        <f t="shared" si="8"/>
        <v>0</v>
      </c>
      <c r="I45" s="650">
        <f t="shared" si="8"/>
        <v>0</v>
      </c>
      <c r="J45" s="651">
        <f t="shared" si="8"/>
        <v>0</v>
      </c>
      <c r="K45" s="652">
        <f t="shared" si="8"/>
        <v>0</v>
      </c>
      <c r="L45" s="653">
        <f t="shared" si="8"/>
        <v>0</v>
      </c>
      <c r="M45" s="654">
        <f t="shared" si="8"/>
        <v>0</v>
      </c>
      <c r="N45" s="655">
        <f t="shared" si="8"/>
        <v>0</v>
      </c>
      <c r="O45" s="656">
        <f t="shared" si="8"/>
        <v>0</v>
      </c>
      <c r="P45" s="657">
        <f>SUM(P43+P44)</f>
        <v>0</v>
      </c>
      <c r="S45" s="1044"/>
      <c r="T45" s="1044"/>
      <c r="U45" s="1044"/>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44"/>
    </row>
    <row r="46" spans="1:148" s="18" customFormat="1" ht="5" customHeight="1">
      <c r="B46" s="16"/>
      <c r="C46" s="16"/>
      <c r="D46" s="17"/>
      <c r="E46" s="16"/>
      <c r="F46" s="16"/>
      <c r="G46" s="16"/>
      <c r="H46" s="16"/>
      <c r="I46" s="19"/>
      <c r="J46" s="20"/>
      <c r="K46" s="21"/>
      <c r="L46" s="22"/>
      <c r="M46" s="23"/>
      <c r="N46" s="24"/>
      <c r="O46" s="44"/>
      <c r="P46" s="14"/>
      <c r="S46" s="1044"/>
      <c r="T46" s="1044"/>
      <c r="U46" s="1044"/>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44"/>
    </row>
    <row r="47" spans="1:148" s="42" customFormat="1" ht="30" customHeight="1">
      <c r="A47" s="92"/>
      <c r="B47" s="1256" t="s">
        <v>78</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069"/>
      <c r="T47" s="1069"/>
      <c r="U47" s="1069"/>
      <c r="V47" s="1069"/>
      <c r="W47" s="1069"/>
      <c r="X47" s="1069"/>
      <c r="Y47" s="1069"/>
      <c r="Z47" s="1069"/>
      <c r="AA47" s="1069"/>
      <c r="AB47" s="1069"/>
      <c r="AC47" s="1069"/>
      <c r="AD47" s="1069"/>
      <c r="AE47" s="1069"/>
      <c r="AF47" s="1069"/>
      <c r="AG47" s="1069"/>
      <c r="AH47" s="1069"/>
      <c r="AI47" s="1069"/>
      <c r="AJ47" s="1069"/>
      <c r="AK47" s="1069"/>
      <c r="AL47" s="1069"/>
      <c r="AM47" s="1069"/>
      <c r="AN47" s="1069"/>
      <c r="AO47" s="1069"/>
      <c r="AP47" s="1069"/>
      <c r="AQ47" s="1069"/>
      <c r="AR47" s="1069"/>
      <c r="AS47" s="1069"/>
      <c r="AT47" s="1069"/>
      <c r="AU47" s="1069"/>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row>
    <row r="48" spans="1:148" s="30" customFormat="1" ht="15" customHeight="1">
      <c r="A48" s="18"/>
      <c r="B48" s="28"/>
      <c r="C48" s="28"/>
      <c r="D48" s="29"/>
      <c r="E48" s="28"/>
      <c r="F48" s="28"/>
      <c r="G48" s="28"/>
      <c r="H48" s="28"/>
      <c r="I48" s="31"/>
      <c r="J48" s="32"/>
      <c r="K48" s="33"/>
      <c r="L48" s="34"/>
      <c r="M48" s="35"/>
      <c r="N48" s="36"/>
      <c r="O48" s="45"/>
      <c r="P48" s="28"/>
      <c r="Q48" s="18"/>
      <c r="R48" s="18"/>
      <c r="S48" s="1044"/>
      <c r="T48" s="1044"/>
      <c r="U48" s="1044"/>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44"/>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row>
    <row r="49" spans="1:148" s="37" customFormat="1" ht="172" customHeight="1">
      <c r="A49" s="18"/>
      <c r="B49" s="1258" t="s">
        <v>108</v>
      </c>
      <c r="C49" s="1259"/>
      <c r="D49" s="1259"/>
      <c r="E49" s="1259"/>
      <c r="F49" s="1259"/>
      <c r="G49" s="1259"/>
      <c r="H49" s="1259"/>
      <c r="I49" s="1259"/>
      <c r="J49" s="1259"/>
      <c r="K49" s="1259"/>
      <c r="L49" s="1259"/>
      <c r="M49" s="1259"/>
      <c r="N49" s="1259"/>
      <c r="O49" s="1259"/>
      <c r="P49" s="1260"/>
      <c r="Q49" s="18"/>
      <c r="R49" s="18"/>
      <c r="S49" s="1044"/>
      <c r="T49" s="1044"/>
      <c r="U49" s="1044"/>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44"/>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row>
    <row r="50" spans="1:148" s="15" customFormat="1" ht="114" customHeight="1">
      <c r="A50" s="18"/>
      <c r="B50" s="1372" t="s">
        <v>106</v>
      </c>
      <c r="C50" s="1371"/>
      <c r="D50" s="1371"/>
      <c r="E50" s="1371"/>
      <c r="F50" s="1371"/>
      <c r="G50" s="1371"/>
      <c r="H50" s="1371"/>
      <c r="I50" s="1371"/>
      <c r="J50" s="1371"/>
      <c r="K50" s="1371"/>
      <c r="L50" s="1371"/>
      <c r="M50" s="1371"/>
      <c r="N50" s="1371"/>
      <c r="O50" s="1371"/>
      <c r="P50" s="1371"/>
      <c r="Q50" s="18"/>
      <c r="R50" s="18"/>
      <c r="S50" s="1044"/>
      <c r="T50" s="1044"/>
      <c r="U50" s="1044"/>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44"/>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row>
    <row r="51" spans="1:148" s="690" customFormat="1" ht="13" customHeight="1">
      <c r="B51" s="691"/>
      <c r="C51" s="692"/>
      <c r="D51" s="693"/>
      <c r="E51" s="692"/>
      <c r="F51" s="692"/>
      <c r="G51" s="692"/>
      <c r="H51" s="692"/>
      <c r="I51" s="694"/>
      <c r="J51" s="695"/>
      <c r="K51" s="696"/>
      <c r="L51" s="697"/>
      <c r="M51" s="698"/>
      <c r="N51" s="699"/>
      <c r="O51" s="700"/>
      <c r="P51" s="692"/>
      <c r="S51" s="1070"/>
      <c r="T51" s="1070"/>
      <c r="U51" s="1070"/>
      <c r="V51" s="1070"/>
      <c r="W51" s="1070"/>
      <c r="X51" s="1070"/>
      <c r="Y51" s="1070"/>
      <c r="Z51" s="1070"/>
      <c r="AA51" s="1070"/>
      <c r="AB51" s="1070"/>
      <c r="AC51" s="1070"/>
      <c r="AD51" s="1070"/>
      <c r="AE51" s="1070"/>
      <c r="AF51" s="1070"/>
      <c r="AG51" s="1070"/>
      <c r="AH51" s="1070"/>
      <c r="AI51" s="1070"/>
      <c r="AJ51" s="1070"/>
      <c r="AK51" s="1070"/>
      <c r="AL51" s="1070"/>
      <c r="AM51" s="1070"/>
      <c r="AN51" s="1070"/>
      <c r="AO51" s="1070"/>
      <c r="AP51" s="1070"/>
      <c r="AQ51" s="1070"/>
      <c r="AR51" s="1070"/>
      <c r="AS51" s="1070"/>
      <c r="AT51" s="1070"/>
      <c r="AU51" s="1070"/>
    </row>
    <row r="52" spans="1:148" s="690" customFormat="1" ht="13" customHeight="1">
      <c r="B52" s="691"/>
      <c r="C52" s="692"/>
      <c r="D52" s="693"/>
      <c r="E52" s="692"/>
      <c r="F52" s="692"/>
      <c r="G52" s="692"/>
      <c r="H52" s="692"/>
      <c r="I52" s="694"/>
      <c r="J52" s="695"/>
      <c r="K52" s="696"/>
      <c r="L52" s="697"/>
      <c r="M52" s="698"/>
      <c r="N52" s="699"/>
      <c r="O52" s="700"/>
      <c r="P52" s="692"/>
      <c r="S52" s="1070"/>
      <c r="T52" s="1070"/>
      <c r="U52" s="1070"/>
      <c r="V52" s="1070"/>
      <c r="W52" s="1070"/>
      <c r="X52" s="1070"/>
      <c r="Y52" s="1070"/>
      <c r="Z52" s="1070"/>
      <c r="AA52" s="1070"/>
      <c r="AB52" s="1070"/>
      <c r="AC52" s="1070"/>
      <c r="AD52" s="1070"/>
      <c r="AE52" s="1070"/>
      <c r="AF52" s="1070"/>
      <c r="AG52" s="1070"/>
      <c r="AH52" s="1070"/>
      <c r="AI52" s="1070"/>
      <c r="AJ52" s="1070"/>
      <c r="AK52" s="1070"/>
      <c r="AL52" s="1070"/>
      <c r="AM52" s="1070"/>
      <c r="AN52" s="1070"/>
      <c r="AO52" s="1070"/>
      <c r="AP52" s="1070"/>
      <c r="AQ52" s="1070"/>
      <c r="AR52" s="1070"/>
      <c r="AS52" s="1070"/>
      <c r="AT52" s="1070"/>
      <c r="AU52" s="1070"/>
    </row>
    <row r="53" spans="1:148" s="690" customFormat="1" ht="13" customHeight="1">
      <c r="B53" s="691"/>
      <c r="C53" s="692"/>
      <c r="D53" s="693"/>
      <c r="E53" s="692"/>
      <c r="F53" s="692"/>
      <c r="G53" s="692"/>
      <c r="H53" s="692"/>
      <c r="I53" s="694"/>
      <c r="J53" s="695"/>
      <c r="K53" s="696"/>
      <c r="L53" s="697"/>
      <c r="M53" s="698"/>
      <c r="N53" s="699"/>
      <c r="O53" s="700"/>
      <c r="P53" s="692"/>
      <c r="S53" s="1070"/>
      <c r="T53" s="1070"/>
      <c r="U53" s="1070"/>
      <c r="V53" s="1070"/>
      <c r="W53" s="1070"/>
      <c r="X53" s="1070"/>
      <c r="Y53" s="1070"/>
      <c r="Z53" s="1070"/>
      <c r="AA53" s="1070"/>
      <c r="AB53" s="1070"/>
      <c r="AC53" s="1070"/>
      <c r="AD53" s="1070"/>
      <c r="AE53" s="1070"/>
      <c r="AF53" s="1070"/>
      <c r="AG53" s="1070"/>
      <c r="AH53" s="1070"/>
      <c r="AI53" s="1070"/>
      <c r="AJ53" s="1070"/>
      <c r="AK53" s="1070"/>
      <c r="AL53" s="1070"/>
      <c r="AM53" s="1070"/>
      <c r="AN53" s="1070"/>
      <c r="AO53" s="1070"/>
      <c r="AP53" s="1070"/>
      <c r="AQ53" s="1070"/>
      <c r="AR53" s="1070"/>
      <c r="AS53" s="1070"/>
      <c r="AT53" s="1070"/>
      <c r="AU53" s="1070"/>
    </row>
    <row r="54" spans="1:148" s="690" customFormat="1" ht="13" customHeight="1">
      <c r="B54" s="691"/>
      <c r="C54" s="692"/>
      <c r="D54" s="693"/>
      <c r="E54" s="692"/>
      <c r="F54" s="692"/>
      <c r="G54" s="692"/>
      <c r="H54" s="692"/>
      <c r="I54" s="694"/>
      <c r="J54" s="695"/>
      <c r="K54" s="696"/>
      <c r="L54" s="697"/>
      <c r="M54" s="698"/>
      <c r="N54" s="699"/>
      <c r="O54" s="700"/>
      <c r="P54" s="692"/>
      <c r="S54" s="1070"/>
      <c r="T54" s="1070"/>
      <c r="U54" s="1070"/>
      <c r="V54" s="1070"/>
      <c r="W54" s="1070"/>
      <c r="X54" s="1070"/>
      <c r="Y54" s="1070"/>
      <c r="Z54" s="1070"/>
      <c r="AA54" s="1070"/>
      <c r="AB54" s="1070"/>
      <c r="AC54" s="1070"/>
      <c r="AD54" s="1070"/>
      <c r="AE54" s="1070"/>
      <c r="AF54" s="1070"/>
      <c r="AG54" s="1070"/>
      <c r="AH54" s="1070"/>
      <c r="AI54" s="1070"/>
      <c r="AJ54" s="1070"/>
      <c r="AK54" s="1070"/>
      <c r="AL54" s="1070"/>
      <c r="AM54" s="1070"/>
      <c r="AN54" s="1070"/>
      <c r="AO54" s="1070"/>
      <c r="AP54" s="1070"/>
      <c r="AQ54" s="1070"/>
      <c r="AR54" s="1070"/>
      <c r="AS54" s="1070"/>
      <c r="AT54" s="1070"/>
      <c r="AU54" s="1070"/>
    </row>
    <row r="55" spans="1:148" s="690" customFormat="1" ht="13" customHeight="1">
      <c r="B55" s="691"/>
      <c r="C55" s="692"/>
      <c r="D55" s="693"/>
      <c r="E55" s="692"/>
      <c r="F55" s="692"/>
      <c r="G55" s="692"/>
      <c r="H55" s="692"/>
      <c r="I55" s="694"/>
      <c r="J55" s="695"/>
      <c r="K55" s="696"/>
      <c r="L55" s="697"/>
      <c r="M55" s="698"/>
      <c r="N55" s="699"/>
      <c r="O55" s="700"/>
      <c r="P55" s="692"/>
      <c r="S55" s="1070"/>
      <c r="T55" s="1070"/>
      <c r="U55" s="1070"/>
      <c r="V55" s="1070"/>
      <c r="W55" s="1070"/>
      <c r="X55" s="1070"/>
      <c r="Y55" s="1070"/>
      <c r="Z55" s="1070"/>
      <c r="AA55" s="1070"/>
      <c r="AB55" s="1070"/>
      <c r="AC55" s="1070"/>
      <c r="AD55" s="1070"/>
      <c r="AE55" s="1070"/>
      <c r="AF55" s="1070"/>
      <c r="AG55" s="1070"/>
      <c r="AH55" s="1070"/>
      <c r="AI55" s="1070"/>
      <c r="AJ55" s="1070"/>
      <c r="AK55" s="1070"/>
      <c r="AL55" s="1070"/>
      <c r="AM55" s="1070"/>
      <c r="AN55" s="1070"/>
      <c r="AO55" s="1070"/>
      <c r="AP55" s="1070"/>
      <c r="AQ55" s="1070"/>
      <c r="AR55" s="1070"/>
      <c r="AS55" s="1070"/>
      <c r="AT55" s="1070"/>
      <c r="AU55" s="1070"/>
    </row>
    <row r="56" spans="1:148" s="690" customFormat="1" ht="13" customHeight="1">
      <c r="B56" s="701"/>
      <c r="C56" s="692"/>
      <c r="D56" s="693"/>
      <c r="E56" s="692"/>
      <c r="F56" s="692"/>
      <c r="G56" s="692"/>
      <c r="H56" s="692"/>
      <c r="I56" s="694"/>
      <c r="J56" s="695"/>
      <c r="K56" s="696"/>
      <c r="L56" s="697"/>
      <c r="M56" s="698"/>
      <c r="N56" s="699"/>
      <c r="O56" s="700"/>
      <c r="P56" s="692"/>
      <c r="S56" s="1070"/>
      <c r="T56" s="1070"/>
      <c r="U56" s="1070"/>
      <c r="V56" s="1070"/>
      <c r="W56" s="1070"/>
      <c r="X56" s="1070"/>
      <c r="Y56" s="1070"/>
      <c r="Z56" s="1070"/>
      <c r="AA56" s="1070"/>
      <c r="AB56" s="1070"/>
      <c r="AC56" s="1070"/>
      <c r="AD56" s="1070"/>
      <c r="AE56" s="1070"/>
      <c r="AF56" s="1070"/>
      <c r="AG56" s="1070"/>
      <c r="AH56" s="1070"/>
      <c r="AI56" s="1070"/>
      <c r="AJ56" s="1070"/>
      <c r="AK56" s="1070"/>
      <c r="AL56" s="1070"/>
      <c r="AM56" s="1070"/>
      <c r="AN56" s="1070"/>
      <c r="AO56" s="1070"/>
      <c r="AP56" s="1070"/>
      <c r="AQ56" s="1070"/>
      <c r="AR56" s="1070"/>
      <c r="AS56" s="1070"/>
      <c r="AT56" s="1070"/>
      <c r="AU56" s="1070"/>
    </row>
    <row r="57" spans="1:148" s="690" customFormat="1" ht="13" customHeight="1">
      <c r="B57" s="701"/>
      <c r="C57" s="692"/>
      <c r="D57" s="693"/>
      <c r="E57" s="692"/>
      <c r="F57" s="692"/>
      <c r="G57" s="692"/>
      <c r="H57" s="692"/>
      <c r="I57" s="694"/>
      <c r="J57" s="695"/>
      <c r="K57" s="696"/>
      <c r="L57" s="697"/>
      <c r="M57" s="698"/>
      <c r="N57" s="699"/>
      <c r="O57" s="700"/>
      <c r="P57" s="692"/>
      <c r="S57" s="1070"/>
      <c r="T57" s="1070"/>
      <c r="U57" s="1070"/>
      <c r="V57" s="1070"/>
      <c r="W57" s="1070"/>
      <c r="X57" s="1070"/>
      <c r="Y57" s="1070"/>
      <c r="Z57" s="1070"/>
      <c r="AA57" s="1070"/>
      <c r="AB57" s="1070"/>
      <c r="AC57" s="1070"/>
      <c r="AD57" s="1070"/>
      <c r="AE57" s="1070"/>
      <c r="AF57" s="1070"/>
      <c r="AG57" s="1070"/>
      <c r="AH57" s="1070"/>
      <c r="AI57" s="1070"/>
      <c r="AJ57" s="1070"/>
      <c r="AK57" s="1070"/>
      <c r="AL57" s="1070"/>
      <c r="AM57" s="1070"/>
      <c r="AN57" s="1070"/>
      <c r="AO57" s="1070"/>
      <c r="AP57" s="1070"/>
      <c r="AQ57" s="1070"/>
      <c r="AR57" s="1070"/>
      <c r="AS57" s="1070"/>
      <c r="AT57" s="1070"/>
      <c r="AU57" s="1070"/>
    </row>
    <row r="58" spans="1:148" s="690" customFormat="1" ht="13" customHeight="1">
      <c r="B58" s="701"/>
      <c r="C58" s="692"/>
      <c r="D58" s="693"/>
      <c r="E58" s="692"/>
      <c r="F58" s="692"/>
      <c r="G58" s="692"/>
      <c r="H58" s="692"/>
      <c r="I58" s="694"/>
      <c r="J58" s="695"/>
      <c r="K58" s="696"/>
      <c r="L58" s="697"/>
      <c r="M58" s="698"/>
      <c r="N58" s="699"/>
      <c r="O58" s="700"/>
      <c r="P58" s="692"/>
      <c r="S58" s="1070"/>
      <c r="T58" s="1070"/>
      <c r="U58" s="1070"/>
      <c r="V58" s="1070"/>
      <c r="W58" s="1070"/>
      <c r="X58" s="1070"/>
      <c r="Y58" s="1070"/>
      <c r="Z58" s="1070"/>
      <c r="AA58" s="1070"/>
      <c r="AB58" s="1070"/>
      <c r="AC58" s="1070"/>
      <c r="AD58" s="1070"/>
      <c r="AE58" s="1070"/>
      <c r="AF58" s="1070"/>
      <c r="AG58" s="1070"/>
      <c r="AH58" s="1070"/>
      <c r="AI58" s="1070"/>
      <c r="AJ58" s="1070"/>
      <c r="AK58" s="1070"/>
      <c r="AL58" s="1070"/>
      <c r="AM58" s="1070"/>
      <c r="AN58" s="1070"/>
      <c r="AO58" s="1070"/>
      <c r="AP58" s="1070"/>
      <c r="AQ58" s="1070"/>
      <c r="AR58" s="1070"/>
      <c r="AS58" s="1070"/>
      <c r="AT58" s="1070"/>
      <c r="AU58" s="1070"/>
    </row>
    <row r="59" spans="1:148" s="690" customFormat="1" ht="13" customHeight="1">
      <c r="B59" s="701"/>
      <c r="C59" s="692"/>
      <c r="D59" s="693"/>
      <c r="E59" s="692"/>
      <c r="F59" s="692"/>
      <c r="G59" s="692"/>
      <c r="H59" s="692"/>
      <c r="I59" s="694"/>
      <c r="J59" s="695"/>
      <c r="K59" s="696"/>
      <c r="L59" s="697"/>
      <c r="M59" s="698"/>
      <c r="N59" s="699"/>
      <c r="O59" s="700"/>
      <c r="P59" s="692"/>
      <c r="S59" s="1070"/>
      <c r="T59" s="1070"/>
      <c r="U59" s="1070"/>
      <c r="V59" s="1070"/>
      <c r="W59" s="1070"/>
      <c r="X59" s="1070"/>
      <c r="Y59" s="1070"/>
      <c r="Z59" s="1070"/>
      <c r="AA59" s="1070"/>
      <c r="AB59" s="1070"/>
      <c r="AC59" s="1070"/>
      <c r="AD59" s="1070"/>
      <c r="AE59" s="1070"/>
      <c r="AF59" s="1070"/>
      <c r="AG59" s="1070"/>
      <c r="AH59" s="1070"/>
      <c r="AI59" s="1070"/>
      <c r="AJ59" s="1070"/>
      <c r="AK59" s="1070"/>
      <c r="AL59" s="1070"/>
      <c r="AM59" s="1070"/>
      <c r="AN59" s="1070"/>
      <c r="AO59" s="1070"/>
      <c r="AP59" s="1070"/>
      <c r="AQ59" s="1070"/>
      <c r="AR59" s="1070"/>
      <c r="AS59" s="1070"/>
      <c r="AT59" s="1070"/>
      <c r="AU59" s="1070"/>
    </row>
    <row r="60" spans="1:148" s="690" customFormat="1" ht="13" customHeight="1">
      <c r="B60" s="701"/>
      <c r="C60" s="692"/>
      <c r="D60" s="693"/>
      <c r="E60" s="692"/>
      <c r="F60" s="692"/>
      <c r="G60" s="692"/>
      <c r="H60" s="692"/>
      <c r="I60" s="694"/>
      <c r="J60" s="695"/>
      <c r="K60" s="696"/>
      <c r="L60" s="697"/>
      <c r="M60" s="698"/>
      <c r="N60" s="699"/>
      <c r="O60" s="700"/>
      <c r="P60" s="692"/>
      <c r="S60" s="1070"/>
      <c r="T60" s="1070"/>
      <c r="U60" s="1070"/>
      <c r="V60" s="1070"/>
      <c r="W60" s="1070"/>
      <c r="X60" s="1070"/>
      <c r="Y60" s="1070"/>
      <c r="Z60" s="1070"/>
      <c r="AA60" s="1070"/>
      <c r="AB60" s="1070"/>
      <c r="AC60" s="1070"/>
      <c r="AD60" s="1070"/>
      <c r="AE60" s="1070"/>
      <c r="AF60" s="1070"/>
      <c r="AG60" s="1070"/>
      <c r="AH60" s="1070"/>
      <c r="AI60" s="1070"/>
      <c r="AJ60" s="1070"/>
      <c r="AK60" s="1070"/>
      <c r="AL60" s="1070"/>
      <c r="AM60" s="1070"/>
      <c r="AN60" s="1070"/>
      <c r="AO60" s="1070"/>
      <c r="AP60" s="1070"/>
      <c r="AQ60" s="1070"/>
      <c r="AR60" s="1070"/>
      <c r="AS60" s="1070"/>
      <c r="AT60" s="1070"/>
      <c r="AU60" s="1070"/>
    </row>
    <row r="61" spans="1:148" s="690" customFormat="1" ht="13" customHeight="1">
      <c r="B61" s="702"/>
      <c r="C61" s="692"/>
      <c r="D61" s="703"/>
      <c r="E61" s="692"/>
      <c r="F61" s="692"/>
      <c r="G61" s="692"/>
      <c r="H61" s="692"/>
      <c r="I61" s="694"/>
      <c r="J61" s="695"/>
      <c r="K61" s="696"/>
      <c r="L61" s="697"/>
      <c r="M61" s="698"/>
      <c r="N61" s="699"/>
      <c r="O61" s="700"/>
      <c r="P61" s="692"/>
      <c r="S61" s="1070"/>
      <c r="T61" s="1070"/>
      <c r="U61" s="1070"/>
      <c r="V61" s="1070"/>
      <c r="W61" s="1070"/>
      <c r="X61" s="1070"/>
      <c r="Y61" s="1070"/>
      <c r="Z61" s="1070"/>
      <c r="AA61" s="1070"/>
      <c r="AB61" s="1070"/>
      <c r="AC61" s="1070"/>
      <c r="AD61" s="1070"/>
      <c r="AE61" s="1070"/>
      <c r="AF61" s="1070"/>
      <c r="AG61" s="1070"/>
      <c r="AH61" s="1070"/>
      <c r="AI61" s="1070"/>
      <c r="AJ61" s="1070"/>
      <c r="AK61" s="1070"/>
      <c r="AL61" s="1070"/>
      <c r="AM61" s="1070"/>
      <c r="AN61" s="1070"/>
      <c r="AO61" s="1070"/>
      <c r="AP61" s="1070"/>
      <c r="AQ61" s="1070"/>
      <c r="AR61" s="1070"/>
      <c r="AS61" s="1070"/>
      <c r="AT61" s="1070"/>
      <c r="AU61" s="1070"/>
    </row>
    <row r="62" spans="1:148" s="690" customFormat="1" ht="13" customHeight="1">
      <c r="B62" s="702"/>
      <c r="C62" s="692"/>
      <c r="D62" s="703"/>
      <c r="E62" s="692"/>
      <c r="F62" s="692"/>
      <c r="G62" s="692"/>
      <c r="H62" s="692"/>
      <c r="I62" s="694"/>
      <c r="J62" s="695"/>
      <c r="K62" s="696"/>
      <c r="L62" s="697"/>
      <c r="M62" s="698"/>
      <c r="N62" s="699"/>
      <c r="O62" s="700"/>
      <c r="P62" s="692"/>
      <c r="S62" s="1070"/>
      <c r="T62" s="1070"/>
      <c r="U62" s="1070"/>
      <c r="V62" s="1070"/>
      <c r="W62" s="1070"/>
      <c r="X62" s="1070"/>
      <c r="Y62" s="1070"/>
      <c r="Z62" s="1070"/>
      <c r="AA62" s="1070"/>
      <c r="AB62" s="1070"/>
      <c r="AC62" s="1070"/>
      <c r="AD62" s="1070"/>
      <c r="AE62" s="1070"/>
      <c r="AF62" s="1070"/>
      <c r="AG62" s="1070"/>
      <c r="AH62" s="1070"/>
      <c r="AI62" s="1070"/>
      <c r="AJ62" s="1070"/>
      <c r="AK62" s="1070"/>
      <c r="AL62" s="1070"/>
      <c r="AM62" s="1070"/>
      <c r="AN62" s="1070"/>
      <c r="AO62" s="1070"/>
      <c r="AP62" s="1070"/>
      <c r="AQ62" s="1070"/>
      <c r="AR62" s="1070"/>
      <c r="AS62" s="1070"/>
      <c r="AT62" s="1070"/>
      <c r="AU62" s="1070"/>
    </row>
    <row r="63" spans="1:148" s="690" customFormat="1" ht="13" customHeight="1">
      <c r="B63" s="702"/>
      <c r="C63" s="692"/>
      <c r="D63" s="703"/>
      <c r="E63" s="692"/>
      <c r="F63" s="692"/>
      <c r="G63" s="692"/>
      <c r="H63" s="692"/>
      <c r="I63" s="694"/>
      <c r="J63" s="695"/>
      <c r="K63" s="696"/>
      <c r="L63" s="697"/>
      <c r="M63" s="698"/>
      <c r="N63" s="699"/>
      <c r="O63" s="700"/>
      <c r="P63" s="692"/>
      <c r="S63" s="1070"/>
      <c r="T63" s="1070"/>
      <c r="U63" s="1070"/>
      <c r="V63" s="1070"/>
      <c r="W63" s="1070"/>
      <c r="X63" s="1070"/>
      <c r="Y63" s="1070"/>
      <c r="Z63" s="1070"/>
      <c r="AA63" s="1070"/>
      <c r="AB63" s="1070"/>
      <c r="AC63" s="1070"/>
      <c r="AD63" s="1070"/>
      <c r="AE63" s="1070"/>
      <c r="AF63" s="1070"/>
      <c r="AG63" s="1070"/>
      <c r="AH63" s="1070"/>
      <c r="AI63" s="1070"/>
      <c r="AJ63" s="1070"/>
      <c r="AK63" s="1070"/>
      <c r="AL63" s="1070"/>
      <c r="AM63" s="1070"/>
      <c r="AN63" s="1070"/>
      <c r="AO63" s="1070"/>
      <c r="AP63" s="1070"/>
      <c r="AQ63" s="1070"/>
      <c r="AR63" s="1070"/>
      <c r="AS63" s="1070"/>
      <c r="AT63" s="1070"/>
      <c r="AU63" s="1070"/>
    </row>
    <row r="64" spans="1:148" s="690" customFormat="1" ht="13" customHeight="1">
      <c r="B64" s="702"/>
      <c r="C64" s="692"/>
      <c r="D64" s="703"/>
      <c r="E64" s="692"/>
      <c r="F64" s="692"/>
      <c r="G64" s="692"/>
      <c r="H64" s="692"/>
      <c r="I64" s="694"/>
      <c r="J64" s="695"/>
      <c r="K64" s="696"/>
      <c r="L64" s="697"/>
      <c r="M64" s="698"/>
      <c r="N64" s="699"/>
      <c r="O64" s="700"/>
      <c r="P64" s="692"/>
      <c r="S64" s="1070"/>
      <c r="T64" s="1070"/>
      <c r="U64" s="1070"/>
      <c r="V64" s="1070"/>
      <c r="W64" s="1070"/>
      <c r="X64" s="1070"/>
      <c r="Y64" s="1070"/>
      <c r="Z64" s="1070"/>
      <c r="AA64" s="1070"/>
      <c r="AB64" s="1070"/>
      <c r="AC64" s="1070"/>
      <c r="AD64" s="1070"/>
      <c r="AE64" s="1070"/>
      <c r="AF64" s="1070"/>
      <c r="AG64" s="1070"/>
      <c r="AH64" s="1070"/>
      <c r="AI64" s="1070"/>
      <c r="AJ64" s="1070"/>
      <c r="AK64" s="1070"/>
      <c r="AL64" s="1070"/>
      <c r="AM64" s="1070"/>
      <c r="AN64" s="1070"/>
      <c r="AO64" s="1070"/>
      <c r="AP64" s="1070"/>
      <c r="AQ64" s="1070"/>
      <c r="AR64" s="1070"/>
      <c r="AS64" s="1070"/>
      <c r="AT64" s="1070"/>
      <c r="AU64" s="1070"/>
    </row>
    <row r="65" spans="2:47" s="690" customFormat="1" ht="13" customHeight="1">
      <c r="B65" s="702"/>
      <c r="C65" s="692"/>
      <c r="D65" s="703"/>
      <c r="E65" s="692"/>
      <c r="F65" s="692"/>
      <c r="G65" s="692"/>
      <c r="H65" s="692"/>
      <c r="I65" s="694"/>
      <c r="J65" s="695"/>
      <c r="K65" s="696"/>
      <c r="L65" s="697"/>
      <c r="M65" s="698"/>
      <c r="N65" s="699"/>
      <c r="O65" s="700"/>
      <c r="P65" s="692"/>
      <c r="S65" s="1070"/>
      <c r="T65" s="1070"/>
      <c r="U65" s="1070"/>
      <c r="V65" s="1070"/>
      <c r="W65" s="1070"/>
      <c r="X65" s="1070"/>
      <c r="Y65" s="1070"/>
      <c r="Z65" s="1070"/>
      <c r="AA65" s="1070"/>
      <c r="AB65" s="1070"/>
      <c r="AC65" s="1070"/>
      <c r="AD65" s="1070"/>
      <c r="AE65" s="1070"/>
      <c r="AF65" s="1070"/>
      <c r="AG65" s="1070"/>
      <c r="AH65" s="1070"/>
      <c r="AI65" s="1070"/>
      <c r="AJ65" s="1070"/>
      <c r="AK65" s="1070"/>
      <c r="AL65" s="1070"/>
      <c r="AM65" s="1070"/>
      <c r="AN65" s="1070"/>
      <c r="AO65" s="1070"/>
      <c r="AP65" s="1070"/>
      <c r="AQ65" s="1070"/>
      <c r="AR65" s="1070"/>
      <c r="AS65" s="1070"/>
      <c r="AT65" s="1070"/>
      <c r="AU65" s="1070"/>
    </row>
    <row r="66" spans="2:47" s="690" customFormat="1" ht="13" customHeight="1">
      <c r="B66" s="702"/>
      <c r="C66" s="692"/>
      <c r="D66" s="703"/>
      <c r="E66" s="692"/>
      <c r="F66" s="692"/>
      <c r="G66" s="692"/>
      <c r="H66" s="692"/>
      <c r="I66" s="694"/>
      <c r="J66" s="695"/>
      <c r="K66" s="696"/>
      <c r="L66" s="697"/>
      <c r="M66" s="698"/>
      <c r="N66" s="699"/>
      <c r="O66" s="700"/>
      <c r="P66" s="692"/>
      <c r="S66" s="1070"/>
      <c r="T66" s="1070"/>
      <c r="U66" s="1070"/>
      <c r="V66" s="1070"/>
      <c r="W66" s="1070"/>
      <c r="X66" s="1070"/>
      <c r="Y66" s="1070"/>
      <c r="Z66" s="1070"/>
      <c r="AA66" s="1070"/>
      <c r="AB66" s="1070"/>
      <c r="AC66" s="1070"/>
      <c r="AD66" s="1070"/>
      <c r="AE66" s="1070"/>
      <c r="AF66" s="1070"/>
      <c r="AG66" s="1070"/>
      <c r="AH66" s="1070"/>
      <c r="AI66" s="1070"/>
      <c r="AJ66" s="1070"/>
      <c r="AK66" s="1070"/>
      <c r="AL66" s="1070"/>
      <c r="AM66" s="1070"/>
      <c r="AN66" s="1070"/>
      <c r="AO66" s="1070"/>
      <c r="AP66" s="1070"/>
      <c r="AQ66" s="1070"/>
      <c r="AR66" s="1070"/>
      <c r="AS66" s="1070"/>
      <c r="AT66" s="1070"/>
      <c r="AU66" s="1070"/>
    </row>
    <row r="67" spans="2:47" s="690" customFormat="1" ht="13" customHeight="1">
      <c r="B67" s="702"/>
      <c r="C67" s="692"/>
      <c r="D67" s="703"/>
      <c r="E67" s="692"/>
      <c r="F67" s="692"/>
      <c r="G67" s="692"/>
      <c r="H67" s="692"/>
      <c r="I67" s="694"/>
      <c r="J67" s="695"/>
      <c r="K67" s="696"/>
      <c r="L67" s="697"/>
      <c r="M67" s="698"/>
      <c r="N67" s="699"/>
      <c r="O67" s="700"/>
      <c r="P67" s="692"/>
      <c r="S67" s="1070"/>
      <c r="T67" s="1070"/>
      <c r="U67" s="1070"/>
      <c r="V67" s="1070"/>
      <c r="W67" s="1070"/>
      <c r="X67" s="1070"/>
      <c r="Y67" s="1070"/>
      <c r="Z67" s="1070"/>
      <c r="AA67" s="1070"/>
      <c r="AB67" s="1070"/>
      <c r="AC67" s="1070"/>
      <c r="AD67" s="1070"/>
      <c r="AE67" s="1070"/>
      <c r="AF67" s="1070"/>
      <c r="AG67" s="1070"/>
      <c r="AH67" s="1070"/>
      <c r="AI67" s="1070"/>
      <c r="AJ67" s="1070"/>
      <c r="AK67" s="1070"/>
      <c r="AL67" s="1070"/>
      <c r="AM67" s="1070"/>
      <c r="AN67" s="1070"/>
      <c r="AO67" s="1070"/>
      <c r="AP67" s="1070"/>
      <c r="AQ67" s="1070"/>
      <c r="AR67" s="1070"/>
      <c r="AS67" s="1070"/>
      <c r="AT67" s="1070"/>
      <c r="AU67" s="1070"/>
    </row>
    <row r="68" spans="2:47" s="704" customFormat="1" ht="13" customHeight="1">
      <c r="B68" s="702"/>
      <c r="C68" s="692"/>
      <c r="D68" s="703"/>
      <c r="E68" s="692"/>
      <c r="F68" s="692"/>
      <c r="G68" s="692"/>
      <c r="H68" s="692"/>
      <c r="I68" s="694"/>
      <c r="J68" s="695"/>
      <c r="K68" s="696"/>
      <c r="L68" s="697"/>
      <c r="M68" s="698"/>
      <c r="N68" s="699"/>
      <c r="O68" s="700"/>
      <c r="P68" s="692"/>
      <c r="S68" s="1071"/>
      <c r="T68" s="1071"/>
      <c r="U68" s="1071"/>
      <c r="V68" s="1071"/>
      <c r="W68" s="1071"/>
      <c r="X68" s="1071"/>
      <c r="Y68" s="1071"/>
      <c r="Z68" s="1071"/>
      <c r="AA68" s="1071"/>
      <c r="AB68" s="1071"/>
      <c r="AC68" s="1071"/>
      <c r="AD68" s="1071"/>
      <c r="AE68" s="1071"/>
      <c r="AF68" s="1071"/>
      <c r="AG68" s="1071"/>
      <c r="AH68" s="1071"/>
      <c r="AI68" s="1071"/>
      <c r="AJ68" s="1071"/>
      <c r="AK68" s="1071"/>
      <c r="AL68" s="1071"/>
      <c r="AM68" s="1071"/>
      <c r="AN68" s="1071"/>
      <c r="AO68" s="1071"/>
      <c r="AP68" s="1071"/>
      <c r="AQ68" s="1071"/>
      <c r="AR68" s="1071"/>
      <c r="AS68" s="1071"/>
      <c r="AT68" s="1071"/>
      <c r="AU68" s="1071"/>
    </row>
    <row r="69" spans="2:47" s="690" customFormat="1" ht="13" customHeight="1">
      <c r="B69" s="702"/>
      <c r="C69" s="692"/>
      <c r="D69" s="703"/>
      <c r="E69" s="692"/>
      <c r="F69" s="692"/>
      <c r="G69" s="692"/>
      <c r="H69" s="692"/>
      <c r="I69" s="694"/>
      <c r="J69" s="695"/>
      <c r="K69" s="696"/>
      <c r="L69" s="697"/>
      <c r="M69" s="698"/>
      <c r="N69" s="699"/>
      <c r="O69" s="700"/>
      <c r="P69" s="692"/>
      <c r="S69" s="1070"/>
      <c r="T69" s="1070"/>
      <c r="U69" s="1070"/>
      <c r="V69" s="1070"/>
      <c r="W69" s="1070"/>
      <c r="X69" s="1070"/>
      <c r="Y69" s="1070"/>
      <c r="Z69" s="1070"/>
      <c r="AA69" s="1070"/>
      <c r="AB69" s="1070"/>
      <c r="AC69" s="1070"/>
      <c r="AD69" s="1070"/>
      <c r="AE69" s="1070"/>
      <c r="AF69" s="1070"/>
      <c r="AG69" s="1070"/>
      <c r="AH69" s="1070"/>
      <c r="AI69" s="1070"/>
      <c r="AJ69" s="1070"/>
      <c r="AK69" s="1070"/>
      <c r="AL69" s="1070"/>
      <c r="AM69" s="1070"/>
      <c r="AN69" s="1070"/>
      <c r="AO69" s="1070"/>
      <c r="AP69" s="1070"/>
      <c r="AQ69" s="1070"/>
      <c r="AR69" s="1070"/>
      <c r="AS69" s="1070"/>
      <c r="AT69" s="1070"/>
      <c r="AU69" s="1070"/>
    </row>
    <row r="70" spans="2:47" s="690" customFormat="1" ht="13" customHeight="1">
      <c r="B70" s="702"/>
      <c r="C70" s="692"/>
      <c r="D70" s="703"/>
      <c r="E70" s="692"/>
      <c r="F70" s="692"/>
      <c r="G70" s="692"/>
      <c r="H70" s="692"/>
      <c r="I70" s="694"/>
      <c r="J70" s="695"/>
      <c r="K70" s="696"/>
      <c r="L70" s="697"/>
      <c r="M70" s="698"/>
      <c r="N70" s="699"/>
      <c r="O70" s="700"/>
      <c r="P70" s="692"/>
      <c r="S70" s="1070"/>
      <c r="T70" s="1070"/>
      <c r="U70" s="1070"/>
      <c r="V70" s="1070"/>
      <c r="W70" s="1070"/>
      <c r="X70" s="1070"/>
      <c r="Y70" s="1070"/>
      <c r="Z70" s="1070"/>
      <c r="AA70" s="1070"/>
      <c r="AB70" s="1070"/>
      <c r="AC70" s="1070"/>
      <c r="AD70" s="1070"/>
      <c r="AE70" s="1070"/>
      <c r="AF70" s="1070"/>
      <c r="AG70" s="1070"/>
      <c r="AH70" s="1070"/>
      <c r="AI70" s="1070"/>
      <c r="AJ70" s="1070"/>
      <c r="AK70" s="1070"/>
      <c r="AL70" s="1070"/>
      <c r="AM70" s="1070"/>
      <c r="AN70" s="1070"/>
      <c r="AO70" s="1070"/>
      <c r="AP70" s="1070"/>
      <c r="AQ70" s="1070"/>
      <c r="AR70" s="1070"/>
      <c r="AS70" s="1070"/>
      <c r="AT70" s="1070"/>
      <c r="AU70" s="1070"/>
    </row>
    <row r="71" spans="2:47" s="690" customFormat="1" ht="13" customHeight="1">
      <c r="B71" s="705"/>
      <c r="C71" s="692"/>
      <c r="D71" s="706"/>
      <c r="E71" s="692"/>
      <c r="F71" s="692"/>
      <c r="G71" s="692"/>
      <c r="H71" s="692"/>
      <c r="I71" s="694"/>
      <c r="J71" s="695"/>
      <c r="K71" s="696"/>
      <c r="L71" s="697"/>
      <c r="M71" s="698"/>
      <c r="N71" s="699"/>
      <c r="O71" s="700"/>
      <c r="P71" s="692"/>
      <c r="S71" s="1070"/>
      <c r="T71" s="1070"/>
      <c r="U71" s="1070"/>
      <c r="V71" s="1070"/>
      <c r="W71" s="1070"/>
      <c r="X71" s="1070"/>
      <c r="Y71" s="1070"/>
      <c r="Z71" s="1070"/>
      <c r="AA71" s="1070"/>
      <c r="AB71" s="1070"/>
      <c r="AC71" s="1070"/>
      <c r="AD71" s="1070"/>
      <c r="AE71" s="1070"/>
      <c r="AF71" s="1070"/>
      <c r="AG71" s="1070"/>
      <c r="AH71" s="1070"/>
      <c r="AI71" s="1070"/>
      <c r="AJ71" s="1070"/>
      <c r="AK71" s="1070"/>
      <c r="AL71" s="1070"/>
      <c r="AM71" s="1070"/>
      <c r="AN71" s="1070"/>
      <c r="AO71" s="1070"/>
      <c r="AP71" s="1070"/>
      <c r="AQ71" s="1070"/>
      <c r="AR71" s="1070"/>
      <c r="AS71" s="1070"/>
      <c r="AT71" s="1070"/>
      <c r="AU71" s="1070"/>
    </row>
    <row r="72" spans="2:47" s="690" customFormat="1" ht="13" customHeight="1">
      <c r="B72" s="1341"/>
      <c r="C72" s="1341"/>
      <c r="D72" s="1341"/>
      <c r="E72" s="707"/>
      <c r="F72" s="707"/>
      <c r="G72" s="707"/>
      <c r="H72" s="707"/>
      <c r="I72" s="708"/>
      <c r="J72" s="709"/>
      <c r="K72" s="710"/>
      <c r="L72" s="711"/>
      <c r="M72" s="712"/>
      <c r="N72" s="713"/>
      <c r="O72" s="714"/>
      <c r="P72" s="715"/>
      <c r="S72" s="1070"/>
      <c r="T72" s="1070"/>
      <c r="U72" s="1070"/>
      <c r="V72" s="1070"/>
      <c r="W72" s="1070"/>
      <c r="X72" s="1070"/>
      <c r="Y72" s="1070"/>
      <c r="Z72" s="1070"/>
      <c r="AA72" s="1070"/>
      <c r="AB72" s="1070"/>
      <c r="AC72" s="1070"/>
      <c r="AD72" s="1070"/>
      <c r="AE72" s="1070"/>
      <c r="AF72" s="1070"/>
      <c r="AG72" s="1070"/>
      <c r="AH72" s="1070"/>
      <c r="AI72" s="1070"/>
      <c r="AJ72" s="1070"/>
      <c r="AK72" s="1070"/>
      <c r="AL72" s="1070"/>
      <c r="AM72" s="1070"/>
      <c r="AN72" s="1070"/>
      <c r="AO72" s="1070"/>
      <c r="AP72" s="1070"/>
      <c r="AQ72" s="1070"/>
      <c r="AR72" s="1070"/>
      <c r="AS72" s="1070"/>
      <c r="AT72" s="1070"/>
      <c r="AU72" s="1070"/>
    </row>
    <row r="73" spans="2:47" s="690" customFormat="1" ht="13" customHeight="1">
      <c r="B73" s="1341"/>
      <c r="C73" s="1341"/>
      <c r="D73" s="1341"/>
      <c r="E73" s="707"/>
      <c r="F73" s="707"/>
      <c r="G73" s="707"/>
      <c r="H73" s="707"/>
      <c r="I73" s="708"/>
      <c r="J73" s="709"/>
      <c r="K73" s="710"/>
      <c r="L73" s="711"/>
      <c r="M73" s="712"/>
      <c r="N73" s="713"/>
      <c r="O73" s="714"/>
      <c r="P73" s="715"/>
      <c r="S73" s="1070"/>
      <c r="T73" s="1070"/>
      <c r="U73" s="1070"/>
      <c r="V73" s="1070"/>
      <c r="W73" s="1070"/>
      <c r="X73" s="1070"/>
      <c r="Y73" s="1070"/>
      <c r="Z73" s="1070"/>
      <c r="AA73" s="1070"/>
      <c r="AB73" s="1070"/>
      <c r="AC73" s="1070"/>
      <c r="AD73" s="1070"/>
      <c r="AE73" s="1070"/>
      <c r="AF73" s="1070"/>
      <c r="AG73" s="1070"/>
      <c r="AH73" s="1070"/>
      <c r="AI73" s="1070"/>
      <c r="AJ73" s="1070"/>
      <c r="AK73" s="1070"/>
      <c r="AL73" s="1070"/>
      <c r="AM73" s="1070"/>
      <c r="AN73" s="1070"/>
      <c r="AO73" s="1070"/>
      <c r="AP73" s="1070"/>
      <c r="AQ73" s="1070"/>
      <c r="AR73" s="1070"/>
      <c r="AS73" s="1070"/>
      <c r="AT73" s="1070"/>
      <c r="AU73" s="1070"/>
    </row>
    <row r="74" spans="2:47" s="690" customFormat="1" ht="13" customHeight="1">
      <c r="B74" s="1340"/>
      <c r="C74" s="1340"/>
      <c r="D74" s="1340"/>
      <c r="E74" s="716"/>
      <c r="F74" s="716"/>
      <c r="G74" s="716"/>
      <c r="H74" s="716"/>
      <c r="I74" s="717"/>
      <c r="J74" s="718"/>
      <c r="K74" s="719"/>
      <c r="L74" s="720"/>
      <c r="M74" s="721"/>
      <c r="N74" s="722"/>
      <c r="O74" s="723"/>
      <c r="P74" s="716"/>
      <c r="S74" s="1070"/>
      <c r="T74" s="1070"/>
      <c r="U74" s="1070"/>
      <c r="V74" s="1070"/>
      <c r="W74" s="1070"/>
      <c r="X74" s="1070"/>
      <c r="Y74" s="1070"/>
      <c r="Z74" s="1070"/>
      <c r="AA74" s="1070"/>
      <c r="AB74" s="1070"/>
      <c r="AC74" s="1070"/>
      <c r="AD74" s="1070"/>
      <c r="AE74" s="1070"/>
      <c r="AF74" s="1070"/>
      <c r="AG74" s="1070"/>
      <c r="AH74" s="1070"/>
      <c r="AI74" s="1070"/>
      <c r="AJ74" s="1070"/>
      <c r="AK74" s="1070"/>
      <c r="AL74" s="1070"/>
      <c r="AM74" s="1070"/>
      <c r="AN74" s="1070"/>
      <c r="AO74" s="1070"/>
      <c r="AP74" s="1070"/>
      <c r="AQ74" s="1070"/>
      <c r="AR74" s="1070"/>
      <c r="AS74" s="1070"/>
      <c r="AT74" s="1070"/>
      <c r="AU74" s="1070"/>
    </row>
    <row r="75" spans="2:47" s="704" customFormat="1" ht="13" customHeight="1">
      <c r="B75" s="1342"/>
      <c r="C75" s="1342"/>
      <c r="D75" s="1342"/>
      <c r="E75" s="1342"/>
      <c r="F75" s="1342"/>
      <c r="G75" s="1342"/>
      <c r="H75" s="1342"/>
      <c r="I75" s="1342"/>
      <c r="J75" s="1342"/>
      <c r="K75" s="1342"/>
      <c r="L75" s="1342"/>
      <c r="M75" s="1342"/>
      <c r="N75" s="1342"/>
      <c r="O75" s="1342"/>
      <c r="P75" s="1342"/>
      <c r="S75" s="1071"/>
      <c r="T75" s="1071"/>
      <c r="U75" s="1071"/>
      <c r="V75" s="1071"/>
      <c r="W75" s="1071"/>
      <c r="X75" s="1071"/>
      <c r="Y75" s="1071"/>
      <c r="Z75" s="1071"/>
      <c r="AA75" s="1071"/>
      <c r="AB75" s="1071"/>
      <c r="AC75" s="1071"/>
      <c r="AD75" s="1071"/>
      <c r="AE75" s="1071"/>
      <c r="AF75" s="1071"/>
      <c r="AG75" s="1071"/>
      <c r="AH75" s="1071"/>
      <c r="AI75" s="1071"/>
      <c r="AJ75" s="1071"/>
      <c r="AK75" s="1071"/>
      <c r="AL75" s="1071"/>
      <c r="AM75" s="1071"/>
      <c r="AN75" s="1071"/>
      <c r="AO75" s="1071"/>
      <c r="AP75" s="1071"/>
      <c r="AQ75" s="1071"/>
      <c r="AR75" s="1071"/>
      <c r="AS75" s="1071"/>
      <c r="AT75" s="1071"/>
      <c r="AU75" s="1071"/>
    </row>
    <row r="76" spans="2:47" s="690" customFormat="1" ht="13" customHeight="1">
      <c r="B76" s="724"/>
      <c r="C76" s="725"/>
      <c r="D76" s="726"/>
      <c r="E76" s="724"/>
      <c r="F76" s="724"/>
      <c r="G76" s="724"/>
      <c r="H76" s="724"/>
      <c r="I76" s="694"/>
      <c r="J76" s="695"/>
      <c r="K76" s="696"/>
      <c r="L76" s="697"/>
      <c r="M76" s="698"/>
      <c r="N76" s="699"/>
      <c r="O76" s="700"/>
      <c r="P76" s="724"/>
      <c r="S76" s="1070"/>
      <c r="T76" s="1070"/>
      <c r="U76" s="1070"/>
      <c r="V76" s="1070"/>
      <c r="W76" s="1070"/>
      <c r="X76" s="1070"/>
      <c r="Y76" s="1070"/>
      <c r="Z76" s="1070"/>
      <c r="AA76" s="1070"/>
      <c r="AB76" s="1070"/>
      <c r="AC76" s="1070"/>
      <c r="AD76" s="1070"/>
      <c r="AE76" s="1070"/>
      <c r="AF76" s="1070"/>
      <c r="AG76" s="1070"/>
      <c r="AH76" s="1070"/>
      <c r="AI76" s="1070"/>
      <c r="AJ76" s="1070"/>
      <c r="AK76" s="1070"/>
      <c r="AL76" s="1070"/>
      <c r="AM76" s="1070"/>
      <c r="AN76" s="1070"/>
      <c r="AO76" s="1070"/>
      <c r="AP76" s="1070"/>
      <c r="AQ76" s="1070"/>
      <c r="AR76" s="1070"/>
      <c r="AS76" s="1070"/>
      <c r="AT76" s="1070"/>
      <c r="AU76" s="1070"/>
    </row>
    <row r="77" spans="2:47" s="690" customFormat="1" ht="13" customHeight="1">
      <c r="B77" s="727"/>
      <c r="C77" s="692"/>
      <c r="D77" s="706"/>
      <c r="E77" s="692"/>
      <c r="F77" s="692"/>
      <c r="G77" s="692"/>
      <c r="H77" s="692"/>
      <c r="I77" s="694"/>
      <c r="J77" s="695"/>
      <c r="K77" s="696"/>
      <c r="L77" s="697"/>
      <c r="M77" s="698"/>
      <c r="N77" s="699"/>
      <c r="O77" s="700"/>
      <c r="P77" s="692"/>
      <c r="S77" s="1070"/>
      <c r="T77" s="1070"/>
      <c r="U77" s="1070"/>
      <c r="V77" s="1070"/>
      <c r="W77" s="1070"/>
      <c r="X77" s="1070"/>
      <c r="Y77" s="1070"/>
      <c r="Z77" s="1070"/>
      <c r="AA77" s="1070"/>
      <c r="AB77" s="1070"/>
      <c r="AC77" s="1070"/>
      <c r="AD77" s="1070"/>
      <c r="AE77" s="1070"/>
      <c r="AF77" s="1070"/>
      <c r="AG77" s="1070"/>
      <c r="AH77" s="1070"/>
      <c r="AI77" s="1070"/>
      <c r="AJ77" s="1070"/>
      <c r="AK77" s="1070"/>
      <c r="AL77" s="1070"/>
      <c r="AM77" s="1070"/>
      <c r="AN77" s="1070"/>
      <c r="AO77" s="1070"/>
      <c r="AP77" s="1070"/>
      <c r="AQ77" s="1070"/>
      <c r="AR77" s="1070"/>
      <c r="AS77" s="1070"/>
      <c r="AT77" s="1070"/>
      <c r="AU77" s="1070"/>
    </row>
    <row r="78" spans="2:47" s="690" customFormat="1" ht="13" customHeight="1">
      <c r="B78" s="696"/>
      <c r="C78" s="692"/>
      <c r="D78" s="706"/>
      <c r="E78" s="692"/>
      <c r="F78" s="692"/>
      <c r="G78" s="692"/>
      <c r="H78" s="692"/>
      <c r="I78" s="694"/>
      <c r="J78" s="695"/>
      <c r="K78" s="696"/>
      <c r="L78" s="697"/>
      <c r="M78" s="698"/>
      <c r="N78" s="699"/>
      <c r="O78" s="700"/>
      <c r="P78" s="692"/>
      <c r="S78" s="1070"/>
      <c r="T78" s="1070"/>
      <c r="U78" s="1070"/>
      <c r="V78" s="1070"/>
      <c r="W78" s="1070"/>
      <c r="X78" s="1070"/>
      <c r="Y78" s="1070"/>
      <c r="Z78" s="1070"/>
      <c r="AA78" s="1070"/>
      <c r="AB78" s="1070"/>
      <c r="AC78" s="1070"/>
      <c r="AD78" s="1070"/>
      <c r="AE78" s="1070"/>
      <c r="AF78" s="1070"/>
      <c r="AG78" s="1070"/>
      <c r="AH78" s="1070"/>
      <c r="AI78" s="1070"/>
      <c r="AJ78" s="1070"/>
      <c r="AK78" s="1070"/>
      <c r="AL78" s="1070"/>
      <c r="AM78" s="1070"/>
      <c r="AN78" s="1070"/>
      <c r="AO78" s="1070"/>
      <c r="AP78" s="1070"/>
      <c r="AQ78" s="1070"/>
      <c r="AR78" s="1070"/>
      <c r="AS78" s="1070"/>
      <c r="AT78" s="1070"/>
      <c r="AU78" s="1070"/>
    </row>
    <row r="79" spans="2:47" s="690" customFormat="1" ht="13" customHeight="1">
      <c r="B79" s="696"/>
      <c r="C79" s="692"/>
      <c r="D79" s="706"/>
      <c r="E79" s="692"/>
      <c r="F79" s="692"/>
      <c r="G79" s="692"/>
      <c r="H79" s="692"/>
      <c r="I79" s="694"/>
      <c r="J79" s="695"/>
      <c r="K79" s="696"/>
      <c r="L79" s="697"/>
      <c r="M79" s="698"/>
      <c r="N79" s="699"/>
      <c r="O79" s="700"/>
      <c r="P79" s="692"/>
      <c r="S79" s="1070"/>
      <c r="T79" s="1070"/>
      <c r="U79" s="1070"/>
      <c r="V79" s="1070"/>
      <c r="W79" s="1070"/>
      <c r="X79" s="1070"/>
      <c r="Y79" s="1070"/>
      <c r="Z79" s="1070"/>
      <c r="AA79" s="1070"/>
      <c r="AB79" s="1070"/>
      <c r="AC79" s="1070"/>
      <c r="AD79" s="1070"/>
      <c r="AE79" s="1070"/>
      <c r="AF79" s="1070"/>
      <c r="AG79" s="1070"/>
      <c r="AH79" s="1070"/>
      <c r="AI79" s="1070"/>
      <c r="AJ79" s="1070"/>
      <c r="AK79" s="1070"/>
      <c r="AL79" s="1070"/>
      <c r="AM79" s="1070"/>
      <c r="AN79" s="1070"/>
      <c r="AO79" s="1070"/>
      <c r="AP79" s="1070"/>
      <c r="AQ79" s="1070"/>
      <c r="AR79" s="1070"/>
      <c r="AS79" s="1070"/>
      <c r="AT79" s="1070"/>
      <c r="AU79" s="1070"/>
    </row>
    <row r="80" spans="2:47" s="690" customFormat="1" ht="13" customHeight="1">
      <c r="B80" s="691"/>
      <c r="C80" s="692"/>
      <c r="D80" s="693"/>
      <c r="E80" s="692"/>
      <c r="F80" s="692"/>
      <c r="G80" s="692"/>
      <c r="H80" s="692"/>
      <c r="I80" s="694"/>
      <c r="J80" s="695"/>
      <c r="K80" s="696"/>
      <c r="L80" s="697"/>
      <c r="M80" s="698"/>
      <c r="N80" s="699"/>
      <c r="O80" s="700"/>
      <c r="P80" s="692"/>
      <c r="S80" s="1070"/>
      <c r="T80" s="1070"/>
      <c r="U80" s="1070"/>
      <c r="V80" s="1070"/>
      <c r="W80" s="1070"/>
      <c r="X80" s="1070"/>
      <c r="Y80" s="1070"/>
      <c r="Z80" s="1070"/>
      <c r="AA80" s="1070"/>
      <c r="AB80" s="1070"/>
      <c r="AC80" s="1070"/>
      <c r="AD80" s="1070"/>
      <c r="AE80" s="1070"/>
      <c r="AF80" s="1070"/>
      <c r="AG80" s="1070"/>
      <c r="AH80" s="1070"/>
      <c r="AI80" s="1070"/>
      <c r="AJ80" s="1070"/>
      <c r="AK80" s="1070"/>
      <c r="AL80" s="1070"/>
      <c r="AM80" s="1070"/>
      <c r="AN80" s="1070"/>
      <c r="AO80" s="1070"/>
      <c r="AP80" s="1070"/>
      <c r="AQ80" s="1070"/>
      <c r="AR80" s="1070"/>
      <c r="AS80" s="1070"/>
      <c r="AT80" s="1070"/>
      <c r="AU80" s="1070"/>
    </row>
    <row r="81" spans="2:47" s="690" customFormat="1" ht="13" customHeight="1">
      <c r="B81" s="696"/>
      <c r="C81" s="692"/>
      <c r="D81" s="706"/>
      <c r="E81" s="692"/>
      <c r="F81" s="692"/>
      <c r="G81" s="692"/>
      <c r="H81" s="692"/>
      <c r="I81" s="694"/>
      <c r="J81" s="695"/>
      <c r="K81" s="696"/>
      <c r="L81" s="697"/>
      <c r="M81" s="698"/>
      <c r="N81" s="699"/>
      <c r="O81" s="700"/>
      <c r="P81" s="692"/>
      <c r="S81" s="1070"/>
      <c r="T81" s="1070"/>
      <c r="U81" s="1070"/>
      <c r="V81" s="1070"/>
      <c r="W81" s="1070"/>
      <c r="X81" s="1070"/>
      <c r="Y81" s="1070"/>
      <c r="Z81" s="1070"/>
      <c r="AA81" s="1070"/>
      <c r="AB81" s="1070"/>
      <c r="AC81" s="1070"/>
      <c r="AD81" s="1070"/>
      <c r="AE81" s="1070"/>
      <c r="AF81" s="1070"/>
      <c r="AG81" s="1070"/>
      <c r="AH81" s="1070"/>
      <c r="AI81" s="1070"/>
      <c r="AJ81" s="1070"/>
      <c r="AK81" s="1070"/>
      <c r="AL81" s="1070"/>
      <c r="AM81" s="1070"/>
      <c r="AN81" s="1070"/>
      <c r="AO81" s="1070"/>
      <c r="AP81" s="1070"/>
      <c r="AQ81" s="1070"/>
      <c r="AR81" s="1070"/>
      <c r="AS81" s="1070"/>
      <c r="AT81" s="1070"/>
      <c r="AU81" s="1070"/>
    </row>
    <row r="82" spans="2:47" s="690" customFormat="1" ht="13" customHeight="1">
      <c r="B82" s="696"/>
      <c r="C82" s="692"/>
      <c r="D82" s="706"/>
      <c r="E82" s="692"/>
      <c r="F82" s="692"/>
      <c r="G82" s="692"/>
      <c r="H82" s="692"/>
      <c r="I82" s="694"/>
      <c r="J82" s="695"/>
      <c r="K82" s="696"/>
      <c r="L82" s="697"/>
      <c r="M82" s="698"/>
      <c r="N82" s="699"/>
      <c r="O82" s="700"/>
      <c r="P82" s="692"/>
      <c r="S82" s="1070"/>
      <c r="T82" s="1070"/>
      <c r="U82" s="1070"/>
      <c r="V82" s="1070"/>
      <c r="W82" s="1070"/>
      <c r="X82" s="1070"/>
      <c r="Y82" s="1070"/>
      <c r="Z82" s="1070"/>
      <c r="AA82" s="1070"/>
      <c r="AB82" s="1070"/>
      <c r="AC82" s="1070"/>
      <c r="AD82" s="1070"/>
      <c r="AE82" s="1070"/>
      <c r="AF82" s="1070"/>
      <c r="AG82" s="1070"/>
      <c r="AH82" s="1070"/>
      <c r="AI82" s="1070"/>
      <c r="AJ82" s="1070"/>
      <c r="AK82" s="1070"/>
      <c r="AL82" s="1070"/>
      <c r="AM82" s="1070"/>
      <c r="AN82" s="1070"/>
      <c r="AO82" s="1070"/>
      <c r="AP82" s="1070"/>
      <c r="AQ82" s="1070"/>
      <c r="AR82" s="1070"/>
      <c r="AS82" s="1070"/>
      <c r="AT82" s="1070"/>
      <c r="AU82" s="1070"/>
    </row>
    <row r="83" spans="2:47" s="690" customFormat="1" ht="13" customHeight="1">
      <c r="B83" s="696"/>
      <c r="C83" s="692"/>
      <c r="D83" s="706"/>
      <c r="E83" s="692"/>
      <c r="F83" s="692"/>
      <c r="G83" s="692"/>
      <c r="H83" s="692"/>
      <c r="I83" s="694"/>
      <c r="J83" s="695"/>
      <c r="K83" s="696"/>
      <c r="L83" s="697"/>
      <c r="M83" s="698"/>
      <c r="N83" s="699"/>
      <c r="O83" s="700"/>
      <c r="P83" s="692"/>
      <c r="S83" s="1070"/>
      <c r="T83" s="1070"/>
      <c r="U83" s="1070"/>
      <c r="V83" s="1070"/>
      <c r="W83" s="1070"/>
      <c r="X83" s="1070"/>
      <c r="Y83" s="1070"/>
      <c r="Z83" s="1070"/>
      <c r="AA83" s="1070"/>
      <c r="AB83" s="1070"/>
      <c r="AC83" s="1070"/>
      <c r="AD83" s="1070"/>
      <c r="AE83" s="1070"/>
      <c r="AF83" s="1070"/>
      <c r="AG83" s="1070"/>
      <c r="AH83" s="1070"/>
      <c r="AI83" s="1070"/>
      <c r="AJ83" s="1070"/>
      <c r="AK83" s="1070"/>
      <c r="AL83" s="1070"/>
      <c r="AM83" s="1070"/>
      <c r="AN83" s="1070"/>
      <c r="AO83" s="1070"/>
      <c r="AP83" s="1070"/>
      <c r="AQ83" s="1070"/>
      <c r="AR83" s="1070"/>
      <c r="AS83" s="1070"/>
      <c r="AT83" s="1070"/>
      <c r="AU83" s="1070"/>
    </row>
    <row r="84" spans="2:47" s="690" customFormat="1" ht="13" customHeight="1">
      <c r="B84" s="696"/>
      <c r="C84" s="692"/>
      <c r="D84" s="706"/>
      <c r="E84" s="692"/>
      <c r="F84" s="692"/>
      <c r="G84" s="692"/>
      <c r="H84" s="692"/>
      <c r="I84" s="694"/>
      <c r="J84" s="695"/>
      <c r="K84" s="696"/>
      <c r="L84" s="697"/>
      <c r="M84" s="698"/>
      <c r="N84" s="699"/>
      <c r="O84" s="700"/>
      <c r="P84" s="692"/>
      <c r="S84" s="1070"/>
      <c r="T84" s="1070"/>
      <c r="U84" s="1070"/>
      <c r="V84" s="1070"/>
      <c r="W84" s="1070"/>
      <c r="X84" s="1070"/>
      <c r="Y84" s="1070"/>
      <c r="Z84" s="1070"/>
      <c r="AA84" s="1070"/>
      <c r="AB84" s="1070"/>
      <c r="AC84" s="1070"/>
      <c r="AD84" s="1070"/>
      <c r="AE84" s="1070"/>
      <c r="AF84" s="1070"/>
      <c r="AG84" s="1070"/>
      <c r="AH84" s="1070"/>
      <c r="AI84" s="1070"/>
      <c r="AJ84" s="1070"/>
      <c r="AK84" s="1070"/>
      <c r="AL84" s="1070"/>
      <c r="AM84" s="1070"/>
      <c r="AN84" s="1070"/>
      <c r="AO84" s="1070"/>
      <c r="AP84" s="1070"/>
      <c r="AQ84" s="1070"/>
      <c r="AR84" s="1070"/>
      <c r="AS84" s="1070"/>
      <c r="AT84" s="1070"/>
      <c r="AU84" s="1070"/>
    </row>
    <row r="85" spans="2:47" s="690" customFormat="1" ht="13" customHeight="1">
      <c r="B85" s="696"/>
      <c r="C85" s="692"/>
      <c r="D85" s="706"/>
      <c r="E85" s="692"/>
      <c r="F85" s="692"/>
      <c r="G85" s="692"/>
      <c r="H85" s="692"/>
      <c r="I85" s="694"/>
      <c r="J85" s="695"/>
      <c r="K85" s="696"/>
      <c r="L85" s="697"/>
      <c r="M85" s="698"/>
      <c r="N85" s="699"/>
      <c r="O85" s="700"/>
      <c r="P85" s="692"/>
      <c r="S85" s="1070"/>
      <c r="T85" s="1070"/>
      <c r="U85" s="1070"/>
      <c r="V85" s="1070"/>
      <c r="W85" s="1070"/>
      <c r="X85" s="1070"/>
      <c r="Y85" s="1070"/>
      <c r="Z85" s="1070"/>
      <c r="AA85" s="1070"/>
      <c r="AB85" s="1070"/>
      <c r="AC85" s="1070"/>
      <c r="AD85" s="1070"/>
      <c r="AE85" s="1070"/>
      <c r="AF85" s="1070"/>
      <c r="AG85" s="1070"/>
      <c r="AH85" s="1070"/>
      <c r="AI85" s="1070"/>
      <c r="AJ85" s="1070"/>
      <c r="AK85" s="1070"/>
      <c r="AL85" s="1070"/>
      <c r="AM85" s="1070"/>
      <c r="AN85" s="1070"/>
      <c r="AO85" s="1070"/>
      <c r="AP85" s="1070"/>
      <c r="AQ85" s="1070"/>
      <c r="AR85" s="1070"/>
      <c r="AS85" s="1070"/>
      <c r="AT85" s="1070"/>
      <c r="AU85" s="1070"/>
    </row>
    <row r="86" spans="2:47" s="690" customFormat="1" ht="13" customHeight="1">
      <c r="B86" s="696"/>
      <c r="C86" s="692"/>
      <c r="D86" s="706"/>
      <c r="E86" s="692"/>
      <c r="F86" s="692"/>
      <c r="G86" s="692"/>
      <c r="H86" s="692"/>
      <c r="I86" s="694"/>
      <c r="J86" s="695"/>
      <c r="K86" s="696"/>
      <c r="L86" s="697"/>
      <c r="M86" s="698"/>
      <c r="N86" s="699"/>
      <c r="O86" s="700"/>
      <c r="P86" s="692"/>
      <c r="S86" s="1070"/>
      <c r="T86" s="1070"/>
      <c r="U86" s="1070"/>
      <c r="V86" s="1070"/>
      <c r="W86" s="1070"/>
      <c r="X86" s="1070"/>
      <c r="Y86" s="1070"/>
      <c r="Z86" s="1070"/>
      <c r="AA86" s="1070"/>
      <c r="AB86" s="1070"/>
      <c r="AC86" s="1070"/>
      <c r="AD86" s="1070"/>
      <c r="AE86" s="1070"/>
      <c r="AF86" s="1070"/>
      <c r="AG86" s="1070"/>
      <c r="AH86" s="1070"/>
      <c r="AI86" s="1070"/>
      <c r="AJ86" s="1070"/>
      <c r="AK86" s="1070"/>
      <c r="AL86" s="1070"/>
      <c r="AM86" s="1070"/>
      <c r="AN86" s="1070"/>
      <c r="AO86" s="1070"/>
      <c r="AP86" s="1070"/>
      <c r="AQ86" s="1070"/>
      <c r="AR86" s="1070"/>
      <c r="AS86" s="1070"/>
      <c r="AT86" s="1070"/>
      <c r="AU86" s="1070"/>
    </row>
    <row r="87" spans="2:47" s="690" customFormat="1" ht="13" customHeight="1">
      <c r="B87" s="692"/>
      <c r="C87" s="692"/>
      <c r="D87" s="706"/>
      <c r="E87" s="692"/>
      <c r="F87" s="692"/>
      <c r="G87" s="692"/>
      <c r="H87" s="692"/>
      <c r="I87" s="694"/>
      <c r="J87" s="695"/>
      <c r="K87" s="696"/>
      <c r="L87" s="697"/>
      <c r="M87" s="698"/>
      <c r="N87" s="699"/>
      <c r="O87" s="700"/>
      <c r="P87" s="692"/>
      <c r="S87" s="1070"/>
      <c r="T87" s="1070"/>
      <c r="U87" s="1070"/>
      <c r="V87" s="1070"/>
      <c r="W87" s="1070"/>
      <c r="X87" s="1070"/>
      <c r="Y87" s="1070"/>
      <c r="Z87" s="1070"/>
      <c r="AA87" s="1070"/>
      <c r="AB87" s="1070"/>
      <c r="AC87" s="1070"/>
      <c r="AD87" s="1070"/>
      <c r="AE87" s="1070"/>
      <c r="AF87" s="1070"/>
      <c r="AG87" s="1070"/>
      <c r="AH87" s="1070"/>
      <c r="AI87" s="1070"/>
      <c r="AJ87" s="1070"/>
      <c r="AK87" s="1070"/>
      <c r="AL87" s="1070"/>
      <c r="AM87" s="1070"/>
      <c r="AN87" s="1070"/>
      <c r="AO87" s="1070"/>
      <c r="AP87" s="1070"/>
      <c r="AQ87" s="1070"/>
      <c r="AR87" s="1070"/>
      <c r="AS87" s="1070"/>
      <c r="AT87" s="1070"/>
      <c r="AU87" s="1070"/>
    </row>
    <row r="88" spans="2:47" s="690" customFormat="1" ht="13" customHeight="1">
      <c r="B88" s="728"/>
      <c r="C88" s="729"/>
      <c r="D88" s="729"/>
      <c r="E88" s="729"/>
      <c r="F88" s="729"/>
      <c r="G88" s="729"/>
      <c r="H88" s="729"/>
      <c r="I88" s="708"/>
      <c r="J88" s="709"/>
      <c r="K88" s="710"/>
      <c r="L88" s="711"/>
      <c r="M88" s="712"/>
      <c r="N88" s="713"/>
      <c r="O88" s="714"/>
      <c r="P88" s="715"/>
      <c r="S88" s="1070"/>
      <c r="T88" s="1070"/>
      <c r="U88" s="1070"/>
      <c r="V88" s="1070"/>
      <c r="W88" s="1070"/>
      <c r="X88" s="1070"/>
      <c r="Y88" s="1070"/>
      <c r="Z88" s="1070"/>
      <c r="AA88" s="1070"/>
      <c r="AB88" s="1070"/>
      <c r="AC88" s="1070"/>
      <c r="AD88" s="1070"/>
      <c r="AE88" s="1070"/>
      <c r="AF88" s="1070"/>
      <c r="AG88" s="1070"/>
      <c r="AH88" s="1070"/>
      <c r="AI88" s="1070"/>
      <c r="AJ88" s="1070"/>
      <c r="AK88" s="1070"/>
      <c r="AL88" s="1070"/>
      <c r="AM88" s="1070"/>
      <c r="AN88" s="1070"/>
      <c r="AO88" s="1070"/>
      <c r="AP88" s="1070"/>
      <c r="AQ88" s="1070"/>
      <c r="AR88" s="1070"/>
      <c r="AS88" s="1070"/>
      <c r="AT88" s="1070"/>
      <c r="AU88" s="1070"/>
    </row>
    <row r="89" spans="2:47" s="690" customFormat="1" ht="13" customHeight="1">
      <c r="B89" s="728"/>
      <c r="C89" s="729"/>
      <c r="D89" s="729"/>
      <c r="E89" s="729"/>
      <c r="F89" s="729"/>
      <c r="G89" s="729"/>
      <c r="H89" s="729"/>
      <c r="I89" s="708"/>
      <c r="J89" s="709"/>
      <c r="K89" s="710"/>
      <c r="L89" s="711"/>
      <c r="M89" s="712"/>
      <c r="N89" s="713"/>
      <c r="O89" s="714"/>
      <c r="P89" s="715"/>
      <c r="S89" s="1070"/>
      <c r="T89" s="1070"/>
      <c r="U89" s="1070"/>
      <c r="V89" s="1070"/>
      <c r="W89" s="1070"/>
      <c r="X89" s="1070"/>
      <c r="Y89" s="1070"/>
      <c r="Z89" s="1070"/>
      <c r="AA89" s="1070"/>
      <c r="AB89" s="1070"/>
      <c r="AC89" s="1070"/>
      <c r="AD89" s="1070"/>
      <c r="AE89" s="1070"/>
      <c r="AF89" s="1070"/>
      <c r="AG89" s="1070"/>
      <c r="AH89" s="1070"/>
      <c r="AI89" s="1070"/>
      <c r="AJ89" s="1070"/>
      <c r="AK89" s="1070"/>
      <c r="AL89" s="1070"/>
      <c r="AM89" s="1070"/>
      <c r="AN89" s="1070"/>
      <c r="AO89" s="1070"/>
      <c r="AP89" s="1070"/>
      <c r="AQ89" s="1070"/>
      <c r="AR89" s="1070"/>
      <c r="AS89" s="1070"/>
      <c r="AT89" s="1070"/>
      <c r="AU89" s="1070"/>
    </row>
    <row r="90" spans="2:47" s="690" customFormat="1" ht="13" customHeight="1">
      <c r="B90" s="716"/>
      <c r="C90" s="716"/>
      <c r="D90" s="716"/>
      <c r="E90" s="716"/>
      <c r="F90" s="716"/>
      <c r="G90" s="716"/>
      <c r="H90" s="716"/>
      <c r="I90" s="717"/>
      <c r="J90" s="718"/>
      <c r="K90" s="719"/>
      <c r="L90" s="720"/>
      <c r="M90" s="721"/>
      <c r="N90" s="722"/>
      <c r="O90" s="723"/>
      <c r="P90" s="716"/>
      <c r="S90" s="1070"/>
      <c r="T90" s="1070"/>
      <c r="U90" s="1070"/>
      <c r="V90" s="1070"/>
      <c r="W90" s="1070"/>
      <c r="X90" s="1070"/>
      <c r="Y90" s="1070"/>
      <c r="Z90" s="1070"/>
      <c r="AA90" s="1070"/>
      <c r="AB90" s="1070"/>
      <c r="AC90" s="1070"/>
      <c r="AD90" s="1070"/>
      <c r="AE90" s="1070"/>
      <c r="AF90" s="1070"/>
      <c r="AG90" s="1070"/>
      <c r="AH90" s="1070"/>
      <c r="AI90" s="1070"/>
      <c r="AJ90" s="1070"/>
      <c r="AK90" s="1070"/>
      <c r="AL90" s="1070"/>
      <c r="AM90" s="1070"/>
      <c r="AN90" s="1070"/>
      <c r="AO90" s="1070"/>
      <c r="AP90" s="1070"/>
      <c r="AQ90" s="1070"/>
      <c r="AR90" s="1070"/>
      <c r="AS90" s="1070"/>
      <c r="AT90" s="1070"/>
      <c r="AU90" s="1070"/>
    </row>
    <row r="91" spans="2:47" s="690" customFormat="1" ht="13" customHeight="1">
      <c r="B91" s="692"/>
      <c r="C91" s="692"/>
      <c r="D91" s="706"/>
      <c r="E91" s="692"/>
      <c r="F91" s="692"/>
      <c r="G91" s="692"/>
      <c r="H91" s="692"/>
      <c r="I91" s="694"/>
      <c r="J91" s="695"/>
      <c r="K91" s="696"/>
      <c r="L91" s="697"/>
      <c r="M91" s="698"/>
      <c r="N91" s="699"/>
      <c r="O91" s="700"/>
      <c r="P91" s="692"/>
      <c r="S91" s="1070"/>
      <c r="T91" s="1070"/>
      <c r="U91" s="1070"/>
      <c r="V91" s="1070"/>
      <c r="W91" s="1070"/>
      <c r="X91" s="1070"/>
      <c r="Y91" s="1070"/>
      <c r="Z91" s="1070"/>
      <c r="AA91" s="1070"/>
      <c r="AB91" s="1070"/>
      <c r="AC91" s="1070"/>
      <c r="AD91" s="1070"/>
      <c r="AE91" s="1070"/>
      <c r="AF91" s="1070"/>
      <c r="AG91" s="1070"/>
      <c r="AH91" s="1070"/>
      <c r="AI91" s="1070"/>
      <c r="AJ91" s="1070"/>
      <c r="AK91" s="1070"/>
      <c r="AL91" s="1070"/>
      <c r="AM91" s="1070"/>
      <c r="AN91" s="1070"/>
      <c r="AO91" s="1070"/>
      <c r="AP91" s="1070"/>
      <c r="AQ91" s="1070"/>
      <c r="AR91" s="1070"/>
      <c r="AS91" s="1070"/>
      <c r="AT91" s="1070"/>
      <c r="AU91" s="1070"/>
    </row>
    <row r="92" spans="2:47" s="690" customFormat="1" ht="13" customHeight="1">
      <c r="B92" s="1340"/>
      <c r="C92" s="1340"/>
      <c r="D92" s="1340"/>
      <c r="E92" s="716"/>
      <c r="F92" s="716"/>
      <c r="G92" s="716"/>
      <c r="H92" s="716"/>
      <c r="I92" s="717"/>
      <c r="J92" s="718"/>
      <c r="K92" s="719"/>
      <c r="L92" s="720"/>
      <c r="M92" s="721"/>
      <c r="N92" s="722"/>
      <c r="O92" s="723"/>
      <c r="P92" s="716"/>
      <c r="S92" s="1070"/>
      <c r="T92" s="1070"/>
      <c r="U92" s="1070"/>
      <c r="V92" s="1070"/>
      <c r="W92" s="1070"/>
      <c r="X92" s="1070"/>
      <c r="Y92" s="1070"/>
      <c r="Z92" s="1070"/>
      <c r="AA92" s="1070"/>
      <c r="AB92" s="1070"/>
      <c r="AC92" s="1070"/>
      <c r="AD92" s="1070"/>
      <c r="AE92" s="1070"/>
      <c r="AF92" s="1070"/>
      <c r="AG92" s="1070"/>
      <c r="AH92" s="1070"/>
      <c r="AI92" s="1070"/>
      <c r="AJ92" s="1070"/>
      <c r="AK92" s="1070"/>
      <c r="AL92" s="1070"/>
      <c r="AM92" s="1070"/>
      <c r="AN92" s="1070"/>
      <c r="AO92" s="1070"/>
      <c r="AP92" s="1070"/>
      <c r="AQ92" s="1070"/>
      <c r="AR92" s="1070"/>
      <c r="AS92" s="1070"/>
      <c r="AT92" s="1070"/>
      <c r="AU92" s="1070"/>
    </row>
    <row r="93" spans="2:47" s="690" customFormat="1" ht="13" customHeight="1">
      <c r="B93" s="692"/>
      <c r="C93" s="692"/>
      <c r="D93" s="706"/>
      <c r="E93" s="692"/>
      <c r="F93" s="692"/>
      <c r="G93" s="692"/>
      <c r="H93" s="692"/>
      <c r="I93" s="694"/>
      <c r="J93" s="695"/>
      <c r="K93" s="696"/>
      <c r="L93" s="697"/>
      <c r="M93" s="698"/>
      <c r="N93" s="699"/>
      <c r="O93" s="700"/>
      <c r="P93" s="692"/>
      <c r="S93" s="1070"/>
      <c r="T93" s="1070"/>
      <c r="U93" s="1070"/>
      <c r="V93" s="1070"/>
      <c r="W93" s="1070"/>
      <c r="X93" s="1070"/>
      <c r="Y93" s="1070"/>
      <c r="Z93" s="1070"/>
      <c r="AA93" s="1070"/>
      <c r="AB93" s="1070"/>
      <c r="AC93" s="1070"/>
      <c r="AD93" s="1070"/>
      <c r="AE93" s="1070"/>
      <c r="AF93" s="1070"/>
      <c r="AG93" s="1070"/>
      <c r="AH93" s="1070"/>
      <c r="AI93" s="1070"/>
      <c r="AJ93" s="1070"/>
      <c r="AK93" s="1070"/>
      <c r="AL93" s="1070"/>
      <c r="AM93" s="1070"/>
      <c r="AN93" s="1070"/>
      <c r="AO93" s="1070"/>
      <c r="AP93" s="1070"/>
      <c r="AQ93" s="1070"/>
      <c r="AR93" s="1070"/>
      <c r="AS93" s="1070"/>
      <c r="AT93" s="1070"/>
      <c r="AU93" s="1070"/>
    </row>
    <row r="94" spans="2:47" s="690" customFormat="1" ht="13" customHeight="1">
      <c r="B94" s="730"/>
      <c r="C94" s="692"/>
      <c r="D94" s="706"/>
      <c r="E94" s="692"/>
      <c r="F94" s="692"/>
      <c r="G94" s="692"/>
      <c r="H94" s="692"/>
      <c r="I94" s="694"/>
      <c r="J94" s="695"/>
      <c r="K94" s="696"/>
      <c r="L94" s="697"/>
      <c r="M94" s="698"/>
      <c r="N94" s="699"/>
      <c r="O94" s="700"/>
      <c r="P94" s="692"/>
      <c r="S94" s="1070"/>
      <c r="T94" s="1070"/>
      <c r="U94" s="1070"/>
      <c r="V94" s="1070"/>
      <c r="W94" s="1070"/>
      <c r="X94" s="1070"/>
      <c r="Y94" s="1070"/>
      <c r="Z94" s="1070"/>
      <c r="AA94" s="1070"/>
      <c r="AB94" s="1070"/>
      <c r="AC94" s="1070"/>
      <c r="AD94" s="1070"/>
      <c r="AE94" s="1070"/>
      <c r="AF94" s="1070"/>
      <c r="AG94" s="1070"/>
      <c r="AH94" s="1070"/>
      <c r="AI94" s="1070"/>
      <c r="AJ94" s="1070"/>
      <c r="AK94" s="1070"/>
      <c r="AL94" s="1070"/>
      <c r="AM94" s="1070"/>
      <c r="AN94" s="1070"/>
      <c r="AO94" s="1070"/>
      <c r="AP94" s="1070"/>
      <c r="AQ94" s="1070"/>
      <c r="AR94" s="1070"/>
      <c r="AS94" s="1070"/>
      <c r="AT94" s="1070"/>
      <c r="AU94" s="1070"/>
    </row>
    <row r="95" spans="2:47" s="690" customFormat="1" ht="13" customHeight="1">
      <c r="B95" s="730"/>
      <c r="C95" s="692"/>
      <c r="D95" s="706"/>
      <c r="E95" s="692"/>
      <c r="F95" s="692"/>
      <c r="G95" s="692"/>
      <c r="H95" s="692"/>
      <c r="I95" s="694"/>
      <c r="J95" s="695"/>
      <c r="K95" s="696"/>
      <c r="L95" s="697"/>
      <c r="M95" s="698"/>
      <c r="N95" s="699"/>
      <c r="O95" s="700"/>
      <c r="P95" s="692"/>
      <c r="S95" s="1070"/>
      <c r="T95" s="1070"/>
      <c r="U95" s="1070"/>
      <c r="V95" s="1070"/>
      <c r="W95" s="1070"/>
      <c r="X95" s="1070"/>
      <c r="Y95" s="1070"/>
      <c r="Z95" s="1070"/>
      <c r="AA95" s="1070"/>
      <c r="AB95" s="1070"/>
      <c r="AC95" s="1070"/>
      <c r="AD95" s="1070"/>
      <c r="AE95" s="1070"/>
      <c r="AF95" s="1070"/>
      <c r="AG95" s="1070"/>
      <c r="AH95" s="1070"/>
      <c r="AI95" s="1070"/>
      <c r="AJ95" s="1070"/>
      <c r="AK95" s="1070"/>
      <c r="AL95" s="1070"/>
      <c r="AM95" s="1070"/>
      <c r="AN95" s="1070"/>
      <c r="AO95" s="1070"/>
      <c r="AP95" s="1070"/>
      <c r="AQ95" s="1070"/>
      <c r="AR95" s="1070"/>
      <c r="AS95" s="1070"/>
      <c r="AT95" s="1070"/>
      <c r="AU95" s="1070"/>
    </row>
    <row r="96" spans="2:47" s="690" customFormat="1" ht="13" customHeight="1">
      <c r="B96" s="705"/>
      <c r="C96" s="692"/>
      <c r="D96" s="706"/>
      <c r="E96" s="692"/>
      <c r="F96" s="692"/>
      <c r="G96" s="692"/>
      <c r="H96" s="692"/>
      <c r="I96" s="694"/>
      <c r="J96" s="695"/>
      <c r="K96" s="696"/>
      <c r="L96" s="697"/>
      <c r="M96" s="698"/>
      <c r="N96" s="699"/>
      <c r="O96" s="700"/>
      <c r="P96" s="692"/>
      <c r="S96" s="1070"/>
      <c r="T96" s="1070"/>
      <c r="U96" s="1070"/>
      <c r="V96" s="1070"/>
      <c r="W96" s="1070"/>
      <c r="X96" s="1070"/>
      <c r="Y96" s="1070"/>
      <c r="Z96" s="1070"/>
      <c r="AA96" s="1070"/>
      <c r="AB96" s="1070"/>
      <c r="AC96" s="1070"/>
      <c r="AD96" s="1070"/>
      <c r="AE96" s="1070"/>
      <c r="AF96" s="1070"/>
      <c r="AG96" s="1070"/>
      <c r="AH96" s="1070"/>
      <c r="AI96" s="1070"/>
      <c r="AJ96" s="1070"/>
      <c r="AK96" s="1070"/>
      <c r="AL96" s="1070"/>
      <c r="AM96" s="1070"/>
      <c r="AN96" s="1070"/>
      <c r="AO96" s="1070"/>
      <c r="AP96" s="1070"/>
      <c r="AQ96" s="1070"/>
      <c r="AR96" s="1070"/>
      <c r="AS96" s="1070"/>
      <c r="AT96" s="1070"/>
      <c r="AU96" s="1070"/>
    </row>
    <row r="97" spans="2:47" s="690" customFormat="1" ht="13" customHeight="1">
      <c r="B97" s="705"/>
      <c r="C97" s="692"/>
      <c r="D97" s="706"/>
      <c r="E97" s="692"/>
      <c r="F97" s="692"/>
      <c r="G97" s="692"/>
      <c r="H97" s="692"/>
      <c r="I97" s="694"/>
      <c r="J97" s="695"/>
      <c r="K97" s="696"/>
      <c r="L97" s="697"/>
      <c r="M97" s="698"/>
      <c r="N97" s="699"/>
      <c r="O97" s="700"/>
      <c r="P97" s="692"/>
      <c r="S97" s="1070"/>
      <c r="T97" s="1070"/>
      <c r="U97" s="1070"/>
      <c r="V97" s="1070"/>
      <c r="W97" s="1070"/>
      <c r="X97" s="1070"/>
      <c r="Y97" s="1070"/>
      <c r="Z97" s="1070"/>
      <c r="AA97" s="1070"/>
      <c r="AB97" s="1070"/>
      <c r="AC97" s="1070"/>
      <c r="AD97" s="1070"/>
      <c r="AE97" s="1070"/>
      <c r="AF97" s="1070"/>
      <c r="AG97" s="1070"/>
      <c r="AH97" s="1070"/>
      <c r="AI97" s="1070"/>
      <c r="AJ97" s="1070"/>
      <c r="AK97" s="1070"/>
      <c r="AL97" s="1070"/>
      <c r="AM97" s="1070"/>
      <c r="AN97" s="1070"/>
      <c r="AO97" s="1070"/>
      <c r="AP97" s="1070"/>
      <c r="AQ97" s="1070"/>
      <c r="AR97" s="1070"/>
      <c r="AS97" s="1070"/>
      <c r="AT97" s="1070"/>
      <c r="AU97" s="1070"/>
    </row>
    <row r="98" spans="2:47" s="690" customFormat="1" ht="13" customHeight="1">
      <c r="B98" s="705"/>
      <c r="C98" s="692"/>
      <c r="D98" s="706"/>
      <c r="E98" s="692"/>
      <c r="F98" s="692"/>
      <c r="G98" s="692"/>
      <c r="H98" s="692"/>
      <c r="I98" s="694"/>
      <c r="J98" s="695"/>
      <c r="K98" s="696"/>
      <c r="L98" s="697"/>
      <c r="M98" s="698"/>
      <c r="N98" s="699"/>
      <c r="O98" s="700"/>
      <c r="P98" s="692"/>
      <c r="S98" s="1070"/>
      <c r="T98" s="1070"/>
      <c r="U98" s="1070"/>
      <c r="V98" s="1070"/>
      <c r="W98" s="1070"/>
      <c r="X98" s="1070"/>
      <c r="Y98" s="1070"/>
      <c r="Z98" s="1070"/>
      <c r="AA98" s="1070"/>
      <c r="AB98" s="1070"/>
      <c r="AC98" s="1070"/>
      <c r="AD98" s="1070"/>
      <c r="AE98" s="1070"/>
      <c r="AF98" s="1070"/>
      <c r="AG98" s="1070"/>
      <c r="AH98" s="1070"/>
      <c r="AI98" s="1070"/>
      <c r="AJ98" s="1070"/>
      <c r="AK98" s="1070"/>
      <c r="AL98" s="1070"/>
      <c r="AM98" s="1070"/>
      <c r="AN98" s="1070"/>
      <c r="AO98" s="1070"/>
      <c r="AP98" s="1070"/>
      <c r="AQ98" s="1070"/>
      <c r="AR98" s="1070"/>
      <c r="AS98" s="1070"/>
      <c r="AT98" s="1070"/>
      <c r="AU98" s="1070"/>
    </row>
    <row r="99" spans="2:47" s="690" customFormat="1" ht="13" customHeight="1">
      <c r="B99" s="730"/>
      <c r="C99" s="692"/>
      <c r="D99" s="706"/>
      <c r="E99" s="692"/>
      <c r="F99" s="692"/>
      <c r="G99" s="692"/>
      <c r="H99" s="692"/>
      <c r="I99" s="694"/>
      <c r="J99" s="695"/>
      <c r="K99" s="696"/>
      <c r="L99" s="697"/>
      <c r="M99" s="698"/>
      <c r="N99" s="699"/>
      <c r="O99" s="700"/>
      <c r="P99" s="692"/>
      <c r="S99" s="1070"/>
      <c r="T99" s="1070"/>
      <c r="U99" s="1070"/>
      <c r="V99" s="1070"/>
      <c r="W99" s="1070"/>
      <c r="X99" s="1070"/>
      <c r="Y99" s="1070"/>
      <c r="Z99" s="1070"/>
      <c r="AA99" s="1070"/>
      <c r="AB99" s="1070"/>
      <c r="AC99" s="1070"/>
      <c r="AD99" s="1070"/>
      <c r="AE99" s="1070"/>
      <c r="AF99" s="1070"/>
      <c r="AG99" s="1070"/>
      <c r="AH99" s="1070"/>
      <c r="AI99" s="1070"/>
      <c r="AJ99" s="1070"/>
      <c r="AK99" s="1070"/>
      <c r="AL99" s="1070"/>
      <c r="AM99" s="1070"/>
      <c r="AN99" s="1070"/>
      <c r="AO99" s="1070"/>
      <c r="AP99" s="1070"/>
      <c r="AQ99" s="1070"/>
      <c r="AR99" s="1070"/>
      <c r="AS99" s="1070"/>
      <c r="AT99" s="1070"/>
      <c r="AU99" s="1070"/>
    </row>
    <row r="100" spans="2:47" s="690" customFormat="1" ht="13" customHeight="1">
      <c r="B100" s="692"/>
      <c r="C100" s="692"/>
      <c r="D100" s="706"/>
      <c r="E100" s="692"/>
      <c r="F100" s="692"/>
      <c r="G100" s="692"/>
      <c r="H100" s="692"/>
      <c r="I100" s="694"/>
      <c r="J100" s="695"/>
      <c r="K100" s="696"/>
      <c r="L100" s="697"/>
      <c r="M100" s="698"/>
      <c r="N100" s="699"/>
      <c r="O100" s="700"/>
      <c r="P100" s="692"/>
      <c r="S100" s="1070"/>
      <c r="T100" s="1070"/>
      <c r="U100" s="1070"/>
      <c r="V100" s="1070"/>
      <c r="W100" s="1070"/>
      <c r="X100" s="1070"/>
      <c r="Y100" s="1070"/>
      <c r="Z100" s="1070"/>
      <c r="AA100" s="1070"/>
      <c r="AB100" s="1070"/>
      <c r="AC100" s="1070"/>
      <c r="AD100" s="1070"/>
      <c r="AE100" s="1070"/>
      <c r="AF100" s="1070"/>
      <c r="AG100" s="1070"/>
      <c r="AH100" s="1070"/>
      <c r="AI100" s="1070"/>
      <c r="AJ100" s="1070"/>
      <c r="AK100" s="1070"/>
      <c r="AL100" s="1070"/>
      <c r="AM100" s="1070"/>
      <c r="AN100" s="1070"/>
      <c r="AO100" s="1070"/>
      <c r="AP100" s="1070"/>
      <c r="AQ100" s="1070"/>
      <c r="AR100" s="1070"/>
      <c r="AS100" s="1070"/>
      <c r="AT100" s="1070"/>
      <c r="AU100" s="1070"/>
    </row>
    <row r="101" spans="2:47" s="704" customFormat="1" ht="13" customHeight="1">
      <c r="B101" s="731"/>
      <c r="C101" s="716"/>
      <c r="D101" s="732"/>
      <c r="E101" s="716"/>
      <c r="F101" s="716"/>
      <c r="G101" s="716"/>
      <c r="H101" s="716"/>
      <c r="I101" s="717"/>
      <c r="J101" s="718"/>
      <c r="K101" s="719"/>
      <c r="L101" s="720"/>
      <c r="M101" s="721"/>
      <c r="N101" s="722"/>
      <c r="O101" s="723"/>
      <c r="P101" s="716"/>
      <c r="S101" s="1071"/>
      <c r="T101" s="1071"/>
      <c r="U101" s="1071"/>
      <c r="V101" s="1071"/>
      <c r="W101" s="1071"/>
      <c r="X101" s="1071"/>
      <c r="Y101" s="1071"/>
      <c r="Z101" s="1071"/>
      <c r="AA101" s="1071"/>
      <c r="AB101" s="1071"/>
      <c r="AC101" s="1071"/>
      <c r="AD101" s="1071"/>
      <c r="AE101" s="1071"/>
      <c r="AF101" s="1071"/>
      <c r="AG101" s="1071"/>
      <c r="AH101" s="1071"/>
      <c r="AI101" s="1071"/>
      <c r="AJ101" s="1071"/>
      <c r="AK101" s="1071"/>
      <c r="AL101" s="1071"/>
      <c r="AM101" s="1071"/>
      <c r="AN101" s="1071"/>
      <c r="AO101" s="1071"/>
      <c r="AP101" s="1071"/>
      <c r="AQ101" s="1071"/>
      <c r="AR101" s="1071"/>
      <c r="AS101" s="1071"/>
      <c r="AT101" s="1071"/>
      <c r="AU101" s="1071"/>
    </row>
    <row r="102" spans="2:47" s="690" customFormat="1" ht="13" customHeight="1">
      <c r="B102" s="692"/>
      <c r="C102" s="692"/>
      <c r="D102" s="706"/>
      <c r="E102" s="692"/>
      <c r="F102" s="692"/>
      <c r="G102" s="692"/>
      <c r="H102" s="692"/>
      <c r="I102" s="694"/>
      <c r="J102" s="695"/>
      <c r="K102" s="696"/>
      <c r="L102" s="697"/>
      <c r="M102" s="698"/>
      <c r="N102" s="699"/>
      <c r="O102" s="700"/>
      <c r="P102" s="692"/>
      <c r="S102" s="1070"/>
      <c r="T102" s="1070"/>
      <c r="U102" s="1070"/>
      <c r="V102" s="1070"/>
      <c r="W102" s="1070"/>
      <c r="X102" s="1070"/>
      <c r="Y102" s="1070"/>
      <c r="Z102" s="1070"/>
      <c r="AA102" s="1070"/>
      <c r="AB102" s="1070"/>
      <c r="AC102" s="1070"/>
      <c r="AD102" s="1070"/>
      <c r="AE102" s="1070"/>
      <c r="AF102" s="1070"/>
      <c r="AG102" s="1070"/>
      <c r="AH102" s="1070"/>
      <c r="AI102" s="1070"/>
      <c r="AJ102" s="1070"/>
      <c r="AK102" s="1070"/>
      <c r="AL102" s="1070"/>
      <c r="AM102" s="1070"/>
      <c r="AN102" s="1070"/>
      <c r="AO102" s="1070"/>
      <c r="AP102" s="1070"/>
      <c r="AQ102" s="1070"/>
      <c r="AR102" s="1070"/>
      <c r="AS102" s="1070"/>
      <c r="AT102" s="1070"/>
      <c r="AU102" s="1070"/>
    </row>
    <row r="103" spans="2:47" s="690" customFormat="1" ht="13" customHeight="1">
      <c r="B103" s="692"/>
      <c r="C103" s="692"/>
      <c r="D103" s="706"/>
      <c r="E103" s="692"/>
      <c r="F103" s="692"/>
      <c r="G103" s="692"/>
      <c r="H103" s="692"/>
      <c r="I103" s="694"/>
      <c r="J103" s="695"/>
      <c r="K103" s="696"/>
      <c r="L103" s="697"/>
      <c r="M103" s="698"/>
      <c r="N103" s="699"/>
      <c r="O103" s="700"/>
      <c r="P103" s="692"/>
      <c r="S103" s="1070"/>
      <c r="T103" s="1070"/>
      <c r="U103" s="1070"/>
      <c r="V103" s="1070"/>
      <c r="W103" s="1070"/>
      <c r="X103" s="1070"/>
      <c r="Y103" s="1070"/>
      <c r="Z103" s="1070"/>
      <c r="AA103" s="1070"/>
      <c r="AB103" s="1070"/>
      <c r="AC103" s="1070"/>
      <c r="AD103" s="1070"/>
      <c r="AE103" s="1070"/>
      <c r="AF103" s="1070"/>
      <c r="AG103" s="1070"/>
      <c r="AH103" s="1070"/>
      <c r="AI103" s="1070"/>
      <c r="AJ103" s="1070"/>
      <c r="AK103" s="1070"/>
      <c r="AL103" s="1070"/>
      <c r="AM103" s="1070"/>
      <c r="AN103" s="1070"/>
      <c r="AO103" s="1070"/>
      <c r="AP103" s="1070"/>
      <c r="AQ103" s="1070"/>
      <c r="AR103" s="1070"/>
      <c r="AS103" s="1070"/>
      <c r="AT103" s="1070"/>
      <c r="AU103" s="1070"/>
    </row>
    <row r="104" spans="2:47" s="690" customFormat="1" ht="13" customHeight="1">
      <c r="B104" s="724"/>
      <c r="C104" s="733"/>
      <c r="D104" s="726"/>
      <c r="E104" s="724"/>
      <c r="F104" s="724"/>
      <c r="G104" s="724"/>
      <c r="H104" s="724"/>
      <c r="I104" s="694"/>
      <c r="J104" s="695"/>
      <c r="K104" s="696"/>
      <c r="L104" s="697"/>
      <c r="M104" s="698"/>
      <c r="N104" s="699"/>
      <c r="O104" s="700"/>
      <c r="P104" s="724"/>
      <c r="S104" s="1070"/>
      <c r="T104" s="1070"/>
      <c r="U104" s="1070"/>
      <c r="V104" s="1070"/>
      <c r="W104" s="1070"/>
      <c r="X104" s="1070"/>
      <c r="Y104" s="1070"/>
      <c r="Z104" s="1070"/>
      <c r="AA104" s="1070"/>
      <c r="AB104" s="1070"/>
      <c r="AC104" s="1070"/>
      <c r="AD104" s="1070"/>
      <c r="AE104" s="1070"/>
      <c r="AF104" s="1070"/>
      <c r="AG104" s="1070"/>
      <c r="AH104" s="1070"/>
      <c r="AI104" s="1070"/>
      <c r="AJ104" s="1070"/>
      <c r="AK104" s="1070"/>
      <c r="AL104" s="1070"/>
      <c r="AM104" s="1070"/>
      <c r="AN104" s="1070"/>
      <c r="AO104" s="1070"/>
      <c r="AP104" s="1070"/>
      <c r="AQ104" s="1070"/>
      <c r="AR104" s="1070"/>
      <c r="AS104" s="1070"/>
      <c r="AT104" s="1070"/>
      <c r="AU104" s="1070"/>
    </row>
    <row r="105" spans="2:47" s="690" customFormat="1" ht="13" customHeight="1">
      <c r="B105" s="730"/>
      <c r="C105" s="692"/>
      <c r="D105" s="706"/>
      <c r="E105" s="692"/>
      <c r="F105" s="692"/>
      <c r="G105" s="692"/>
      <c r="H105" s="692"/>
      <c r="I105" s="694"/>
      <c r="J105" s="695"/>
      <c r="K105" s="696"/>
      <c r="L105" s="697"/>
      <c r="M105" s="698"/>
      <c r="N105" s="699"/>
      <c r="O105" s="700"/>
      <c r="P105" s="692"/>
      <c r="S105" s="1070"/>
      <c r="T105" s="1070"/>
      <c r="U105" s="1070"/>
      <c r="V105" s="1070"/>
      <c r="W105" s="1070"/>
      <c r="X105" s="1070"/>
      <c r="Y105" s="1070"/>
      <c r="Z105" s="1070"/>
      <c r="AA105" s="1070"/>
      <c r="AB105" s="1070"/>
      <c r="AC105" s="1070"/>
      <c r="AD105" s="1070"/>
      <c r="AE105" s="1070"/>
      <c r="AF105" s="1070"/>
      <c r="AG105" s="1070"/>
      <c r="AH105" s="1070"/>
      <c r="AI105" s="1070"/>
      <c r="AJ105" s="1070"/>
      <c r="AK105" s="1070"/>
      <c r="AL105" s="1070"/>
      <c r="AM105" s="1070"/>
      <c r="AN105" s="1070"/>
      <c r="AO105" s="1070"/>
      <c r="AP105" s="1070"/>
      <c r="AQ105" s="1070"/>
      <c r="AR105" s="1070"/>
      <c r="AS105" s="1070"/>
      <c r="AT105" s="1070"/>
      <c r="AU105" s="1070"/>
    </row>
    <row r="106" spans="2:47" s="690" customFormat="1" ht="13" customHeight="1">
      <c r="B106" s="730"/>
      <c r="C106" s="692"/>
      <c r="D106" s="706"/>
      <c r="E106" s="692"/>
      <c r="F106" s="692"/>
      <c r="G106" s="692"/>
      <c r="H106" s="692"/>
      <c r="I106" s="694"/>
      <c r="J106" s="695"/>
      <c r="K106" s="696"/>
      <c r="L106" s="697"/>
      <c r="M106" s="698"/>
      <c r="N106" s="699"/>
      <c r="O106" s="700"/>
      <c r="P106" s="692"/>
      <c r="S106" s="1070"/>
      <c r="T106" s="1070"/>
      <c r="U106" s="1070"/>
      <c r="V106" s="1070"/>
      <c r="W106" s="1070"/>
      <c r="X106" s="1070"/>
      <c r="Y106" s="1070"/>
      <c r="Z106" s="1070"/>
      <c r="AA106" s="1070"/>
      <c r="AB106" s="1070"/>
      <c r="AC106" s="1070"/>
      <c r="AD106" s="1070"/>
      <c r="AE106" s="1070"/>
      <c r="AF106" s="1070"/>
      <c r="AG106" s="1070"/>
      <c r="AH106" s="1070"/>
      <c r="AI106" s="1070"/>
      <c r="AJ106" s="1070"/>
      <c r="AK106" s="1070"/>
      <c r="AL106" s="1070"/>
      <c r="AM106" s="1070"/>
      <c r="AN106" s="1070"/>
      <c r="AO106" s="1070"/>
      <c r="AP106" s="1070"/>
      <c r="AQ106" s="1070"/>
      <c r="AR106" s="1070"/>
      <c r="AS106" s="1070"/>
      <c r="AT106" s="1070"/>
      <c r="AU106" s="1070"/>
    </row>
    <row r="107" spans="2:47" s="690" customFormat="1" ht="13" customHeight="1">
      <c r="B107" s="734"/>
      <c r="C107" s="734"/>
      <c r="D107" s="735"/>
      <c r="E107" s="734"/>
      <c r="F107" s="734"/>
      <c r="G107" s="734"/>
      <c r="H107" s="734"/>
      <c r="I107" s="736"/>
      <c r="J107" s="737"/>
      <c r="K107" s="738"/>
      <c r="L107" s="739"/>
      <c r="M107" s="740"/>
      <c r="N107" s="741"/>
      <c r="O107" s="742"/>
      <c r="P107" s="734"/>
      <c r="S107" s="1070"/>
      <c r="T107" s="1070"/>
      <c r="U107" s="1070"/>
      <c r="V107" s="1070"/>
      <c r="W107" s="1070"/>
      <c r="X107" s="1070"/>
      <c r="Y107" s="1070"/>
      <c r="Z107" s="1070"/>
      <c r="AA107" s="1070"/>
      <c r="AB107" s="1070"/>
      <c r="AC107" s="1070"/>
      <c r="AD107" s="1070"/>
      <c r="AE107" s="1070"/>
      <c r="AF107" s="1070"/>
      <c r="AG107" s="1070"/>
      <c r="AH107" s="1070"/>
      <c r="AI107" s="1070"/>
      <c r="AJ107" s="1070"/>
      <c r="AK107" s="1070"/>
      <c r="AL107" s="1070"/>
      <c r="AM107" s="1070"/>
      <c r="AN107" s="1070"/>
      <c r="AO107" s="1070"/>
      <c r="AP107" s="1070"/>
      <c r="AQ107" s="1070"/>
      <c r="AR107" s="1070"/>
      <c r="AS107" s="1070"/>
      <c r="AT107" s="1070"/>
      <c r="AU107" s="1070"/>
    </row>
    <row r="108" spans="2:47" s="690" customFormat="1" ht="13" customHeight="1">
      <c r="B108" s="692"/>
      <c r="C108" s="692"/>
      <c r="D108" s="706"/>
      <c r="E108" s="692"/>
      <c r="F108" s="692"/>
      <c r="G108" s="692"/>
      <c r="H108" s="692"/>
      <c r="I108" s="694"/>
      <c r="J108" s="695"/>
      <c r="K108" s="696"/>
      <c r="L108" s="697"/>
      <c r="M108" s="698"/>
      <c r="N108" s="699"/>
      <c r="O108" s="700"/>
      <c r="P108" s="692"/>
      <c r="S108" s="1070"/>
      <c r="T108" s="1070"/>
      <c r="U108" s="1070"/>
      <c r="V108" s="1070"/>
      <c r="W108" s="1070"/>
      <c r="X108" s="1070"/>
      <c r="Y108" s="1070"/>
      <c r="Z108" s="1070"/>
      <c r="AA108" s="1070"/>
      <c r="AB108" s="1070"/>
      <c r="AC108" s="1070"/>
      <c r="AD108" s="1070"/>
      <c r="AE108" s="1070"/>
      <c r="AF108" s="1070"/>
      <c r="AG108" s="1070"/>
      <c r="AH108" s="1070"/>
      <c r="AI108" s="1070"/>
      <c r="AJ108" s="1070"/>
      <c r="AK108" s="1070"/>
      <c r="AL108" s="1070"/>
      <c r="AM108" s="1070"/>
      <c r="AN108" s="1070"/>
      <c r="AO108" s="1070"/>
      <c r="AP108" s="1070"/>
      <c r="AQ108" s="1070"/>
      <c r="AR108" s="1070"/>
      <c r="AS108" s="1070"/>
      <c r="AT108" s="1070"/>
      <c r="AU108" s="1070"/>
    </row>
    <row r="109" spans="2:47" s="690" customFormat="1" ht="13" customHeight="1">
      <c r="B109" s="730"/>
      <c r="C109" s="692"/>
      <c r="D109" s="706"/>
      <c r="E109" s="692"/>
      <c r="F109" s="692"/>
      <c r="G109" s="692"/>
      <c r="H109" s="692"/>
      <c r="I109" s="694"/>
      <c r="J109" s="695"/>
      <c r="K109" s="696"/>
      <c r="L109" s="697"/>
      <c r="M109" s="698"/>
      <c r="N109" s="699"/>
      <c r="O109" s="700"/>
      <c r="P109" s="692"/>
      <c r="S109" s="1070"/>
      <c r="T109" s="1070"/>
      <c r="U109" s="1070"/>
      <c r="V109" s="1070"/>
      <c r="W109" s="1070"/>
      <c r="X109" s="1070"/>
      <c r="Y109" s="1070"/>
      <c r="Z109" s="1070"/>
      <c r="AA109" s="1070"/>
      <c r="AB109" s="1070"/>
      <c r="AC109" s="1070"/>
      <c r="AD109" s="1070"/>
      <c r="AE109" s="1070"/>
      <c r="AF109" s="1070"/>
      <c r="AG109" s="1070"/>
      <c r="AH109" s="1070"/>
      <c r="AI109" s="1070"/>
      <c r="AJ109" s="1070"/>
      <c r="AK109" s="1070"/>
      <c r="AL109" s="1070"/>
      <c r="AM109" s="1070"/>
      <c r="AN109" s="1070"/>
      <c r="AO109" s="1070"/>
      <c r="AP109" s="1070"/>
      <c r="AQ109" s="1070"/>
      <c r="AR109" s="1070"/>
      <c r="AS109" s="1070"/>
      <c r="AT109" s="1070"/>
      <c r="AU109" s="1070"/>
    </row>
    <row r="110" spans="2:47" s="690" customFormat="1" ht="13" customHeight="1">
      <c r="B110" s="730"/>
      <c r="C110" s="692"/>
      <c r="D110" s="706"/>
      <c r="E110" s="692"/>
      <c r="F110" s="692"/>
      <c r="G110" s="692"/>
      <c r="H110" s="692"/>
      <c r="I110" s="694"/>
      <c r="J110" s="695"/>
      <c r="K110" s="696"/>
      <c r="L110" s="697"/>
      <c r="M110" s="698"/>
      <c r="N110" s="699"/>
      <c r="O110" s="700"/>
      <c r="P110" s="692"/>
      <c r="S110" s="1070"/>
      <c r="T110" s="1070"/>
      <c r="U110" s="1070"/>
      <c r="V110" s="1070"/>
      <c r="W110" s="1070"/>
      <c r="X110" s="1070"/>
      <c r="Y110" s="1070"/>
      <c r="Z110" s="1070"/>
      <c r="AA110" s="1070"/>
      <c r="AB110" s="1070"/>
      <c r="AC110" s="1070"/>
      <c r="AD110" s="1070"/>
      <c r="AE110" s="1070"/>
      <c r="AF110" s="1070"/>
      <c r="AG110" s="1070"/>
      <c r="AH110" s="1070"/>
      <c r="AI110" s="1070"/>
      <c r="AJ110" s="1070"/>
      <c r="AK110" s="1070"/>
      <c r="AL110" s="1070"/>
      <c r="AM110" s="1070"/>
      <c r="AN110" s="1070"/>
      <c r="AO110" s="1070"/>
      <c r="AP110" s="1070"/>
      <c r="AQ110" s="1070"/>
      <c r="AR110" s="1070"/>
      <c r="AS110" s="1070"/>
      <c r="AT110" s="1070"/>
      <c r="AU110" s="1070"/>
    </row>
    <row r="111" spans="2:47" s="690" customFormat="1" ht="13" customHeight="1">
      <c r="B111" s="743"/>
      <c r="C111" s="692"/>
      <c r="D111" s="706"/>
      <c r="E111" s="692"/>
      <c r="F111" s="692"/>
      <c r="G111" s="692"/>
      <c r="H111" s="692"/>
      <c r="I111" s="694"/>
      <c r="J111" s="695"/>
      <c r="K111" s="696"/>
      <c r="L111" s="697"/>
      <c r="M111" s="698"/>
      <c r="N111" s="699"/>
      <c r="O111" s="700"/>
      <c r="P111" s="692"/>
      <c r="S111" s="1070"/>
      <c r="T111" s="1070"/>
      <c r="U111" s="1070"/>
      <c r="V111" s="1070"/>
      <c r="W111" s="1070"/>
      <c r="X111" s="1070"/>
      <c r="Y111" s="1070"/>
      <c r="Z111" s="1070"/>
      <c r="AA111" s="1070"/>
      <c r="AB111" s="1070"/>
      <c r="AC111" s="1070"/>
      <c r="AD111" s="1070"/>
      <c r="AE111" s="1070"/>
      <c r="AF111" s="1070"/>
      <c r="AG111" s="1070"/>
      <c r="AH111" s="1070"/>
      <c r="AI111" s="1070"/>
      <c r="AJ111" s="1070"/>
      <c r="AK111" s="1070"/>
      <c r="AL111" s="1070"/>
      <c r="AM111" s="1070"/>
      <c r="AN111" s="1070"/>
      <c r="AO111" s="1070"/>
      <c r="AP111" s="1070"/>
      <c r="AQ111" s="1070"/>
      <c r="AR111" s="1070"/>
      <c r="AS111" s="1070"/>
      <c r="AT111" s="1070"/>
      <c r="AU111" s="1070"/>
    </row>
    <row r="112" spans="2:47" s="690" customFormat="1" ht="13" customHeight="1">
      <c r="B112" s="743"/>
      <c r="C112" s="692"/>
      <c r="D112" s="706"/>
      <c r="E112" s="692"/>
      <c r="F112" s="692"/>
      <c r="G112" s="692"/>
      <c r="H112" s="692"/>
      <c r="I112" s="694"/>
      <c r="J112" s="695"/>
      <c r="K112" s="696"/>
      <c r="L112" s="697"/>
      <c r="M112" s="698"/>
      <c r="N112" s="699"/>
      <c r="O112" s="700"/>
      <c r="P112" s="692"/>
      <c r="S112" s="1070"/>
      <c r="T112" s="1070"/>
      <c r="U112" s="1070"/>
      <c r="V112" s="1070"/>
      <c r="W112" s="1070"/>
      <c r="X112" s="1070"/>
      <c r="Y112" s="1070"/>
      <c r="Z112" s="1070"/>
      <c r="AA112" s="1070"/>
      <c r="AB112" s="1070"/>
      <c r="AC112" s="1070"/>
      <c r="AD112" s="1070"/>
      <c r="AE112" s="1070"/>
      <c r="AF112" s="1070"/>
      <c r="AG112" s="1070"/>
      <c r="AH112" s="1070"/>
      <c r="AI112" s="1070"/>
      <c r="AJ112" s="1070"/>
      <c r="AK112" s="1070"/>
      <c r="AL112" s="1070"/>
      <c r="AM112" s="1070"/>
      <c r="AN112" s="1070"/>
      <c r="AO112" s="1070"/>
      <c r="AP112" s="1070"/>
      <c r="AQ112" s="1070"/>
      <c r="AR112" s="1070"/>
      <c r="AS112" s="1070"/>
      <c r="AT112" s="1070"/>
      <c r="AU112" s="1070"/>
    </row>
    <row r="113" spans="2:47" s="690" customFormat="1" ht="13" customHeight="1">
      <c r="B113" s="730"/>
      <c r="C113" s="692"/>
      <c r="D113" s="706"/>
      <c r="E113" s="692"/>
      <c r="F113" s="692"/>
      <c r="G113" s="692"/>
      <c r="H113" s="692"/>
      <c r="I113" s="694"/>
      <c r="J113" s="695"/>
      <c r="K113" s="696"/>
      <c r="L113" s="697"/>
      <c r="M113" s="698"/>
      <c r="N113" s="699"/>
      <c r="O113" s="700"/>
      <c r="P113" s="692"/>
      <c r="S113" s="1070"/>
      <c r="T113" s="1070"/>
      <c r="U113" s="1070"/>
      <c r="V113" s="1070"/>
      <c r="W113" s="1070"/>
      <c r="X113" s="1070"/>
      <c r="Y113" s="1070"/>
      <c r="Z113" s="1070"/>
      <c r="AA113" s="1070"/>
      <c r="AB113" s="1070"/>
      <c r="AC113" s="1070"/>
      <c r="AD113" s="1070"/>
      <c r="AE113" s="1070"/>
      <c r="AF113" s="1070"/>
      <c r="AG113" s="1070"/>
      <c r="AH113" s="1070"/>
      <c r="AI113" s="1070"/>
      <c r="AJ113" s="1070"/>
      <c r="AK113" s="1070"/>
      <c r="AL113" s="1070"/>
      <c r="AM113" s="1070"/>
      <c r="AN113" s="1070"/>
      <c r="AO113" s="1070"/>
      <c r="AP113" s="1070"/>
      <c r="AQ113" s="1070"/>
      <c r="AR113" s="1070"/>
      <c r="AS113" s="1070"/>
      <c r="AT113" s="1070"/>
      <c r="AU113" s="1070"/>
    </row>
    <row r="114" spans="2:47" s="690" customFormat="1" ht="13" customHeight="1">
      <c r="B114" s="734"/>
      <c r="C114" s="734"/>
      <c r="D114" s="744"/>
      <c r="E114" s="734"/>
      <c r="F114" s="734"/>
      <c r="G114" s="734"/>
      <c r="H114" s="734"/>
      <c r="I114" s="736"/>
      <c r="J114" s="737"/>
      <c r="K114" s="738"/>
      <c r="L114" s="739"/>
      <c r="M114" s="740"/>
      <c r="N114" s="741"/>
      <c r="O114" s="742"/>
      <c r="P114" s="734"/>
      <c r="S114" s="1070"/>
      <c r="T114" s="1070"/>
      <c r="U114" s="1070"/>
      <c r="V114" s="1070"/>
      <c r="W114" s="1070"/>
      <c r="X114" s="1070"/>
      <c r="Y114" s="1070"/>
      <c r="Z114" s="1070"/>
      <c r="AA114" s="1070"/>
      <c r="AB114" s="1070"/>
      <c r="AC114" s="1070"/>
      <c r="AD114" s="1070"/>
      <c r="AE114" s="1070"/>
      <c r="AF114" s="1070"/>
      <c r="AG114" s="1070"/>
      <c r="AH114" s="1070"/>
      <c r="AI114" s="1070"/>
      <c r="AJ114" s="1070"/>
      <c r="AK114" s="1070"/>
      <c r="AL114" s="1070"/>
      <c r="AM114" s="1070"/>
      <c r="AN114" s="1070"/>
      <c r="AO114" s="1070"/>
      <c r="AP114" s="1070"/>
      <c r="AQ114" s="1070"/>
      <c r="AR114" s="1070"/>
      <c r="AS114" s="1070"/>
      <c r="AT114" s="1070"/>
      <c r="AU114" s="1070"/>
    </row>
    <row r="115" spans="2:47" s="690" customFormat="1" ht="13" customHeight="1">
      <c r="B115" s="692"/>
      <c r="C115" s="692"/>
      <c r="D115" s="706"/>
      <c r="E115" s="692"/>
      <c r="F115" s="692"/>
      <c r="G115" s="692"/>
      <c r="H115" s="692"/>
      <c r="I115" s="694"/>
      <c r="J115" s="695"/>
      <c r="K115" s="696"/>
      <c r="L115" s="697"/>
      <c r="M115" s="698"/>
      <c r="N115" s="699"/>
      <c r="O115" s="700"/>
      <c r="P115" s="692"/>
      <c r="S115" s="1070"/>
      <c r="T115" s="1070"/>
      <c r="U115" s="1070"/>
      <c r="V115" s="1070"/>
      <c r="W115" s="1070"/>
      <c r="X115" s="1070"/>
      <c r="Y115" s="1070"/>
      <c r="Z115" s="1070"/>
      <c r="AA115" s="1070"/>
      <c r="AB115" s="1070"/>
      <c r="AC115" s="1070"/>
      <c r="AD115" s="1070"/>
      <c r="AE115" s="1070"/>
      <c r="AF115" s="1070"/>
      <c r="AG115" s="1070"/>
      <c r="AH115" s="1070"/>
      <c r="AI115" s="1070"/>
      <c r="AJ115" s="1070"/>
      <c r="AK115" s="1070"/>
      <c r="AL115" s="1070"/>
      <c r="AM115" s="1070"/>
      <c r="AN115" s="1070"/>
      <c r="AO115" s="1070"/>
      <c r="AP115" s="1070"/>
      <c r="AQ115" s="1070"/>
      <c r="AR115" s="1070"/>
      <c r="AS115" s="1070"/>
      <c r="AT115" s="1070"/>
      <c r="AU115" s="1070"/>
    </row>
    <row r="116" spans="2:47" s="690" customFormat="1" ht="13" customHeight="1">
      <c r="B116" s="730"/>
      <c r="C116" s="692"/>
      <c r="D116" s="706"/>
      <c r="E116" s="692"/>
      <c r="F116" s="692"/>
      <c r="G116" s="692"/>
      <c r="H116" s="692"/>
      <c r="I116" s="694"/>
      <c r="J116" s="695"/>
      <c r="K116" s="696"/>
      <c r="L116" s="697"/>
      <c r="M116" s="698"/>
      <c r="N116" s="699"/>
      <c r="O116" s="700"/>
      <c r="P116" s="692"/>
      <c r="S116" s="1070"/>
      <c r="T116" s="1070"/>
      <c r="U116" s="1070"/>
      <c r="V116" s="1070"/>
      <c r="W116" s="1070"/>
      <c r="X116" s="1070"/>
      <c r="Y116" s="1070"/>
      <c r="Z116" s="1070"/>
      <c r="AA116" s="1070"/>
      <c r="AB116" s="1070"/>
      <c r="AC116" s="1070"/>
      <c r="AD116" s="1070"/>
      <c r="AE116" s="1070"/>
      <c r="AF116" s="1070"/>
      <c r="AG116" s="1070"/>
      <c r="AH116" s="1070"/>
      <c r="AI116" s="1070"/>
      <c r="AJ116" s="1070"/>
      <c r="AK116" s="1070"/>
      <c r="AL116" s="1070"/>
      <c r="AM116" s="1070"/>
      <c r="AN116" s="1070"/>
      <c r="AO116" s="1070"/>
      <c r="AP116" s="1070"/>
      <c r="AQ116" s="1070"/>
      <c r="AR116" s="1070"/>
      <c r="AS116" s="1070"/>
      <c r="AT116" s="1070"/>
      <c r="AU116" s="1070"/>
    </row>
    <row r="117" spans="2:47" s="690" customFormat="1" ht="13" customHeight="1">
      <c r="B117" s="730"/>
      <c r="C117" s="692"/>
      <c r="D117" s="706"/>
      <c r="E117" s="692"/>
      <c r="F117" s="692"/>
      <c r="G117" s="692"/>
      <c r="H117" s="692"/>
      <c r="I117" s="694"/>
      <c r="J117" s="695"/>
      <c r="K117" s="696"/>
      <c r="L117" s="697"/>
      <c r="M117" s="698"/>
      <c r="N117" s="699"/>
      <c r="O117" s="700"/>
      <c r="P117" s="692"/>
      <c r="S117" s="1070"/>
      <c r="T117" s="1070"/>
      <c r="U117" s="1070"/>
      <c r="V117" s="1070"/>
      <c r="W117" s="1070"/>
      <c r="X117" s="1070"/>
      <c r="Y117" s="1070"/>
      <c r="Z117" s="1070"/>
      <c r="AA117" s="1070"/>
      <c r="AB117" s="1070"/>
      <c r="AC117" s="1070"/>
      <c r="AD117" s="1070"/>
      <c r="AE117" s="1070"/>
      <c r="AF117" s="1070"/>
      <c r="AG117" s="1070"/>
      <c r="AH117" s="1070"/>
      <c r="AI117" s="1070"/>
      <c r="AJ117" s="1070"/>
      <c r="AK117" s="1070"/>
      <c r="AL117" s="1070"/>
      <c r="AM117" s="1070"/>
      <c r="AN117" s="1070"/>
      <c r="AO117" s="1070"/>
      <c r="AP117" s="1070"/>
      <c r="AQ117" s="1070"/>
      <c r="AR117" s="1070"/>
      <c r="AS117" s="1070"/>
      <c r="AT117" s="1070"/>
      <c r="AU117" s="1070"/>
    </row>
    <row r="118" spans="2:47" s="690" customFormat="1" ht="13" customHeight="1">
      <c r="B118" s="730"/>
      <c r="C118" s="692"/>
      <c r="D118" s="706"/>
      <c r="E118" s="692"/>
      <c r="F118" s="692"/>
      <c r="G118" s="692"/>
      <c r="H118" s="692"/>
      <c r="I118" s="694"/>
      <c r="J118" s="695"/>
      <c r="K118" s="696"/>
      <c r="L118" s="697"/>
      <c r="M118" s="698"/>
      <c r="N118" s="699"/>
      <c r="O118" s="700"/>
      <c r="P118" s="692"/>
      <c r="S118" s="1070"/>
      <c r="T118" s="1070"/>
      <c r="U118" s="1070"/>
      <c r="V118" s="1070"/>
      <c r="W118" s="1070"/>
      <c r="X118" s="1070"/>
      <c r="Y118" s="1070"/>
      <c r="Z118" s="1070"/>
      <c r="AA118" s="1070"/>
      <c r="AB118" s="1070"/>
      <c r="AC118" s="1070"/>
      <c r="AD118" s="1070"/>
      <c r="AE118" s="1070"/>
      <c r="AF118" s="1070"/>
      <c r="AG118" s="1070"/>
      <c r="AH118" s="1070"/>
      <c r="AI118" s="1070"/>
      <c r="AJ118" s="1070"/>
      <c r="AK118" s="1070"/>
      <c r="AL118" s="1070"/>
      <c r="AM118" s="1070"/>
      <c r="AN118" s="1070"/>
      <c r="AO118" s="1070"/>
      <c r="AP118" s="1070"/>
      <c r="AQ118" s="1070"/>
      <c r="AR118" s="1070"/>
      <c r="AS118" s="1070"/>
      <c r="AT118" s="1070"/>
      <c r="AU118" s="1070"/>
    </row>
    <row r="119" spans="2:47" s="690" customFormat="1" ht="13" customHeight="1">
      <c r="B119" s="730"/>
      <c r="C119" s="692"/>
      <c r="D119" s="706"/>
      <c r="E119" s="692"/>
      <c r="F119" s="692"/>
      <c r="G119" s="692"/>
      <c r="H119" s="692"/>
      <c r="I119" s="694"/>
      <c r="J119" s="695"/>
      <c r="K119" s="696"/>
      <c r="L119" s="697"/>
      <c r="M119" s="698"/>
      <c r="N119" s="699"/>
      <c r="O119" s="700"/>
      <c r="P119" s="692"/>
      <c r="S119" s="1070"/>
      <c r="T119" s="1070"/>
      <c r="U119" s="1070"/>
      <c r="V119" s="1070"/>
      <c r="W119" s="1070"/>
      <c r="X119" s="1070"/>
      <c r="Y119" s="1070"/>
      <c r="Z119" s="1070"/>
      <c r="AA119" s="1070"/>
      <c r="AB119" s="1070"/>
      <c r="AC119" s="1070"/>
      <c r="AD119" s="1070"/>
      <c r="AE119" s="1070"/>
      <c r="AF119" s="1070"/>
      <c r="AG119" s="1070"/>
      <c r="AH119" s="1070"/>
      <c r="AI119" s="1070"/>
      <c r="AJ119" s="1070"/>
      <c r="AK119" s="1070"/>
      <c r="AL119" s="1070"/>
      <c r="AM119" s="1070"/>
      <c r="AN119" s="1070"/>
      <c r="AO119" s="1070"/>
      <c r="AP119" s="1070"/>
      <c r="AQ119" s="1070"/>
      <c r="AR119" s="1070"/>
      <c r="AS119" s="1070"/>
      <c r="AT119" s="1070"/>
      <c r="AU119" s="1070"/>
    </row>
    <row r="120" spans="2:47" s="690" customFormat="1" ht="13" customHeight="1">
      <c r="B120" s="730"/>
      <c r="C120" s="692"/>
      <c r="D120" s="706"/>
      <c r="E120" s="692"/>
      <c r="F120" s="692"/>
      <c r="G120" s="692"/>
      <c r="H120" s="692"/>
      <c r="I120" s="694"/>
      <c r="J120" s="695"/>
      <c r="K120" s="696"/>
      <c r="L120" s="697"/>
      <c r="M120" s="698"/>
      <c r="N120" s="699"/>
      <c r="O120" s="700"/>
      <c r="P120" s="692"/>
      <c r="S120" s="1070"/>
      <c r="T120" s="1070"/>
      <c r="U120" s="1070"/>
      <c r="V120" s="1070"/>
      <c r="W120" s="1070"/>
      <c r="X120" s="1070"/>
      <c r="Y120" s="1070"/>
      <c r="Z120" s="1070"/>
      <c r="AA120" s="1070"/>
      <c r="AB120" s="1070"/>
      <c r="AC120" s="1070"/>
      <c r="AD120" s="1070"/>
      <c r="AE120" s="1070"/>
      <c r="AF120" s="1070"/>
      <c r="AG120" s="1070"/>
      <c r="AH120" s="1070"/>
      <c r="AI120" s="1070"/>
      <c r="AJ120" s="1070"/>
      <c r="AK120" s="1070"/>
      <c r="AL120" s="1070"/>
      <c r="AM120" s="1070"/>
      <c r="AN120" s="1070"/>
      <c r="AO120" s="1070"/>
      <c r="AP120" s="1070"/>
      <c r="AQ120" s="1070"/>
      <c r="AR120" s="1070"/>
      <c r="AS120" s="1070"/>
      <c r="AT120" s="1070"/>
      <c r="AU120" s="1070"/>
    </row>
    <row r="121" spans="2:47" s="690" customFormat="1" ht="13" customHeight="1">
      <c r="B121" s="730"/>
      <c r="C121" s="692"/>
      <c r="D121" s="706"/>
      <c r="E121" s="692"/>
      <c r="F121" s="692"/>
      <c r="G121" s="692"/>
      <c r="H121" s="692"/>
      <c r="I121" s="694"/>
      <c r="J121" s="695"/>
      <c r="K121" s="696"/>
      <c r="L121" s="697"/>
      <c r="M121" s="698"/>
      <c r="N121" s="699"/>
      <c r="O121" s="700"/>
      <c r="P121" s="692"/>
      <c r="S121" s="1070"/>
      <c r="T121" s="1070"/>
      <c r="U121" s="1070"/>
      <c r="V121" s="1070"/>
      <c r="W121" s="1070"/>
      <c r="X121" s="1070"/>
      <c r="Y121" s="1070"/>
      <c r="Z121" s="1070"/>
      <c r="AA121" s="1070"/>
      <c r="AB121" s="1070"/>
      <c r="AC121" s="1070"/>
      <c r="AD121" s="1070"/>
      <c r="AE121" s="1070"/>
      <c r="AF121" s="1070"/>
      <c r="AG121" s="1070"/>
      <c r="AH121" s="1070"/>
      <c r="AI121" s="1070"/>
      <c r="AJ121" s="1070"/>
      <c r="AK121" s="1070"/>
      <c r="AL121" s="1070"/>
      <c r="AM121" s="1070"/>
      <c r="AN121" s="1070"/>
      <c r="AO121" s="1070"/>
      <c r="AP121" s="1070"/>
      <c r="AQ121" s="1070"/>
      <c r="AR121" s="1070"/>
      <c r="AS121" s="1070"/>
      <c r="AT121" s="1070"/>
      <c r="AU121" s="1070"/>
    </row>
    <row r="122" spans="2:47" s="690" customFormat="1" ht="13" customHeight="1">
      <c r="B122" s="705"/>
      <c r="C122" s="692"/>
      <c r="D122" s="706"/>
      <c r="E122" s="692"/>
      <c r="F122" s="692"/>
      <c r="G122" s="692"/>
      <c r="H122" s="692"/>
      <c r="I122" s="694"/>
      <c r="J122" s="695"/>
      <c r="K122" s="696"/>
      <c r="L122" s="697"/>
      <c r="M122" s="698"/>
      <c r="N122" s="699"/>
      <c r="O122" s="700"/>
      <c r="P122" s="692"/>
      <c r="S122" s="1070"/>
      <c r="T122" s="1070"/>
      <c r="U122" s="1070"/>
      <c r="V122" s="1070"/>
      <c r="W122" s="1070"/>
      <c r="X122" s="1070"/>
      <c r="Y122" s="1070"/>
      <c r="Z122" s="1070"/>
      <c r="AA122" s="1070"/>
      <c r="AB122" s="1070"/>
      <c r="AC122" s="1070"/>
      <c r="AD122" s="1070"/>
      <c r="AE122" s="1070"/>
      <c r="AF122" s="1070"/>
      <c r="AG122" s="1070"/>
      <c r="AH122" s="1070"/>
      <c r="AI122" s="1070"/>
      <c r="AJ122" s="1070"/>
      <c r="AK122" s="1070"/>
      <c r="AL122" s="1070"/>
      <c r="AM122" s="1070"/>
      <c r="AN122" s="1070"/>
      <c r="AO122" s="1070"/>
      <c r="AP122" s="1070"/>
      <c r="AQ122" s="1070"/>
      <c r="AR122" s="1070"/>
      <c r="AS122" s="1070"/>
      <c r="AT122" s="1070"/>
      <c r="AU122" s="1070"/>
    </row>
    <row r="123" spans="2:47" s="690" customFormat="1" ht="13" customHeight="1">
      <c r="B123" s="705"/>
      <c r="C123" s="692"/>
      <c r="D123" s="706"/>
      <c r="E123" s="692"/>
      <c r="F123" s="692"/>
      <c r="G123" s="692"/>
      <c r="H123" s="692"/>
      <c r="I123" s="694"/>
      <c r="J123" s="695"/>
      <c r="K123" s="696"/>
      <c r="L123" s="697"/>
      <c r="M123" s="698"/>
      <c r="N123" s="699"/>
      <c r="O123" s="700"/>
      <c r="P123" s="692"/>
      <c r="S123" s="1070"/>
      <c r="T123" s="1070"/>
      <c r="U123" s="1070"/>
      <c r="V123" s="1070"/>
      <c r="W123" s="1070"/>
      <c r="X123" s="1070"/>
      <c r="Y123" s="1070"/>
      <c r="Z123" s="1070"/>
      <c r="AA123" s="1070"/>
      <c r="AB123" s="1070"/>
      <c r="AC123" s="1070"/>
      <c r="AD123" s="1070"/>
      <c r="AE123" s="1070"/>
      <c r="AF123" s="1070"/>
      <c r="AG123" s="1070"/>
      <c r="AH123" s="1070"/>
      <c r="AI123" s="1070"/>
      <c r="AJ123" s="1070"/>
      <c r="AK123" s="1070"/>
      <c r="AL123" s="1070"/>
      <c r="AM123" s="1070"/>
      <c r="AN123" s="1070"/>
      <c r="AO123" s="1070"/>
      <c r="AP123" s="1070"/>
      <c r="AQ123" s="1070"/>
      <c r="AR123" s="1070"/>
      <c r="AS123" s="1070"/>
      <c r="AT123" s="1070"/>
      <c r="AU123" s="1070"/>
    </row>
    <row r="124" spans="2:47" s="690" customFormat="1" ht="13" customHeight="1">
      <c r="B124" s="705"/>
      <c r="C124" s="692"/>
      <c r="D124" s="706"/>
      <c r="E124" s="692"/>
      <c r="F124" s="692"/>
      <c r="G124" s="692"/>
      <c r="H124" s="692"/>
      <c r="I124" s="694"/>
      <c r="J124" s="695"/>
      <c r="K124" s="696"/>
      <c r="L124" s="697"/>
      <c r="M124" s="698"/>
      <c r="N124" s="699"/>
      <c r="O124" s="700"/>
      <c r="P124" s="694"/>
      <c r="S124" s="1070"/>
      <c r="T124" s="1070"/>
      <c r="U124" s="1070"/>
      <c r="V124" s="1070"/>
      <c r="W124" s="1070"/>
      <c r="X124" s="1070"/>
      <c r="Y124" s="1070"/>
      <c r="Z124" s="1070"/>
      <c r="AA124" s="1070"/>
      <c r="AB124" s="1070"/>
      <c r="AC124" s="1070"/>
      <c r="AD124" s="1070"/>
      <c r="AE124" s="1070"/>
      <c r="AF124" s="1070"/>
      <c r="AG124" s="1070"/>
      <c r="AH124" s="1070"/>
      <c r="AI124" s="1070"/>
      <c r="AJ124" s="1070"/>
      <c r="AK124" s="1070"/>
      <c r="AL124" s="1070"/>
      <c r="AM124" s="1070"/>
      <c r="AN124" s="1070"/>
      <c r="AO124" s="1070"/>
      <c r="AP124" s="1070"/>
      <c r="AQ124" s="1070"/>
      <c r="AR124" s="1070"/>
      <c r="AS124" s="1070"/>
      <c r="AT124" s="1070"/>
      <c r="AU124" s="1070"/>
    </row>
    <row r="125" spans="2:47" s="690" customFormat="1" ht="13" customHeight="1">
      <c r="B125" s="730"/>
      <c r="C125" s="692"/>
      <c r="D125" s="706"/>
      <c r="E125" s="692"/>
      <c r="F125" s="692"/>
      <c r="G125" s="692"/>
      <c r="H125" s="692"/>
      <c r="I125" s="694"/>
      <c r="J125" s="695"/>
      <c r="K125" s="696"/>
      <c r="L125" s="697"/>
      <c r="M125" s="698"/>
      <c r="N125" s="699"/>
      <c r="O125" s="700"/>
      <c r="P125" s="692"/>
      <c r="S125" s="1070"/>
      <c r="T125" s="1070"/>
      <c r="U125" s="1070"/>
      <c r="V125" s="1070"/>
      <c r="W125" s="1070"/>
      <c r="X125" s="1070"/>
      <c r="Y125" s="1070"/>
      <c r="Z125" s="1070"/>
      <c r="AA125" s="1070"/>
      <c r="AB125" s="1070"/>
      <c r="AC125" s="1070"/>
      <c r="AD125" s="1070"/>
      <c r="AE125" s="1070"/>
      <c r="AF125" s="1070"/>
      <c r="AG125" s="1070"/>
      <c r="AH125" s="1070"/>
      <c r="AI125" s="1070"/>
      <c r="AJ125" s="1070"/>
      <c r="AK125" s="1070"/>
      <c r="AL125" s="1070"/>
      <c r="AM125" s="1070"/>
      <c r="AN125" s="1070"/>
      <c r="AO125" s="1070"/>
      <c r="AP125" s="1070"/>
      <c r="AQ125" s="1070"/>
      <c r="AR125" s="1070"/>
      <c r="AS125" s="1070"/>
      <c r="AT125" s="1070"/>
      <c r="AU125" s="1070"/>
    </row>
    <row r="126" spans="2:47" s="690" customFormat="1" ht="13" customHeight="1">
      <c r="B126" s="692"/>
      <c r="C126" s="692"/>
      <c r="D126" s="706"/>
      <c r="E126" s="692"/>
      <c r="F126" s="692"/>
      <c r="G126" s="692"/>
      <c r="H126" s="692"/>
      <c r="I126" s="694"/>
      <c r="J126" s="695"/>
      <c r="K126" s="696"/>
      <c r="L126" s="697"/>
      <c r="M126" s="698"/>
      <c r="N126" s="699"/>
      <c r="O126" s="700"/>
      <c r="P126" s="692"/>
      <c r="S126" s="1070"/>
      <c r="T126" s="1070"/>
      <c r="U126" s="1070"/>
      <c r="V126" s="1070"/>
      <c r="W126" s="1070"/>
      <c r="X126" s="1070"/>
      <c r="Y126" s="1070"/>
      <c r="Z126" s="1070"/>
      <c r="AA126" s="1070"/>
      <c r="AB126" s="1070"/>
      <c r="AC126" s="1070"/>
      <c r="AD126" s="1070"/>
      <c r="AE126" s="1070"/>
      <c r="AF126" s="1070"/>
      <c r="AG126" s="1070"/>
      <c r="AH126" s="1070"/>
      <c r="AI126" s="1070"/>
      <c r="AJ126" s="1070"/>
      <c r="AK126" s="1070"/>
      <c r="AL126" s="1070"/>
      <c r="AM126" s="1070"/>
      <c r="AN126" s="1070"/>
      <c r="AO126" s="1070"/>
      <c r="AP126" s="1070"/>
      <c r="AQ126" s="1070"/>
      <c r="AR126" s="1070"/>
      <c r="AS126" s="1070"/>
      <c r="AT126" s="1070"/>
      <c r="AU126" s="1070"/>
    </row>
    <row r="127" spans="2:47" s="690" customFormat="1" ht="13" customHeight="1">
      <c r="B127" s="731"/>
      <c r="C127" s="716"/>
      <c r="D127" s="732"/>
      <c r="E127" s="716"/>
      <c r="F127" s="716"/>
      <c r="G127" s="716"/>
      <c r="H127" s="716"/>
      <c r="I127" s="717"/>
      <c r="J127" s="718"/>
      <c r="K127" s="719"/>
      <c r="L127" s="720"/>
      <c r="M127" s="721"/>
      <c r="N127" s="722"/>
      <c r="O127" s="723"/>
      <c r="P127" s="716"/>
      <c r="S127" s="1070"/>
      <c r="T127" s="1070"/>
      <c r="U127" s="1070"/>
      <c r="V127" s="1070"/>
      <c r="W127" s="1070"/>
      <c r="X127" s="1070"/>
      <c r="Y127" s="1070"/>
      <c r="Z127" s="1070"/>
      <c r="AA127" s="1070"/>
      <c r="AB127" s="1070"/>
      <c r="AC127" s="1070"/>
      <c r="AD127" s="1070"/>
      <c r="AE127" s="1070"/>
      <c r="AF127" s="1070"/>
      <c r="AG127" s="1070"/>
      <c r="AH127" s="1070"/>
      <c r="AI127" s="1070"/>
      <c r="AJ127" s="1070"/>
      <c r="AK127" s="1070"/>
      <c r="AL127" s="1070"/>
      <c r="AM127" s="1070"/>
      <c r="AN127" s="1070"/>
      <c r="AO127" s="1070"/>
      <c r="AP127" s="1070"/>
      <c r="AQ127" s="1070"/>
      <c r="AR127" s="1070"/>
      <c r="AS127" s="1070"/>
      <c r="AT127" s="1070"/>
      <c r="AU127" s="1070"/>
    </row>
    <row r="128" spans="2:47" s="690" customFormat="1" ht="13" customHeight="1">
      <c r="B128" s="692"/>
      <c r="C128" s="692"/>
      <c r="D128" s="706"/>
      <c r="E128" s="692"/>
      <c r="F128" s="692"/>
      <c r="G128" s="692"/>
      <c r="H128" s="692"/>
      <c r="I128" s="694"/>
      <c r="J128" s="695"/>
      <c r="K128" s="696"/>
      <c r="L128" s="697"/>
      <c r="M128" s="698"/>
      <c r="N128" s="699"/>
      <c r="O128" s="700"/>
      <c r="P128" s="692"/>
      <c r="S128" s="1070"/>
      <c r="T128" s="1070"/>
      <c r="U128" s="1070"/>
      <c r="V128" s="1070"/>
      <c r="W128" s="1070"/>
      <c r="X128" s="1070"/>
      <c r="Y128" s="1070"/>
      <c r="Z128" s="1070"/>
      <c r="AA128" s="1070"/>
      <c r="AB128" s="1070"/>
      <c r="AC128" s="1070"/>
      <c r="AD128" s="1070"/>
      <c r="AE128" s="1070"/>
      <c r="AF128" s="1070"/>
      <c r="AG128" s="1070"/>
      <c r="AH128" s="1070"/>
      <c r="AI128" s="1070"/>
      <c r="AJ128" s="1070"/>
      <c r="AK128" s="1070"/>
      <c r="AL128" s="1070"/>
      <c r="AM128" s="1070"/>
      <c r="AN128" s="1070"/>
      <c r="AO128" s="1070"/>
      <c r="AP128" s="1070"/>
      <c r="AQ128" s="1070"/>
      <c r="AR128" s="1070"/>
      <c r="AS128" s="1070"/>
      <c r="AT128" s="1070"/>
      <c r="AU128" s="1070"/>
    </row>
    <row r="129" spans="2:47" s="690" customFormat="1" ht="13" customHeight="1">
      <c r="B129" s="692"/>
      <c r="C129" s="692"/>
      <c r="D129" s="706"/>
      <c r="E129" s="692"/>
      <c r="F129" s="692"/>
      <c r="G129" s="692"/>
      <c r="H129" s="692"/>
      <c r="I129" s="694"/>
      <c r="J129" s="695"/>
      <c r="K129" s="696"/>
      <c r="L129" s="697"/>
      <c r="M129" s="698"/>
      <c r="N129" s="699"/>
      <c r="O129" s="700"/>
      <c r="P129" s="692"/>
      <c r="S129" s="1070"/>
      <c r="T129" s="1070"/>
      <c r="U129" s="1070"/>
      <c r="V129" s="1070"/>
      <c r="W129" s="1070"/>
      <c r="X129" s="1070"/>
      <c r="Y129" s="1070"/>
      <c r="Z129" s="1070"/>
      <c r="AA129" s="1070"/>
      <c r="AB129" s="1070"/>
      <c r="AC129" s="1070"/>
      <c r="AD129" s="1070"/>
      <c r="AE129" s="1070"/>
      <c r="AF129" s="1070"/>
      <c r="AG129" s="1070"/>
      <c r="AH129" s="1070"/>
      <c r="AI129" s="1070"/>
      <c r="AJ129" s="1070"/>
      <c r="AK129" s="1070"/>
      <c r="AL129" s="1070"/>
      <c r="AM129" s="1070"/>
      <c r="AN129" s="1070"/>
      <c r="AO129" s="1070"/>
      <c r="AP129" s="1070"/>
      <c r="AQ129" s="1070"/>
      <c r="AR129" s="1070"/>
      <c r="AS129" s="1070"/>
      <c r="AT129" s="1070"/>
      <c r="AU129" s="1070"/>
    </row>
    <row r="130" spans="2:47" s="690" customFormat="1" ht="13" customHeight="1">
      <c r="B130" s="724"/>
      <c r="C130" s="733"/>
      <c r="D130" s="726"/>
      <c r="E130" s="724"/>
      <c r="F130" s="724"/>
      <c r="G130" s="724"/>
      <c r="H130" s="724"/>
      <c r="I130" s="694"/>
      <c r="J130" s="695"/>
      <c r="K130" s="696"/>
      <c r="L130" s="697"/>
      <c r="M130" s="698"/>
      <c r="N130" s="699"/>
      <c r="O130" s="700"/>
      <c r="P130" s="724"/>
      <c r="S130" s="1070"/>
      <c r="T130" s="1070"/>
      <c r="U130" s="1070"/>
      <c r="V130" s="1070"/>
      <c r="W130" s="1070"/>
      <c r="X130" s="1070"/>
      <c r="Y130" s="1070"/>
      <c r="Z130" s="1070"/>
      <c r="AA130" s="1070"/>
      <c r="AB130" s="1070"/>
      <c r="AC130" s="1070"/>
      <c r="AD130" s="1070"/>
      <c r="AE130" s="1070"/>
      <c r="AF130" s="1070"/>
      <c r="AG130" s="1070"/>
      <c r="AH130" s="1070"/>
      <c r="AI130" s="1070"/>
      <c r="AJ130" s="1070"/>
      <c r="AK130" s="1070"/>
      <c r="AL130" s="1070"/>
      <c r="AM130" s="1070"/>
      <c r="AN130" s="1070"/>
      <c r="AO130" s="1070"/>
      <c r="AP130" s="1070"/>
      <c r="AQ130" s="1070"/>
      <c r="AR130" s="1070"/>
      <c r="AS130" s="1070"/>
      <c r="AT130" s="1070"/>
      <c r="AU130" s="1070"/>
    </row>
    <row r="131" spans="2:47" s="690" customFormat="1" ht="13" customHeight="1">
      <c r="B131" s="730"/>
      <c r="C131" s="692"/>
      <c r="D131" s="706"/>
      <c r="E131" s="692"/>
      <c r="F131" s="692"/>
      <c r="G131" s="692"/>
      <c r="H131" s="692"/>
      <c r="I131" s="694"/>
      <c r="J131" s="695"/>
      <c r="K131" s="696"/>
      <c r="L131" s="697"/>
      <c r="M131" s="698"/>
      <c r="N131" s="699"/>
      <c r="O131" s="700"/>
      <c r="P131" s="692"/>
      <c r="S131" s="1070"/>
      <c r="T131" s="1070"/>
      <c r="U131" s="1070"/>
      <c r="V131" s="1070"/>
      <c r="W131" s="1070"/>
      <c r="X131" s="1070"/>
      <c r="Y131" s="1070"/>
      <c r="Z131" s="1070"/>
      <c r="AA131" s="1070"/>
      <c r="AB131" s="1070"/>
      <c r="AC131" s="1070"/>
      <c r="AD131" s="1070"/>
      <c r="AE131" s="1070"/>
      <c r="AF131" s="1070"/>
      <c r="AG131" s="1070"/>
      <c r="AH131" s="1070"/>
      <c r="AI131" s="1070"/>
      <c r="AJ131" s="1070"/>
      <c r="AK131" s="1070"/>
      <c r="AL131" s="1070"/>
      <c r="AM131" s="1070"/>
      <c r="AN131" s="1070"/>
      <c r="AO131" s="1070"/>
      <c r="AP131" s="1070"/>
      <c r="AQ131" s="1070"/>
      <c r="AR131" s="1070"/>
      <c r="AS131" s="1070"/>
      <c r="AT131" s="1070"/>
      <c r="AU131" s="1070"/>
    </row>
    <row r="132" spans="2:47" s="690" customFormat="1" ht="13" customHeight="1">
      <c r="B132" s="730"/>
      <c r="C132" s="692"/>
      <c r="D132" s="706"/>
      <c r="E132" s="692"/>
      <c r="F132" s="692"/>
      <c r="G132" s="692"/>
      <c r="H132" s="692"/>
      <c r="I132" s="694"/>
      <c r="J132" s="695"/>
      <c r="K132" s="696"/>
      <c r="L132" s="697"/>
      <c r="M132" s="698"/>
      <c r="N132" s="699"/>
      <c r="O132" s="700"/>
      <c r="P132" s="692"/>
      <c r="S132" s="1070"/>
      <c r="T132" s="1070"/>
      <c r="U132" s="1070"/>
      <c r="V132" s="1070"/>
      <c r="W132" s="1070"/>
      <c r="X132" s="1070"/>
      <c r="Y132" s="1070"/>
      <c r="Z132" s="1070"/>
      <c r="AA132" s="1070"/>
      <c r="AB132" s="1070"/>
      <c r="AC132" s="1070"/>
      <c r="AD132" s="1070"/>
      <c r="AE132" s="1070"/>
      <c r="AF132" s="1070"/>
      <c r="AG132" s="1070"/>
      <c r="AH132" s="1070"/>
      <c r="AI132" s="1070"/>
      <c r="AJ132" s="1070"/>
      <c r="AK132" s="1070"/>
      <c r="AL132" s="1070"/>
      <c r="AM132" s="1070"/>
      <c r="AN132" s="1070"/>
      <c r="AO132" s="1070"/>
      <c r="AP132" s="1070"/>
      <c r="AQ132" s="1070"/>
      <c r="AR132" s="1070"/>
      <c r="AS132" s="1070"/>
      <c r="AT132" s="1070"/>
      <c r="AU132" s="1070"/>
    </row>
    <row r="133" spans="2:47" s="690" customFormat="1" ht="13" customHeight="1">
      <c r="B133" s="734"/>
      <c r="C133" s="734"/>
      <c r="D133" s="735"/>
      <c r="E133" s="734"/>
      <c r="F133" s="734"/>
      <c r="G133" s="734"/>
      <c r="H133" s="734"/>
      <c r="I133" s="736"/>
      <c r="J133" s="737"/>
      <c r="K133" s="738"/>
      <c r="L133" s="739"/>
      <c r="M133" s="740"/>
      <c r="N133" s="741"/>
      <c r="O133" s="742"/>
      <c r="P133" s="734"/>
      <c r="S133" s="1070"/>
      <c r="T133" s="1070"/>
      <c r="U133" s="1070"/>
      <c r="V133" s="1070"/>
      <c r="W133" s="1070"/>
      <c r="X133" s="1070"/>
      <c r="Y133" s="1070"/>
      <c r="Z133" s="1070"/>
      <c r="AA133" s="1070"/>
      <c r="AB133" s="1070"/>
      <c r="AC133" s="1070"/>
      <c r="AD133" s="1070"/>
      <c r="AE133" s="1070"/>
      <c r="AF133" s="1070"/>
      <c r="AG133" s="1070"/>
      <c r="AH133" s="1070"/>
      <c r="AI133" s="1070"/>
      <c r="AJ133" s="1070"/>
      <c r="AK133" s="1070"/>
      <c r="AL133" s="1070"/>
      <c r="AM133" s="1070"/>
      <c r="AN133" s="1070"/>
      <c r="AO133" s="1070"/>
      <c r="AP133" s="1070"/>
      <c r="AQ133" s="1070"/>
      <c r="AR133" s="1070"/>
      <c r="AS133" s="1070"/>
      <c r="AT133" s="1070"/>
      <c r="AU133" s="1070"/>
    </row>
    <row r="134" spans="2:47" s="690" customFormat="1" ht="13" customHeight="1">
      <c r="B134" s="692"/>
      <c r="C134" s="692"/>
      <c r="D134" s="706"/>
      <c r="E134" s="692"/>
      <c r="F134" s="692"/>
      <c r="G134" s="692"/>
      <c r="H134" s="692"/>
      <c r="I134" s="694"/>
      <c r="J134" s="695"/>
      <c r="K134" s="696"/>
      <c r="L134" s="697"/>
      <c r="M134" s="698"/>
      <c r="N134" s="699"/>
      <c r="O134" s="700"/>
      <c r="P134" s="692"/>
      <c r="S134" s="1070"/>
      <c r="T134" s="1070"/>
      <c r="U134" s="1070"/>
      <c r="V134" s="1070"/>
      <c r="W134" s="1070"/>
      <c r="X134" s="1070"/>
      <c r="Y134" s="1070"/>
      <c r="Z134" s="1070"/>
      <c r="AA134" s="1070"/>
      <c r="AB134" s="1070"/>
      <c r="AC134" s="1070"/>
      <c r="AD134" s="1070"/>
      <c r="AE134" s="1070"/>
      <c r="AF134" s="1070"/>
      <c r="AG134" s="1070"/>
      <c r="AH134" s="1070"/>
      <c r="AI134" s="1070"/>
      <c r="AJ134" s="1070"/>
      <c r="AK134" s="1070"/>
      <c r="AL134" s="1070"/>
      <c r="AM134" s="1070"/>
      <c r="AN134" s="1070"/>
      <c r="AO134" s="1070"/>
      <c r="AP134" s="1070"/>
      <c r="AQ134" s="1070"/>
      <c r="AR134" s="1070"/>
      <c r="AS134" s="1070"/>
      <c r="AT134" s="1070"/>
      <c r="AU134" s="1070"/>
    </row>
    <row r="135" spans="2:47" s="690" customFormat="1" ht="13" customHeight="1">
      <c r="B135" s="730"/>
      <c r="C135" s="692"/>
      <c r="D135" s="706"/>
      <c r="E135" s="692"/>
      <c r="F135" s="692"/>
      <c r="G135" s="692"/>
      <c r="H135" s="692"/>
      <c r="I135" s="694"/>
      <c r="J135" s="695"/>
      <c r="K135" s="696"/>
      <c r="L135" s="697"/>
      <c r="M135" s="698"/>
      <c r="N135" s="699"/>
      <c r="O135" s="700"/>
      <c r="P135" s="692"/>
      <c r="S135" s="1070"/>
      <c r="T135" s="1070"/>
      <c r="U135" s="1070"/>
      <c r="V135" s="1070"/>
      <c r="W135" s="1070"/>
      <c r="X135" s="1070"/>
      <c r="Y135" s="1070"/>
      <c r="Z135" s="1070"/>
      <c r="AA135" s="1070"/>
      <c r="AB135" s="1070"/>
      <c r="AC135" s="1070"/>
      <c r="AD135" s="1070"/>
      <c r="AE135" s="1070"/>
      <c r="AF135" s="1070"/>
      <c r="AG135" s="1070"/>
      <c r="AH135" s="1070"/>
      <c r="AI135" s="1070"/>
      <c r="AJ135" s="1070"/>
      <c r="AK135" s="1070"/>
      <c r="AL135" s="1070"/>
      <c r="AM135" s="1070"/>
      <c r="AN135" s="1070"/>
      <c r="AO135" s="1070"/>
      <c r="AP135" s="1070"/>
      <c r="AQ135" s="1070"/>
      <c r="AR135" s="1070"/>
      <c r="AS135" s="1070"/>
      <c r="AT135" s="1070"/>
      <c r="AU135" s="1070"/>
    </row>
    <row r="136" spans="2:47" s="690" customFormat="1" ht="13" customHeight="1">
      <c r="B136" s="730"/>
      <c r="C136" s="692"/>
      <c r="D136" s="706"/>
      <c r="E136" s="692"/>
      <c r="F136" s="692"/>
      <c r="G136" s="692"/>
      <c r="H136" s="692"/>
      <c r="I136" s="694"/>
      <c r="J136" s="695"/>
      <c r="K136" s="696"/>
      <c r="L136" s="697"/>
      <c r="M136" s="698"/>
      <c r="N136" s="699"/>
      <c r="O136" s="700"/>
      <c r="P136" s="692"/>
      <c r="S136" s="1070"/>
      <c r="T136" s="1070"/>
      <c r="U136" s="1070"/>
      <c r="V136" s="1070"/>
      <c r="W136" s="1070"/>
      <c r="X136" s="1070"/>
      <c r="Y136" s="1070"/>
      <c r="Z136" s="1070"/>
      <c r="AA136" s="1070"/>
      <c r="AB136" s="1070"/>
      <c r="AC136" s="1070"/>
      <c r="AD136" s="1070"/>
      <c r="AE136" s="1070"/>
      <c r="AF136" s="1070"/>
      <c r="AG136" s="1070"/>
      <c r="AH136" s="1070"/>
      <c r="AI136" s="1070"/>
      <c r="AJ136" s="1070"/>
      <c r="AK136" s="1070"/>
      <c r="AL136" s="1070"/>
      <c r="AM136" s="1070"/>
      <c r="AN136" s="1070"/>
      <c r="AO136" s="1070"/>
      <c r="AP136" s="1070"/>
      <c r="AQ136" s="1070"/>
      <c r="AR136" s="1070"/>
      <c r="AS136" s="1070"/>
      <c r="AT136" s="1070"/>
      <c r="AU136" s="1070"/>
    </row>
    <row r="137" spans="2:47" s="690" customFormat="1" ht="13" customHeight="1">
      <c r="B137" s="743"/>
      <c r="C137" s="692"/>
      <c r="D137" s="706"/>
      <c r="E137" s="692"/>
      <c r="F137" s="692"/>
      <c r="G137" s="692"/>
      <c r="H137" s="692"/>
      <c r="I137" s="694"/>
      <c r="J137" s="695"/>
      <c r="K137" s="696"/>
      <c r="L137" s="697"/>
      <c r="M137" s="698"/>
      <c r="N137" s="699"/>
      <c r="O137" s="700"/>
      <c r="P137" s="692"/>
      <c r="S137" s="1070"/>
      <c r="T137" s="1070"/>
      <c r="U137" s="1070"/>
      <c r="V137" s="1070"/>
      <c r="W137" s="1070"/>
      <c r="X137" s="1070"/>
      <c r="Y137" s="1070"/>
      <c r="Z137" s="1070"/>
      <c r="AA137" s="1070"/>
      <c r="AB137" s="1070"/>
      <c r="AC137" s="1070"/>
      <c r="AD137" s="1070"/>
      <c r="AE137" s="1070"/>
      <c r="AF137" s="1070"/>
      <c r="AG137" s="1070"/>
      <c r="AH137" s="1070"/>
      <c r="AI137" s="1070"/>
      <c r="AJ137" s="1070"/>
      <c r="AK137" s="1070"/>
      <c r="AL137" s="1070"/>
      <c r="AM137" s="1070"/>
      <c r="AN137" s="1070"/>
      <c r="AO137" s="1070"/>
      <c r="AP137" s="1070"/>
      <c r="AQ137" s="1070"/>
      <c r="AR137" s="1070"/>
      <c r="AS137" s="1070"/>
      <c r="AT137" s="1070"/>
      <c r="AU137" s="1070"/>
    </row>
    <row r="138" spans="2:47" s="690" customFormat="1" ht="13" customHeight="1">
      <c r="B138" s="743"/>
      <c r="C138" s="692"/>
      <c r="D138" s="706"/>
      <c r="E138" s="692"/>
      <c r="F138" s="692"/>
      <c r="G138" s="692"/>
      <c r="H138" s="692"/>
      <c r="I138" s="694"/>
      <c r="J138" s="695"/>
      <c r="K138" s="696"/>
      <c r="L138" s="697"/>
      <c r="M138" s="698"/>
      <c r="N138" s="699"/>
      <c r="O138" s="700"/>
      <c r="P138" s="692"/>
      <c r="S138" s="1070"/>
      <c r="T138" s="1070"/>
      <c r="U138" s="1070"/>
      <c r="V138" s="1070"/>
      <c r="W138" s="1070"/>
      <c r="X138" s="1070"/>
      <c r="Y138" s="1070"/>
      <c r="Z138" s="1070"/>
      <c r="AA138" s="1070"/>
      <c r="AB138" s="1070"/>
      <c r="AC138" s="1070"/>
      <c r="AD138" s="1070"/>
      <c r="AE138" s="1070"/>
      <c r="AF138" s="1070"/>
      <c r="AG138" s="1070"/>
      <c r="AH138" s="1070"/>
      <c r="AI138" s="1070"/>
      <c r="AJ138" s="1070"/>
      <c r="AK138" s="1070"/>
      <c r="AL138" s="1070"/>
      <c r="AM138" s="1070"/>
      <c r="AN138" s="1070"/>
      <c r="AO138" s="1070"/>
      <c r="AP138" s="1070"/>
      <c r="AQ138" s="1070"/>
      <c r="AR138" s="1070"/>
      <c r="AS138" s="1070"/>
      <c r="AT138" s="1070"/>
      <c r="AU138" s="1070"/>
    </row>
    <row r="139" spans="2:47" s="690" customFormat="1" ht="13" customHeight="1">
      <c r="B139" s="730"/>
      <c r="C139" s="692"/>
      <c r="D139" s="706"/>
      <c r="E139" s="692"/>
      <c r="F139" s="692"/>
      <c r="G139" s="692"/>
      <c r="H139" s="692"/>
      <c r="I139" s="694"/>
      <c r="J139" s="695"/>
      <c r="K139" s="696"/>
      <c r="L139" s="697"/>
      <c r="M139" s="698"/>
      <c r="N139" s="699"/>
      <c r="O139" s="700"/>
      <c r="P139" s="692"/>
      <c r="S139" s="1070"/>
      <c r="T139" s="1070"/>
      <c r="U139" s="1070"/>
      <c r="V139" s="1070"/>
      <c r="W139" s="1070"/>
      <c r="X139" s="1070"/>
      <c r="Y139" s="1070"/>
      <c r="Z139" s="1070"/>
      <c r="AA139" s="1070"/>
      <c r="AB139" s="1070"/>
      <c r="AC139" s="1070"/>
      <c r="AD139" s="1070"/>
      <c r="AE139" s="1070"/>
      <c r="AF139" s="1070"/>
      <c r="AG139" s="1070"/>
      <c r="AH139" s="1070"/>
      <c r="AI139" s="1070"/>
      <c r="AJ139" s="1070"/>
      <c r="AK139" s="1070"/>
      <c r="AL139" s="1070"/>
      <c r="AM139" s="1070"/>
      <c r="AN139" s="1070"/>
      <c r="AO139" s="1070"/>
      <c r="AP139" s="1070"/>
      <c r="AQ139" s="1070"/>
      <c r="AR139" s="1070"/>
      <c r="AS139" s="1070"/>
      <c r="AT139" s="1070"/>
      <c r="AU139" s="1070"/>
    </row>
    <row r="140" spans="2:47" s="690" customFormat="1" ht="13" customHeight="1">
      <c r="B140" s="734"/>
      <c r="C140" s="734"/>
      <c r="D140" s="744"/>
      <c r="E140" s="734"/>
      <c r="F140" s="734"/>
      <c r="G140" s="734"/>
      <c r="H140" s="734"/>
      <c r="I140" s="736"/>
      <c r="J140" s="737"/>
      <c r="K140" s="738"/>
      <c r="L140" s="739"/>
      <c r="M140" s="740"/>
      <c r="N140" s="741"/>
      <c r="O140" s="742"/>
      <c r="P140" s="734"/>
      <c r="S140" s="1070"/>
      <c r="T140" s="1070"/>
      <c r="U140" s="1070"/>
      <c r="V140" s="1070"/>
      <c r="W140" s="1070"/>
      <c r="X140" s="1070"/>
      <c r="Y140" s="1070"/>
      <c r="Z140" s="1070"/>
      <c r="AA140" s="1070"/>
      <c r="AB140" s="1070"/>
      <c r="AC140" s="1070"/>
      <c r="AD140" s="1070"/>
      <c r="AE140" s="1070"/>
      <c r="AF140" s="1070"/>
      <c r="AG140" s="1070"/>
      <c r="AH140" s="1070"/>
      <c r="AI140" s="1070"/>
      <c r="AJ140" s="1070"/>
      <c r="AK140" s="1070"/>
      <c r="AL140" s="1070"/>
      <c r="AM140" s="1070"/>
      <c r="AN140" s="1070"/>
      <c r="AO140" s="1070"/>
      <c r="AP140" s="1070"/>
      <c r="AQ140" s="1070"/>
      <c r="AR140" s="1070"/>
      <c r="AS140" s="1070"/>
      <c r="AT140" s="1070"/>
      <c r="AU140" s="1070"/>
    </row>
    <row r="141" spans="2:47" s="690" customFormat="1" ht="13" customHeight="1">
      <c r="B141" s="692"/>
      <c r="C141" s="692"/>
      <c r="D141" s="706"/>
      <c r="E141" s="692"/>
      <c r="F141" s="692"/>
      <c r="G141" s="692"/>
      <c r="H141" s="692"/>
      <c r="I141" s="694"/>
      <c r="J141" s="695"/>
      <c r="K141" s="696"/>
      <c r="L141" s="697"/>
      <c r="M141" s="698"/>
      <c r="N141" s="699"/>
      <c r="O141" s="700"/>
      <c r="P141" s="692"/>
      <c r="S141" s="1070"/>
      <c r="T141" s="1070"/>
      <c r="U141" s="1070"/>
      <c r="V141" s="1070"/>
      <c r="W141" s="1070"/>
      <c r="X141" s="1070"/>
      <c r="Y141" s="1070"/>
      <c r="Z141" s="1070"/>
      <c r="AA141" s="1070"/>
      <c r="AB141" s="1070"/>
      <c r="AC141" s="1070"/>
      <c r="AD141" s="1070"/>
      <c r="AE141" s="1070"/>
      <c r="AF141" s="1070"/>
      <c r="AG141" s="1070"/>
      <c r="AH141" s="1070"/>
      <c r="AI141" s="1070"/>
      <c r="AJ141" s="1070"/>
      <c r="AK141" s="1070"/>
      <c r="AL141" s="1070"/>
      <c r="AM141" s="1070"/>
      <c r="AN141" s="1070"/>
      <c r="AO141" s="1070"/>
      <c r="AP141" s="1070"/>
      <c r="AQ141" s="1070"/>
      <c r="AR141" s="1070"/>
      <c r="AS141" s="1070"/>
      <c r="AT141" s="1070"/>
      <c r="AU141" s="1070"/>
    </row>
    <row r="142" spans="2:47" s="690" customFormat="1" ht="13" customHeight="1">
      <c r="B142" s="730"/>
      <c r="C142" s="692"/>
      <c r="D142" s="706"/>
      <c r="E142" s="692"/>
      <c r="F142" s="692"/>
      <c r="G142" s="692"/>
      <c r="H142" s="692"/>
      <c r="I142" s="694"/>
      <c r="J142" s="695"/>
      <c r="K142" s="696"/>
      <c r="L142" s="697"/>
      <c r="M142" s="698"/>
      <c r="N142" s="699"/>
      <c r="O142" s="700"/>
      <c r="P142" s="692"/>
      <c r="S142" s="1070"/>
      <c r="T142" s="1070"/>
      <c r="U142" s="1070"/>
      <c r="V142" s="1070"/>
      <c r="W142" s="1070"/>
      <c r="X142" s="1070"/>
      <c r="Y142" s="1070"/>
      <c r="Z142" s="1070"/>
      <c r="AA142" s="1070"/>
      <c r="AB142" s="1070"/>
      <c r="AC142" s="1070"/>
      <c r="AD142" s="1070"/>
      <c r="AE142" s="1070"/>
      <c r="AF142" s="1070"/>
      <c r="AG142" s="1070"/>
      <c r="AH142" s="1070"/>
      <c r="AI142" s="1070"/>
      <c r="AJ142" s="1070"/>
      <c r="AK142" s="1070"/>
      <c r="AL142" s="1070"/>
      <c r="AM142" s="1070"/>
      <c r="AN142" s="1070"/>
      <c r="AO142" s="1070"/>
      <c r="AP142" s="1070"/>
      <c r="AQ142" s="1070"/>
      <c r="AR142" s="1070"/>
      <c r="AS142" s="1070"/>
      <c r="AT142" s="1070"/>
      <c r="AU142" s="1070"/>
    </row>
    <row r="143" spans="2:47" s="690" customFormat="1" ht="13" customHeight="1">
      <c r="B143" s="730"/>
      <c r="C143" s="692"/>
      <c r="D143" s="706"/>
      <c r="E143" s="692"/>
      <c r="F143" s="692"/>
      <c r="G143" s="692"/>
      <c r="H143" s="692"/>
      <c r="I143" s="694"/>
      <c r="J143" s="695"/>
      <c r="K143" s="696"/>
      <c r="L143" s="697"/>
      <c r="M143" s="698"/>
      <c r="N143" s="699"/>
      <c r="O143" s="700"/>
      <c r="P143" s="692"/>
      <c r="S143" s="1070"/>
      <c r="T143" s="1070"/>
      <c r="U143" s="1070"/>
      <c r="V143" s="1070"/>
      <c r="W143" s="1070"/>
      <c r="X143" s="1070"/>
      <c r="Y143" s="1070"/>
      <c r="Z143" s="1070"/>
      <c r="AA143" s="1070"/>
      <c r="AB143" s="1070"/>
      <c r="AC143" s="1070"/>
      <c r="AD143" s="1070"/>
      <c r="AE143" s="1070"/>
      <c r="AF143" s="1070"/>
      <c r="AG143" s="1070"/>
      <c r="AH143" s="1070"/>
      <c r="AI143" s="1070"/>
      <c r="AJ143" s="1070"/>
      <c r="AK143" s="1070"/>
      <c r="AL143" s="1070"/>
      <c r="AM143" s="1070"/>
      <c r="AN143" s="1070"/>
      <c r="AO143" s="1070"/>
      <c r="AP143" s="1070"/>
      <c r="AQ143" s="1070"/>
      <c r="AR143" s="1070"/>
      <c r="AS143" s="1070"/>
      <c r="AT143" s="1070"/>
      <c r="AU143" s="1070"/>
    </row>
    <row r="144" spans="2:47" s="690" customFormat="1" ht="13" customHeight="1">
      <c r="B144" s="730"/>
      <c r="C144" s="692"/>
      <c r="D144" s="706"/>
      <c r="E144" s="692"/>
      <c r="F144" s="692"/>
      <c r="G144" s="692"/>
      <c r="H144" s="692"/>
      <c r="I144" s="694"/>
      <c r="J144" s="695"/>
      <c r="K144" s="696"/>
      <c r="L144" s="697"/>
      <c r="M144" s="698"/>
      <c r="N144" s="699"/>
      <c r="O144" s="700"/>
      <c r="P144" s="692"/>
      <c r="S144" s="1070"/>
      <c r="T144" s="1070"/>
      <c r="U144" s="1070"/>
      <c r="V144" s="1070"/>
      <c r="W144" s="1070"/>
      <c r="X144" s="1070"/>
      <c r="Y144" s="1070"/>
      <c r="Z144" s="1070"/>
      <c r="AA144" s="1070"/>
      <c r="AB144" s="1070"/>
      <c r="AC144" s="1070"/>
      <c r="AD144" s="1070"/>
      <c r="AE144" s="1070"/>
      <c r="AF144" s="1070"/>
      <c r="AG144" s="1070"/>
      <c r="AH144" s="1070"/>
      <c r="AI144" s="1070"/>
      <c r="AJ144" s="1070"/>
      <c r="AK144" s="1070"/>
      <c r="AL144" s="1070"/>
      <c r="AM144" s="1070"/>
      <c r="AN144" s="1070"/>
      <c r="AO144" s="1070"/>
      <c r="AP144" s="1070"/>
      <c r="AQ144" s="1070"/>
      <c r="AR144" s="1070"/>
      <c r="AS144" s="1070"/>
      <c r="AT144" s="1070"/>
      <c r="AU144" s="1070"/>
    </row>
    <row r="145" spans="2:47" s="690" customFormat="1" ht="13" customHeight="1">
      <c r="B145" s="730"/>
      <c r="C145" s="692"/>
      <c r="D145" s="706"/>
      <c r="E145" s="692"/>
      <c r="F145" s="692"/>
      <c r="G145" s="692"/>
      <c r="H145" s="692"/>
      <c r="I145" s="694"/>
      <c r="J145" s="695"/>
      <c r="K145" s="696"/>
      <c r="L145" s="697"/>
      <c r="M145" s="698"/>
      <c r="N145" s="699"/>
      <c r="O145" s="700"/>
      <c r="P145" s="692"/>
      <c r="S145" s="1070"/>
      <c r="T145" s="1070"/>
      <c r="U145" s="1070"/>
      <c r="V145" s="1070"/>
      <c r="W145" s="1070"/>
      <c r="X145" s="1070"/>
      <c r="Y145" s="1070"/>
      <c r="Z145" s="1070"/>
      <c r="AA145" s="1070"/>
      <c r="AB145" s="1070"/>
      <c r="AC145" s="1070"/>
      <c r="AD145" s="1070"/>
      <c r="AE145" s="1070"/>
      <c r="AF145" s="1070"/>
      <c r="AG145" s="1070"/>
      <c r="AH145" s="1070"/>
      <c r="AI145" s="1070"/>
      <c r="AJ145" s="1070"/>
      <c r="AK145" s="1070"/>
      <c r="AL145" s="1070"/>
      <c r="AM145" s="1070"/>
      <c r="AN145" s="1070"/>
      <c r="AO145" s="1070"/>
      <c r="AP145" s="1070"/>
      <c r="AQ145" s="1070"/>
      <c r="AR145" s="1070"/>
      <c r="AS145" s="1070"/>
      <c r="AT145" s="1070"/>
      <c r="AU145" s="1070"/>
    </row>
    <row r="146" spans="2:47" s="690" customFormat="1" ht="13" customHeight="1">
      <c r="B146" s="730"/>
      <c r="C146" s="692"/>
      <c r="D146" s="706"/>
      <c r="E146" s="692"/>
      <c r="F146" s="692"/>
      <c r="G146" s="692"/>
      <c r="H146" s="692"/>
      <c r="I146" s="694"/>
      <c r="J146" s="695"/>
      <c r="K146" s="696"/>
      <c r="L146" s="697"/>
      <c r="M146" s="698"/>
      <c r="N146" s="699"/>
      <c r="O146" s="700"/>
      <c r="P146" s="692"/>
      <c r="S146" s="1070"/>
      <c r="T146" s="1070"/>
      <c r="U146" s="1070"/>
      <c r="V146" s="1070"/>
      <c r="W146" s="1070"/>
      <c r="X146" s="1070"/>
      <c r="Y146" s="1070"/>
      <c r="Z146" s="1070"/>
      <c r="AA146" s="1070"/>
      <c r="AB146" s="1070"/>
      <c r="AC146" s="1070"/>
      <c r="AD146" s="1070"/>
      <c r="AE146" s="1070"/>
      <c r="AF146" s="1070"/>
      <c r="AG146" s="1070"/>
      <c r="AH146" s="1070"/>
      <c r="AI146" s="1070"/>
      <c r="AJ146" s="1070"/>
      <c r="AK146" s="1070"/>
      <c r="AL146" s="1070"/>
      <c r="AM146" s="1070"/>
      <c r="AN146" s="1070"/>
      <c r="AO146" s="1070"/>
      <c r="AP146" s="1070"/>
      <c r="AQ146" s="1070"/>
      <c r="AR146" s="1070"/>
      <c r="AS146" s="1070"/>
      <c r="AT146" s="1070"/>
      <c r="AU146" s="1070"/>
    </row>
    <row r="147" spans="2:47" s="690" customFormat="1" ht="13" customHeight="1">
      <c r="B147" s="730"/>
      <c r="C147" s="692"/>
      <c r="D147" s="706"/>
      <c r="E147" s="692"/>
      <c r="F147" s="692"/>
      <c r="G147" s="692"/>
      <c r="H147" s="692"/>
      <c r="I147" s="694"/>
      <c r="J147" s="695"/>
      <c r="K147" s="696"/>
      <c r="L147" s="697"/>
      <c r="M147" s="698"/>
      <c r="N147" s="699"/>
      <c r="O147" s="700"/>
      <c r="P147" s="692"/>
      <c r="S147" s="1070"/>
      <c r="T147" s="1070"/>
      <c r="U147" s="1070"/>
      <c r="V147" s="1070"/>
      <c r="W147" s="1070"/>
      <c r="X147" s="1070"/>
      <c r="Y147" s="1070"/>
      <c r="Z147" s="1070"/>
      <c r="AA147" s="1070"/>
      <c r="AB147" s="1070"/>
      <c r="AC147" s="1070"/>
      <c r="AD147" s="1070"/>
      <c r="AE147" s="1070"/>
      <c r="AF147" s="1070"/>
      <c r="AG147" s="1070"/>
      <c r="AH147" s="1070"/>
      <c r="AI147" s="1070"/>
      <c r="AJ147" s="1070"/>
      <c r="AK147" s="1070"/>
      <c r="AL147" s="1070"/>
      <c r="AM147" s="1070"/>
      <c r="AN147" s="1070"/>
      <c r="AO147" s="1070"/>
      <c r="AP147" s="1070"/>
      <c r="AQ147" s="1070"/>
      <c r="AR147" s="1070"/>
      <c r="AS147" s="1070"/>
      <c r="AT147" s="1070"/>
      <c r="AU147" s="1070"/>
    </row>
    <row r="148" spans="2:47" s="690" customFormat="1" ht="13" customHeight="1">
      <c r="B148" s="705"/>
      <c r="C148" s="692"/>
      <c r="D148" s="706"/>
      <c r="E148" s="692"/>
      <c r="F148" s="692"/>
      <c r="G148" s="692"/>
      <c r="H148" s="692"/>
      <c r="I148" s="694"/>
      <c r="J148" s="695"/>
      <c r="K148" s="696"/>
      <c r="L148" s="697"/>
      <c r="M148" s="698"/>
      <c r="N148" s="699"/>
      <c r="O148" s="700"/>
      <c r="P148" s="692"/>
      <c r="S148" s="1070"/>
      <c r="T148" s="1070"/>
      <c r="U148" s="1070"/>
      <c r="V148" s="1070"/>
      <c r="W148" s="1070"/>
      <c r="X148" s="1070"/>
      <c r="Y148" s="1070"/>
      <c r="Z148" s="1070"/>
      <c r="AA148" s="1070"/>
      <c r="AB148" s="1070"/>
      <c r="AC148" s="1070"/>
      <c r="AD148" s="1070"/>
      <c r="AE148" s="1070"/>
      <c r="AF148" s="1070"/>
      <c r="AG148" s="1070"/>
      <c r="AH148" s="1070"/>
      <c r="AI148" s="1070"/>
      <c r="AJ148" s="1070"/>
      <c r="AK148" s="1070"/>
      <c r="AL148" s="1070"/>
      <c r="AM148" s="1070"/>
      <c r="AN148" s="1070"/>
      <c r="AO148" s="1070"/>
      <c r="AP148" s="1070"/>
      <c r="AQ148" s="1070"/>
      <c r="AR148" s="1070"/>
      <c r="AS148" s="1070"/>
      <c r="AT148" s="1070"/>
      <c r="AU148" s="1070"/>
    </row>
    <row r="149" spans="2:47" s="690" customFormat="1" ht="13" customHeight="1">
      <c r="B149" s="705"/>
      <c r="C149" s="692"/>
      <c r="D149" s="706"/>
      <c r="E149" s="692"/>
      <c r="F149" s="692"/>
      <c r="G149" s="692"/>
      <c r="H149" s="692"/>
      <c r="I149" s="694"/>
      <c r="J149" s="695"/>
      <c r="K149" s="696"/>
      <c r="L149" s="697"/>
      <c r="M149" s="698"/>
      <c r="N149" s="699"/>
      <c r="O149" s="700"/>
      <c r="P149" s="692"/>
      <c r="S149" s="1070"/>
      <c r="T149" s="1070"/>
      <c r="U149" s="1070"/>
      <c r="V149" s="1070"/>
      <c r="W149" s="1070"/>
      <c r="X149" s="1070"/>
      <c r="Y149" s="1070"/>
      <c r="Z149" s="1070"/>
      <c r="AA149" s="1070"/>
      <c r="AB149" s="1070"/>
      <c r="AC149" s="1070"/>
      <c r="AD149" s="1070"/>
      <c r="AE149" s="1070"/>
      <c r="AF149" s="1070"/>
      <c r="AG149" s="1070"/>
      <c r="AH149" s="1070"/>
      <c r="AI149" s="1070"/>
      <c r="AJ149" s="1070"/>
      <c r="AK149" s="1070"/>
      <c r="AL149" s="1070"/>
      <c r="AM149" s="1070"/>
      <c r="AN149" s="1070"/>
      <c r="AO149" s="1070"/>
      <c r="AP149" s="1070"/>
      <c r="AQ149" s="1070"/>
      <c r="AR149" s="1070"/>
      <c r="AS149" s="1070"/>
      <c r="AT149" s="1070"/>
      <c r="AU149" s="1070"/>
    </row>
    <row r="150" spans="2:47" s="690" customFormat="1" ht="13" customHeight="1">
      <c r="B150" s="705"/>
      <c r="C150" s="692"/>
      <c r="D150" s="706"/>
      <c r="E150" s="692"/>
      <c r="F150" s="692"/>
      <c r="G150" s="692"/>
      <c r="H150" s="692"/>
      <c r="I150" s="694"/>
      <c r="J150" s="695"/>
      <c r="K150" s="696"/>
      <c r="L150" s="697"/>
      <c r="M150" s="698"/>
      <c r="N150" s="699"/>
      <c r="O150" s="700"/>
      <c r="P150" s="692"/>
      <c r="S150" s="1070"/>
      <c r="T150" s="1070"/>
      <c r="U150" s="1070"/>
      <c r="V150" s="1070"/>
      <c r="W150" s="1070"/>
      <c r="X150" s="1070"/>
      <c r="Y150" s="1070"/>
      <c r="Z150" s="1070"/>
      <c r="AA150" s="1070"/>
      <c r="AB150" s="1070"/>
      <c r="AC150" s="1070"/>
      <c r="AD150" s="1070"/>
      <c r="AE150" s="1070"/>
      <c r="AF150" s="1070"/>
      <c r="AG150" s="1070"/>
      <c r="AH150" s="1070"/>
      <c r="AI150" s="1070"/>
      <c r="AJ150" s="1070"/>
      <c r="AK150" s="1070"/>
      <c r="AL150" s="1070"/>
      <c r="AM150" s="1070"/>
      <c r="AN150" s="1070"/>
      <c r="AO150" s="1070"/>
      <c r="AP150" s="1070"/>
      <c r="AQ150" s="1070"/>
      <c r="AR150" s="1070"/>
      <c r="AS150" s="1070"/>
      <c r="AT150" s="1070"/>
      <c r="AU150" s="1070"/>
    </row>
    <row r="151" spans="2:47" s="690" customFormat="1" ht="13" customHeight="1">
      <c r="B151" s="705"/>
      <c r="C151" s="692"/>
      <c r="D151" s="706"/>
      <c r="E151" s="692"/>
      <c r="F151" s="692"/>
      <c r="G151" s="692"/>
      <c r="H151" s="692"/>
      <c r="I151" s="694"/>
      <c r="J151" s="695"/>
      <c r="K151" s="696"/>
      <c r="L151" s="697"/>
      <c r="M151" s="698"/>
      <c r="N151" s="699"/>
      <c r="O151" s="700"/>
      <c r="P151" s="692"/>
      <c r="S151" s="1070"/>
      <c r="T151" s="1070"/>
      <c r="U151" s="1070"/>
      <c r="V151" s="1070"/>
      <c r="W151" s="1070"/>
      <c r="X151" s="1070"/>
      <c r="Y151" s="1070"/>
      <c r="Z151" s="1070"/>
      <c r="AA151" s="1070"/>
      <c r="AB151" s="1070"/>
      <c r="AC151" s="1070"/>
      <c r="AD151" s="1070"/>
      <c r="AE151" s="1070"/>
      <c r="AF151" s="1070"/>
      <c r="AG151" s="1070"/>
      <c r="AH151" s="1070"/>
      <c r="AI151" s="1070"/>
      <c r="AJ151" s="1070"/>
      <c r="AK151" s="1070"/>
      <c r="AL151" s="1070"/>
      <c r="AM151" s="1070"/>
      <c r="AN151" s="1070"/>
      <c r="AO151" s="1070"/>
      <c r="AP151" s="1070"/>
      <c r="AQ151" s="1070"/>
      <c r="AR151" s="1070"/>
      <c r="AS151" s="1070"/>
      <c r="AT151" s="1070"/>
      <c r="AU151" s="1070"/>
    </row>
    <row r="152" spans="2:47" s="690" customFormat="1" ht="13" customHeight="1">
      <c r="B152" s="705"/>
      <c r="C152" s="692"/>
      <c r="D152" s="706"/>
      <c r="E152" s="692"/>
      <c r="F152" s="692"/>
      <c r="G152" s="692"/>
      <c r="H152" s="692"/>
      <c r="I152" s="694"/>
      <c r="J152" s="695"/>
      <c r="K152" s="696"/>
      <c r="L152" s="697"/>
      <c r="M152" s="698"/>
      <c r="N152" s="699"/>
      <c r="O152" s="700"/>
      <c r="P152" s="692"/>
      <c r="S152" s="1070"/>
      <c r="T152" s="1070"/>
      <c r="U152" s="1070"/>
      <c r="V152" s="1070"/>
      <c r="W152" s="1070"/>
      <c r="X152" s="1070"/>
      <c r="Y152" s="1070"/>
      <c r="Z152" s="1070"/>
      <c r="AA152" s="1070"/>
      <c r="AB152" s="1070"/>
      <c r="AC152" s="1070"/>
      <c r="AD152" s="1070"/>
      <c r="AE152" s="1070"/>
      <c r="AF152" s="1070"/>
      <c r="AG152" s="1070"/>
      <c r="AH152" s="1070"/>
      <c r="AI152" s="1070"/>
      <c r="AJ152" s="1070"/>
      <c r="AK152" s="1070"/>
      <c r="AL152" s="1070"/>
      <c r="AM152" s="1070"/>
      <c r="AN152" s="1070"/>
      <c r="AO152" s="1070"/>
      <c r="AP152" s="1070"/>
      <c r="AQ152" s="1070"/>
      <c r="AR152" s="1070"/>
      <c r="AS152" s="1070"/>
      <c r="AT152" s="1070"/>
      <c r="AU152" s="1070"/>
    </row>
    <row r="153" spans="2:47" s="690" customFormat="1" ht="13" customHeight="1">
      <c r="B153" s="730"/>
      <c r="C153" s="692"/>
      <c r="D153" s="706"/>
      <c r="E153" s="692"/>
      <c r="F153" s="692"/>
      <c r="G153" s="692"/>
      <c r="H153" s="692"/>
      <c r="I153" s="694"/>
      <c r="J153" s="695"/>
      <c r="K153" s="696"/>
      <c r="L153" s="697"/>
      <c r="M153" s="698"/>
      <c r="N153" s="699"/>
      <c r="O153" s="700"/>
      <c r="P153" s="692"/>
      <c r="S153" s="1070"/>
      <c r="T153" s="1070"/>
      <c r="U153" s="1070"/>
      <c r="V153" s="1070"/>
      <c r="W153" s="1070"/>
      <c r="X153" s="1070"/>
      <c r="Y153" s="1070"/>
      <c r="Z153" s="1070"/>
      <c r="AA153" s="1070"/>
      <c r="AB153" s="1070"/>
      <c r="AC153" s="1070"/>
      <c r="AD153" s="1070"/>
      <c r="AE153" s="1070"/>
      <c r="AF153" s="1070"/>
      <c r="AG153" s="1070"/>
      <c r="AH153" s="1070"/>
      <c r="AI153" s="1070"/>
      <c r="AJ153" s="1070"/>
      <c r="AK153" s="1070"/>
      <c r="AL153" s="1070"/>
      <c r="AM153" s="1070"/>
      <c r="AN153" s="1070"/>
      <c r="AO153" s="1070"/>
      <c r="AP153" s="1070"/>
      <c r="AQ153" s="1070"/>
      <c r="AR153" s="1070"/>
      <c r="AS153" s="1070"/>
      <c r="AT153" s="1070"/>
      <c r="AU153" s="1070"/>
    </row>
    <row r="154" spans="2:47" s="690" customFormat="1" ht="13" customHeight="1">
      <c r="B154" s="692"/>
      <c r="C154" s="692"/>
      <c r="D154" s="706"/>
      <c r="E154" s="692"/>
      <c r="F154" s="692"/>
      <c r="G154" s="692"/>
      <c r="H154" s="692"/>
      <c r="I154" s="694"/>
      <c r="J154" s="695"/>
      <c r="K154" s="696"/>
      <c r="L154" s="697"/>
      <c r="M154" s="698"/>
      <c r="N154" s="699"/>
      <c r="O154" s="700"/>
      <c r="P154" s="692"/>
      <c r="S154" s="1070"/>
      <c r="T154" s="1070"/>
      <c r="U154" s="1070"/>
      <c r="V154" s="1070"/>
      <c r="W154" s="1070"/>
      <c r="X154" s="1070"/>
      <c r="Y154" s="1070"/>
      <c r="Z154" s="1070"/>
      <c r="AA154" s="1070"/>
      <c r="AB154" s="1070"/>
      <c r="AC154" s="1070"/>
      <c r="AD154" s="1070"/>
      <c r="AE154" s="1070"/>
      <c r="AF154" s="1070"/>
      <c r="AG154" s="1070"/>
      <c r="AH154" s="1070"/>
      <c r="AI154" s="1070"/>
      <c r="AJ154" s="1070"/>
      <c r="AK154" s="1070"/>
      <c r="AL154" s="1070"/>
      <c r="AM154" s="1070"/>
      <c r="AN154" s="1070"/>
      <c r="AO154" s="1070"/>
      <c r="AP154" s="1070"/>
      <c r="AQ154" s="1070"/>
      <c r="AR154" s="1070"/>
      <c r="AS154" s="1070"/>
      <c r="AT154" s="1070"/>
      <c r="AU154" s="1070"/>
    </row>
    <row r="155" spans="2:47" s="690" customFormat="1" ht="13" customHeight="1">
      <c r="B155" s="731"/>
      <c r="C155" s="716"/>
      <c r="D155" s="732"/>
      <c r="E155" s="716"/>
      <c r="F155" s="716"/>
      <c r="G155" s="716"/>
      <c r="H155" s="716"/>
      <c r="I155" s="717"/>
      <c r="J155" s="718"/>
      <c r="K155" s="719"/>
      <c r="L155" s="720"/>
      <c r="M155" s="721"/>
      <c r="N155" s="722"/>
      <c r="O155" s="723"/>
      <c r="P155" s="716"/>
      <c r="S155" s="1070"/>
      <c r="T155" s="1070"/>
      <c r="U155" s="1070"/>
      <c r="V155" s="1070"/>
      <c r="W155" s="1070"/>
      <c r="X155" s="1070"/>
      <c r="Y155" s="1070"/>
      <c r="Z155" s="1070"/>
      <c r="AA155" s="1070"/>
      <c r="AB155" s="1070"/>
      <c r="AC155" s="1070"/>
      <c r="AD155" s="1070"/>
      <c r="AE155" s="1070"/>
      <c r="AF155" s="1070"/>
      <c r="AG155" s="1070"/>
      <c r="AH155" s="1070"/>
      <c r="AI155" s="1070"/>
      <c r="AJ155" s="1070"/>
      <c r="AK155" s="1070"/>
      <c r="AL155" s="1070"/>
      <c r="AM155" s="1070"/>
      <c r="AN155" s="1070"/>
      <c r="AO155" s="1070"/>
      <c r="AP155" s="1070"/>
      <c r="AQ155" s="1070"/>
      <c r="AR155" s="1070"/>
      <c r="AS155" s="1070"/>
      <c r="AT155" s="1070"/>
      <c r="AU155" s="1070"/>
    </row>
    <row r="156" spans="2:47" s="690" customFormat="1" ht="13" customHeight="1">
      <c r="B156" s="692"/>
      <c r="C156" s="692"/>
      <c r="D156" s="706"/>
      <c r="E156" s="692"/>
      <c r="F156" s="692"/>
      <c r="G156" s="692"/>
      <c r="H156" s="692"/>
      <c r="I156" s="694"/>
      <c r="J156" s="695"/>
      <c r="K156" s="696"/>
      <c r="L156" s="697"/>
      <c r="M156" s="698"/>
      <c r="N156" s="699"/>
      <c r="O156" s="700"/>
      <c r="P156" s="692"/>
      <c r="S156" s="1070"/>
      <c r="T156" s="1070"/>
      <c r="U156" s="1070"/>
      <c r="V156" s="1070"/>
      <c r="W156" s="1070"/>
      <c r="X156" s="1070"/>
      <c r="Y156" s="1070"/>
      <c r="Z156" s="1070"/>
      <c r="AA156" s="1070"/>
      <c r="AB156" s="1070"/>
      <c r="AC156" s="1070"/>
      <c r="AD156" s="1070"/>
      <c r="AE156" s="1070"/>
      <c r="AF156" s="1070"/>
      <c r="AG156" s="1070"/>
      <c r="AH156" s="1070"/>
      <c r="AI156" s="1070"/>
      <c r="AJ156" s="1070"/>
      <c r="AK156" s="1070"/>
      <c r="AL156" s="1070"/>
      <c r="AM156" s="1070"/>
      <c r="AN156" s="1070"/>
      <c r="AO156" s="1070"/>
      <c r="AP156" s="1070"/>
      <c r="AQ156" s="1070"/>
      <c r="AR156" s="1070"/>
      <c r="AS156" s="1070"/>
      <c r="AT156" s="1070"/>
      <c r="AU156" s="1070"/>
    </row>
    <row r="157" spans="2:47" s="690" customFormat="1" ht="13" customHeight="1">
      <c r="B157" s="692"/>
      <c r="C157" s="692"/>
      <c r="D157" s="706"/>
      <c r="E157" s="692"/>
      <c r="F157" s="692"/>
      <c r="G157" s="692"/>
      <c r="H157" s="692"/>
      <c r="I157" s="694"/>
      <c r="J157" s="695"/>
      <c r="K157" s="696"/>
      <c r="L157" s="697"/>
      <c r="M157" s="698"/>
      <c r="N157" s="699"/>
      <c r="O157" s="700"/>
      <c r="P157" s="692"/>
      <c r="S157" s="1070"/>
      <c r="T157" s="1070"/>
      <c r="U157" s="1070"/>
      <c r="V157" s="1070"/>
      <c r="W157" s="1070"/>
      <c r="X157" s="1070"/>
      <c r="Y157" s="1070"/>
      <c r="Z157" s="1070"/>
      <c r="AA157" s="1070"/>
      <c r="AB157" s="1070"/>
      <c r="AC157" s="1070"/>
      <c r="AD157" s="1070"/>
      <c r="AE157" s="1070"/>
      <c r="AF157" s="1070"/>
      <c r="AG157" s="1070"/>
      <c r="AH157" s="1070"/>
      <c r="AI157" s="1070"/>
      <c r="AJ157" s="1070"/>
      <c r="AK157" s="1070"/>
      <c r="AL157" s="1070"/>
      <c r="AM157" s="1070"/>
      <c r="AN157" s="1070"/>
      <c r="AO157" s="1070"/>
      <c r="AP157" s="1070"/>
      <c r="AQ157" s="1070"/>
      <c r="AR157" s="1070"/>
      <c r="AS157" s="1070"/>
      <c r="AT157" s="1070"/>
      <c r="AU157" s="1070"/>
    </row>
    <row r="158" spans="2:47" s="690" customFormat="1" ht="13" customHeight="1">
      <c r="B158" s="724"/>
      <c r="C158" s="733"/>
      <c r="D158" s="726"/>
      <c r="E158" s="724"/>
      <c r="F158" s="724"/>
      <c r="G158" s="724"/>
      <c r="H158" s="724"/>
      <c r="I158" s="694"/>
      <c r="J158" s="695"/>
      <c r="K158" s="696"/>
      <c r="L158" s="697"/>
      <c r="M158" s="698"/>
      <c r="N158" s="699"/>
      <c r="O158" s="700"/>
      <c r="P158" s="724"/>
      <c r="S158" s="1070"/>
      <c r="T158" s="1070"/>
      <c r="U158" s="1070"/>
      <c r="V158" s="1070"/>
      <c r="W158" s="1070"/>
      <c r="X158" s="1070"/>
      <c r="Y158" s="1070"/>
      <c r="Z158" s="1070"/>
      <c r="AA158" s="1070"/>
      <c r="AB158" s="1070"/>
      <c r="AC158" s="1070"/>
      <c r="AD158" s="1070"/>
      <c r="AE158" s="1070"/>
      <c r="AF158" s="1070"/>
      <c r="AG158" s="1070"/>
      <c r="AH158" s="1070"/>
      <c r="AI158" s="1070"/>
      <c r="AJ158" s="1070"/>
      <c r="AK158" s="1070"/>
      <c r="AL158" s="1070"/>
      <c r="AM158" s="1070"/>
      <c r="AN158" s="1070"/>
      <c r="AO158" s="1070"/>
      <c r="AP158" s="1070"/>
      <c r="AQ158" s="1070"/>
      <c r="AR158" s="1070"/>
      <c r="AS158" s="1070"/>
      <c r="AT158" s="1070"/>
      <c r="AU158" s="1070"/>
    </row>
    <row r="159" spans="2:47" s="690" customFormat="1" ht="13" customHeight="1">
      <c r="B159" s="730"/>
      <c r="C159" s="692"/>
      <c r="D159" s="706"/>
      <c r="E159" s="692"/>
      <c r="F159" s="692"/>
      <c r="G159" s="692"/>
      <c r="H159" s="692"/>
      <c r="I159" s="694"/>
      <c r="J159" s="695"/>
      <c r="K159" s="696"/>
      <c r="L159" s="697"/>
      <c r="M159" s="698"/>
      <c r="N159" s="699"/>
      <c r="O159" s="700"/>
      <c r="P159" s="692"/>
      <c r="S159" s="1070"/>
      <c r="T159" s="1070"/>
      <c r="U159" s="1070"/>
      <c r="V159" s="1070"/>
      <c r="W159" s="1070"/>
      <c r="X159" s="1070"/>
      <c r="Y159" s="1070"/>
      <c r="Z159" s="1070"/>
      <c r="AA159" s="1070"/>
      <c r="AB159" s="1070"/>
      <c r="AC159" s="1070"/>
      <c r="AD159" s="1070"/>
      <c r="AE159" s="1070"/>
      <c r="AF159" s="1070"/>
      <c r="AG159" s="1070"/>
      <c r="AH159" s="1070"/>
      <c r="AI159" s="1070"/>
      <c r="AJ159" s="1070"/>
      <c r="AK159" s="1070"/>
      <c r="AL159" s="1070"/>
      <c r="AM159" s="1070"/>
      <c r="AN159" s="1070"/>
      <c r="AO159" s="1070"/>
      <c r="AP159" s="1070"/>
      <c r="AQ159" s="1070"/>
      <c r="AR159" s="1070"/>
      <c r="AS159" s="1070"/>
      <c r="AT159" s="1070"/>
      <c r="AU159" s="1070"/>
    </row>
    <row r="160" spans="2:47" s="690" customFormat="1" ht="13" customHeight="1">
      <c r="B160" s="730"/>
      <c r="C160" s="692"/>
      <c r="D160" s="706"/>
      <c r="E160" s="692"/>
      <c r="F160" s="692"/>
      <c r="G160" s="692"/>
      <c r="H160" s="692"/>
      <c r="I160" s="694"/>
      <c r="J160" s="695"/>
      <c r="K160" s="696"/>
      <c r="L160" s="697"/>
      <c r="M160" s="698"/>
      <c r="N160" s="699"/>
      <c r="O160" s="700"/>
      <c r="P160" s="692"/>
      <c r="S160" s="1070"/>
      <c r="T160" s="1070"/>
      <c r="U160" s="1070"/>
      <c r="V160" s="1070"/>
      <c r="W160" s="1070"/>
      <c r="X160" s="1070"/>
      <c r="Y160" s="1070"/>
      <c r="Z160" s="1070"/>
      <c r="AA160" s="1070"/>
      <c r="AB160" s="1070"/>
      <c r="AC160" s="1070"/>
      <c r="AD160" s="1070"/>
      <c r="AE160" s="1070"/>
      <c r="AF160" s="1070"/>
      <c r="AG160" s="1070"/>
      <c r="AH160" s="1070"/>
      <c r="AI160" s="1070"/>
      <c r="AJ160" s="1070"/>
      <c r="AK160" s="1070"/>
      <c r="AL160" s="1070"/>
      <c r="AM160" s="1070"/>
      <c r="AN160" s="1070"/>
      <c r="AO160" s="1070"/>
      <c r="AP160" s="1070"/>
      <c r="AQ160" s="1070"/>
      <c r="AR160" s="1070"/>
      <c r="AS160" s="1070"/>
      <c r="AT160" s="1070"/>
      <c r="AU160" s="1070"/>
    </row>
    <row r="161" spans="2:47" s="690" customFormat="1" ht="13" customHeight="1">
      <c r="B161" s="734"/>
      <c r="C161" s="734"/>
      <c r="D161" s="735"/>
      <c r="E161" s="734"/>
      <c r="F161" s="734"/>
      <c r="G161" s="734"/>
      <c r="H161" s="734"/>
      <c r="I161" s="736"/>
      <c r="J161" s="737"/>
      <c r="K161" s="738"/>
      <c r="L161" s="739"/>
      <c r="M161" s="740"/>
      <c r="N161" s="741"/>
      <c r="O161" s="742"/>
      <c r="P161" s="734"/>
      <c r="S161" s="1070"/>
      <c r="T161" s="1070"/>
      <c r="U161" s="1070"/>
      <c r="V161" s="1070"/>
      <c r="W161" s="1070"/>
      <c r="X161" s="1070"/>
      <c r="Y161" s="1070"/>
      <c r="Z161" s="1070"/>
      <c r="AA161" s="1070"/>
      <c r="AB161" s="1070"/>
      <c r="AC161" s="1070"/>
      <c r="AD161" s="1070"/>
      <c r="AE161" s="1070"/>
      <c r="AF161" s="1070"/>
      <c r="AG161" s="1070"/>
      <c r="AH161" s="1070"/>
      <c r="AI161" s="1070"/>
      <c r="AJ161" s="1070"/>
      <c r="AK161" s="1070"/>
      <c r="AL161" s="1070"/>
      <c r="AM161" s="1070"/>
      <c r="AN161" s="1070"/>
      <c r="AO161" s="1070"/>
      <c r="AP161" s="1070"/>
      <c r="AQ161" s="1070"/>
      <c r="AR161" s="1070"/>
      <c r="AS161" s="1070"/>
      <c r="AT161" s="1070"/>
      <c r="AU161" s="1070"/>
    </row>
    <row r="162" spans="2:47" s="690" customFormat="1" ht="13" customHeight="1">
      <c r="B162" s="692"/>
      <c r="C162" s="692"/>
      <c r="D162" s="706"/>
      <c r="E162" s="692"/>
      <c r="F162" s="692"/>
      <c r="G162" s="692"/>
      <c r="H162" s="692"/>
      <c r="I162" s="694"/>
      <c r="J162" s="695"/>
      <c r="K162" s="696"/>
      <c r="L162" s="697"/>
      <c r="M162" s="698"/>
      <c r="N162" s="699"/>
      <c r="O162" s="700"/>
      <c r="P162" s="692"/>
      <c r="S162" s="1070"/>
      <c r="T162" s="1070"/>
      <c r="U162" s="1070"/>
      <c r="V162" s="1070"/>
      <c r="W162" s="1070"/>
      <c r="X162" s="1070"/>
      <c r="Y162" s="1070"/>
      <c r="Z162" s="1070"/>
      <c r="AA162" s="1070"/>
      <c r="AB162" s="1070"/>
      <c r="AC162" s="1070"/>
      <c r="AD162" s="1070"/>
      <c r="AE162" s="1070"/>
      <c r="AF162" s="1070"/>
      <c r="AG162" s="1070"/>
      <c r="AH162" s="1070"/>
      <c r="AI162" s="1070"/>
      <c r="AJ162" s="1070"/>
      <c r="AK162" s="1070"/>
      <c r="AL162" s="1070"/>
      <c r="AM162" s="1070"/>
      <c r="AN162" s="1070"/>
      <c r="AO162" s="1070"/>
      <c r="AP162" s="1070"/>
      <c r="AQ162" s="1070"/>
      <c r="AR162" s="1070"/>
      <c r="AS162" s="1070"/>
      <c r="AT162" s="1070"/>
      <c r="AU162" s="1070"/>
    </row>
    <row r="163" spans="2:47" s="690" customFormat="1" ht="13" customHeight="1">
      <c r="B163" s="730"/>
      <c r="C163" s="692"/>
      <c r="D163" s="706"/>
      <c r="E163" s="692"/>
      <c r="F163" s="692"/>
      <c r="G163" s="692"/>
      <c r="H163" s="692"/>
      <c r="I163" s="694"/>
      <c r="J163" s="695"/>
      <c r="K163" s="696"/>
      <c r="L163" s="697"/>
      <c r="M163" s="698"/>
      <c r="N163" s="699"/>
      <c r="O163" s="700"/>
      <c r="P163" s="692"/>
      <c r="S163" s="1070"/>
      <c r="T163" s="1070"/>
      <c r="U163" s="1070"/>
      <c r="V163" s="1070"/>
      <c r="W163" s="1070"/>
      <c r="X163" s="1070"/>
      <c r="Y163" s="1070"/>
      <c r="Z163" s="1070"/>
      <c r="AA163" s="1070"/>
      <c r="AB163" s="1070"/>
      <c r="AC163" s="1070"/>
      <c r="AD163" s="1070"/>
      <c r="AE163" s="1070"/>
      <c r="AF163" s="1070"/>
      <c r="AG163" s="1070"/>
      <c r="AH163" s="1070"/>
      <c r="AI163" s="1070"/>
      <c r="AJ163" s="1070"/>
      <c r="AK163" s="1070"/>
      <c r="AL163" s="1070"/>
      <c r="AM163" s="1070"/>
      <c r="AN163" s="1070"/>
      <c r="AO163" s="1070"/>
      <c r="AP163" s="1070"/>
      <c r="AQ163" s="1070"/>
      <c r="AR163" s="1070"/>
      <c r="AS163" s="1070"/>
      <c r="AT163" s="1070"/>
      <c r="AU163" s="1070"/>
    </row>
    <row r="164" spans="2:47" s="690" customFormat="1" ht="13" customHeight="1">
      <c r="B164" s="730"/>
      <c r="C164" s="692"/>
      <c r="D164" s="706"/>
      <c r="E164" s="692"/>
      <c r="F164" s="692"/>
      <c r="G164" s="692"/>
      <c r="H164" s="692"/>
      <c r="I164" s="694"/>
      <c r="J164" s="695"/>
      <c r="K164" s="696"/>
      <c r="L164" s="697"/>
      <c r="M164" s="698"/>
      <c r="N164" s="699"/>
      <c r="O164" s="700"/>
      <c r="P164" s="692"/>
      <c r="S164" s="1070"/>
      <c r="T164" s="1070"/>
      <c r="U164" s="1070"/>
      <c r="V164" s="1070"/>
      <c r="W164" s="1070"/>
      <c r="X164" s="1070"/>
      <c r="Y164" s="1070"/>
      <c r="Z164" s="1070"/>
      <c r="AA164" s="1070"/>
      <c r="AB164" s="1070"/>
      <c r="AC164" s="1070"/>
      <c r="AD164" s="1070"/>
      <c r="AE164" s="1070"/>
      <c r="AF164" s="1070"/>
      <c r="AG164" s="1070"/>
      <c r="AH164" s="1070"/>
      <c r="AI164" s="1070"/>
      <c r="AJ164" s="1070"/>
      <c r="AK164" s="1070"/>
      <c r="AL164" s="1070"/>
      <c r="AM164" s="1070"/>
      <c r="AN164" s="1070"/>
      <c r="AO164" s="1070"/>
      <c r="AP164" s="1070"/>
      <c r="AQ164" s="1070"/>
      <c r="AR164" s="1070"/>
      <c r="AS164" s="1070"/>
      <c r="AT164" s="1070"/>
      <c r="AU164" s="1070"/>
    </row>
    <row r="165" spans="2:47" s="690" customFormat="1" ht="13" customHeight="1">
      <c r="B165" s="743"/>
      <c r="C165" s="692"/>
      <c r="D165" s="706"/>
      <c r="E165" s="692"/>
      <c r="F165" s="692"/>
      <c r="G165" s="692"/>
      <c r="H165" s="692"/>
      <c r="I165" s="694"/>
      <c r="J165" s="695"/>
      <c r="K165" s="696"/>
      <c r="L165" s="697"/>
      <c r="M165" s="698"/>
      <c r="N165" s="699"/>
      <c r="O165" s="700"/>
      <c r="P165" s="692"/>
      <c r="S165" s="1070"/>
      <c r="T165" s="1070"/>
      <c r="U165" s="1070"/>
      <c r="V165" s="1070"/>
      <c r="W165" s="1070"/>
      <c r="X165" s="1070"/>
      <c r="Y165" s="1070"/>
      <c r="Z165" s="1070"/>
      <c r="AA165" s="1070"/>
      <c r="AB165" s="1070"/>
      <c r="AC165" s="1070"/>
      <c r="AD165" s="1070"/>
      <c r="AE165" s="1070"/>
      <c r="AF165" s="1070"/>
      <c r="AG165" s="1070"/>
      <c r="AH165" s="1070"/>
      <c r="AI165" s="1070"/>
      <c r="AJ165" s="1070"/>
      <c r="AK165" s="1070"/>
      <c r="AL165" s="1070"/>
      <c r="AM165" s="1070"/>
      <c r="AN165" s="1070"/>
      <c r="AO165" s="1070"/>
      <c r="AP165" s="1070"/>
      <c r="AQ165" s="1070"/>
      <c r="AR165" s="1070"/>
      <c r="AS165" s="1070"/>
      <c r="AT165" s="1070"/>
      <c r="AU165" s="1070"/>
    </row>
    <row r="166" spans="2:47" s="690" customFormat="1" ht="13" customHeight="1">
      <c r="B166" s="743"/>
      <c r="C166" s="692"/>
      <c r="D166" s="706"/>
      <c r="E166" s="692"/>
      <c r="F166" s="692"/>
      <c r="G166" s="692"/>
      <c r="H166" s="692"/>
      <c r="I166" s="694"/>
      <c r="J166" s="695"/>
      <c r="K166" s="696"/>
      <c r="L166" s="697"/>
      <c r="M166" s="698"/>
      <c r="N166" s="699"/>
      <c r="O166" s="700"/>
      <c r="P166" s="692"/>
      <c r="S166" s="1070"/>
      <c r="T166" s="1070"/>
      <c r="U166" s="1070"/>
      <c r="V166" s="1070"/>
      <c r="W166" s="1070"/>
      <c r="X166" s="1070"/>
      <c r="Y166" s="1070"/>
      <c r="Z166" s="1070"/>
      <c r="AA166" s="1070"/>
      <c r="AB166" s="1070"/>
      <c r="AC166" s="1070"/>
      <c r="AD166" s="1070"/>
      <c r="AE166" s="1070"/>
      <c r="AF166" s="1070"/>
      <c r="AG166" s="1070"/>
      <c r="AH166" s="1070"/>
      <c r="AI166" s="1070"/>
      <c r="AJ166" s="1070"/>
      <c r="AK166" s="1070"/>
      <c r="AL166" s="1070"/>
      <c r="AM166" s="1070"/>
      <c r="AN166" s="1070"/>
      <c r="AO166" s="1070"/>
      <c r="AP166" s="1070"/>
      <c r="AQ166" s="1070"/>
      <c r="AR166" s="1070"/>
      <c r="AS166" s="1070"/>
      <c r="AT166" s="1070"/>
      <c r="AU166" s="1070"/>
    </row>
    <row r="167" spans="2:47" s="690" customFormat="1" ht="13" customHeight="1">
      <c r="B167" s="730"/>
      <c r="C167" s="692"/>
      <c r="D167" s="706"/>
      <c r="E167" s="692"/>
      <c r="F167" s="692"/>
      <c r="G167" s="692"/>
      <c r="H167" s="692"/>
      <c r="I167" s="694"/>
      <c r="J167" s="695"/>
      <c r="K167" s="696"/>
      <c r="L167" s="697"/>
      <c r="M167" s="698"/>
      <c r="N167" s="699"/>
      <c r="O167" s="700"/>
      <c r="P167" s="692"/>
      <c r="S167" s="1070"/>
      <c r="T167" s="1070"/>
      <c r="U167" s="1070"/>
      <c r="V167" s="1070"/>
      <c r="W167" s="1070"/>
      <c r="X167" s="1070"/>
      <c r="Y167" s="1070"/>
      <c r="Z167" s="1070"/>
      <c r="AA167" s="1070"/>
      <c r="AB167" s="1070"/>
      <c r="AC167" s="1070"/>
      <c r="AD167" s="1070"/>
      <c r="AE167" s="1070"/>
      <c r="AF167" s="1070"/>
      <c r="AG167" s="1070"/>
      <c r="AH167" s="1070"/>
      <c r="AI167" s="1070"/>
      <c r="AJ167" s="1070"/>
      <c r="AK167" s="1070"/>
      <c r="AL167" s="1070"/>
      <c r="AM167" s="1070"/>
      <c r="AN167" s="1070"/>
      <c r="AO167" s="1070"/>
      <c r="AP167" s="1070"/>
      <c r="AQ167" s="1070"/>
      <c r="AR167" s="1070"/>
      <c r="AS167" s="1070"/>
      <c r="AT167" s="1070"/>
      <c r="AU167" s="1070"/>
    </row>
    <row r="168" spans="2:47" s="690" customFormat="1" ht="13" customHeight="1">
      <c r="B168" s="734"/>
      <c r="C168" s="734"/>
      <c r="D168" s="744"/>
      <c r="E168" s="734"/>
      <c r="F168" s="734"/>
      <c r="G168" s="734"/>
      <c r="H168" s="734"/>
      <c r="I168" s="736"/>
      <c r="J168" s="737"/>
      <c r="K168" s="738"/>
      <c r="L168" s="739"/>
      <c r="M168" s="740"/>
      <c r="N168" s="741"/>
      <c r="O168" s="742"/>
      <c r="P168" s="734"/>
      <c r="S168" s="1070"/>
      <c r="T168" s="1070"/>
      <c r="U168" s="1070"/>
      <c r="V168" s="1070"/>
      <c r="W168" s="1070"/>
      <c r="X168" s="1070"/>
      <c r="Y168" s="1070"/>
      <c r="Z168" s="1070"/>
      <c r="AA168" s="1070"/>
      <c r="AB168" s="1070"/>
      <c r="AC168" s="1070"/>
      <c r="AD168" s="1070"/>
      <c r="AE168" s="1070"/>
      <c r="AF168" s="1070"/>
      <c r="AG168" s="1070"/>
      <c r="AH168" s="1070"/>
      <c r="AI168" s="1070"/>
      <c r="AJ168" s="1070"/>
      <c r="AK168" s="1070"/>
      <c r="AL168" s="1070"/>
      <c r="AM168" s="1070"/>
      <c r="AN168" s="1070"/>
      <c r="AO168" s="1070"/>
      <c r="AP168" s="1070"/>
      <c r="AQ168" s="1070"/>
      <c r="AR168" s="1070"/>
      <c r="AS168" s="1070"/>
      <c r="AT168" s="1070"/>
      <c r="AU168" s="1070"/>
    </row>
    <row r="169" spans="2:47" s="690" customFormat="1" ht="13" customHeight="1">
      <c r="B169" s="692"/>
      <c r="C169" s="692"/>
      <c r="D169" s="706"/>
      <c r="E169" s="692"/>
      <c r="F169" s="692"/>
      <c r="G169" s="692"/>
      <c r="H169" s="692"/>
      <c r="I169" s="694"/>
      <c r="J169" s="695"/>
      <c r="K169" s="696"/>
      <c r="L169" s="697"/>
      <c r="M169" s="698"/>
      <c r="N169" s="699"/>
      <c r="O169" s="700"/>
      <c r="P169" s="692"/>
      <c r="S169" s="1070"/>
      <c r="T169" s="1070"/>
      <c r="U169" s="1070"/>
      <c r="V169" s="1070"/>
      <c r="W169" s="1070"/>
      <c r="X169" s="1070"/>
      <c r="Y169" s="1070"/>
      <c r="Z169" s="1070"/>
      <c r="AA169" s="1070"/>
      <c r="AB169" s="1070"/>
      <c r="AC169" s="1070"/>
      <c r="AD169" s="1070"/>
      <c r="AE169" s="1070"/>
      <c r="AF169" s="1070"/>
      <c r="AG169" s="1070"/>
      <c r="AH169" s="1070"/>
      <c r="AI169" s="1070"/>
      <c r="AJ169" s="1070"/>
      <c r="AK169" s="1070"/>
      <c r="AL169" s="1070"/>
      <c r="AM169" s="1070"/>
      <c r="AN169" s="1070"/>
      <c r="AO169" s="1070"/>
      <c r="AP169" s="1070"/>
      <c r="AQ169" s="1070"/>
      <c r="AR169" s="1070"/>
      <c r="AS169" s="1070"/>
      <c r="AT169" s="1070"/>
      <c r="AU169" s="1070"/>
    </row>
    <row r="170" spans="2:47" s="690" customFormat="1" ht="13" customHeight="1">
      <c r="B170" s="730"/>
      <c r="C170" s="692"/>
      <c r="D170" s="706"/>
      <c r="E170" s="692"/>
      <c r="F170" s="692"/>
      <c r="G170" s="692"/>
      <c r="H170" s="692"/>
      <c r="I170" s="694"/>
      <c r="J170" s="695"/>
      <c r="K170" s="696"/>
      <c r="L170" s="697"/>
      <c r="M170" s="698"/>
      <c r="N170" s="699"/>
      <c r="O170" s="700"/>
      <c r="P170" s="692"/>
      <c r="S170" s="1070"/>
      <c r="T170" s="1070"/>
      <c r="U170" s="1070"/>
      <c r="V170" s="1070"/>
      <c r="W170" s="1070"/>
      <c r="X170" s="1070"/>
      <c r="Y170" s="1070"/>
      <c r="Z170" s="1070"/>
      <c r="AA170" s="1070"/>
      <c r="AB170" s="1070"/>
      <c r="AC170" s="1070"/>
      <c r="AD170" s="1070"/>
      <c r="AE170" s="1070"/>
      <c r="AF170" s="1070"/>
      <c r="AG170" s="1070"/>
      <c r="AH170" s="1070"/>
      <c r="AI170" s="1070"/>
      <c r="AJ170" s="1070"/>
      <c r="AK170" s="1070"/>
      <c r="AL170" s="1070"/>
      <c r="AM170" s="1070"/>
      <c r="AN170" s="1070"/>
      <c r="AO170" s="1070"/>
      <c r="AP170" s="1070"/>
      <c r="AQ170" s="1070"/>
      <c r="AR170" s="1070"/>
      <c r="AS170" s="1070"/>
      <c r="AT170" s="1070"/>
      <c r="AU170" s="1070"/>
    </row>
    <row r="171" spans="2:47" s="690" customFormat="1" ht="13" customHeight="1">
      <c r="B171" s="730"/>
      <c r="C171" s="692"/>
      <c r="D171" s="706"/>
      <c r="E171" s="692"/>
      <c r="F171" s="692"/>
      <c r="G171" s="692"/>
      <c r="H171" s="692"/>
      <c r="I171" s="694"/>
      <c r="J171" s="695"/>
      <c r="K171" s="696"/>
      <c r="L171" s="697"/>
      <c r="M171" s="698"/>
      <c r="N171" s="699"/>
      <c r="O171" s="700"/>
      <c r="P171" s="692"/>
      <c r="S171" s="1070"/>
      <c r="T171" s="1070"/>
      <c r="U171" s="1070"/>
      <c r="V171" s="1070"/>
      <c r="W171" s="1070"/>
      <c r="X171" s="1070"/>
      <c r="Y171" s="1070"/>
      <c r="Z171" s="1070"/>
      <c r="AA171" s="1070"/>
      <c r="AB171" s="1070"/>
      <c r="AC171" s="1070"/>
      <c r="AD171" s="1070"/>
      <c r="AE171" s="1070"/>
      <c r="AF171" s="1070"/>
      <c r="AG171" s="1070"/>
      <c r="AH171" s="1070"/>
      <c r="AI171" s="1070"/>
      <c r="AJ171" s="1070"/>
      <c r="AK171" s="1070"/>
      <c r="AL171" s="1070"/>
      <c r="AM171" s="1070"/>
      <c r="AN171" s="1070"/>
      <c r="AO171" s="1070"/>
      <c r="AP171" s="1070"/>
      <c r="AQ171" s="1070"/>
      <c r="AR171" s="1070"/>
      <c r="AS171" s="1070"/>
      <c r="AT171" s="1070"/>
      <c r="AU171" s="1070"/>
    </row>
    <row r="172" spans="2:47" s="690" customFormat="1" ht="13" customHeight="1">
      <c r="B172" s="730"/>
      <c r="C172" s="692"/>
      <c r="D172" s="706"/>
      <c r="E172" s="692"/>
      <c r="F172" s="692"/>
      <c r="G172" s="692"/>
      <c r="H172" s="692"/>
      <c r="I172" s="694"/>
      <c r="J172" s="695"/>
      <c r="K172" s="696"/>
      <c r="L172" s="697"/>
      <c r="M172" s="698"/>
      <c r="N172" s="699"/>
      <c r="O172" s="700"/>
      <c r="P172" s="692"/>
      <c r="S172" s="1070"/>
      <c r="T172" s="1070"/>
      <c r="U172" s="1070"/>
      <c r="V172" s="1070"/>
      <c r="W172" s="1070"/>
      <c r="X172" s="1070"/>
      <c r="Y172" s="1070"/>
      <c r="Z172" s="1070"/>
      <c r="AA172" s="1070"/>
      <c r="AB172" s="1070"/>
      <c r="AC172" s="1070"/>
      <c r="AD172" s="1070"/>
      <c r="AE172" s="1070"/>
      <c r="AF172" s="1070"/>
      <c r="AG172" s="1070"/>
      <c r="AH172" s="1070"/>
      <c r="AI172" s="1070"/>
      <c r="AJ172" s="1070"/>
      <c r="AK172" s="1070"/>
      <c r="AL172" s="1070"/>
      <c r="AM172" s="1070"/>
      <c r="AN172" s="1070"/>
      <c r="AO172" s="1070"/>
      <c r="AP172" s="1070"/>
      <c r="AQ172" s="1070"/>
      <c r="AR172" s="1070"/>
      <c r="AS172" s="1070"/>
      <c r="AT172" s="1070"/>
      <c r="AU172" s="1070"/>
    </row>
    <row r="173" spans="2:47" s="690" customFormat="1" ht="13" customHeight="1">
      <c r="B173" s="730"/>
      <c r="C173" s="692"/>
      <c r="D173" s="706"/>
      <c r="E173" s="692"/>
      <c r="F173" s="692"/>
      <c r="G173" s="692"/>
      <c r="H173" s="692"/>
      <c r="I173" s="694"/>
      <c r="J173" s="695"/>
      <c r="K173" s="696"/>
      <c r="L173" s="697"/>
      <c r="M173" s="698"/>
      <c r="N173" s="699"/>
      <c r="O173" s="700"/>
      <c r="P173" s="692"/>
      <c r="S173" s="1070"/>
      <c r="T173" s="1070"/>
      <c r="U173" s="1070"/>
      <c r="V173" s="1070"/>
      <c r="W173" s="1070"/>
      <c r="X173" s="1070"/>
      <c r="Y173" s="1070"/>
      <c r="Z173" s="1070"/>
      <c r="AA173" s="1070"/>
      <c r="AB173" s="1070"/>
      <c r="AC173" s="1070"/>
      <c r="AD173" s="1070"/>
      <c r="AE173" s="1070"/>
      <c r="AF173" s="1070"/>
      <c r="AG173" s="1070"/>
      <c r="AH173" s="1070"/>
      <c r="AI173" s="1070"/>
      <c r="AJ173" s="1070"/>
      <c r="AK173" s="1070"/>
      <c r="AL173" s="1070"/>
      <c r="AM173" s="1070"/>
      <c r="AN173" s="1070"/>
      <c r="AO173" s="1070"/>
      <c r="AP173" s="1070"/>
      <c r="AQ173" s="1070"/>
      <c r="AR173" s="1070"/>
      <c r="AS173" s="1070"/>
      <c r="AT173" s="1070"/>
      <c r="AU173" s="1070"/>
    </row>
    <row r="174" spans="2:47" s="690" customFormat="1" ht="13" customHeight="1">
      <c r="B174" s="730"/>
      <c r="C174" s="692"/>
      <c r="D174" s="706"/>
      <c r="E174" s="692"/>
      <c r="F174" s="692"/>
      <c r="G174" s="692"/>
      <c r="H174" s="692"/>
      <c r="I174" s="694"/>
      <c r="J174" s="695"/>
      <c r="K174" s="696"/>
      <c r="L174" s="697"/>
      <c r="M174" s="698"/>
      <c r="N174" s="699"/>
      <c r="O174" s="700"/>
      <c r="P174" s="692"/>
      <c r="S174" s="1070"/>
      <c r="T174" s="1070"/>
      <c r="U174" s="1070"/>
      <c r="V174" s="1070"/>
      <c r="W174" s="1070"/>
      <c r="X174" s="1070"/>
      <c r="Y174" s="1070"/>
      <c r="Z174" s="1070"/>
      <c r="AA174" s="1070"/>
      <c r="AB174" s="1070"/>
      <c r="AC174" s="1070"/>
      <c r="AD174" s="1070"/>
      <c r="AE174" s="1070"/>
      <c r="AF174" s="1070"/>
      <c r="AG174" s="1070"/>
      <c r="AH174" s="1070"/>
      <c r="AI174" s="1070"/>
      <c r="AJ174" s="1070"/>
      <c r="AK174" s="1070"/>
      <c r="AL174" s="1070"/>
      <c r="AM174" s="1070"/>
      <c r="AN174" s="1070"/>
      <c r="AO174" s="1070"/>
      <c r="AP174" s="1070"/>
      <c r="AQ174" s="1070"/>
      <c r="AR174" s="1070"/>
      <c r="AS174" s="1070"/>
      <c r="AT174" s="1070"/>
      <c r="AU174" s="1070"/>
    </row>
    <row r="175" spans="2:47" s="690" customFormat="1" ht="13" customHeight="1">
      <c r="B175" s="730"/>
      <c r="C175" s="692"/>
      <c r="D175" s="706"/>
      <c r="E175" s="692"/>
      <c r="F175" s="692"/>
      <c r="G175" s="692"/>
      <c r="H175" s="692"/>
      <c r="I175" s="694"/>
      <c r="J175" s="695"/>
      <c r="K175" s="696"/>
      <c r="L175" s="697"/>
      <c r="M175" s="698"/>
      <c r="N175" s="699"/>
      <c r="O175" s="700"/>
      <c r="P175" s="692"/>
      <c r="S175" s="1070"/>
      <c r="T175" s="1070"/>
      <c r="U175" s="1070"/>
      <c r="V175" s="1070"/>
      <c r="W175" s="1070"/>
      <c r="X175" s="1070"/>
      <c r="Y175" s="1070"/>
      <c r="Z175" s="1070"/>
      <c r="AA175" s="1070"/>
      <c r="AB175" s="1070"/>
      <c r="AC175" s="1070"/>
      <c r="AD175" s="1070"/>
      <c r="AE175" s="1070"/>
      <c r="AF175" s="1070"/>
      <c r="AG175" s="1070"/>
      <c r="AH175" s="1070"/>
      <c r="AI175" s="1070"/>
      <c r="AJ175" s="1070"/>
      <c r="AK175" s="1070"/>
      <c r="AL175" s="1070"/>
      <c r="AM175" s="1070"/>
      <c r="AN175" s="1070"/>
      <c r="AO175" s="1070"/>
      <c r="AP175" s="1070"/>
      <c r="AQ175" s="1070"/>
      <c r="AR175" s="1070"/>
      <c r="AS175" s="1070"/>
      <c r="AT175" s="1070"/>
      <c r="AU175" s="1070"/>
    </row>
    <row r="176" spans="2:47" s="690" customFormat="1" ht="13" customHeight="1">
      <c r="B176" s="705"/>
      <c r="C176" s="692"/>
      <c r="D176" s="706"/>
      <c r="E176" s="692"/>
      <c r="F176" s="692"/>
      <c r="G176" s="692"/>
      <c r="H176" s="692"/>
      <c r="I176" s="694"/>
      <c r="J176" s="695"/>
      <c r="K176" s="696"/>
      <c r="L176" s="697"/>
      <c r="M176" s="698"/>
      <c r="N176" s="699"/>
      <c r="O176" s="700"/>
      <c r="P176" s="692"/>
      <c r="S176" s="1070"/>
      <c r="T176" s="1070"/>
      <c r="U176" s="1070"/>
      <c r="V176" s="1070"/>
      <c r="W176" s="1070"/>
      <c r="X176" s="1070"/>
      <c r="Y176" s="1070"/>
      <c r="Z176" s="1070"/>
      <c r="AA176" s="1070"/>
      <c r="AB176" s="1070"/>
      <c r="AC176" s="1070"/>
      <c r="AD176" s="1070"/>
      <c r="AE176" s="1070"/>
      <c r="AF176" s="1070"/>
      <c r="AG176" s="1070"/>
      <c r="AH176" s="1070"/>
      <c r="AI176" s="1070"/>
      <c r="AJ176" s="1070"/>
      <c r="AK176" s="1070"/>
      <c r="AL176" s="1070"/>
      <c r="AM176" s="1070"/>
      <c r="AN176" s="1070"/>
      <c r="AO176" s="1070"/>
      <c r="AP176" s="1070"/>
      <c r="AQ176" s="1070"/>
      <c r="AR176" s="1070"/>
      <c r="AS176" s="1070"/>
      <c r="AT176" s="1070"/>
      <c r="AU176" s="1070"/>
    </row>
    <row r="177" spans="2:47" s="690" customFormat="1" ht="13" customHeight="1">
      <c r="B177" s="705"/>
      <c r="C177" s="692"/>
      <c r="D177" s="706"/>
      <c r="E177" s="692"/>
      <c r="F177" s="692"/>
      <c r="G177" s="692"/>
      <c r="H177" s="692"/>
      <c r="I177" s="694"/>
      <c r="J177" s="695"/>
      <c r="K177" s="696"/>
      <c r="L177" s="697"/>
      <c r="M177" s="698"/>
      <c r="N177" s="699"/>
      <c r="O177" s="700"/>
      <c r="P177" s="692"/>
      <c r="S177" s="1070"/>
      <c r="T177" s="1070"/>
      <c r="U177" s="1070"/>
      <c r="V177" s="1070"/>
      <c r="W177" s="1070"/>
      <c r="X177" s="1070"/>
      <c r="Y177" s="1070"/>
      <c r="Z177" s="1070"/>
      <c r="AA177" s="1070"/>
      <c r="AB177" s="1070"/>
      <c r="AC177" s="1070"/>
      <c r="AD177" s="1070"/>
      <c r="AE177" s="1070"/>
      <c r="AF177" s="1070"/>
      <c r="AG177" s="1070"/>
      <c r="AH177" s="1070"/>
      <c r="AI177" s="1070"/>
      <c r="AJ177" s="1070"/>
      <c r="AK177" s="1070"/>
      <c r="AL177" s="1070"/>
      <c r="AM177" s="1070"/>
      <c r="AN177" s="1070"/>
      <c r="AO177" s="1070"/>
      <c r="AP177" s="1070"/>
      <c r="AQ177" s="1070"/>
      <c r="AR177" s="1070"/>
      <c r="AS177" s="1070"/>
      <c r="AT177" s="1070"/>
      <c r="AU177" s="1070"/>
    </row>
    <row r="178" spans="2:47" s="690" customFormat="1" ht="13" customHeight="1">
      <c r="B178" s="705"/>
      <c r="C178" s="692"/>
      <c r="D178" s="706"/>
      <c r="E178" s="692"/>
      <c r="F178" s="692"/>
      <c r="G178" s="692"/>
      <c r="H178" s="692"/>
      <c r="I178" s="694"/>
      <c r="J178" s="695"/>
      <c r="K178" s="696"/>
      <c r="L178" s="697"/>
      <c r="M178" s="698"/>
      <c r="N178" s="699"/>
      <c r="O178" s="700"/>
      <c r="P178" s="692"/>
      <c r="S178" s="1070"/>
      <c r="T178" s="1070"/>
      <c r="U178" s="1070"/>
      <c r="V178" s="1070"/>
      <c r="W178" s="1070"/>
      <c r="X178" s="1070"/>
      <c r="Y178" s="1070"/>
      <c r="Z178" s="1070"/>
      <c r="AA178" s="1070"/>
      <c r="AB178" s="1070"/>
      <c r="AC178" s="1070"/>
      <c r="AD178" s="1070"/>
      <c r="AE178" s="1070"/>
      <c r="AF178" s="1070"/>
      <c r="AG178" s="1070"/>
      <c r="AH178" s="1070"/>
      <c r="AI178" s="1070"/>
      <c r="AJ178" s="1070"/>
      <c r="AK178" s="1070"/>
      <c r="AL178" s="1070"/>
      <c r="AM178" s="1070"/>
      <c r="AN178" s="1070"/>
      <c r="AO178" s="1070"/>
      <c r="AP178" s="1070"/>
      <c r="AQ178" s="1070"/>
      <c r="AR178" s="1070"/>
      <c r="AS178" s="1070"/>
      <c r="AT178" s="1070"/>
      <c r="AU178" s="1070"/>
    </row>
    <row r="179" spans="2:47" s="690" customFormat="1" ht="13" customHeight="1">
      <c r="B179" s="730"/>
      <c r="C179" s="692"/>
      <c r="D179" s="706"/>
      <c r="E179" s="692"/>
      <c r="F179" s="692"/>
      <c r="G179" s="692"/>
      <c r="H179" s="692"/>
      <c r="I179" s="694"/>
      <c r="J179" s="695"/>
      <c r="K179" s="696"/>
      <c r="L179" s="697"/>
      <c r="M179" s="698"/>
      <c r="N179" s="699"/>
      <c r="O179" s="700"/>
      <c r="P179" s="692"/>
      <c r="S179" s="1070"/>
      <c r="T179" s="1070"/>
      <c r="U179" s="1070"/>
      <c r="V179" s="1070"/>
      <c r="W179" s="1070"/>
      <c r="X179" s="1070"/>
      <c r="Y179" s="1070"/>
      <c r="Z179" s="1070"/>
      <c r="AA179" s="1070"/>
      <c r="AB179" s="1070"/>
      <c r="AC179" s="1070"/>
      <c r="AD179" s="1070"/>
      <c r="AE179" s="1070"/>
      <c r="AF179" s="1070"/>
      <c r="AG179" s="1070"/>
      <c r="AH179" s="1070"/>
      <c r="AI179" s="1070"/>
      <c r="AJ179" s="1070"/>
      <c r="AK179" s="1070"/>
      <c r="AL179" s="1070"/>
      <c r="AM179" s="1070"/>
      <c r="AN179" s="1070"/>
      <c r="AO179" s="1070"/>
      <c r="AP179" s="1070"/>
      <c r="AQ179" s="1070"/>
      <c r="AR179" s="1070"/>
      <c r="AS179" s="1070"/>
      <c r="AT179" s="1070"/>
      <c r="AU179" s="1070"/>
    </row>
    <row r="180" spans="2:47" s="690" customFormat="1" ht="13" customHeight="1">
      <c r="B180" s="692"/>
      <c r="C180" s="692"/>
      <c r="D180" s="706"/>
      <c r="E180" s="692"/>
      <c r="F180" s="692"/>
      <c r="G180" s="692"/>
      <c r="H180" s="692"/>
      <c r="I180" s="694"/>
      <c r="J180" s="695"/>
      <c r="K180" s="696"/>
      <c r="L180" s="697"/>
      <c r="M180" s="698"/>
      <c r="N180" s="699"/>
      <c r="O180" s="700"/>
      <c r="P180" s="692"/>
      <c r="S180" s="1070"/>
      <c r="T180" s="1070"/>
      <c r="U180" s="1070"/>
      <c r="V180" s="1070"/>
      <c r="W180" s="1070"/>
      <c r="X180" s="1070"/>
      <c r="Y180" s="1070"/>
      <c r="Z180" s="1070"/>
      <c r="AA180" s="1070"/>
      <c r="AB180" s="1070"/>
      <c r="AC180" s="1070"/>
      <c r="AD180" s="1070"/>
      <c r="AE180" s="1070"/>
      <c r="AF180" s="1070"/>
      <c r="AG180" s="1070"/>
      <c r="AH180" s="1070"/>
      <c r="AI180" s="1070"/>
      <c r="AJ180" s="1070"/>
      <c r="AK180" s="1070"/>
      <c r="AL180" s="1070"/>
      <c r="AM180" s="1070"/>
      <c r="AN180" s="1070"/>
      <c r="AO180" s="1070"/>
      <c r="AP180" s="1070"/>
      <c r="AQ180" s="1070"/>
      <c r="AR180" s="1070"/>
      <c r="AS180" s="1070"/>
      <c r="AT180" s="1070"/>
      <c r="AU180" s="1070"/>
    </row>
    <row r="181" spans="2:47" s="690" customFormat="1" ht="13" customHeight="1">
      <c r="B181" s="731"/>
      <c r="C181" s="716"/>
      <c r="D181" s="732"/>
      <c r="E181" s="716"/>
      <c r="F181" s="716"/>
      <c r="G181" s="716"/>
      <c r="H181" s="716"/>
      <c r="I181" s="717"/>
      <c r="J181" s="718"/>
      <c r="K181" s="719"/>
      <c r="L181" s="720"/>
      <c r="M181" s="721"/>
      <c r="N181" s="722"/>
      <c r="O181" s="723"/>
      <c r="P181" s="716"/>
      <c r="S181" s="1070"/>
      <c r="T181" s="1070"/>
      <c r="U181" s="1070"/>
      <c r="V181" s="1070"/>
      <c r="W181" s="1070"/>
      <c r="X181" s="1070"/>
      <c r="Y181" s="1070"/>
      <c r="Z181" s="1070"/>
      <c r="AA181" s="1070"/>
      <c r="AB181" s="1070"/>
      <c r="AC181" s="1070"/>
      <c r="AD181" s="1070"/>
      <c r="AE181" s="1070"/>
      <c r="AF181" s="1070"/>
      <c r="AG181" s="1070"/>
      <c r="AH181" s="1070"/>
      <c r="AI181" s="1070"/>
      <c r="AJ181" s="1070"/>
      <c r="AK181" s="1070"/>
      <c r="AL181" s="1070"/>
      <c r="AM181" s="1070"/>
      <c r="AN181" s="1070"/>
      <c r="AO181" s="1070"/>
      <c r="AP181" s="1070"/>
      <c r="AQ181" s="1070"/>
      <c r="AR181" s="1070"/>
      <c r="AS181" s="1070"/>
      <c r="AT181" s="1070"/>
      <c r="AU181" s="1070"/>
    </row>
    <row r="182" spans="2:47" s="690" customFormat="1" ht="13" customHeight="1">
      <c r="B182" s="692"/>
      <c r="C182" s="692"/>
      <c r="D182" s="706"/>
      <c r="E182" s="692"/>
      <c r="F182" s="692"/>
      <c r="G182" s="692"/>
      <c r="H182" s="692"/>
      <c r="I182" s="694"/>
      <c r="J182" s="695"/>
      <c r="K182" s="696"/>
      <c r="L182" s="697"/>
      <c r="M182" s="698"/>
      <c r="N182" s="699"/>
      <c r="O182" s="700"/>
      <c r="P182" s="692"/>
      <c r="S182" s="1070"/>
      <c r="T182" s="1070"/>
      <c r="U182" s="1070"/>
      <c r="V182" s="1070"/>
      <c r="W182" s="1070"/>
      <c r="X182" s="1070"/>
      <c r="Y182" s="1070"/>
      <c r="Z182" s="1070"/>
      <c r="AA182" s="1070"/>
      <c r="AB182" s="1070"/>
      <c r="AC182" s="1070"/>
      <c r="AD182" s="1070"/>
      <c r="AE182" s="1070"/>
      <c r="AF182" s="1070"/>
      <c r="AG182" s="1070"/>
      <c r="AH182" s="1070"/>
      <c r="AI182" s="1070"/>
      <c r="AJ182" s="1070"/>
      <c r="AK182" s="1070"/>
      <c r="AL182" s="1070"/>
      <c r="AM182" s="1070"/>
      <c r="AN182" s="1070"/>
      <c r="AO182" s="1070"/>
      <c r="AP182" s="1070"/>
      <c r="AQ182" s="1070"/>
      <c r="AR182" s="1070"/>
      <c r="AS182" s="1070"/>
      <c r="AT182" s="1070"/>
      <c r="AU182" s="1070"/>
    </row>
    <row r="183" spans="2:47" s="690" customFormat="1" ht="13" customHeight="1">
      <c r="B183" s="692"/>
      <c r="C183" s="692"/>
      <c r="D183" s="706"/>
      <c r="E183" s="692"/>
      <c r="F183" s="692"/>
      <c r="G183" s="692"/>
      <c r="H183" s="692"/>
      <c r="I183" s="694"/>
      <c r="J183" s="695"/>
      <c r="K183" s="696"/>
      <c r="L183" s="697"/>
      <c r="M183" s="698"/>
      <c r="N183" s="699"/>
      <c r="O183" s="700"/>
      <c r="P183" s="692"/>
      <c r="S183" s="1070"/>
      <c r="T183" s="1070"/>
      <c r="U183" s="1070"/>
      <c r="V183" s="1070"/>
      <c r="W183" s="1070"/>
      <c r="X183" s="1070"/>
      <c r="Y183" s="1070"/>
      <c r="Z183" s="1070"/>
      <c r="AA183" s="1070"/>
      <c r="AB183" s="1070"/>
      <c r="AC183" s="1070"/>
      <c r="AD183" s="1070"/>
      <c r="AE183" s="1070"/>
      <c r="AF183" s="1070"/>
      <c r="AG183" s="1070"/>
      <c r="AH183" s="1070"/>
      <c r="AI183" s="1070"/>
      <c r="AJ183" s="1070"/>
      <c r="AK183" s="1070"/>
      <c r="AL183" s="1070"/>
      <c r="AM183" s="1070"/>
      <c r="AN183" s="1070"/>
      <c r="AO183" s="1070"/>
      <c r="AP183" s="1070"/>
      <c r="AQ183" s="1070"/>
      <c r="AR183" s="1070"/>
      <c r="AS183" s="1070"/>
      <c r="AT183" s="1070"/>
      <c r="AU183" s="1070"/>
    </row>
    <row r="184" spans="2:47" s="690" customFormat="1" ht="13" customHeight="1">
      <c r="B184" s="724"/>
      <c r="C184" s="733"/>
      <c r="D184" s="726"/>
      <c r="E184" s="724"/>
      <c r="F184" s="724"/>
      <c r="G184" s="724"/>
      <c r="H184" s="724"/>
      <c r="I184" s="694"/>
      <c r="J184" s="695"/>
      <c r="K184" s="696"/>
      <c r="L184" s="697"/>
      <c r="M184" s="698"/>
      <c r="N184" s="699"/>
      <c r="O184" s="700"/>
      <c r="P184" s="724"/>
      <c r="S184" s="1070"/>
      <c r="T184" s="1070"/>
      <c r="U184" s="1070"/>
      <c r="V184" s="1070"/>
      <c r="W184" s="1070"/>
      <c r="X184" s="1070"/>
      <c r="Y184" s="1070"/>
      <c r="Z184" s="1070"/>
      <c r="AA184" s="1070"/>
      <c r="AB184" s="1070"/>
      <c r="AC184" s="1070"/>
      <c r="AD184" s="1070"/>
      <c r="AE184" s="1070"/>
      <c r="AF184" s="1070"/>
      <c r="AG184" s="1070"/>
      <c r="AH184" s="1070"/>
      <c r="AI184" s="1070"/>
      <c r="AJ184" s="1070"/>
      <c r="AK184" s="1070"/>
      <c r="AL184" s="1070"/>
      <c r="AM184" s="1070"/>
      <c r="AN184" s="1070"/>
      <c r="AO184" s="1070"/>
      <c r="AP184" s="1070"/>
      <c r="AQ184" s="1070"/>
      <c r="AR184" s="1070"/>
      <c r="AS184" s="1070"/>
      <c r="AT184" s="1070"/>
      <c r="AU184" s="1070"/>
    </row>
    <row r="185" spans="2:47" s="690" customFormat="1" ht="13" customHeight="1">
      <c r="B185" s="730"/>
      <c r="C185" s="692"/>
      <c r="D185" s="706"/>
      <c r="E185" s="692"/>
      <c r="F185" s="692"/>
      <c r="G185" s="692"/>
      <c r="H185" s="692"/>
      <c r="I185" s="694"/>
      <c r="J185" s="695"/>
      <c r="K185" s="696"/>
      <c r="L185" s="697"/>
      <c r="M185" s="698"/>
      <c r="N185" s="699"/>
      <c r="O185" s="700"/>
      <c r="P185" s="692"/>
      <c r="S185" s="1070"/>
      <c r="T185" s="1070"/>
      <c r="U185" s="1070"/>
      <c r="V185" s="1070"/>
      <c r="W185" s="1070"/>
      <c r="X185" s="1070"/>
      <c r="Y185" s="1070"/>
      <c r="Z185" s="1070"/>
      <c r="AA185" s="1070"/>
      <c r="AB185" s="1070"/>
      <c r="AC185" s="1070"/>
      <c r="AD185" s="1070"/>
      <c r="AE185" s="1070"/>
      <c r="AF185" s="1070"/>
      <c r="AG185" s="1070"/>
      <c r="AH185" s="1070"/>
      <c r="AI185" s="1070"/>
      <c r="AJ185" s="1070"/>
      <c r="AK185" s="1070"/>
      <c r="AL185" s="1070"/>
      <c r="AM185" s="1070"/>
      <c r="AN185" s="1070"/>
      <c r="AO185" s="1070"/>
      <c r="AP185" s="1070"/>
      <c r="AQ185" s="1070"/>
      <c r="AR185" s="1070"/>
      <c r="AS185" s="1070"/>
      <c r="AT185" s="1070"/>
      <c r="AU185" s="1070"/>
    </row>
    <row r="186" spans="2:47" s="690" customFormat="1" ht="13" customHeight="1">
      <c r="B186" s="730"/>
      <c r="C186" s="692"/>
      <c r="D186" s="706"/>
      <c r="E186" s="692"/>
      <c r="F186" s="692"/>
      <c r="G186" s="692"/>
      <c r="H186" s="692"/>
      <c r="I186" s="694"/>
      <c r="J186" s="695"/>
      <c r="K186" s="696"/>
      <c r="L186" s="697"/>
      <c r="M186" s="698"/>
      <c r="N186" s="699"/>
      <c r="O186" s="700"/>
      <c r="P186" s="692"/>
      <c r="S186" s="1070"/>
      <c r="T186" s="1070"/>
      <c r="U186" s="1070"/>
      <c r="V186" s="1070"/>
      <c r="W186" s="1070"/>
      <c r="X186" s="1070"/>
      <c r="Y186" s="1070"/>
      <c r="Z186" s="1070"/>
      <c r="AA186" s="1070"/>
      <c r="AB186" s="1070"/>
      <c r="AC186" s="1070"/>
      <c r="AD186" s="1070"/>
      <c r="AE186" s="1070"/>
      <c r="AF186" s="1070"/>
      <c r="AG186" s="1070"/>
      <c r="AH186" s="1070"/>
      <c r="AI186" s="1070"/>
      <c r="AJ186" s="1070"/>
      <c r="AK186" s="1070"/>
      <c r="AL186" s="1070"/>
      <c r="AM186" s="1070"/>
      <c r="AN186" s="1070"/>
      <c r="AO186" s="1070"/>
      <c r="AP186" s="1070"/>
      <c r="AQ186" s="1070"/>
      <c r="AR186" s="1070"/>
      <c r="AS186" s="1070"/>
      <c r="AT186" s="1070"/>
      <c r="AU186" s="1070"/>
    </row>
    <row r="187" spans="2:47" s="690" customFormat="1" ht="13" customHeight="1">
      <c r="B187" s="734"/>
      <c r="C187" s="734"/>
      <c r="D187" s="735"/>
      <c r="E187" s="734"/>
      <c r="F187" s="734"/>
      <c r="G187" s="734"/>
      <c r="H187" s="734"/>
      <c r="I187" s="736"/>
      <c r="J187" s="737"/>
      <c r="K187" s="738"/>
      <c r="L187" s="739"/>
      <c r="M187" s="740"/>
      <c r="N187" s="741"/>
      <c r="O187" s="742"/>
      <c r="P187" s="734"/>
      <c r="S187" s="1070"/>
      <c r="T187" s="1070"/>
      <c r="U187" s="1070"/>
      <c r="V187" s="1070"/>
      <c r="W187" s="1070"/>
      <c r="X187" s="1070"/>
      <c r="Y187" s="1070"/>
      <c r="Z187" s="1070"/>
      <c r="AA187" s="1070"/>
      <c r="AB187" s="1070"/>
      <c r="AC187" s="1070"/>
      <c r="AD187" s="1070"/>
      <c r="AE187" s="1070"/>
      <c r="AF187" s="1070"/>
      <c r="AG187" s="1070"/>
      <c r="AH187" s="1070"/>
      <c r="AI187" s="1070"/>
      <c r="AJ187" s="1070"/>
      <c r="AK187" s="1070"/>
      <c r="AL187" s="1070"/>
      <c r="AM187" s="1070"/>
      <c r="AN187" s="1070"/>
      <c r="AO187" s="1070"/>
      <c r="AP187" s="1070"/>
      <c r="AQ187" s="1070"/>
      <c r="AR187" s="1070"/>
      <c r="AS187" s="1070"/>
      <c r="AT187" s="1070"/>
      <c r="AU187" s="1070"/>
    </row>
    <row r="188" spans="2:47" s="690" customFormat="1" ht="13" customHeight="1">
      <c r="B188" s="692"/>
      <c r="C188" s="692"/>
      <c r="D188" s="706"/>
      <c r="E188" s="692"/>
      <c r="F188" s="692"/>
      <c r="G188" s="692"/>
      <c r="H188" s="692"/>
      <c r="I188" s="694"/>
      <c r="J188" s="695"/>
      <c r="K188" s="696"/>
      <c r="L188" s="697"/>
      <c r="M188" s="698"/>
      <c r="N188" s="699"/>
      <c r="O188" s="700"/>
      <c r="P188" s="692"/>
      <c r="S188" s="1070"/>
      <c r="T188" s="1070"/>
      <c r="U188" s="1070"/>
      <c r="V188" s="1070"/>
      <c r="W188" s="1070"/>
      <c r="X188" s="1070"/>
      <c r="Y188" s="1070"/>
      <c r="Z188" s="1070"/>
      <c r="AA188" s="1070"/>
      <c r="AB188" s="1070"/>
      <c r="AC188" s="1070"/>
      <c r="AD188" s="1070"/>
      <c r="AE188" s="1070"/>
      <c r="AF188" s="1070"/>
      <c r="AG188" s="1070"/>
      <c r="AH188" s="1070"/>
      <c r="AI188" s="1070"/>
      <c r="AJ188" s="1070"/>
      <c r="AK188" s="1070"/>
      <c r="AL188" s="1070"/>
      <c r="AM188" s="1070"/>
      <c r="AN188" s="1070"/>
      <c r="AO188" s="1070"/>
      <c r="AP188" s="1070"/>
      <c r="AQ188" s="1070"/>
      <c r="AR188" s="1070"/>
      <c r="AS188" s="1070"/>
      <c r="AT188" s="1070"/>
      <c r="AU188" s="1070"/>
    </row>
    <row r="189" spans="2:47" s="690" customFormat="1" ht="13" customHeight="1">
      <c r="B189" s="730"/>
      <c r="C189" s="692"/>
      <c r="D189" s="706"/>
      <c r="E189" s="692"/>
      <c r="F189" s="692"/>
      <c r="G189" s="692"/>
      <c r="H189" s="692"/>
      <c r="I189" s="694"/>
      <c r="J189" s="695"/>
      <c r="K189" s="696"/>
      <c r="L189" s="697"/>
      <c r="M189" s="698"/>
      <c r="N189" s="699"/>
      <c r="O189" s="700"/>
      <c r="P189" s="692"/>
      <c r="S189" s="1070"/>
      <c r="T189" s="1070"/>
      <c r="U189" s="1070"/>
      <c r="V189" s="1070"/>
      <c r="W189" s="1070"/>
      <c r="X189" s="1070"/>
      <c r="Y189" s="1070"/>
      <c r="Z189" s="1070"/>
      <c r="AA189" s="1070"/>
      <c r="AB189" s="1070"/>
      <c r="AC189" s="1070"/>
      <c r="AD189" s="1070"/>
      <c r="AE189" s="1070"/>
      <c r="AF189" s="1070"/>
      <c r="AG189" s="1070"/>
      <c r="AH189" s="1070"/>
      <c r="AI189" s="1070"/>
      <c r="AJ189" s="1070"/>
      <c r="AK189" s="1070"/>
      <c r="AL189" s="1070"/>
      <c r="AM189" s="1070"/>
      <c r="AN189" s="1070"/>
      <c r="AO189" s="1070"/>
      <c r="AP189" s="1070"/>
      <c r="AQ189" s="1070"/>
      <c r="AR189" s="1070"/>
      <c r="AS189" s="1070"/>
      <c r="AT189" s="1070"/>
      <c r="AU189" s="1070"/>
    </row>
    <row r="190" spans="2:47" s="690" customFormat="1" ht="13" customHeight="1">
      <c r="B190" s="730"/>
      <c r="C190" s="692"/>
      <c r="D190" s="706"/>
      <c r="E190" s="692"/>
      <c r="F190" s="692"/>
      <c r="G190" s="692"/>
      <c r="H190" s="692"/>
      <c r="I190" s="694"/>
      <c r="J190" s="695"/>
      <c r="K190" s="696"/>
      <c r="L190" s="697"/>
      <c r="M190" s="698"/>
      <c r="N190" s="699"/>
      <c r="O190" s="700"/>
      <c r="P190" s="692"/>
      <c r="S190" s="1070"/>
      <c r="T190" s="1070"/>
      <c r="U190" s="1070"/>
      <c r="V190" s="1070"/>
      <c r="W190" s="1070"/>
      <c r="X190" s="1070"/>
      <c r="Y190" s="1070"/>
      <c r="Z190" s="1070"/>
      <c r="AA190" s="1070"/>
      <c r="AB190" s="1070"/>
      <c r="AC190" s="1070"/>
      <c r="AD190" s="1070"/>
      <c r="AE190" s="1070"/>
      <c r="AF190" s="1070"/>
      <c r="AG190" s="1070"/>
      <c r="AH190" s="1070"/>
      <c r="AI190" s="1070"/>
      <c r="AJ190" s="1070"/>
      <c r="AK190" s="1070"/>
      <c r="AL190" s="1070"/>
      <c r="AM190" s="1070"/>
      <c r="AN190" s="1070"/>
      <c r="AO190" s="1070"/>
      <c r="AP190" s="1070"/>
      <c r="AQ190" s="1070"/>
      <c r="AR190" s="1070"/>
      <c r="AS190" s="1070"/>
      <c r="AT190" s="1070"/>
      <c r="AU190" s="1070"/>
    </row>
    <row r="191" spans="2:47" s="690" customFormat="1" ht="13" customHeight="1">
      <c r="B191" s="743"/>
      <c r="C191" s="692"/>
      <c r="D191" s="706"/>
      <c r="E191" s="692"/>
      <c r="F191" s="692"/>
      <c r="G191" s="692"/>
      <c r="H191" s="692"/>
      <c r="I191" s="694"/>
      <c r="J191" s="695"/>
      <c r="K191" s="696"/>
      <c r="L191" s="697"/>
      <c r="M191" s="698"/>
      <c r="N191" s="699"/>
      <c r="O191" s="700"/>
      <c r="P191" s="692"/>
      <c r="S191" s="1070"/>
      <c r="T191" s="1070"/>
      <c r="U191" s="1070"/>
      <c r="V191" s="1070"/>
      <c r="W191" s="1070"/>
      <c r="X191" s="1070"/>
      <c r="Y191" s="1070"/>
      <c r="Z191" s="1070"/>
      <c r="AA191" s="1070"/>
      <c r="AB191" s="1070"/>
      <c r="AC191" s="1070"/>
      <c r="AD191" s="1070"/>
      <c r="AE191" s="1070"/>
      <c r="AF191" s="1070"/>
      <c r="AG191" s="1070"/>
      <c r="AH191" s="1070"/>
      <c r="AI191" s="1070"/>
      <c r="AJ191" s="1070"/>
      <c r="AK191" s="1070"/>
      <c r="AL191" s="1070"/>
      <c r="AM191" s="1070"/>
      <c r="AN191" s="1070"/>
      <c r="AO191" s="1070"/>
      <c r="AP191" s="1070"/>
      <c r="AQ191" s="1070"/>
      <c r="AR191" s="1070"/>
      <c r="AS191" s="1070"/>
      <c r="AT191" s="1070"/>
      <c r="AU191" s="1070"/>
    </row>
    <row r="192" spans="2:47" s="690" customFormat="1" ht="13" customHeight="1">
      <c r="B192" s="743"/>
      <c r="C192" s="692"/>
      <c r="D192" s="706"/>
      <c r="E192" s="692"/>
      <c r="F192" s="692"/>
      <c r="G192" s="692"/>
      <c r="H192" s="692"/>
      <c r="I192" s="694"/>
      <c r="J192" s="695"/>
      <c r="K192" s="696"/>
      <c r="L192" s="697"/>
      <c r="M192" s="698"/>
      <c r="N192" s="699"/>
      <c r="O192" s="700"/>
      <c r="P192" s="692"/>
      <c r="S192" s="1070"/>
      <c r="T192" s="1070"/>
      <c r="U192" s="1070"/>
      <c r="V192" s="1070"/>
      <c r="W192" s="1070"/>
      <c r="X192" s="1070"/>
      <c r="Y192" s="1070"/>
      <c r="Z192" s="1070"/>
      <c r="AA192" s="1070"/>
      <c r="AB192" s="1070"/>
      <c r="AC192" s="1070"/>
      <c r="AD192" s="1070"/>
      <c r="AE192" s="1070"/>
      <c r="AF192" s="1070"/>
      <c r="AG192" s="1070"/>
      <c r="AH192" s="1070"/>
      <c r="AI192" s="1070"/>
      <c r="AJ192" s="1070"/>
      <c r="AK192" s="1070"/>
      <c r="AL192" s="1070"/>
      <c r="AM192" s="1070"/>
      <c r="AN192" s="1070"/>
      <c r="AO192" s="1070"/>
      <c r="AP192" s="1070"/>
      <c r="AQ192" s="1070"/>
      <c r="AR192" s="1070"/>
      <c r="AS192" s="1070"/>
      <c r="AT192" s="1070"/>
      <c r="AU192" s="1070"/>
    </row>
    <row r="193" spans="2:47" s="690" customFormat="1" ht="13" customHeight="1">
      <c r="B193" s="730"/>
      <c r="C193" s="692"/>
      <c r="D193" s="706"/>
      <c r="E193" s="692"/>
      <c r="F193" s="692"/>
      <c r="G193" s="692"/>
      <c r="H193" s="692"/>
      <c r="I193" s="694"/>
      <c r="J193" s="695"/>
      <c r="K193" s="696"/>
      <c r="L193" s="697"/>
      <c r="M193" s="698"/>
      <c r="N193" s="699"/>
      <c r="O193" s="700"/>
      <c r="P193" s="692"/>
      <c r="S193" s="1070"/>
      <c r="T193" s="1070"/>
      <c r="U193" s="1070"/>
      <c r="V193" s="1070"/>
      <c r="W193" s="1070"/>
      <c r="X193" s="1070"/>
      <c r="Y193" s="1070"/>
      <c r="Z193" s="1070"/>
      <c r="AA193" s="1070"/>
      <c r="AB193" s="1070"/>
      <c r="AC193" s="1070"/>
      <c r="AD193" s="1070"/>
      <c r="AE193" s="1070"/>
      <c r="AF193" s="1070"/>
      <c r="AG193" s="1070"/>
      <c r="AH193" s="1070"/>
      <c r="AI193" s="1070"/>
      <c r="AJ193" s="1070"/>
      <c r="AK193" s="1070"/>
      <c r="AL193" s="1070"/>
      <c r="AM193" s="1070"/>
      <c r="AN193" s="1070"/>
      <c r="AO193" s="1070"/>
      <c r="AP193" s="1070"/>
      <c r="AQ193" s="1070"/>
      <c r="AR193" s="1070"/>
      <c r="AS193" s="1070"/>
      <c r="AT193" s="1070"/>
      <c r="AU193" s="1070"/>
    </row>
    <row r="194" spans="2:47" s="690" customFormat="1" ht="13" customHeight="1">
      <c r="B194" s="734"/>
      <c r="C194" s="734"/>
      <c r="D194" s="744"/>
      <c r="E194" s="734"/>
      <c r="F194" s="734"/>
      <c r="G194" s="734"/>
      <c r="H194" s="734"/>
      <c r="I194" s="736"/>
      <c r="J194" s="737"/>
      <c r="K194" s="738"/>
      <c r="L194" s="739"/>
      <c r="M194" s="740"/>
      <c r="N194" s="741"/>
      <c r="O194" s="742"/>
      <c r="P194" s="734"/>
      <c r="S194" s="1070"/>
      <c r="T194" s="1070"/>
      <c r="U194" s="1070"/>
      <c r="V194" s="1070"/>
      <c r="W194" s="1070"/>
      <c r="X194" s="1070"/>
      <c r="Y194" s="1070"/>
      <c r="Z194" s="1070"/>
      <c r="AA194" s="1070"/>
      <c r="AB194" s="1070"/>
      <c r="AC194" s="1070"/>
      <c r="AD194" s="1070"/>
      <c r="AE194" s="1070"/>
      <c r="AF194" s="1070"/>
      <c r="AG194" s="1070"/>
      <c r="AH194" s="1070"/>
      <c r="AI194" s="1070"/>
      <c r="AJ194" s="1070"/>
      <c r="AK194" s="1070"/>
      <c r="AL194" s="1070"/>
      <c r="AM194" s="1070"/>
      <c r="AN194" s="1070"/>
      <c r="AO194" s="1070"/>
      <c r="AP194" s="1070"/>
      <c r="AQ194" s="1070"/>
      <c r="AR194" s="1070"/>
      <c r="AS194" s="1070"/>
      <c r="AT194" s="1070"/>
      <c r="AU194" s="1070"/>
    </row>
    <row r="195" spans="2:47" s="690" customFormat="1" ht="13" customHeight="1">
      <c r="B195" s="692"/>
      <c r="C195" s="692"/>
      <c r="D195" s="706"/>
      <c r="E195" s="692"/>
      <c r="F195" s="692"/>
      <c r="G195" s="692"/>
      <c r="H195" s="692"/>
      <c r="I195" s="694"/>
      <c r="J195" s="695"/>
      <c r="K195" s="696"/>
      <c r="L195" s="697"/>
      <c r="M195" s="698"/>
      <c r="N195" s="699"/>
      <c r="O195" s="700"/>
      <c r="P195" s="692"/>
      <c r="S195" s="1070"/>
      <c r="T195" s="1070"/>
      <c r="U195" s="1070"/>
      <c r="V195" s="1070"/>
      <c r="W195" s="1070"/>
      <c r="X195" s="1070"/>
      <c r="Y195" s="1070"/>
      <c r="Z195" s="1070"/>
      <c r="AA195" s="1070"/>
      <c r="AB195" s="1070"/>
      <c r="AC195" s="1070"/>
      <c r="AD195" s="1070"/>
      <c r="AE195" s="1070"/>
      <c r="AF195" s="1070"/>
      <c r="AG195" s="1070"/>
      <c r="AH195" s="1070"/>
      <c r="AI195" s="1070"/>
      <c r="AJ195" s="1070"/>
      <c r="AK195" s="1070"/>
      <c r="AL195" s="1070"/>
      <c r="AM195" s="1070"/>
      <c r="AN195" s="1070"/>
      <c r="AO195" s="1070"/>
      <c r="AP195" s="1070"/>
      <c r="AQ195" s="1070"/>
      <c r="AR195" s="1070"/>
      <c r="AS195" s="1070"/>
      <c r="AT195" s="1070"/>
      <c r="AU195" s="1070"/>
    </row>
    <row r="196" spans="2:47" s="690" customFormat="1" ht="13" customHeight="1">
      <c r="B196" s="730"/>
      <c r="C196" s="692"/>
      <c r="D196" s="706"/>
      <c r="E196" s="692"/>
      <c r="F196" s="692"/>
      <c r="G196" s="692"/>
      <c r="H196" s="692"/>
      <c r="I196" s="694"/>
      <c r="J196" s="695"/>
      <c r="K196" s="696"/>
      <c r="L196" s="697"/>
      <c r="M196" s="698"/>
      <c r="N196" s="699"/>
      <c r="O196" s="700"/>
      <c r="P196" s="692"/>
      <c r="S196" s="1070"/>
      <c r="T196" s="1070"/>
      <c r="U196" s="1070"/>
      <c r="V196" s="1070"/>
      <c r="W196" s="1070"/>
      <c r="X196" s="1070"/>
      <c r="Y196" s="1070"/>
      <c r="Z196" s="1070"/>
      <c r="AA196" s="1070"/>
      <c r="AB196" s="1070"/>
      <c r="AC196" s="1070"/>
      <c r="AD196" s="1070"/>
      <c r="AE196" s="1070"/>
      <c r="AF196" s="1070"/>
      <c r="AG196" s="1070"/>
      <c r="AH196" s="1070"/>
      <c r="AI196" s="1070"/>
      <c r="AJ196" s="1070"/>
      <c r="AK196" s="1070"/>
      <c r="AL196" s="1070"/>
      <c r="AM196" s="1070"/>
      <c r="AN196" s="1070"/>
      <c r="AO196" s="1070"/>
      <c r="AP196" s="1070"/>
      <c r="AQ196" s="1070"/>
      <c r="AR196" s="1070"/>
      <c r="AS196" s="1070"/>
      <c r="AT196" s="1070"/>
      <c r="AU196" s="1070"/>
    </row>
    <row r="197" spans="2:47" s="690" customFormat="1" ht="13" customHeight="1">
      <c r="B197" s="730"/>
      <c r="C197" s="692"/>
      <c r="D197" s="706"/>
      <c r="E197" s="692"/>
      <c r="F197" s="692"/>
      <c r="G197" s="692"/>
      <c r="H197" s="692"/>
      <c r="I197" s="694"/>
      <c r="J197" s="695"/>
      <c r="K197" s="696"/>
      <c r="L197" s="697"/>
      <c r="M197" s="698"/>
      <c r="N197" s="699"/>
      <c r="O197" s="700"/>
      <c r="P197" s="692"/>
      <c r="S197" s="1070"/>
      <c r="T197" s="1070"/>
      <c r="U197" s="1070"/>
      <c r="V197" s="1070"/>
      <c r="W197" s="1070"/>
      <c r="X197" s="1070"/>
      <c r="Y197" s="1070"/>
      <c r="Z197" s="1070"/>
      <c r="AA197" s="1070"/>
      <c r="AB197" s="1070"/>
      <c r="AC197" s="1070"/>
      <c r="AD197" s="1070"/>
      <c r="AE197" s="1070"/>
      <c r="AF197" s="1070"/>
      <c r="AG197" s="1070"/>
      <c r="AH197" s="1070"/>
      <c r="AI197" s="1070"/>
      <c r="AJ197" s="1070"/>
      <c r="AK197" s="1070"/>
      <c r="AL197" s="1070"/>
      <c r="AM197" s="1070"/>
      <c r="AN197" s="1070"/>
      <c r="AO197" s="1070"/>
      <c r="AP197" s="1070"/>
      <c r="AQ197" s="1070"/>
      <c r="AR197" s="1070"/>
      <c r="AS197" s="1070"/>
      <c r="AT197" s="1070"/>
      <c r="AU197" s="1070"/>
    </row>
    <row r="198" spans="2:47" s="690" customFormat="1" ht="13" customHeight="1">
      <c r="B198" s="730"/>
      <c r="C198" s="692"/>
      <c r="D198" s="706"/>
      <c r="E198" s="692"/>
      <c r="F198" s="692"/>
      <c r="G198" s="692"/>
      <c r="H198" s="692"/>
      <c r="I198" s="694"/>
      <c r="J198" s="695"/>
      <c r="K198" s="696"/>
      <c r="L198" s="697"/>
      <c r="M198" s="698"/>
      <c r="N198" s="699"/>
      <c r="O198" s="700"/>
      <c r="P198" s="692"/>
      <c r="S198" s="1070"/>
      <c r="T198" s="1070"/>
      <c r="U198" s="1070"/>
      <c r="V198" s="1070"/>
      <c r="W198" s="1070"/>
      <c r="X198" s="1070"/>
      <c r="Y198" s="1070"/>
      <c r="Z198" s="1070"/>
      <c r="AA198" s="1070"/>
      <c r="AB198" s="1070"/>
      <c r="AC198" s="1070"/>
      <c r="AD198" s="1070"/>
      <c r="AE198" s="1070"/>
      <c r="AF198" s="1070"/>
      <c r="AG198" s="1070"/>
      <c r="AH198" s="1070"/>
      <c r="AI198" s="1070"/>
      <c r="AJ198" s="1070"/>
      <c r="AK198" s="1070"/>
      <c r="AL198" s="1070"/>
      <c r="AM198" s="1070"/>
      <c r="AN198" s="1070"/>
      <c r="AO198" s="1070"/>
      <c r="AP198" s="1070"/>
      <c r="AQ198" s="1070"/>
      <c r="AR198" s="1070"/>
      <c r="AS198" s="1070"/>
      <c r="AT198" s="1070"/>
      <c r="AU198" s="1070"/>
    </row>
    <row r="199" spans="2:47" s="690" customFormat="1" ht="13" customHeight="1">
      <c r="B199" s="730"/>
      <c r="C199" s="692"/>
      <c r="D199" s="706"/>
      <c r="E199" s="692"/>
      <c r="F199" s="692"/>
      <c r="G199" s="692"/>
      <c r="H199" s="692"/>
      <c r="I199" s="694"/>
      <c r="J199" s="695"/>
      <c r="K199" s="696"/>
      <c r="L199" s="697"/>
      <c r="M199" s="698"/>
      <c r="N199" s="699"/>
      <c r="O199" s="700"/>
      <c r="P199" s="692"/>
      <c r="S199" s="1070"/>
      <c r="T199" s="1070"/>
      <c r="U199" s="1070"/>
      <c r="V199" s="1070"/>
      <c r="W199" s="1070"/>
      <c r="X199" s="1070"/>
      <c r="Y199" s="1070"/>
      <c r="Z199" s="1070"/>
      <c r="AA199" s="1070"/>
      <c r="AB199" s="1070"/>
      <c r="AC199" s="1070"/>
      <c r="AD199" s="1070"/>
      <c r="AE199" s="1070"/>
      <c r="AF199" s="1070"/>
      <c r="AG199" s="1070"/>
      <c r="AH199" s="1070"/>
      <c r="AI199" s="1070"/>
      <c r="AJ199" s="1070"/>
      <c r="AK199" s="1070"/>
      <c r="AL199" s="1070"/>
      <c r="AM199" s="1070"/>
      <c r="AN199" s="1070"/>
      <c r="AO199" s="1070"/>
      <c r="AP199" s="1070"/>
      <c r="AQ199" s="1070"/>
      <c r="AR199" s="1070"/>
      <c r="AS199" s="1070"/>
      <c r="AT199" s="1070"/>
      <c r="AU199" s="1070"/>
    </row>
    <row r="200" spans="2:47" s="690" customFormat="1" ht="13" customHeight="1">
      <c r="B200" s="730"/>
      <c r="C200" s="692"/>
      <c r="D200" s="706"/>
      <c r="E200" s="692"/>
      <c r="F200" s="692"/>
      <c r="G200" s="692"/>
      <c r="H200" s="692"/>
      <c r="I200" s="694"/>
      <c r="J200" s="695"/>
      <c r="K200" s="696"/>
      <c r="L200" s="697"/>
      <c r="M200" s="698"/>
      <c r="N200" s="699"/>
      <c r="O200" s="700"/>
      <c r="P200" s="692"/>
      <c r="S200" s="1070"/>
      <c r="T200" s="1070"/>
      <c r="U200" s="1070"/>
      <c r="V200" s="1070"/>
      <c r="W200" s="1070"/>
      <c r="X200" s="1070"/>
      <c r="Y200" s="1070"/>
      <c r="Z200" s="1070"/>
      <c r="AA200" s="1070"/>
      <c r="AB200" s="1070"/>
      <c r="AC200" s="1070"/>
      <c r="AD200" s="1070"/>
      <c r="AE200" s="1070"/>
      <c r="AF200" s="1070"/>
      <c r="AG200" s="1070"/>
      <c r="AH200" s="1070"/>
      <c r="AI200" s="1070"/>
      <c r="AJ200" s="1070"/>
      <c r="AK200" s="1070"/>
      <c r="AL200" s="1070"/>
      <c r="AM200" s="1070"/>
      <c r="AN200" s="1070"/>
      <c r="AO200" s="1070"/>
      <c r="AP200" s="1070"/>
      <c r="AQ200" s="1070"/>
      <c r="AR200" s="1070"/>
      <c r="AS200" s="1070"/>
      <c r="AT200" s="1070"/>
      <c r="AU200" s="1070"/>
    </row>
    <row r="201" spans="2:47" s="690" customFormat="1" ht="13" customHeight="1">
      <c r="B201" s="730"/>
      <c r="C201" s="692"/>
      <c r="D201" s="706"/>
      <c r="E201" s="692"/>
      <c r="F201" s="692"/>
      <c r="G201" s="692"/>
      <c r="H201" s="692"/>
      <c r="I201" s="694"/>
      <c r="J201" s="695"/>
      <c r="K201" s="696"/>
      <c r="L201" s="697"/>
      <c r="M201" s="698"/>
      <c r="N201" s="699"/>
      <c r="O201" s="700"/>
      <c r="P201" s="692"/>
      <c r="S201" s="1070"/>
      <c r="T201" s="1070"/>
      <c r="U201" s="1070"/>
      <c r="V201" s="1070"/>
      <c r="W201" s="1070"/>
      <c r="X201" s="1070"/>
      <c r="Y201" s="1070"/>
      <c r="Z201" s="1070"/>
      <c r="AA201" s="1070"/>
      <c r="AB201" s="1070"/>
      <c r="AC201" s="1070"/>
      <c r="AD201" s="1070"/>
      <c r="AE201" s="1070"/>
      <c r="AF201" s="1070"/>
      <c r="AG201" s="1070"/>
      <c r="AH201" s="1070"/>
      <c r="AI201" s="1070"/>
      <c r="AJ201" s="1070"/>
      <c r="AK201" s="1070"/>
      <c r="AL201" s="1070"/>
      <c r="AM201" s="1070"/>
      <c r="AN201" s="1070"/>
      <c r="AO201" s="1070"/>
      <c r="AP201" s="1070"/>
      <c r="AQ201" s="1070"/>
      <c r="AR201" s="1070"/>
      <c r="AS201" s="1070"/>
      <c r="AT201" s="1070"/>
      <c r="AU201" s="1070"/>
    </row>
    <row r="202" spans="2:47" s="690" customFormat="1" ht="13" customHeight="1">
      <c r="B202" s="705"/>
      <c r="C202" s="692"/>
      <c r="D202" s="706"/>
      <c r="E202" s="692"/>
      <c r="F202" s="692"/>
      <c r="G202" s="692"/>
      <c r="H202" s="692"/>
      <c r="I202" s="694"/>
      <c r="J202" s="695"/>
      <c r="K202" s="696"/>
      <c r="L202" s="697"/>
      <c r="M202" s="698"/>
      <c r="N202" s="699"/>
      <c r="O202" s="700"/>
      <c r="P202" s="692"/>
      <c r="S202" s="1070"/>
      <c r="T202" s="1070"/>
      <c r="U202" s="1070"/>
      <c r="V202" s="1070"/>
      <c r="W202" s="1070"/>
      <c r="X202" s="1070"/>
      <c r="Y202" s="1070"/>
      <c r="Z202" s="1070"/>
      <c r="AA202" s="1070"/>
      <c r="AB202" s="1070"/>
      <c r="AC202" s="1070"/>
      <c r="AD202" s="1070"/>
      <c r="AE202" s="1070"/>
      <c r="AF202" s="1070"/>
      <c r="AG202" s="1070"/>
      <c r="AH202" s="1070"/>
      <c r="AI202" s="1070"/>
      <c r="AJ202" s="1070"/>
      <c r="AK202" s="1070"/>
      <c r="AL202" s="1070"/>
      <c r="AM202" s="1070"/>
      <c r="AN202" s="1070"/>
      <c r="AO202" s="1070"/>
      <c r="AP202" s="1070"/>
      <c r="AQ202" s="1070"/>
      <c r="AR202" s="1070"/>
      <c r="AS202" s="1070"/>
      <c r="AT202" s="1070"/>
      <c r="AU202" s="1070"/>
    </row>
    <row r="203" spans="2:47" s="690" customFormat="1" ht="13" customHeight="1">
      <c r="B203" s="705"/>
      <c r="C203" s="692"/>
      <c r="D203" s="706"/>
      <c r="E203" s="692"/>
      <c r="F203" s="692"/>
      <c r="G203" s="692"/>
      <c r="H203" s="692"/>
      <c r="I203" s="694"/>
      <c r="J203" s="695"/>
      <c r="K203" s="696"/>
      <c r="L203" s="697"/>
      <c r="M203" s="698"/>
      <c r="N203" s="699"/>
      <c r="O203" s="700"/>
      <c r="P203" s="692"/>
      <c r="S203" s="1070"/>
      <c r="T203" s="1070"/>
      <c r="U203" s="1070"/>
      <c r="V203" s="1070"/>
      <c r="W203" s="1070"/>
      <c r="X203" s="1070"/>
      <c r="Y203" s="1070"/>
      <c r="Z203" s="1070"/>
      <c r="AA203" s="1070"/>
      <c r="AB203" s="1070"/>
      <c r="AC203" s="1070"/>
      <c r="AD203" s="1070"/>
      <c r="AE203" s="1070"/>
      <c r="AF203" s="1070"/>
      <c r="AG203" s="1070"/>
      <c r="AH203" s="1070"/>
      <c r="AI203" s="1070"/>
      <c r="AJ203" s="1070"/>
      <c r="AK203" s="1070"/>
      <c r="AL203" s="1070"/>
      <c r="AM203" s="1070"/>
      <c r="AN203" s="1070"/>
      <c r="AO203" s="1070"/>
      <c r="AP203" s="1070"/>
      <c r="AQ203" s="1070"/>
      <c r="AR203" s="1070"/>
      <c r="AS203" s="1070"/>
      <c r="AT203" s="1070"/>
      <c r="AU203" s="1070"/>
    </row>
    <row r="204" spans="2:47" s="690" customFormat="1" ht="13" customHeight="1">
      <c r="B204" s="705"/>
      <c r="C204" s="692"/>
      <c r="D204" s="706"/>
      <c r="E204" s="692"/>
      <c r="F204" s="692"/>
      <c r="G204" s="692"/>
      <c r="H204" s="692"/>
      <c r="I204" s="694"/>
      <c r="J204" s="695"/>
      <c r="K204" s="696"/>
      <c r="L204" s="697"/>
      <c r="M204" s="698"/>
      <c r="N204" s="699"/>
      <c r="O204" s="700"/>
      <c r="P204" s="692"/>
      <c r="S204" s="1070"/>
      <c r="T204" s="1070"/>
      <c r="U204" s="1070"/>
      <c r="V204" s="1070"/>
      <c r="W204" s="1070"/>
      <c r="X204" s="1070"/>
      <c r="Y204" s="1070"/>
      <c r="Z204" s="1070"/>
      <c r="AA204" s="1070"/>
      <c r="AB204" s="1070"/>
      <c r="AC204" s="1070"/>
      <c r="AD204" s="1070"/>
      <c r="AE204" s="1070"/>
      <c r="AF204" s="1070"/>
      <c r="AG204" s="1070"/>
      <c r="AH204" s="1070"/>
      <c r="AI204" s="1070"/>
      <c r="AJ204" s="1070"/>
      <c r="AK204" s="1070"/>
      <c r="AL204" s="1070"/>
      <c r="AM204" s="1070"/>
      <c r="AN204" s="1070"/>
      <c r="AO204" s="1070"/>
      <c r="AP204" s="1070"/>
      <c r="AQ204" s="1070"/>
      <c r="AR204" s="1070"/>
      <c r="AS204" s="1070"/>
      <c r="AT204" s="1070"/>
      <c r="AU204" s="1070"/>
    </row>
    <row r="205" spans="2:47" s="690" customFormat="1" ht="13" customHeight="1">
      <c r="B205" s="705"/>
      <c r="C205" s="692"/>
      <c r="D205" s="706"/>
      <c r="E205" s="692"/>
      <c r="F205" s="692"/>
      <c r="G205" s="692"/>
      <c r="H205" s="692"/>
      <c r="I205" s="694"/>
      <c r="J205" s="695"/>
      <c r="K205" s="696"/>
      <c r="L205" s="697"/>
      <c r="M205" s="698"/>
      <c r="N205" s="699"/>
      <c r="O205" s="700"/>
      <c r="P205" s="692"/>
      <c r="S205" s="1070"/>
      <c r="T205" s="1070"/>
      <c r="U205" s="1070"/>
      <c r="V205" s="1070"/>
      <c r="W205" s="1070"/>
      <c r="X205" s="1070"/>
      <c r="Y205" s="1070"/>
      <c r="Z205" s="1070"/>
      <c r="AA205" s="1070"/>
      <c r="AB205" s="1070"/>
      <c r="AC205" s="1070"/>
      <c r="AD205" s="1070"/>
      <c r="AE205" s="1070"/>
      <c r="AF205" s="1070"/>
      <c r="AG205" s="1070"/>
      <c r="AH205" s="1070"/>
      <c r="AI205" s="1070"/>
      <c r="AJ205" s="1070"/>
      <c r="AK205" s="1070"/>
      <c r="AL205" s="1070"/>
      <c r="AM205" s="1070"/>
      <c r="AN205" s="1070"/>
      <c r="AO205" s="1070"/>
      <c r="AP205" s="1070"/>
      <c r="AQ205" s="1070"/>
      <c r="AR205" s="1070"/>
      <c r="AS205" s="1070"/>
      <c r="AT205" s="1070"/>
      <c r="AU205" s="1070"/>
    </row>
    <row r="206" spans="2:47" s="690" customFormat="1" ht="13" customHeight="1">
      <c r="B206" s="730"/>
      <c r="C206" s="692"/>
      <c r="D206" s="706"/>
      <c r="E206" s="692"/>
      <c r="F206" s="692"/>
      <c r="G206" s="692"/>
      <c r="H206" s="692"/>
      <c r="I206" s="694"/>
      <c r="J206" s="695"/>
      <c r="K206" s="696"/>
      <c r="L206" s="697"/>
      <c r="M206" s="698"/>
      <c r="N206" s="699"/>
      <c r="O206" s="700"/>
      <c r="P206" s="692"/>
      <c r="S206" s="1070"/>
      <c r="T206" s="1070"/>
      <c r="U206" s="1070"/>
      <c r="V206" s="1070"/>
      <c r="W206" s="1070"/>
      <c r="X206" s="1070"/>
      <c r="Y206" s="1070"/>
      <c r="Z206" s="1070"/>
      <c r="AA206" s="1070"/>
      <c r="AB206" s="1070"/>
      <c r="AC206" s="1070"/>
      <c r="AD206" s="1070"/>
      <c r="AE206" s="1070"/>
      <c r="AF206" s="1070"/>
      <c r="AG206" s="1070"/>
      <c r="AH206" s="1070"/>
      <c r="AI206" s="1070"/>
      <c r="AJ206" s="1070"/>
      <c r="AK206" s="1070"/>
      <c r="AL206" s="1070"/>
      <c r="AM206" s="1070"/>
      <c r="AN206" s="1070"/>
      <c r="AO206" s="1070"/>
      <c r="AP206" s="1070"/>
      <c r="AQ206" s="1070"/>
      <c r="AR206" s="1070"/>
      <c r="AS206" s="1070"/>
      <c r="AT206" s="1070"/>
      <c r="AU206" s="1070"/>
    </row>
    <row r="207" spans="2:47" s="690" customFormat="1" ht="13" customHeight="1">
      <c r="B207" s="692"/>
      <c r="C207" s="692"/>
      <c r="D207" s="706"/>
      <c r="E207" s="692"/>
      <c r="F207" s="692"/>
      <c r="G207" s="692"/>
      <c r="H207" s="692"/>
      <c r="I207" s="694"/>
      <c r="J207" s="695"/>
      <c r="K207" s="696"/>
      <c r="L207" s="697"/>
      <c r="M207" s="698"/>
      <c r="N207" s="699"/>
      <c r="O207" s="700"/>
      <c r="P207" s="692"/>
      <c r="S207" s="1070"/>
      <c r="T207" s="1070"/>
      <c r="U207" s="1070"/>
      <c r="V207" s="1070"/>
      <c r="W207" s="1070"/>
      <c r="X207" s="1070"/>
      <c r="Y207" s="1070"/>
      <c r="Z207" s="1070"/>
      <c r="AA207" s="1070"/>
      <c r="AB207" s="1070"/>
      <c r="AC207" s="1070"/>
      <c r="AD207" s="1070"/>
      <c r="AE207" s="1070"/>
      <c r="AF207" s="1070"/>
      <c r="AG207" s="1070"/>
      <c r="AH207" s="1070"/>
      <c r="AI207" s="1070"/>
      <c r="AJ207" s="1070"/>
      <c r="AK207" s="1070"/>
      <c r="AL207" s="1070"/>
      <c r="AM207" s="1070"/>
      <c r="AN207" s="1070"/>
      <c r="AO207" s="1070"/>
      <c r="AP207" s="1070"/>
      <c r="AQ207" s="1070"/>
      <c r="AR207" s="1070"/>
      <c r="AS207" s="1070"/>
      <c r="AT207" s="1070"/>
      <c r="AU207" s="1070"/>
    </row>
    <row r="208" spans="2:47" s="690" customFormat="1" ht="13" customHeight="1">
      <c r="B208" s="731"/>
      <c r="C208" s="716"/>
      <c r="D208" s="732"/>
      <c r="E208" s="716"/>
      <c r="F208" s="716"/>
      <c r="G208" s="716"/>
      <c r="H208" s="716"/>
      <c r="I208" s="717"/>
      <c r="J208" s="718"/>
      <c r="K208" s="719"/>
      <c r="L208" s="720"/>
      <c r="M208" s="721"/>
      <c r="N208" s="722"/>
      <c r="O208" s="723"/>
      <c r="P208" s="716"/>
      <c r="S208" s="1070"/>
      <c r="T208" s="1070"/>
      <c r="U208" s="1070"/>
      <c r="V208" s="1070"/>
      <c r="W208" s="1070"/>
      <c r="X208" s="1070"/>
      <c r="Y208" s="1070"/>
      <c r="Z208" s="1070"/>
      <c r="AA208" s="1070"/>
      <c r="AB208" s="1070"/>
      <c r="AC208" s="1070"/>
      <c r="AD208" s="1070"/>
      <c r="AE208" s="1070"/>
      <c r="AF208" s="1070"/>
      <c r="AG208" s="1070"/>
      <c r="AH208" s="1070"/>
      <c r="AI208" s="1070"/>
      <c r="AJ208" s="1070"/>
      <c r="AK208" s="1070"/>
      <c r="AL208" s="1070"/>
      <c r="AM208" s="1070"/>
      <c r="AN208" s="1070"/>
      <c r="AO208" s="1070"/>
      <c r="AP208" s="1070"/>
      <c r="AQ208" s="1070"/>
      <c r="AR208" s="1070"/>
      <c r="AS208" s="1070"/>
      <c r="AT208" s="1070"/>
      <c r="AU208" s="1070"/>
    </row>
    <row r="209" spans="2:47" s="690" customFormat="1" ht="13" customHeight="1">
      <c r="B209" s="692"/>
      <c r="C209" s="692"/>
      <c r="D209" s="706"/>
      <c r="E209" s="692"/>
      <c r="F209" s="692"/>
      <c r="G209" s="692"/>
      <c r="H209" s="692"/>
      <c r="I209" s="694"/>
      <c r="J209" s="695"/>
      <c r="K209" s="696"/>
      <c r="L209" s="697"/>
      <c r="M209" s="698"/>
      <c r="N209" s="699"/>
      <c r="O209" s="700"/>
      <c r="P209" s="692"/>
      <c r="S209" s="1070"/>
      <c r="T209" s="1070"/>
      <c r="U209" s="1070"/>
      <c r="V209" s="1070"/>
      <c r="W209" s="1070"/>
      <c r="X209" s="1070"/>
      <c r="Y209" s="1070"/>
      <c r="Z209" s="1070"/>
      <c r="AA209" s="1070"/>
      <c r="AB209" s="1070"/>
      <c r="AC209" s="1070"/>
      <c r="AD209" s="1070"/>
      <c r="AE209" s="1070"/>
      <c r="AF209" s="1070"/>
      <c r="AG209" s="1070"/>
      <c r="AH209" s="1070"/>
      <c r="AI209" s="1070"/>
      <c r="AJ209" s="1070"/>
      <c r="AK209" s="1070"/>
      <c r="AL209" s="1070"/>
      <c r="AM209" s="1070"/>
      <c r="AN209" s="1070"/>
      <c r="AO209" s="1070"/>
      <c r="AP209" s="1070"/>
      <c r="AQ209" s="1070"/>
      <c r="AR209" s="1070"/>
      <c r="AS209" s="1070"/>
      <c r="AT209" s="1070"/>
      <c r="AU209" s="1070"/>
    </row>
    <row r="210" spans="2:47" s="690" customFormat="1" ht="13" customHeight="1">
      <c r="B210" s="692"/>
      <c r="C210" s="692"/>
      <c r="D210" s="706"/>
      <c r="E210" s="692"/>
      <c r="F210" s="692"/>
      <c r="G210" s="692"/>
      <c r="H210" s="692"/>
      <c r="I210" s="694"/>
      <c r="J210" s="695"/>
      <c r="K210" s="696"/>
      <c r="L210" s="697"/>
      <c r="M210" s="698"/>
      <c r="N210" s="699"/>
      <c r="O210" s="700"/>
      <c r="P210" s="692"/>
      <c r="S210" s="1070"/>
      <c r="T210" s="1070"/>
      <c r="U210" s="1070"/>
      <c r="V210" s="1070"/>
      <c r="W210" s="1070"/>
      <c r="X210" s="1070"/>
      <c r="Y210" s="1070"/>
      <c r="Z210" s="1070"/>
      <c r="AA210" s="1070"/>
      <c r="AB210" s="1070"/>
      <c r="AC210" s="1070"/>
      <c r="AD210" s="1070"/>
      <c r="AE210" s="1070"/>
      <c r="AF210" s="1070"/>
      <c r="AG210" s="1070"/>
      <c r="AH210" s="1070"/>
      <c r="AI210" s="1070"/>
      <c r="AJ210" s="1070"/>
      <c r="AK210" s="1070"/>
      <c r="AL210" s="1070"/>
      <c r="AM210" s="1070"/>
      <c r="AN210" s="1070"/>
      <c r="AO210" s="1070"/>
      <c r="AP210" s="1070"/>
      <c r="AQ210" s="1070"/>
      <c r="AR210" s="1070"/>
      <c r="AS210" s="1070"/>
      <c r="AT210" s="1070"/>
      <c r="AU210" s="1070"/>
    </row>
    <row r="211" spans="2:47" s="690" customFormat="1" ht="13" customHeight="1">
      <c r="B211" s="724"/>
      <c r="C211" s="733"/>
      <c r="D211" s="726"/>
      <c r="E211" s="724"/>
      <c r="F211" s="724"/>
      <c r="G211" s="724"/>
      <c r="H211" s="724"/>
      <c r="I211" s="694"/>
      <c r="J211" s="695"/>
      <c r="K211" s="696"/>
      <c r="L211" s="697"/>
      <c r="M211" s="698"/>
      <c r="N211" s="699"/>
      <c r="O211" s="700"/>
      <c r="P211" s="724"/>
      <c r="S211" s="1070"/>
      <c r="T211" s="1070"/>
      <c r="U211" s="1070"/>
      <c r="V211" s="1070"/>
      <c r="W211" s="1070"/>
      <c r="X211" s="1070"/>
      <c r="Y211" s="1070"/>
      <c r="Z211" s="1070"/>
      <c r="AA211" s="1070"/>
      <c r="AB211" s="1070"/>
      <c r="AC211" s="1070"/>
      <c r="AD211" s="1070"/>
      <c r="AE211" s="1070"/>
      <c r="AF211" s="1070"/>
      <c r="AG211" s="1070"/>
      <c r="AH211" s="1070"/>
      <c r="AI211" s="1070"/>
      <c r="AJ211" s="1070"/>
      <c r="AK211" s="1070"/>
      <c r="AL211" s="1070"/>
      <c r="AM211" s="1070"/>
      <c r="AN211" s="1070"/>
      <c r="AO211" s="1070"/>
      <c r="AP211" s="1070"/>
      <c r="AQ211" s="1070"/>
      <c r="AR211" s="1070"/>
      <c r="AS211" s="1070"/>
      <c r="AT211" s="1070"/>
      <c r="AU211" s="1070"/>
    </row>
    <row r="212" spans="2:47" s="690" customFormat="1" ht="13" customHeight="1">
      <c r="B212" s="730"/>
      <c r="C212" s="692"/>
      <c r="D212" s="706"/>
      <c r="E212" s="692"/>
      <c r="F212" s="692"/>
      <c r="G212" s="692"/>
      <c r="H212" s="692"/>
      <c r="I212" s="694"/>
      <c r="J212" s="695"/>
      <c r="K212" s="696"/>
      <c r="L212" s="697"/>
      <c r="M212" s="698"/>
      <c r="N212" s="699"/>
      <c r="O212" s="700"/>
      <c r="P212" s="692"/>
      <c r="S212" s="1070"/>
      <c r="T212" s="1070"/>
      <c r="U212" s="1070"/>
      <c r="V212" s="1070"/>
      <c r="W212" s="1070"/>
      <c r="X212" s="1070"/>
      <c r="Y212" s="1070"/>
      <c r="Z212" s="1070"/>
      <c r="AA212" s="1070"/>
      <c r="AB212" s="1070"/>
      <c r="AC212" s="1070"/>
      <c r="AD212" s="1070"/>
      <c r="AE212" s="1070"/>
      <c r="AF212" s="1070"/>
      <c r="AG212" s="1070"/>
      <c r="AH212" s="1070"/>
      <c r="AI212" s="1070"/>
      <c r="AJ212" s="1070"/>
      <c r="AK212" s="1070"/>
      <c r="AL212" s="1070"/>
      <c r="AM212" s="1070"/>
      <c r="AN212" s="1070"/>
      <c r="AO212" s="1070"/>
      <c r="AP212" s="1070"/>
      <c r="AQ212" s="1070"/>
      <c r="AR212" s="1070"/>
      <c r="AS212" s="1070"/>
      <c r="AT212" s="1070"/>
      <c r="AU212" s="1070"/>
    </row>
    <row r="213" spans="2:47" s="690" customFormat="1" ht="13" customHeight="1">
      <c r="B213" s="730"/>
      <c r="C213" s="692"/>
      <c r="D213" s="706"/>
      <c r="E213" s="692"/>
      <c r="F213" s="692"/>
      <c r="G213" s="692"/>
      <c r="H213" s="692"/>
      <c r="I213" s="694"/>
      <c r="J213" s="695"/>
      <c r="K213" s="696"/>
      <c r="L213" s="697"/>
      <c r="M213" s="698"/>
      <c r="N213" s="699"/>
      <c r="O213" s="700"/>
      <c r="P213" s="692"/>
      <c r="S213" s="1070"/>
      <c r="T213" s="1070"/>
      <c r="U213" s="1070"/>
      <c r="V213" s="1070"/>
      <c r="W213" s="1070"/>
      <c r="X213" s="1070"/>
      <c r="Y213" s="1070"/>
      <c r="Z213" s="1070"/>
      <c r="AA213" s="1070"/>
      <c r="AB213" s="1070"/>
      <c r="AC213" s="1070"/>
      <c r="AD213" s="1070"/>
      <c r="AE213" s="1070"/>
      <c r="AF213" s="1070"/>
      <c r="AG213" s="1070"/>
      <c r="AH213" s="1070"/>
      <c r="AI213" s="1070"/>
      <c r="AJ213" s="1070"/>
      <c r="AK213" s="1070"/>
      <c r="AL213" s="1070"/>
      <c r="AM213" s="1070"/>
      <c r="AN213" s="1070"/>
      <c r="AO213" s="1070"/>
      <c r="AP213" s="1070"/>
      <c r="AQ213" s="1070"/>
      <c r="AR213" s="1070"/>
      <c r="AS213" s="1070"/>
      <c r="AT213" s="1070"/>
      <c r="AU213" s="1070"/>
    </row>
    <row r="214" spans="2:47" s="690" customFormat="1" ht="13" customHeight="1">
      <c r="B214" s="734"/>
      <c r="C214" s="734"/>
      <c r="D214" s="735"/>
      <c r="E214" s="734"/>
      <c r="F214" s="734"/>
      <c r="G214" s="734"/>
      <c r="H214" s="734"/>
      <c r="I214" s="736"/>
      <c r="J214" s="737"/>
      <c r="K214" s="738"/>
      <c r="L214" s="739"/>
      <c r="M214" s="740"/>
      <c r="N214" s="741"/>
      <c r="O214" s="742"/>
      <c r="P214" s="734"/>
      <c r="S214" s="1070"/>
      <c r="T214" s="1070"/>
      <c r="U214" s="1070"/>
      <c r="V214" s="1070"/>
      <c r="W214" s="1070"/>
      <c r="X214" s="1070"/>
      <c r="Y214" s="1070"/>
      <c r="Z214" s="1070"/>
      <c r="AA214" s="1070"/>
      <c r="AB214" s="1070"/>
      <c r="AC214" s="1070"/>
      <c r="AD214" s="1070"/>
      <c r="AE214" s="1070"/>
      <c r="AF214" s="1070"/>
      <c r="AG214" s="1070"/>
      <c r="AH214" s="1070"/>
      <c r="AI214" s="1070"/>
      <c r="AJ214" s="1070"/>
      <c r="AK214" s="1070"/>
      <c r="AL214" s="1070"/>
      <c r="AM214" s="1070"/>
      <c r="AN214" s="1070"/>
      <c r="AO214" s="1070"/>
      <c r="AP214" s="1070"/>
      <c r="AQ214" s="1070"/>
      <c r="AR214" s="1070"/>
      <c r="AS214" s="1070"/>
      <c r="AT214" s="1070"/>
      <c r="AU214" s="1070"/>
    </row>
    <row r="215" spans="2:47" s="690" customFormat="1" ht="13" customHeight="1">
      <c r="B215" s="692"/>
      <c r="C215" s="692"/>
      <c r="D215" s="706"/>
      <c r="E215" s="692"/>
      <c r="F215" s="692"/>
      <c r="G215" s="692"/>
      <c r="H215" s="692"/>
      <c r="I215" s="694"/>
      <c r="J215" s="695"/>
      <c r="K215" s="696"/>
      <c r="L215" s="697"/>
      <c r="M215" s="698"/>
      <c r="N215" s="699"/>
      <c r="O215" s="700"/>
      <c r="P215" s="692"/>
      <c r="S215" s="1070"/>
      <c r="T215" s="1070"/>
      <c r="U215" s="1070"/>
      <c r="V215" s="1070"/>
      <c r="W215" s="1070"/>
      <c r="X215" s="1070"/>
      <c r="Y215" s="1070"/>
      <c r="Z215" s="1070"/>
      <c r="AA215" s="1070"/>
      <c r="AB215" s="1070"/>
      <c r="AC215" s="1070"/>
      <c r="AD215" s="1070"/>
      <c r="AE215" s="1070"/>
      <c r="AF215" s="1070"/>
      <c r="AG215" s="1070"/>
      <c r="AH215" s="1070"/>
      <c r="AI215" s="1070"/>
      <c r="AJ215" s="1070"/>
      <c r="AK215" s="1070"/>
      <c r="AL215" s="1070"/>
      <c r="AM215" s="1070"/>
      <c r="AN215" s="1070"/>
      <c r="AO215" s="1070"/>
      <c r="AP215" s="1070"/>
      <c r="AQ215" s="1070"/>
      <c r="AR215" s="1070"/>
      <c r="AS215" s="1070"/>
      <c r="AT215" s="1070"/>
      <c r="AU215" s="1070"/>
    </row>
    <row r="216" spans="2:47" s="690" customFormat="1" ht="13" customHeight="1">
      <c r="B216" s="730"/>
      <c r="C216" s="692"/>
      <c r="D216" s="706"/>
      <c r="E216" s="692"/>
      <c r="F216" s="692"/>
      <c r="G216" s="692"/>
      <c r="H216" s="692"/>
      <c r="I216" s="694"/>
      <c r="J216" s="695"/>
      <c r="K216" s="696"/>
      <c r="L216" s="697"/>
      <c r="M216" s="698"/>
      <c r="N216" s="699"/>
      <c r="O216" s="700"/>
      <c r="P216" s="692"/>
      <c r="S216" s="1070"/>
      <c r="T216" s="1070"/>
      <c r="U216" s="1070"/>
      <c r="V216" s="1070"/>
      <c r="W216" s="1070"/>
      <c r="X216" s="1070"/>
      <c r="Y216" s="1070"/>
      <c r="Z216" s="1070"/>
      <c r="AA216" s="1070"/>
      <c r="AB216" s="1070"/>
      <c r="AC216" s="1070"/>
      <c r="AD216" s="1070"/>
      <c r="AE216" s="1070"/>
      <c r="AF216" s="1070"/>
      <c r="AG216" s="1070"/>
      <c r="AH216" s="1070"/>
      <c r="AI216" s="1070"/>
      <c r="AJ216" s="1070"/>
      <c r="AK216" s="1070"/>
      <c r="AL216" s="1070"/>
      <c r="AM216" s="1070"/>
      <c r="AN216" s="1070"/>
      <c r="AO216" s="1070"/>
      <c r="AP216" s="1070"/>
      <c r="AQ216" s="1070"/>
      <c r="AR216" s="1070"/>
      <c r="AS216" s="1070"/>
      <c r="AT216" s="1070"/>
      <c r="AU216" s="1070"/>
    </row>
    <row r="217" spans="2:47" s="690" customFormat="1" ht="13" customHeight="1">
      <c r="B217" s="730"/>
      <c r="C217" s="692"/>
      <c r="D217" s="706"/>
      <c r="E217" s="692"/>
      <c r="F217" s="692"/>
      <c r="G217" s="692"/>
      <c r="H217" s="692"/>
      <c r="I217" s="694"/>
      <c r="J217" s="695"/>
      <c r="K217" s="696"/>
      <c r="L217" s="697"/>
      <c r="M217" s="698"/>
      <c r="N217" s="699"/>
      <c r="O217" s="700"/>
      <c r="P217" s="692"/>
      <c r="S217" s="1070"/>
      <c r="T217" s="1070"/>
      <c r="U217" s="1070"/>
      <c r="V217" s="1070"/>
      <c r="W217" s="1070"/>
      <c r="X217" s="1070"/>
      <c r="Y217" s="1070"/>
      <c r="Z217" s="1070"/>
      <c r="AA217" s="1070"/>
      <c r="AB217" s="1070"/>
      <c r="AC217" s="1070"/>
      <c r="AD217" s="1070"/>
      <c r="AE217" s="1070"/>
      <c r="AF217" s="1070"/>
      <c r="AG217" s="1070"/>
      <c r="AH217" s="1070"/>
      <c r="AI217" s="1070"/>
      <c r="AJ217" s="1070"/>
      <c r="AK217" s="1070"/>
      <c r="AL217" s="1070"/>
      <c r="AM217" s="1070"/>
      <c r="AN217" s="1070"/>
      <c r="AO217" s="1070"/>
      <c r="AP217" s="1070"/>
      <c r="AQ217" s="1070"/>
      <c r="AR217" s="1070"/>
      <c r="AS217" s="1070"/>
      <c r="AT217" s="1070"/>
      <c r="AU217" s="1070"/>
    </row>
    <row r="218" spans="2:47" s="690" customFormat="1" ht="13" customHeight="1">
      <c r="B218" s="743"/>
      <c r="C218" s="692"/>
      <c r="D218" s="706"/>
      <c r="E218" s="692"/>
      <c r="F218" s="692"/>
      <c r="G218" s="692"/>
      <c r="H218" s="692"/>
      <c r="I218" s="694"/>
      <c r="J218" s="695"/>
      <c r="K218" s="696"/>
      <c r="L218" s="697"/>
      <c r="M218" s="698"/>
      <c r="N218" s="699"/>
      <c r="O218" s="700"/>
      <c r="P218" s="692"/>
      <c r="S218" s="1070"/>
      <c r="T218" s="1070"/>
      <c r="U218" s="1070"/>
      <c r="V218" s="1070"/>
      <c r="W218" s="1070"/>
      <c r="X218" s="1070"/>
      <c r="Y218" s="1070"/>
      <c r="Z218" s="1070"/>
      <c r="AA218" s="1070"/>
      <c r="AB218" s="1070"/>
      <c r="AC218" s="1070"/>
      <c r="AD218" s="1070"/>
      <c r="AE218" s="1070"/>
      <c r="AF218" s="1070"/>
      <c r="AG218" s="1070"/>
      <c r="AH218" s="1070"/>
      <c r="AI218" s="1070"/>
      <c r="AJ218" s="1070"/>
      <c r="AK218" s="1070"/>
      <c r="AL218" s="1070"/>
      <c r="AM218" s="1070"/>
      <c r="AN218" s="1070"/>
      <c r="AO218" s="1070"/>
      <c r="AP218" s="1070"/>
      <c r="AQ218" s="1070"/>
      <c r="AR218" s="1070"/>
      <c r="AS218" s="1070"/>
      <c r="AT218" s="1070"/>
      <c r="AU218" s="1070"/>
    </row>
    <row r="219" spans="2:47" s="690" customFormat="1" ht="13" customHeight="1">
      <c r="B219" s="743"/>
      <c r="C219" s="692"/>
      <c r="D219" s="706"/>
      <c r="E219" s="692"/>
      <c r="F219" s="692"/>
      <c r="G219" s="692"/>
      <c r="H219" s="692"/>
      <c r="I219" s="694"/>
      <c r="J219" s="695"/>
      <c r="K219" s="696"/>
      <c r="L219" s="697"/>
      <c r="M219" s="698"/>
      <c r="N219" s="699"/>
      <c r="O219" s="700"/>
      <c r="P219" s="692"/>
      <c r="S219" s="1070"/>
      <c r="T219" s="1070"/>
      <c r="U219" s="1070"/>
      <c r="V219" s="1070"/>
      <c r="W219" s="1070"/>
      <c r="X219" s="1070"/>
      <c r="Y219" s="1070"/>
      <c r="Z219" s="1070"/>
      <c r="AA219" s="1070"/>
      <c r="AB219" s="1070"/>
      <c r="AC219" s="1070"/>
      <c r="AD219" s="1070"/>
      <c r="AE219" s="1070"/>
      <c r="AF219" s="1070"/>
      <c r="AG219" s="1070"/>
      <c r="AH219" s="1070"/>
      <c r="AI219" s="1070"/>
      <c r="AJ219" s="1070"/>
      <c r="AK219" s="1070"/>
      <c r="AL219" s="1070"/>
      <c r="AM219" s="1070"/>
      <c r="AN219" s="1070"/>
      <c r="AO219" s="1070"/>
      <c r="AP219" s="1070"/>
      <c r="AQ219" s="1070"/>
      <c r="AR219" s="1070"/>
      <c r="AS219" s="1070"/>
      <c r="AT219" s="1070"/>
      <c r="AU219" s="1070"/>
    </row>
    <row r="220" spans="2:47" s="690" customFormat="1" ht="13" customHeight="1">
      <c r="B220" s="730"/>
      <c r="C220" s="692"/>
      <c r="D220" s="706"/>
      <c r="E220" s="692"/>
      <c r="F220" s="692"/>
      <c r="G220" s="692"/>
      <c r="H220" s="692"/>
      <c r="I220" s="694"/>
      <c r="J220" s="695"/>
      <c r="K220" s="696"/>
      <c r="L220" s="697"/>
      <c r="M220" s="698"/>
      <c r="N220" s="699"/>
      <c r="O220" s="700"/>
      <c r="P220" s="692"/>
      <c r="S220" s="1070"/>
      <c r="T220" s="1070"/>
      <c r="U220" s="1070"/>
      <c r="V220" s="1070"/>
      <c r="W220" s="1070"/>
      <c r="X220" s="1070"/>
      <c r="Y220" s="1070"/>
      <c r="Z220" s="1070"/>
      <c r="AA220" s="1070"/>
      <c r="AB220" s="1070"/>
      <c r="AC220" s="1070"/>
      <c r="AD220" s="1070"/>
      <c r="AE220" s="1070"/>
      <c r="AF220" s="1070"/>
      <c r="AG220" s="1070"/>
      <c r="AH220" s="1070"/>
      <c r="AI220" s="1070"/>
      <c r="AJ220" s="1070"/>
      <c r="AK220" s="1070"/>
      <c r="AL220" s="1070"/>
      <c r="AM220" s="1070"/>
      <c r="AN220" s="1070"/>
      <c r="AO220" s="1070"/>
      <c r="AP220" s="1070"/>
      <c r="AQ220" s="1070"/>
      <c r="AR220" s="1070"/>
      <c r="AS220" s="1070"/>
      <c r="AT220" s="1070"/>
      <c r="AU220" s="1070"/>
    </row>
    <row r="221" spans="2:47" s="690" customFormat="1" ht="13" customHeight="1">
      <c r="B221" s="734"/>
      <c r="C221" s="734"/>
      <c r="D221" s="744"/>
      <c r="E221" s="734"/>
      <c r="F221" s="734"/>
      <c r="G221" s="734"/>
      <c r="H221" s="734"/>
      <c r="I221" s="736"/>
      <c r="J221" s="737"/>
      <c r="K221" s="738"/>
      <c r="L221" s="739"/>
      <c r="M221" s="740"/>
      <c r="N221" s="741"/>
      <c r="O221" s="742"/>
      <c r="P221" s="734"/>
      <c r="S221" s="1070"/>
      <c r="T221" s="1070"/>
      <c r="U221" s="1070"/>
      <c r="V221" s="1070"/>
      <c r="W221" s="1070"/>
      <c r="X221" s="1070"/>
      <c r="Y221" s="1070"/>
      <c r="Z221" s="1070"/>
      <c r="AA221" s="1070"/>
      <c r="AB221" s="1070"/>
      <c r="AC221" s="1070"/>
      <c r="AD221" s="1070"/>
      <c r="AE221" s="1070"/>
      <c r="AF221" s="1070"/>
      <c r="AG221" s="1070"/>
      <c r="AH221" s="1070"/>
      <c r="AI221" s="1070"/>
      <c r="AJ221" s="1070"/>
      <c r="AK221" s="1070"/>
      <c r="AL221" s="1070"/>
      <c r="AM221" s="1070"/>
      <c r="AN221" s="1070"/>
      <c r="AO221" s="1070"/>
      <c r="AP221" s="1070"/>
      <c r="AQ221" s="1070"/>
      <c r="AR221" s="1070"/>
      <c r="AS221" s="1070"/>
      <c r="AT221" s="1070"/>
      <c r="AU221" s="1070"/>
    </row>
    <row r="222" spans="2:47" s="690" customFormat="1" ht="13" customHeight="1">
      <c r="B222" s="692"/>
      <c r="C222" s="692"/>
      <c r="D222" s="706"/>
      <c r="E222" s="692"/>
      <c r="F222" s="692"/>
      <c r="G222" s="692"/>
      <c r="H222" s="692"/>
      <c r="I222" s="694"/>
      <c r="J222" s="695"/>
      <c r="K222" s="696"/>
      <c r="L222" s="697"/>
      <c r="M222" s="698"/>
      <c r="N222" s="699"/>
      <c r="O222" s="700"/>
      <c r="P222" s="692"/>
      <c r="S222" s="1070"/>
      <c r="T222" s="1070"/>
      <c r="U222" s="1070"/>
      <c r="V222" s="1070"/>
      <c r="W222" s="1070"/>
      <c r="X222" s="1070"/>
      <c r="Y222" s="1070"/>
      <c r="Z222" s="1070"/>
      <c r="AA222" s="1070"/>
      <c r="AB222" s="1070"/>
      <c r="AC222" s="1070"/>
      <c r="AD222" s="1070"/>
      <c r="AE222" s="1070"/>
      <c r="AF222" s="1070"/>
      <c r="AG222" s="1070"/>
      <c r="AH222" s="1070"/>
      <c r="AI222" s="1070"/>
      <c r="AJ222" s="1070"/>
      <c r="AK222" s="1070"/>
      <c r="AL222" s="1070"/>
      <c r="AM222" s="1070"/>
      <c r="AN222" s="1070"/>
      <c r="AO222" s="1070"/>
      <c r="AP222" s="1070"/>
      <c r="AQ222" s="1070"/>
      <c r="AR222" s="1070"/>
      <c r="AS222" s="1070"/>
      <c r="AT222" s="1070"/>
      <c r="AU222" s="1070"/>
    </row>
    <row r="223" spans="2:47" s="690" customFormat="1" ht="13" customHeight="1">
      <c r="B223" s="730"/>
      <c r="C223" s="692"/>
      <c r="D223" s="706"/>
      <c r="E223" s="692"/>
      <c r="F223" s="692"/>
      <c r="G223" s="692"/>
      <c r="H223" s="692"/>
      <c r="I223" s="694"/>
      <c r="J223" s="695"/>
      <c r="K223" s="696"/>
      <c r="L223" s="697"/>
      <c r="M223" s="698"/>
      <c r="N223" s="699"/>
      <c r="O223" s="700"/>
      <c r="P223" s="692"/>
      <c r="S223" s="1070"/>
      <c r="T223" s="1070"/>
      <c r="U223" s="1070"/>
      <c r="V223" s="1070"/>
      <c r="W223" s="1070"/>
      <c r="X223" s="1070"/>
      <c r="Y223" s="1070"/>
      <c r="Z223" s="1070"/>
      <c r="AA223" s="1070"/>
      <c r="AB223" s="1070"/>
      <c r="AC223" s="1070"/>
      <c r="AD223" s="1070"/>
      <c r="AE223" s="1070"/>
      <c r="AF223" s="1070"/>
      <c r="AG223" s="1070"/>
      <c r="AH223" s="1070"/>
      <c r="AI223" s="1070"/>
      <c r="AJ223" s="1070"/>
      <c r="AK223" s="1070"/>
      <c r="AL223" s="1070"/>
      <c r="AM223" s="1070"/>
      <c r="AN223" s="1070"/>
      <c r="AO223" s="1070"/>
      <c r="AP223" s="1070"/>
      <c r="AQ223" s="1070"/>
      <c r="AR223" s="1070"/>
      <c r="AS223" s="1070"/>
      <c r="AT223" s="1070"/>
      <c r="AU223" s="1070"/>
    </row>
    <row r="224" spans="2:47" s="690" customFormat="1" ht="13" customHeight="1">
      <c r="B224" s="730"/>
      <c r="C224" s="692"/>
      <c r="D224" s="706"/>
      <c r="E224" s="692"/>
      <c r="F224" s="692"/>
      <c r="G224" s="692"/>
      <c r="H224" s="692"/>
      <c r="I224" s="694"/>
      <c r="J224" s="695"/>
      <c r="K224" s="696"/>
      <c r="L224" s="697"/>
      <c r="M224" s="698"/>
      <c r="N224" s="699"/>
      <c r="O224" s="700"/>
      <c r="P224" s="692"/>
      <c r="S224" s="1070"/>
      <c r="T224" s="1070"/>
      <c r="U224" s="1070"/>
      <c r="V224" s="1070"/>
      <c r="W224" s="1070"/>
      <c r="X224" s="1070"/>
      <c r="Y224" s="1070"/>
      <c r="Z224" s="1070"/>
      <c r="AA224" s="1070"/>
      <c r="AB224" s="1070"/>
      <c r="AC224" s="1070"/>
      <c r="AD224" s="1070"/>
      <c r="AE224" s="1070"/>
      <c r="AF224" s="1070"/>
      <c r="AG224" s="1070"/>
      <c r="AH224" s="1070"/>
      <c r="AI224" s="1070"/>
      <c r="AJ224" s="1070"/>
      <c r="AK224" s="1070"/>
      <c r="AL224" s="1070"/>
      <c r="AM224" s="1070"/>
      <c r="AN224" s="1070"/>
      <c r="AO224" s="1070"/>
      <c r="AP224" s="1070"/>
      <c r="AQ224" s="1070"/>
      <c r="AR224" s="1070"/>
      <c r="AS224" s="1070"/>
      <c r="AT224" s="1070"/>
      <c r="AU224" s="1070"/>
    </row>
    <row r="225" spans="2:47" s="690" customFormat="1" ht="13" customHeight="1">
      <c r="B225" s="730"/>
      <c r="C225" s="692"/>
      <c r="D225" s="706"/>
      <c r="E225" s="692"/>
      <c r="F225" s="692"/>
      <c r="G225" s="692"/>
      <c r="H225" s="692"/>
      <c r="I225" s="694"/>
      <c r="J225" s="695"/>
      <c r="K225" s="696"/>
      <c r="L225" s="697"/>
      <c r="M225" s="698"/>
      <c r="N225" s="699"/>
      <c r="O225" s="700"/>
      <c r="P225" s="692"/>
      <c r="S225" s="1070"/>
      <c r="T225" s="1070"/>
      <c r="U225" s="1070"/>
      <c r="V225" s="1070"/>
      <c r="W225" s="1070"/>
      <c r="X225" s="1070"/>
      <c r="Y225" s="1070"/>
      <c r="Z225" s="1070"/>
      <c r="AA225" s="1070"/>
      <c r="AB225" s="1070"/>
      <c r="AC225" s="1070"/>
      <c r="AD225" s="1070"/>
      <c r="AE225" s="1070"/>
      <c r="AF225" s="1070"/>
      <c r="AG225" s="1070"/>
      <c r="AH225" s="1070"/>
      <c r="AI225" s="1070"/>
      <c r="AJ225" s="1070"/>
      <c r="AK225" s="1070"/>
      <c r="AL225" s="1070"/>
      <c r="AM225" s="1070"/>
      <c r="AN225" s="1070"/>
      <c r="AO225" s="1070"/>
      <c r="AP225" s="1070"/>
      <c r="AQ225" s="1070"/>
      <c r="AR225" s="1070"/>
      <c r="AS225" s="1070"/>
      <c r="AT225" s="1070"/>
      <c r="AU225" s="1070"/>
    </row>
    <row r="226" spans="2:47" s="690" customFormat="1" ht="13" customHeight="1">
      <c r="B226" s="730"/>
      <c r="C226" s="692"/>
      <c r="D226" s="706"/>
      <c r="E226" s="692"/>
      <c r="F226" s="692"/>
      <c r="G226" s="692"/>
      <c r="H226" s="692"/>
      <c r="I226" s="694"/>
      <c r="J226" s="695"/>
      <c r="K226" s="696"/>
      <c r="L226" s="697"/>
      <c r="M226" s="698"/>
      <c r="N226" s="699"/>
      <c r="O226" s="700"/>
      <c r="P226" s="692"/>
      <c r="S226" s="1070"/>
      <c r="T226" s="1070"/>
      <c r="U226" s="1070"/>
      <c r="V226" s="1070"/>
      <c r="W226" s="1070"/>
      <c r="X226" s="1070"/>
      <c r="Y226" s="1070"/>
      <c r="Z226" s="1070"/>
      <c r="AA226" s="1070"/>
      <c r="AB226" s="1070"/>
      <c r="AC226" s="1070"/>
      <c r="AD226" s="1070"/>
      <c r="AE226" s="1070"/>
      <c r="AF226" s="1070"/>
      <c r="AG226" s="1070"/>
      <c r="AH226" s="1070"/>
      <c r="AI226" s="1070"/>
      <c r="AJ226" s="1070"/>
      <c r="AK226" s="1070"/>
      <c r="AL226" s="1070"/>
      <c r="AM226" s="1070"/>
      <c r="AN226" s="1070"/>
      <c r="AO226" s="1070"/>
      <c r="AP226" s="1070"/>
      <c r="AQ226" s="1070"/>
      <c r="AR226" s="1070"/>
      <c r="AS226" s="1070"/>
      <c r="AT226" s="1070"/>
      <c r="AU226" s="1070"/>
    </row>
    <row r="227" spans="2:47" s="690" customFormat="1" ht="13" customHeight="1">
      <c r="B227" s="730"/>
      <c r="C227" s="692"/>
      <c r="D227" s="706"/>
      <c r="E227" s="692"/>
      <c r="F227" s="692"/>
      <c r="G227" s="692"/>
      <c r="H227" s="692"/>
      <c r="I227" s="694"/>
      <c r="J227" s="695"/>
      <c r="K227" s="696"/>
      <c r="L227" s="697"/>
      <c r="M227" s="698"/>
      <c r="N227" s="699"/>
      <c r="O227" s="700"/>
      <c r="P227" s="692"/>
      <c r="S227" s="1070"/>
      <c r="T227" s="1070"/>
      <c r="U227" s="1070"/>
      <c r="V227" s="1070"/>
      <c r="W227" s="1070"/>
      <c r="X227" s="1070"/>
      <c r="Y227" s="1070"/>
      <c r="Z227" s="1070"/>
      <c r="AA227" s="1070"/>
      <c r="AB227" s="1070"/>
      <c r="AC227" s="1070"/>
      <c r="AD227" s="1070"/>
      <c r="AE227" s="1070"/>
      <c r="AF227" s="1070"/>
      <c r="AG227" s="1070"/>
      <c r="AH227" s="1070"/>
      <c r="AI227" s="1070"/>
      <c r="AJ227" s="1070"/>
      <c r="AK227" s="1070"/>
      <c r="AL227" s="1070"/>
      <c r="AM227" s="1070"/>
      <c r="AN227" s="1070"/>
      <c r="AO227" s="1070"/>
      <c r="AP227" s="1070"/>
      <c r="AQ227" s="1070"/>
      <c r="AR227" s="1070"/>
      <c r="AS227" s="1070"/>
      <c r="AT227" s="1070"/>
      <c r="AU227" s="1070"/>
    </row>
    <row r="228" spans="2:47" s="690" customFormat="1" ht="13" customHeight="1">
      <c r="B228" s="730"/>
      <c r="C228" s="692"/>
      <c r="D228" s="706"/>
      <c r="E228" s="692"/>
      <c r="F228" s="692"/>
      <c r="G228" s="692"/>
      <c r="H228" s="692"/>
      <c r="I228" s="694"/>
      <c r="J228" s="695"/>
      <c r="K228" s="696"/>
      <c r="L228" s="697"/>
      <c r="M228" s="698"/>
      <c r="N228" s="699"/>
      <c r="O228" s="700"/>
      <c r="P228" s="692"/>
      <c r="S228" s="1070"/>
      <c r="T228" s="1070"/>
      <c r="U228" s="1070"/>
      <c r="V228" s="1070"/>
      <c r="W228" s="1070"/>
      <c r="X228" s="1070"/>
      <c r="Y228" s="1070"/>
      <c r="Z228" s="1070"/>
      <c r="AA228" s="1070"/>
      <c r="AB228" s="1070"/>
      <c r="AC228" s="1070"/>
      <c r="AD228" s="1070"/>
      <c r="AE228" s="1070"/>
      <c r="AF228" s="1070"/>
      <c r="AG228" s="1070"/>
      <c r="AH228" s="1070"/>
      <c r="AI228" s="1070"/>
      <c r="AJ228" s="1070"/>
      <c r="AK228" s="1070"/>
      <c r="AL228" s="1070"/>
      <c r="AM228" s="1070"/>
      <c r="AN228" s="1070"/>
      <c r="AO228" s="1070"/>
      <c r="AP228" s="1070"/>
      <c r="AQ228" s="1070"/>
      <c r="AR228" s="1070"/>
      <c r="AS228" s="1070"/>
      <c r="AT228" s="1070"/>
      <c r="AU228" s="1070"/>
    </row>
    <row r="229" spans="2:47" s="690" customFormat="1" ht="13" customHeight="1">
      <c r="B229" s="705"/>
      <c r="C229" s="692"/>
      <c r="D229" s="706"/>
      <c r="E229" s="692"/>
      <c r="F229" s="692"/>
      <c r="G229" s="692"/>
      <c r="H229" s="692"/>
      <c r="I229" s="694"/>
      <c r="J229" s="695"/>
      <c r="K229" s="696"/>
      <c r="L229" s="697"/>
      <c r="M229" s="698"/>
      <c r="N229" s="699"/>
      <c r="O229" s="700"/>
      <c r="P229" s="692"/>
      <c r="S229" s="1070"/>
      <c r="T229" s="1070"/>
      <c r="U229" s="1070"/>
      <c r="V229" s="1070"/>
      <c r="W229" s="1070"/>
      <c r="X229" s="1070"/>
      <c r="Y229" s="1070"/>
      <c r="Z229" s="1070"/>
      <c r="AA229" s="1070"/>
      <c r="AB229" s="1070"/>
      <c r="AC229" s="1070"/>
      <c r="AD229" s="1070"/>
      <c r="AE229" s="1070"/>
      <c r="AF229" s="1070"/>
      <c r="AG229" s="1070"/>
      <c r="AH229" s="1070"/>
      <c r="AI229" s="1070"/>
      <c r="AJ229" s="1070"/>
      <c r="AK229" s="1070"/>
      <c r="AL229" s="1070"/>
      <c r="AM229" s="1070"/>
      <c r="AN229" s="1070"/>
      <c r="AO229" s="1070"/>
      <c r="AP229" s="1070"/>
      <c r="AQ229" s="1070"/>
      <c r="AR229" s="1070"/>
      <c r="AS229" s="1070"/>
      <c r="AT229" s="1070"/>
      <c r="AU229" s="1070"/>
    </row>
    <row r="230" spans="2:47" s="690" customFormat="1" ht="13" customHeight="1">
      <c r="B230" s="705"/>
      <c r="C230" s="692"/>
      <c r="D230" s="706"/>
      <c r="E230" s="692"/>
      <c r="F230" s="692"/>
      <c r="G230" s="692"/>
      <c r="H230" s="692"/>
      <c r="I230" s="694"/>
      <c r="J230" s="695"/>
      <c r="K230" s="696"/>
      <c r="L230" s="697"/>
      <c r="M230" s="698"/>
      <c r="N230" s="699"/>
      <c r="O230" s="700"/>
      <c r="P230" s="692"/>
      <c r="S230" s="1070"/>
      <c r="T230" s="1070"/>
      <c r="U230" s="1070"/>
      <c r="V230" s="1070"/>
      <c r="W230" s="1070"/>
      <c r="X230" s="1070"/>
      <c r="Y230" s="1070"/>
      <c r="Z230" s="1070"/>
      <c r="AA230" s="1070"/>
      <c r="AB230" s="1070"/>
      <c r="AC230" s="1070"/>
      <c r="AD230" s="1070"/>
      <c r="AE230" s="1070"/>
      <c r="AF230" s="1070"/>
      <c r="AG230" s="1070"/>
      <c r="AH230" s="1070"/>
      <c r="AI230" s="1070"/>
      <c r="AJ230" s="1070"/>
      <c r="AK230" s="1070"/>
      <c r="AL230" s="1070"/>
      <c r="AM230" s="1070"/>
      <c r="AN230" s="1070"/>
      <c r="AO230" s="1070"/>
      <c r="AP230" s="1070"/>
      <c r="AQ230" s="1070"/>
      <c r="AR230" s="1070"/>
      <c r="AS230" s="1070"/>
      <c r="AT230" s="1070"/>
      <c r="AU230" s="1070"/>
    </row>
    <row r="231" spans="2:47" s="690" customFormat="1" ht="13" customHeight="1">
      <c r="B231" s="705"/>
      <c r="C231" s="692"/>
      <c r="D231" s="706"/>
      <c r="E231" s="692"/>
      <c r="F231" s="692"/>
      <c r="G231" s="692"/>
      <c r="H231" s="692"/>
      <c r="I231" s="694"/>
      <c r="J231" s="695"/>
      <c r="K231" s="696"/>
      <c r="L231" s="697"/>
      <c r="M231" s="698"/>
      <c r="N231" s="699"/>
      <c r="O231" s="700"/>
      <c r="P231" s="692"/>
      <c r="S231" s="1070"/>
      <c r="T231" s="1070"/>
      <c r="U231" s="1070"/>
      <c r="V231" s="1070"/>
      <c r="W231" s="1070"/>
      <c r="X231" s="1070"/>
      <c r="Y231" s="1070"/>
      <c r="Z231" s="1070"/>
      <c r="AA231" s="1070"/>
      <c r="AB231" s="1070"/>
      <c r="AC231" s="1070"/>
      <c r="AD231" s="1070"/>
      <c r="AE231" s="1070"/>
      <c r="AF231" s="1070"/>
      <c r="AG231" s="1070"/>
      <c r="AH231" s="1070"/>
      <c r="AI231" s="1070"/>
      <c r="AJ231" s="1070"/>
      <c r="AK231" s="1070"/>
      <c r="AL231" s="1070"/>
      <c r="AM231" s="1070"/>
      <c r="AN231" s="1070"/>
      <c r="AO231" s="1070"/>
      <c r="AP231" s="1070"/>
      <c r="AQ231" s="1070"/>
      <c r="AR231" s="1070"/>
      <c r="AS231" s="1070"/>
      <c r="AT231" s="1070"/>
      <c r="AU231" s="1070"/>
    </row>
    <row r="232" spans="2:47" s="690" customFormat="1" ht="13" customHeight="1">
      <c r="B232" s="730"/>
      <c r="C232" s="692"/>
      <c r="D232" s="706"/>
      <c r="E232" s="692"/>
      <c r="F232" s="692"/>
      <c r="G232" s="692"/>
      <c r="H232" s="692"/>
      <c r="I232" s="694"/>
      <c r="J232" s="695"/>
      <c r="K232" s="696"/>
      <c r="L232" s="697"/>
      <c r="M232" s="698"/>
      <c r="N232" s="699"/>
      <c r="O232" s="700"/>
      <c r="P232" s="692"/>
      <c r="S232" s="1070"/>
      <c r="T232" s="1070"/>
      <c r="U232" s="1070"/>
      <c r="V232" s="1070"/>
      <c r="W232" s="1070"/>
      <c r="X232" s="1070"/>
      <c r="Y232" s="1070"/>
      <c r="Z232" s="1070"/>
      <c r="AA232" s="1070"/>
      <c r="AB232" s="1070"/>
      <c r="AC232" s="1070"/>
      <c r="AD232" s="1070"/>
      <c r="AE232" s="1070"/>
      <c r="AF232" s="1070"/>
      <c r="AG232" s="1070"/>
      <c r="AH232" s="1070"/>
      <c r="AI232" s="1070"/>
      <c r="AJ232" s="1070"/>
      <c r="AK232" s="1070"/>
      <c r="AL232" s="1070"/>
      <c r="AM232" s="1070"/>
      <c r="AN232" s="1070"/>
      <c r="AO232" s="1070"/>
      <c r="AP232" s="1070"/>
      <c r="AQ232" s="1070"/>
      <c r="AR232" s="1070"/>
      <c r="AS232" s="1070"/>
      <c r="AT232" s="1070"/>
      <c r="AU232" s="1070"/>
    </row>
    <row r="233" spans="2:47" s="690" customFormat="1" ht="13" customHeight="1">
      <c r="B233" s="692"/>
      <c r="C233" s="692"/>
      <c r="D233" s="706"/>
      <c r="E233" s="692"/>
      <c r="F233" s="692"/>
      <c r="G233" s="692"/>
      <c r="H233" s="692"/>
      <c r="I233" s="694"/>
      <c r="J233" s="695"/>
      <c r="K233" s="696"/>
      <c r="L233" s="697"/>
      <c r="M233" s="698"/>
      <c r="N233" s="699"/>
      <c r="O233" s="700"/>
      <c r="P233" s="692"/>
      <c r="S233" s="1070"/>
      <c r="T233" s="1070"/>
      <c r="U233" s="1070"/>
      <c r="V233" s="1070"/>
      <c r="W233" s="1070"/>
      <c r="X233" s="1070"/>
      <c r="Y233" s="1070"/>
      <c r="Z233" s="1070"/>
      <c r="AA233" s="1070"/>
      <c r="AB233" s="1070"/>
      <c r="AC233" s="1070"/>
      <c r="AD233" s="1070"/>
      <c r="AE233" s="1070"/>
      <c r="AF233" s="1070"/>
      <c r="AG233" s="1070"/>
      <c r="AH233" s="1070"/>
      <c r="AI233" s="1070"/>
      <c r="AJ233" s="1070"/>
      <c r="AK233" s="1070"/>
      <c r="AL233" s="1070"/>
      <c r="AM233" s="1070"/>
      <c r="AN233" s="1070"/>
      <c r="AO233" s="1070"/>
      <c r="AP233" s="1070"/>
      <c r="AQ233" s="1070"/>
      <c r="AR233" s="1070"/>
      <c r="AS233" s="1070"/>
      <c r="AT233" s="1070"/>
      <c r="AU233" s="1070"/>
    </row>
    <row r="234" spans="2:47" s="690" customFormat="1" ht="13" customHeight="1">
      <c r="B234" s="731"/>
      <c r="C234" s="716"/>
      <c r="D234" s="732"/>
      <c r="E234" s="716"/>
      <c r="F234" s="716"/>
      <c r="G234" s="716"/>
      <c r="H234" s="716"/>
      <c r="I234" s="717"/>
      <c r="J234" s="718"/>
      <c r="K234" s="719"/>
      <c r="L234" s="720"/>
      <c r="M234" s="721"/>
      <c r="N234" s="722"/>
      <c r="O234" s="723"/>
      <c r="P234" s="716"/>
      <c r="S234" s="1070"/>
      <c r="T234" s="1070"/>
      <c r="U234" s="1070"/>
      <c r="V234" s="1070"/>
      <c r="W234" s="1070"/>
      <c r="X234" s="1070"/>
      <c r="Y234" s="1070"/>
      <c r="Z234" s="1070"/>
      <c r="AA234" s="1070"/>
      <c r="AB234" s="1070"/>
      <c r="AC234" s="1070"/>
      <c r="AD234" s="1070"/>
      <c r="AE234" s="1070"/>
      <c r="AF234" s="1070"/>
      <c r="AG234" s="1070"/>
      <c r="AH234" s="1070"/>
      <c r="AI234" s="1070"/>
      <c r="AJ234" s="1070"/>
      <c r="AK234" s="1070"/>
      <c r="AL234" s="1070"/>
      <c r="AM234" s="1070"/>
      <c r="AN234" s="1070"/>
      <c r="AO234" s="1070"/>
      <c r="AP234" s="1070"/>
      <c r="AQ234" s="1070"/>
      <c r="AR234" s="1070"/>
      <c r="AS234" s="1070"/>
      <c r="AT234" s="1070"/>
      <c r="AU234" s="1070"/>
    </row>
    <row r="235" spans="2:47" s="690" customFormat="1" ht="13" customHeight="1">
      <c r="B235" s="692"/>
      <c r="C235" s="692"/>
      <c r="D235" s="706"/>
      <c r="E235" s="692"/>
      <c r="F235" s="692"/>
      <c r="G235" s="692"/>
      <c r="H235" s="692"/>
      <c r="I235" s="694"/>
      <c r="J235" s="695"/>
      <c r="K235" s="696"/>
      <c r="L235" s="697"/>
      <c r="M235" s="698"/>
      <c r="N235" s="699"/>
      <c r="O235" s="700"/>
      <c r="P235" s="692"/>
      <c r="S235" s="1070"/>
      <c r="T235" s="1070"/>
      <c r="U235" s="1070"/>
      <c r="V235" s="1070"/>
      <c r="W235" s="1070"/>
      <c r="X235" s="1070"/>
      <c r="Y235" s="1070"/>
      <c r="Z235" s="1070"/>
      <c r="AA235" s="1070"/>
      <c r="AB235" s="1070"/>
      <c r="AC235" s="1070"/>
      <c r="AD235" s="1070"/>
      <c r="AE235" s="1070"/>
      <c r="AF235" s="1070"/>
      <c r="AG235" s="1070"/>
      <c r="AH235" s="1070"/>
      <c r="AI235" s="1070"/>
      <c r="AJ235" s="1070"/>
      <c r="AK235" s="1070"/>
      <c r="AL235" s="1070"/>
      <c r="AM235" s="1070"/>
      <c r="AN235" s="1070"/>
      <c r="AO235" s="1070"/>
      <c r="AP235" s="1070"/>
      <c r="AQ235" s="1070"/>
      <c r="AR235" s="1070"/>
      <c r="AS235" s="1070"/>
      <c r="AT235" s="1070"/>
      <c r="AU235" s="1070"/>
    </row>
    <row r="236" spans="2:47" s="690" customFormat="1" ht="13" customHeight="1">
      <c r="B236" s="692"/>
      <c r="C236" s="692"/>
      <c r="D236" s="706"/>
      <c r="E236" s="692"/>
      <c r="F236" s="692"/>
      <c r="G236" s="692"/>
      <c r="H236" s="692"/>
      <c r="I236" s="694"/>
      <c r="J236" s="695"/>
      <c r="K236" s="696"/>
      <c r="L236" s="697"/>
      <c r="M236" s="698"/>
      <c r="N236" s="699"/>
      <c r="O236" s="700"/>
      <c r="P236" s="692"/>
      <c r="S236" s="1070"/>
      <c r="T236" s="1070"/>
      <c r="U236" s="1070"/>
      <c r="V236" s="1070"/>
      <c r="W236" s="1070"/>
      <c r="X236" s="1070"/>
      <c r="Y236" s="1070"/>
      <c r="Z236" s="1070"/>
      <c r="AA236" s="1070"/>
      <c r="AB236" s="1070"/>
      <c r="AC236" s="1070"/>
      <c r="AD236" s="1070"/>
      <c r="AE236" s="1070"/>
      <c r="AF236" s="1070"/>
      <c r="AG236" s="1070"/>
      <c r="AH236" s="1070"/>
      <c r="AI236" s="1070"/>
      <c r="AJ236" s="1070"/>
      <c r="AK236" s="1070"/>
      <c r="AL236" s="1070"/>
      <c r="AM236" s="1070"/>
      <c r="AN236" s="1070"/>
      <c r="AO236" s="1070"/>
      <c r="AP236" s="1070"/>
      <c r="AQ236" s="1070"/>
      <c r="AR236" s="1070"/>
      <c r="AS236" s="1070"/>
      <c r="AT236" s="1070"/>
      <c r="AU236" s="1070"/>
    </row>
    <row r="237" spans="2:47" s="690" customFormat="1" ht="13" customHeight="1">
      <c r="B237" s="724"/>
      <c r="C237" s="733"/>
      <c r="D237" s="726"/>
      <c r="E237" s="724"/>
      <c r="F237" s="724"/>
      <c r="G237" s="724"/>
      <c r="H237" s="724"/>
      <c r="I237" s="694"/>
      <c r="J237" s="695"/>
      <c r="K237" s="696"/>
      <c r="L237" s="697"/>
      <c r="M237" s="698"/>
      <c r="N237" s="699"/>
      <c r="O237" s="700"/>
      <c r="P237" s="724"/>
      <c r="S237" s="1070"/>
      <c r="T237" s="1070"/>
      <c r="U237" s="1070"/>
      <c r="V237" s="1070"/>
      <c r="W237" s="1070"/>
      <c r="X237" s="1070"/>
      <c r="Y237" s="1070"/>
      <c r="Z237" s="1070"/>
      <c r="AA237" s="1070"/>
      <c r="AB237" s="1070"/>
      <c r="AC237" s="1070"/>
      <c r="AD237" s="1070"/>
      <c r="AE237" s="1070"/>
      <c r="AF237" s="1070"/>
      <c r="AG237" s="1070"/>
      <c r="AH237" s="1070"/>
      <c r="AI237" s="1070"/>
      <c r="AJ237" s="1070"/>
      <c r="AK237" s="1070"/>
      <c r="AL237" s="1070"/>
      <c r="AM237" s="1070"/>
      <c r="AN237" s="1070"/>
      <c r="AO237" s="1070"/>
      <c r="AP237" s="1070"/>
      <c r="AQ237" s="1070"/>
      <c r="AR237" s="1070"/>
      <c r="AS237" s="1070"/>
      <c r="AT237" s="1070"/>
      <c r="AU237" s="1070"/>
    </row>
    <row r="238" spans="2:47" s="690" customFormat="1" ht="13" customHeight="1">
      <c r="B238" s="730"/>
      <c r="C238" s="692"/>
      <c r="D238" s="706"/>
      <c r="E238" s="692"/>
      <c r="F238" s="692"/>
      <c r="G238" s="692"/>
      <c r="H238" s="692"/>
      <c r="I238" s="694"/>
      <c r="J238" s="695"/>
      <c r="K238" s="696"/>
      <c r="L238" s="697"/>
      <c r="M238" s="698"/>
      <c r="N238" s="699"/>
      <c r="O238" s="700"/>
      <c r="P238" s="692"/>
      <c r="S238" s="1070"/>
      <c r="T238" s="1070"/>
      <c r="U238" s="1070"/>
      <c r="V238" s="1070"/>
      <c r="W238" s="1070"/>
      <c r="X238" s="1070"/>
      <c r="Y238" s="1070"/>
      <c r="Z238" s="1070"/>
      <c r="AA238" s="1070"/>
      <c r="AB238" s="1070"/>
      <c r="AC238" s="1070"/>
      <c r="AD238" s="1070"/>
      <c r="AE238" s="1070"/>
      <c r="AF238" s="1070"/>
      <c r="AG238" s="1070"/>
      <c r="AH238" s="1070"/>
      <c r="AI238" s="1070"/>
      <c r="AJ238" s="1070"/>
      <c r="AK238" s="1070"/>
      <c r="AL238" s="1070"/>
      <c r="AM238" s="1070"/>
      <c r="AN238" s="1070"/>
      <c r="AO238" s="1070"/>
      <c r="AP238" s="1070"/>
      <c r="AQ238" s="1070"/>
      <c r="AR238" s="1070"/>
      <c r="AS238" s="1070"/>
      <c r="AT238" s="1070"/>
      <c r="AU238" s="1070"/>
    </row>
    <row r="239" spans="2:47" s="690" customFormat="1" ht="13" customHeight="1">
      <c r="B239" s="730"/>
      <c r="C239" s="692"/>
      <c r="D239" s="706"/>
      <c r="E239" s="692"/>
      <c r="F239" s="692"/>
      <c r="G239" s="692"/>
      <c r="H239" s="692"/>
      <c r="I239" s="694"/>
      <c r="J239" s="695"/>
      <c r="K239" s="696"/>
      <c r="L239" s="697"/>
      <c r="M239" s="698"/>
      <c r="N239" s="699"/>
      <c r="O239" s="700"/>
      <c r="P239" s="692"/>
      <c r="S239" s="1070"/>
      <c r="T239" s="1070"/>
      <c r="U239" s="1070"/>
      <c r="V239" s="1070"/>
      <c r="W239" s="1070"/>
      <c r="X239" s="1070"/>
      <c r="Y239" s="1070"/>
      <c r="Z239" s="1070"/>
      <c r="AA239" s="1070"/>
      <c r="AB239" s="1070"/>
      <c r="AC239" s="1070"/>
      <c r="AD239" s="1070"/>
      <c r="AE239" s="1070"/>
      <c r="AF239" s="1070"/>
      <c r="AG239" s="1070"/>
      <c r="AH239" s="1070"/>
      <c r="AI239" s="1070"/>
      <c r="AJ239" s="1070"/>
      <c r="AK239" s="1070"/>
      <c r="AL239" s="1070"/>
      <c r="AM239" s="1070"/>
      <c r="AN239" s="1070"/>
      <c r="AO239" s="1070"/>
      <c r="AP239" s="1070"/>
      <c r="AQ239" s="1070"/>
      <c r="AR239" s="1070"/>
      <c r="AS239" s="1070"/>
      <c r="AT239" s="1070"/>
      <c r="AU239" s="1070"/>
    </row>
    <row r="240" spans="2:47" s="690" customFormat="1" ht="13" customHeight="1">
      <c r="B240" s="734"/>
      <c r="C240" s="734"/>
      <c r="D240" s="735"/>
      <c r="E240" s="734"/>
      <c r="F240" s="734"/>
      <c r="G240" s="734"/>
      <c r="H240" s="734"/>
      <c r="I240" s="736"/>
      <c r="J240" s="737"/>
      <c r="K240" s="738"/>
      <c r="L240" s="739"/>
      <c r="M240" s="740"/>
      <c r="N240" s="741"/>
      <c r="O240" s="742"/>
      <c r="P240" s="734"/>
      <c r="S240" s="1070"/>
      <c r="T240" s="1070"/>
      <c r="U240" s="1070"/>
      <c r="V240" s="1070"/>
      <c r="W240" s="1070"/>
      <c r="X240" s="1070"/>
      <c r="Y240" s="1070"/>
      <c r="Z240" s="1070"/>
      <c r="AA240" s="1070"/>
      <c r="AB240" s="1070"/>
      <c r="AC240" s="1070"/>
      <c r="AD240" s="1070"/>
      <c r="AE240" s="1070"/>
      <c r="AF240" s="1070"/>
      <c r="AG240" s="1070"/>
      <c r="AH240" s="1070"/>
      <c r="AI240" s="1070"/>
      <c r="AJ240" s="1070"/>
      <c r="AK240" s="1070"/>
      <c r="AL240" s="1070"/>
      <c r="AM240" s="1070"/>
      <c r="AN240" s="1070"/>
      <c r="AO240" s="1070"/>
      <c r="AP240" s="1070"/>
      <c r="AQ240" s="1070"/>
      <c r="AR240" s="1070"/>
      <c r="AS240" s="1070"/>
      <c r="AT240" s="1070"/>
      <c r="AU240" s="1070"/>
    </row>
    <row r="241" spans="2:47" s="690" customFormat="1" ht="13" customHeight="1">
      <c r="B241" s="692"/>
      <c r="C241" s="692"/>
      <c r="D241" s="706"/>
      <c r="E241" s="692"/>
      <c r="F241" s="692"/>
      <c r="G241" s="692"/>
      <c r="H241" s="692"/>
      <c r="I241" s="694"/>
      <c r="J241" s="695"/>
      <c r="K241" s="696"/>
      <c r="L241" s="697"/>
      <c r="M241" s="698"/>
      <c r="N241" s="699"/>
      <c r="O241" s="700"/>
      <c r="P241" s="692"/>
      <c r="S241" s="1070"/>
      <c r="T241" s="1070"/>
      <c r="U241" s="1070"/>
      <c r="V241" s="1070"/>
      <c r="W241" s="1070"/>
      <c r="X241" s="1070"/>
      <c r="Y241" s="1070"/>
      <c r="Z241" s="1070"/>
      <c r="AA241" s="1070"/>
      <c r="AB241" s="1070"/>
      <c r="AC241" s="1070"/>
      <c r="AD241" s="1070"/>
      <c r="AE241" s="1070"/>
      <c r="AF241" s="1070"/>
      <c r="AG241" s="1070"/>
      <c r="AH241" s="1070"/>
      <c r="AI241" s="1070"/>
      <c r="AJ241" s="1070"/>
      <c r="AK241" s="1070"/>
      <c r="AL241" s="1070"/>
      <c r="AM241" s="1070"/>
      <c r="AN241" s="1070"/>
      <c r="AO241" s="1070"/>
      <c r="AP241" s="1070"/>
      <c r="AQ241" s="1070"/>
      <c r="AR241" s="1070"/>
      <c r="AS241" s="1070"/>
      <c r="AT241" s="1070"/>
      <c r="AU241" s="1070"/>
    </row>
    <row r="242" spans="2:47" s="690" customFormat="1" ht="13" customHeight="1">
      <c r="B242" s="730"/>
      <c r="C242" s="692"/>
      <c r="D242" s="706"/>
      <c r="E242" s="692"/>
      <c r="F242" s="692"/>
      <c r="G242" s="692"/>
      <c r="H242" s="692"/>
      <c r="I242" s="694"/>
      <c r="J242" s="695"/>
      <c r="K242" s="696"/>
      <c r="L242" s="697"/>
      <c r="M242" s="698"/>
      <c r="N242" s="699"/>
      <c r="O242" s="700"/>
      <c r="P242" s="692"/>
      <c r="S242" s="1070"/>
      <c r="T242" s="1070"/>
      <c r="U242" s="1070"/>
      <c r="V242" s="1070"/>
      <c r="W242" s="1070"/>
      <c r="X242" s="1070"/>
      <c r="Y242" s="1070"/>
      <c r="Z242" s="1070"/>
      <c r="AA242" s="1070"/>
      <c r="AB242" s="1070"/>
      <c r="AC242" s="1070"/>
      <c r="AD242" s="1070"/>
      <c r="AE242" s="1070"/>
      <c r="AF242" s="1070"/>
      <c r="AG242" s="1070"/>
      <c r="AH242" s="1070"/>
      <c r="AI242" s="1070"/>
      <c r="AJ242" s="1070"/>
      <c r="AK242" s="1070"/>
      <c r="AL242" s="1070"/>
      <c r="AM242" s="1070"/>
      <c r="AN242" s="1070"/>
      <c r="AO242" s="1070"/>
      <c r="AP242" s="1070"/>
      <c r="AQ242" s="1070"/>
      <c r="AR242" s="1070"/>
      <c r="AS242" s="1070"/>
      <c r="AT242" s="1070"/>
      <c r="AU242" s="1070"/>
    </row>
    <row r="243" spans="2:47" s="690" customFormat="1" ht="13" customHeight="1">
      <c r="B243" s="730"/>
      <c r="C243" s="692"/>
      <c r="D243" s="706"/>
      <c r="E243" s="692"/>
      <c r="F243" s="692"/>
      <c r="G243" s="692"/>
      <c r="H243" s="692"/>
      <c r="I243" s="694"/>
      <c r="J243" s="695"/>
      <c r="K243" s="696"/>
      <c r="L243" s="697"/>
      <c r="M243" s="698"/>
      <c r="N243" s="699"/>
      <c r="O243" s="700"/>
      <c r="P243" s="692"/>
      <c r="S243" s="1070"/>
      <c r="T243" s="1070"/>
      <c r="U243" s="1070"/>
      <c r="V243" s="1070"/>
      <c r="W243" s="1070"/>
      <c r="X243" s="1070"/>
      <c r="Y243" s="1070"/>
      <c r="Z243" s="1070"/>
      <c r="AA243" s="1070"/>
      <c r="AB243" s="1070"/>
      <c r="AC243" s="1070"/>
      <c r="AD243" s="1070"/>
      <c r="AE243" s="1070"/>
      <c r="AF243" s="1070"/>
      <c r="AG243" s="1070"/>
      <c r="AH243" s="1070"/>
      <c r="AI243" s="1070"/>
      <c r="AJ243" s="1070"/>
      <c r="AK243" s="1070"/>
      <c r="AL243" s="1070"/>
      <c r="AM243" s="1070"/>
      <c r="AN243" s="1070"/>
      <c r="AO243" s="1070"/>
      <c r="AP243" s="1070"/>
      <c r="AQ243" s="1070"/>
      <c r="AR243" s="1070"/>
      <c r="AS243" s="1070"/>
      <c r="AT243" s="1070"/>
      <c r="AU243" s="1070"/>
    </row>
    <row r="244" spans="2:47" s="690" customFormat="1" ht="13" customHeight="1">
      <c r="B244" s="743"/>
      <c r="C244" s="692"/>
      <c r="D244" s="706"/>
      <c r="E244" s="692"/>
      <c r="F244" s="692"/>
      <c r="G244" s="692"/>
      <c r="H244" s="692"/>
      <c r="I244" s="694"/>
      <c r="J244" s="695"/>
      <c r="K244" s="696"/>
      <c r="L244" s="697"/>
      <c r="M244" s="698"/>
      <c r="N244" s="699"/>
      <c r="O244" s="700"/>
      <c r="P244" s="692"/>
      <c r="S244" s="1070"/>
      <c r="T244" s="1070"/>
      <c r="U244" s="1070"/>
      <c r="V244" s="1070"/>
      <c r="W244" s="1070"/>
      <c r="X244" s="1070"/>
      <c r="Y244" s="1070"/>
      <c r="Z244" s="1070"/>
      <c r="AA244" s="1070"/>
      <c r="AB244" s="1070"/>
      <c r="AC244" s="1070"/>
      <c r="AD244" s="1070"/>
      <c r="AE244" s="1070"/>
      <c r="AF244" s="1070"/>
      <c r="AG244" s="1070"/>
      <c r="AH244" s="1070"/>
      <c r="AI244" s="1070"/>
      <c r="AJ244" s="1070"/>
      <c r="AK244" s="1070"/>
      <c r="AL244" s="1070"/>
      <c r="AM244" s="1070"/>
      <c r="AN244" s="1070"/>
      <c r="AO244" s="1070"/>
      <c r="AP244" s="1070"/>
      <c r="AQ244" s="1070"/>
      <c r="AR244" s="1070"/>
      <c r="AS244" s="1070"/>
      <c r="AT244" s="1070"/>
      <c r="AU244" s="1070"/>
    </row>
    <row r="245" spans="2:47" s="690" customFormat="1" ht="13" customHeight="1">
      <c r="B245" s="743"/>
      <c r="C245" s="692"/>
      <c r="D245" s="706"/>
      <c r="E245" s="692"/>
      <c r="F245" s="692"/>
      <c r="G245" s="692"/>
      <c r="H245" s="692"/>
      <c r="I245" s="694"/>
      <c r="J245" s="695"/>
      <c r="K245" s="696"/>
      <c r="L245" s="697"/>
      <c r="M245" s="698"/>
      <c r="N245" s="699"/>
      <c r="O245" s="700"/>
      <c r="P245" s="692"/>
      <c r="S245" s="1070"/>
      <c r="T245" s="1070"/>
      <c r="U245" s="1070"/>
      <c r="V245" s="1070"/>
      <c r="W245" s="1070"/>
      <c r="X245" s="1070"/>
      <c r="Y245" s="1070"/>
      <c r="Z245" s="1070"/>
      <c r="AA245" s="1070"/>
      <c r="AB245" s="1070"/>
      <c r="AC245" s="1070"/>
      <c r="AD245" s="1070"/>
      <c r="AE245" s="1070"/>
      <c r="AF245" s="1070"/>
      <c r="AG245" s="1070"/>
      <c r="AH245" s="1070"/>
      <c r="AI245" s="1070"/>
      <c r="AJ245" s="1070"/>
      <c r="AK245" s="1070"/>
      <c r="AL245" s="1070"/>
      <c r="AM245" s="1070"/>
      <c r="AN245" s="1070"/>
      <c r="AO245" s="1070"/>
      <c r="AP245" s="1070"/>
      <c r="AQ245" s="1070"/>
      <c r="AR245" s="1070"/>
      <c r="AS245" s="1070"/>
      <c r="AT245" s="1070"/>
      <c r="AU245" s="1070"/>
    </row>
    <row r="246" spans="2:47" s="690" customFormat="1" ht="13" customHeight="1">
      <c r="B246" s="730"/>
      <c r="C246" s="692"/>
      <c r="D246" s="706"/>
      <c r="E246" s="692"/>
      <c r="F246" s="692"/>
      <c r="G246" s="692"/>
      <c r="H246" s="692"/>
      <c r="I246" s="694"/>
      <c r="J246" s="695"/>
      <c r="K246" s="696"/>
      <c r="L246" s="697"/>
      <c r="M246" s="698"/>
      <c r="N246" s="699"/>
      <c r="O246" s="700"/>
      <c r="P246" s="692"/>
      <c r="S246" s="1070"/>
      <c r="T246" s="1070"/>
      <c r="U246" s="1070"/>
      <c r="V246" s="1070"/>
      <c r="W246" s="1070"/>
      <c r="X246" s="1070"/>
      <c r="Y246" s="1070"/>
      <c r="Z246" s="1070"/>
      <c r="AA246" s="1070"/>
      <c r="AB246" s="1070"/>
      <c r="AC246" s="1070"/>
      <c r="AD246" s="1070"/>
      <c r="AE246" s="1070"/>
      <c r="AF246" s="1070"/>
      <c r="AG246" s="1070"/>
      <c r="AH246" s="1070"/>
      <c r="AI246" s="1070"/>
      <c r="AJ246" s="1070"/>
      <c r="AK246" s="1070"/>
      <c r="AL246" s="1070"/>
      <c r="AM246" s="1070"/>
      <c r="AN246" s="1070"/>
      <c r="AO246" s="1070"/>
      <c r="AP246" s="1070"/>
      <c r="AQ246" s="1070"/>
      <c r="AR246" s="1070"/>
      <c r="AS246" s="1070"/>
      <c r="AT246" s="1070"/>
      <c r="AU246" s="1070"/>
    </row>
    <row r="247" spans="2:47" s="690" customFormat="1" ht="13" customHeight="1">
      <c r="B247" s="734"/>
      <c r="C247" s="734"/>
      <c r="D247" s="744"/>
      <c r="E247" s="734"/>
      <c r="F247" s="734"/>
      <c r="G247" s="734"/>
      <c r="H247" s="734"/>
      <c r="I247" s="736"/>
      <c r="J247" s="737"/>
      <c r="K247" s="738"/>
      <c r="L247" s="739"/>
      <c r="M247" s="740"/>
      <c r="N247" s="741"/>
      <c r="O247" s="742"/>
      <c r="P247" s="734"/>
      <c r="S247" s="1070"/>
      <c r="T247" s="1070"/>
      <c r="U247" s="1070"/>
      <c r="V247" s="1070"/>
      <c r="W247" s="1070"/>
      <c r="X247" s="1070"/>
      <c r="Y247" s="1070"/>
      <c r="Z247" s="1070"/>
      <c r="AA247" s="1070"/>
      <c r="AB247" s="1070"/>
      <c r="AC247" s="1070"/>
      <c r="AD247" s="1070"/>
      <c r="AE247" s="1070"/>
      <c r="AF247" s="1070"/>
      <c r="AG247" s="1070"/>
      <c r="AH247" s="1070"/>
      <c r="AI247" s="1070"/>
      <c r="AJ247" s="1070"/>
      <c r="AK247" s="1070"/>
      <c r="AL247" s="1070"/>
      <c r="AM247" s="1070"/>
      <c r="AN247" s="1070"/>
      <c r="AO247" s="1070"/>
      <c r="AP247" s="1070"/>
      <c r="AQ247" s="1070"/>
      <c r="AR247" s="1070"/>
      <c r="AS247" s="1070"/>
      <c r="AT247" s="1070"/>
      <c r="AU247" s="1070"/>
    </row>
    <row r="248" spans="2:47" s="690" customFormat="1" ht="13" customHeight="1">
      <c r="B248" s="692"/>
      <c r="C248" s="692"/>
      <c r="D248" s="706"/>
      <c r="E248" s="692"/>
      <c r="F248" s="692"/>
      <c r="G248" s="692"/>
      <c r="H248" s="692"/>
      <c r="I248" s="694"/>
      <c r="J248" s="695"/>
      <c r="K248" s="696"/>
      <c r="L248" s="697"/>
      <c r="M248" s="698"/>
      <c r="N248" s="699"/>
      <c r="O248" s="700"/>
      <c r="P248" s="692"/>
      <c r="S248" s="1070"/>
      <c r="T248" s="1070"/>
      <c r="U248" s="1070"/>
      <c r="V248" s="1070"/>
      <c r="W248" s="1070"/>
      <c r="X248" s="1070"/>
      <c r="Y248" s="1070"/>
      <c r="Z248" s="1070"/>
      <c r="AA248" s="1070"/>
      <c r="AB248" s="1070"/>
      <c r="AC248" s="1070"/>
      <c r="AD248" s="1070"/>
      <c r="AE248" s="1070"/>
      <c r="AF248" s="1070"/>
      <c r="AG248" s="1070"/>
      <c r="AH248" s="1070"/>
      <c r="AI248" s="1070"/>
      <c r="AJ248" s="1070"/>
      <c r="AK248" s="1070"/>
      <c r="AL248" s="1070"/>
      <c r="AM248" s="1070"/>
      <c r="AN248" s="1070"/>
      <c r="AO248" s="1070"/>
      <c r="AP248" s="1070"/>
      <c r="AQ248" s="1070"/>
      <c r="AR248" s="1070"/>
      <c r="AS248" s="1070"/>
      <c r="AT248" s="1070"/>
      <c r="AU248" s="1070"/>
    </row>
    <row r="249" spans="2:47" s="690" customFormat="1" ht="13" customHeight="1">
      <c r="B249" s="730"/>
      <c r="C249" s="692"/>
      <c r="D249" s="706"/>
      <c r="E249" s="692"/>
      <c r="F249" s="692"/>
      <c r="G249" s="692"/>
      <c r="H249" s="692"/>
      <c r="I249" s="694"/>
      <c r="J249" s="695"/>
      <c r="K249" s="696"/>
      <c r="L249" s="697"/>
      <c r="M249" s="698"/>
      <c r="N249" s="699"/>
      <c r="O249" s="700"/>
      <c r="P249" s="692"/>
      <c r="S249" s="1070"/>
      <c r="T249" s="1070"/>
      <c r="U249" s="1070"/>
      <c r="V249" s="1070"/>
      <c r="W249" s="1070"/>
      <c r="X249" s="1070"/>
      <c r="Y249" s="1070"/>
      <c r="Z249" s="1070"/>
      <c r="AA249" s="1070"/>
      <c r="AB249" s="1070"/>
      <c r="AC249" s="1070"/>
      <c r="AD249" s="1070"/>
      <c r="AE249" s="1070"/>
      <c r="AF249" s="1070"/>
      <c r="AG249" s="1070"/>
      <c r="AH249" s="1070"/>
      <c r="AI249" s="1070"/>
      <c r="AJ249" s="1070"/>
      <c r="AK249" s="1070"/>
      <c r="AL249" s="1070"/>
      <c r="AM249" s="1070"/>
      <c r="AN249" s="1070"/>
      <c r="AO249" s="1070"/>
      <c r="AP249" s="1070"/>
      <c r="AQ249" s="1070"/>
      <c r="AR249" s="1070"/>
      <c r="AS249" s="1070"/>
      <c r="AT249" s="1070"/>
      <c r="AU249" s="1070"/>
    </row>
    <row r="250" spans="2:47" s="690" customFormat="1" ht="13" customHeight="1">
      <c r="B250" s="730"/>
      <c r="C250" s="692"/>
      <c r="D250" s="706"/>
      <c r="E250" s="692"/>
      <c r="F250" s="692"/>
      <c r="G250" s="692"/>
      <c r="H250" s="692"/>
      <c r="I250" s="694"/>
      <c r="J250" s="695"/>
      <c r="K250" s="696"/>
      <c r="L250" s="697"/>
      <c r="M250" s="698"/>
      <c r="N250" s="699"/>
      <c r="O250" s="700"/>
      <c r="P250" s="692"/>
      <c r="S250" s="1070"/>
      <c r="T250" s="1070"/>
      <c r="U250" s="1070"/>
      <c r="V250" s="1070"/>
      <c r="W250" s="1070"/>
      <c r="X250" s="1070"/>
      <c r="Y250" s="1070"/>
      <c r="Z250" s="1070"/>
      <c r="AA250" s="1070"/>
      <c r="AB250" s="1070"/>
      <c r="AC250" s="1070"/>
      <c r="AD250" s="1070"/>
      <c r="AE250" s="1070"/>
      <c r="AF250" s="1070"/>
      <c r="AG250" s="1070"/>
      <c r="AH250" s="1070"/>
      <c r="AI250" s="1070"/>
      <c r="AJ250" s="1070"/>
      <c r="AK250" s="1070"/>
      <c r="AL250" s="1070"/>
      <c r="AM250" s="1070"/>
      <c r="AN250" s="1070"/>
      <c r="AO250" s="1070"/>
      <c r="AP250" s="1070"/>
      <c r="AQ250" s="1070"/>
      <c r="AR250" s="1070"/>
      <c r="AS250" s="1070"/>
      <c r="AT250" s="1070"/>
      <c r="AU250" s="1070"/>
    </row>
    <row r="251" spans="2:47" s="690" customFormat="1" ht="13" customHeight="1">
      <c r="B251" s="730"/>
      <c r="C251" s="692"/>
      <c r="D251" s="706"/>
      <c r="E251" s="692"/>
      <c r="F251" s="692"/>
      <c r="G251" s="692"/>
      <c r="H251" s="692"/>
      <c r="I251" s="694"/>
      <c r="J251" s="695"/>
      <c r="K251" s="696"/>
      <c r="L251" s="697"/>
      <c r="M251" s="698"/>
      <c r="N251" s="699"/>
      <c r="O251" s="700"/>
      <c r="P251" s="692"/>
      <c r="S251" s="1070"/>
      <c r="T251" s="1070"/>
      <c r="U251" s="1070"/>
      <c r="V251" s="1070"/>
      <c r="W251" s="1070"/>
      <c r="X251" s="1070"/>
      <c r="Y251" s="1070"/>
      <c r="Z251" s="1070"/>
      <c r="AA251" s="1070"/>
      <c r="AB251" s="1070"/>
      <c r="AC251" s="1070"/>
      <c r="AD251" s="1070"/>
      <c r="AE251" s="1070"/>
      <c r="AF251" s="1070"/>
      <c r="AG251" s="1070"/>
      <c r="AH251" s="1070"/>
      <c r="AI251" s="1070"/>
      <c r="AJ251" s="1070"/>
      <c r="AK251" s="1070"/>
      <c r="AL251" s="1070"/>
      <c r="AM251" s="1070"/>
      <c r="AN251" s="1070"/>
      <c r="AO251" s="1070"/>
      <c r="AP251" s="1070"/>
      <c r="AQ251" s="1070"/>
      <c r="AR251" s="1070"/>
      <c r="AS251" s="1070"/>
      <c r="AT251" s="1070"/>
      <c r="AU251" s="1070"/>
    </row>
    <row r="252" spans="2:47" s="690" customFormat="1" ht="13" customHeight="1">
      <c r="B252" s="730"/>
      <c r="C252" s="692"/>
      <c r="D252" s="706"/>
      <c r="E252" s="692"/>
      <c r="F252" s="692"/>
      <c r="G252" s="692"/>
      <c r="H252" s="692"/>
      <c r="I252" s="694"/>
      <c r="J252" s="695"/>
      <c r="K252" s="696"/>
      <c r="L252" s="697"/>
      <c r="M252" s="698"/>
      <c r="N252" s="699"/>
      <c r="O252" s="700"/>
      <c r="P252" s="692"/>
      <c r="S252" s="1070"/>
      <c r="T252" s="1070"/>
      <c r="U252" s="1070"/>
      <c r="V252" s="1070"/>
      <c r="W252" s="1070"/>
      <c r="X252" s="1070"/>
      <c r="Y252" s="1070"/>
      <c r="Z252" s="1070"/>
      <c r="AA252" s="1070"/>
      <c r="AB252" s="1070"/>
      <c r="AC252" s="1070"/>
      <c r="AD252" s="1070"/>
      <c r="AE252" s="1070"/>
      <c r="AF252" s="1070"/>
      <c r="AG252" s="1070"/>
      <c r="AH252" s="1070"/>
      <c r="AI252" s="1070"/>
      <c r="AJ252" s="1070"/>
      <c r="AK252" s="1070"/>
      <c r="AL252" s="1070"/>
      <c r="AM252" s="1070"/>
      <c r="AN252" s="1070"/>
      <c r="AO252" s="1070"/>
      <c r="AP252" s="1070"/>
      <c r="AQ252" s="1070"/>
      <c r="AR252" s="1070"/>
      <c r="AS252" s="1070"/>
      <c r="AT252" s="1070"/>
      <c r="AU252" s="1070"/>
    </row>
    <row r="253" spans="2:47" s="690" customFormat="1" ht="13" customHeight="1">
      <c r="B253" s="730"/>
      <c r="C253" s="692"/>
      <c r="D253" s="706"/>
      <c r="E253" s="692"/>
      <c r="F253" s="692"/>
      <c r="G253" s="692"/>
      <c r="H253" s="692"/>
      <c r="I253" s="694"/>
      <c r="J253" s="695"/>
      <c r="K253" s="696"/>
      <c r="L253" s="697"/>
      <c r="M253" s="698"/>
      <c r="N253" s="699"/>
      <c r="O253" s="700"/>
      <c r="P253" s="692"/>
      <c r="S253" s="1070"/>
      <c r="T253" s="1070"/>
      <c r="U253" s="1070"/>
      <c r="V253" s="1070"/>
      <c r="W253" s="1070"/>
      <c r="X253" s="1070"/>
      <c r="Y253" s="1070"/>
      <c r="Z253" s="1070"/>
      <c r="AA253" s="1070"/>
      <c r="AB253" s="1070"/>
      <c r="AC253" s="1070"/>
      <c r="AD253" s="1070"/>
      <c r="AE253" s="1070"/>
      <c r="AF253" s="1070"/>
      <c r="AG253" s="1070"/>
      <c r="AH253" s="1070"/>
      <c r="AI253" s="1070"/>
      <c r="AJ253" s="1070"/>
      <c r="AK253" s="1070"/>
      <c r="AL253" s="1070"/>
      <c r="AM253" s="1070"/>
      <c r="AN253" s="1070"/>
      <c r="AO253" s="1070"/>
      <c r="AP253" s="1070"/>
      <c r="AQ253" s="1070"/>
      <c r="AR253" s="1070"/>
      <c r="AS253" s="1070"/>
      <c r="AT253" s="1070"/>
      <c r="AU253" s="1070"/>
    </row>
    <row r="254" spans="2:47" s="690" customFormat="1" ht="13" customHeight="1">
      <c r="B254" s="730"/>
      <c r="C254" s="692"/>
      <c r="D254" s="706"/>
      <c r="E254" s="692"/>
      <c r="F254" s="692"/>
      <c r="G254" s="692"/>
      <c r="H254" s="692"/>
      <c r="I254" s="694"/>
      <c r="J254" s="695"/>
      <c r="K254" s="696"/>
      <c r="L254" s="697"/>
      <c r="M254" s="698"/>
      <c r="N254" s="699"/>
      <c r="O254" s="700"/>
      <c r="P254" s="692"/>
      <c r="S254" s="1070"/>
      <c r="T254" s="1070"/>
      <c r="U254" s="1070"/>
      <c r="V254" s="1070"/>
      <c r="W254" s="1070"/>
      <c r="X254" s="1070"/>
      <c r="Y254" s="1070"/>
      <c r="Z254" s="1070"/>
      <c r="AA254" s="1070"/>
      <c r="AB254" s="1070"/>
      <c r="AC254" s="1070"/>
      <c r="AD254" s="1070"/>
      <c r="AE254" s="1070"/>
      <c r="AF254" s="1070"/>
      <c r="AG254" s="1070"/>
      <c r="AH254" s="1070"/>
      <c r="AI254" s="1070"/>
      <c r="AJ254" s="1070"/>
      <c r="AK254" s="1070"/>
      <c r="AL254" s="1070"/>
      <c r="AM254" s="1070"/>
      <c r="AN254" s="1070"/>
      <c r="AO254" s="1070"/>
      <c r="AP254" s="1070"/>
      <c r="AQ254" s="1070"/>
      <c r="AR254" s="1070"/>
      <c r="AS254" s="1070"/>
      <c r="AT254" s="1070"/>
      <c r="AU254" s="1070"/>
    </row>
    <row r="255" spans="2:47" s="690" customFormat="1" ht="13" customHeight="1">
      <c r="B255" s="705"/>
      <c r="C255" s="692"/>
      <c r="D255" s="706"/>
      <c r="E255" s="692"/>
      <c r="F255" s="692"/>
      <c r="G255" s="692"/>
      <c r="H255" s="692"/>
      <c r="I255" s="694"/>
      <c r="J255" s="695"/>
      <c r="K255" s="696"/>
      <c r="L255" s="697"/>
      <c r="M255" s="698"/>
      <c r="N255" s="699"/>
      <c r="O255" s="700"/>
      <c r="P255" s="692"/>
      <c r="S255" s="1070"/>
      <c r="T255" s="1070"/>
      <c r="U255" s="1070"/>
      <c r="V255" s="1070"/>
      <c r="W255" s="1070"/>
      <c r="X255" s="1070"/>
      <c r="Y255" s="1070"/>
      <c r="Z255" s="1070"/>
      <c r="AA255" s="1070"/>
      <c r="AB255" s="1070"/>
      <c r="AC255" s="1070"/>
      <c r="AD255" s="1070"/>
      <c r="AE255" s="1070"/>
      <c r="AF255" s="1070"/>
      <c r="AG255" s="1070"/>
      <c r="AH255" s="1070"/>
      <c r="AI255" s="1070"/>
      <c r="AJ255" s="1070"/>
      <c r="AK255" s="1070"/>
      <c r="AL255" s="1070"/>
      <c r="AM255" s="1070"/>
      <c r="AN255" s="1070"/>
      <c r="AO255" s="1070"/>
      <c r="AP255" s="1070"/>
      <c r="AQ255" s="1070"/>
      <c r="AR255" s="1070"/>
      <c r="AS255" s="1070"/>
      <c r="AT255" s="1070"/>
      <c r="AU255" s="1070"/>
    </row>
    <row r="256" spans="2:47" s="690" customFormat="1" ht="13" customHeight="1">
      <c r="B256" s="705"/>
      <c r="C256" s="692"/>
      <c r="D256" s="706"/>
      <c r="E256" s="692"/>
      <c r="F256" s="692"/>
      <c r="G256" s="692"/>
      <c r="H256" s="692"/>
      <c r="I256" s="694"/>
      <c r="J256" s="695"/>
      <c r="K256" s="696"/>
      <c r="L256" s="697"/>
      <c r="M256" s="698"/>
      <c r="N256" s="699"/>
      <c r="O256" s="700"/>
      <c r="P256" s="692"/>
      <c r="S256" s="1070"/>
      <c r="T256" s="1070"/>
      <c r="U256" s="1070"/>
      <c r="V256" s="1070"/>
      <c r="W256" s="1070"/>
      <c r="X256" s="1070"/>
      <c r="Y256" s="1070"/>
      <c r="Z256" s="1070"/>
      <c r="AA256" s="1070"/>
      <c r="AB256" s="1070"/>
      <c r="AC256" s="1070"/>
      <c r="AD256" s="1070"/>
      <c r="AE256" s="1070"/>
      <c r="AF256" s="1070"/>
      <c r="AG256" s="1070"/>
      <c r="AH256" s="1070"/>
      <c r="AI256" s="1070"/>
      <c r="AJ256" s="1070"/>
      <c r="AK256" s="1070"/>
      <c r="AL256" s="1070"/>
      <c r="AM256" s="1070"/>
      <c r="AN256" s="1070"/>
      <c r="AO256" s="1070"/>
      <c r="AP256" s="1070"/>
      <c r="AQ256" s="1070"/>
      <c r="AR256" s="1070"/>
      <c r="AS256" s="1070"/>
      <c r="AT256" s="1070"/>
      <c r="AU256" s="1070"/>
    </row>
    <row r="257" spans="2:47" s="690" customFormat="1" ht="13" customHeight="1">
      <c r="B257" s="705"/>
      <c r="C257" s="692"/>
      <c r="D257" s="706"/>
      <c r="E257" s="692"/>
      <c r="F257" s="692"/>
      <c r="G257" s="692"/>
      <c r="H257" s="692"/>
      <c r="I257" s="694"/>
      <c r="J257" s="695"/>
      <c r="K257" s="696"/>
      <c r="L257" s="697"/>
      <c r="M257" s="698"/>
      <c r="N257" s="699"/>
      <c r="O257" s="700"/>
      <c r="P257" s="692"/>
      <c r="S257" s="1070"/>
      <c r="T257" s="1070"/>
      <c r="U257" s="1070"/>
      <c r="V257" s="1070"/>
      <c r="W257" s="1070"/>
      <c r="X257" s="1070"/>
      <c r="Y257" s="1070"/>
      <c r="Z257" s="1070"/>
      <c r="AA257" s="1070"/>
      <c r="AB257" s="1070"/>
      <c r="AC257" s="1070"/>
      <c r="AD257" s="1070"/>
      <c r="AE257" s="1070"/>
      <c r="AF257" s="1070"/>
      <c r="AG257" s="1070"/>
      <c r="AH257" s="1070"/>
      <c r="AI257" s="1070"/>
      <c r="AJ257" s="1070"/>
      <c r="AK257" s="1070"/>
      <c r="AL257" s="1070"/>
      <c r="AM257" s="1070"/>
      <c r="AN257" s="1070"/>
      <c r="AO257" s="1070"/>
      <c r="AP257" s="1070"/>
      <c r="AQ257" s="1070"/>
      <c r="AR257" s="1070"/>
      <c r="AS257" s="1070"/>
      <c r="AT257" s="1070"/>
      <c r="AU257" s="1070"/>
    </row>
    <row r="258" spans="2:47" s="690" customFormat="1" ht="13" customHeight="1">
      <c r="B258" s="730"/>
      <c r="C258" s="692"/>
      <c r="D258" s="706"/>
      <c r="E258" s="692"/>
      <c r="F258" s="692"/>
      <c r="G258" s="692"/>
      <c r="H258" s="692"/>
      <c r="I258" s="694"/>
      <c r="J258" s="695"/>
      <c r="K258" s="696"/>
      <c r="L258" s="697"/>
      <c r="M258" s="698"/>
      <c r="N258" s="699"/>
      <c r="O258" s="700"/>
      <c r="P258" s="692"/>
      <c r="S258" s="1070"/>
      <c r="T258" s="1070"/>
      <c r="U258" s="1070"/>
      <c r="V258" s="1070"/>
      <c r="W258" s="1070"/>
      <c r="X258" s="1070"/>
      <c r="Y258" s="1070"/>
      <c r="Z258" s="1070"/>
      <c r="AA258" s="1070"/>
      <c r="AB258" s="1070"/>
      <c r="AC258" s="1070"/>
      <c r="AD258" s="1070"/>
      <c r="AE258" s="1070"/>
      <c r="AF258" s="1070"/>
      <c r="AG258" s="1070"/>
      <c r="AH258" s="1070"/>
      <c r="AI258" s="1070"/>
      <c r="AJ258" s="1070"/>
      <c r="AK258" s="1070"/>
      <c r="AL258" s="1070"/>
      <c r="AM258" s="1070"/>
      <c r="AN258" s="1070"/>
      <c r="AO258" s="1070"/>
      <c r="AP258" s="1070"/>
      <c r="AQ258" s="1070"/>
      <c r="AR258" s="1070"/>
      <c r="AS258" s="1070"/>
      <c r="AT258" s="1070"/>
      <c r="AU258" s="1070"/>
    </row>
    <row r="259" spans="2:47" s="690" customFormat="1" ht="13" customHeight="1">
      <c r="B259" s="692"/>
      <c r="C259" s="692"/>
      <c r="D259" s="706"/>
      <c r="E259" s="692"/>
      <c r="F259" s="692"/>
      <c r="G259" s="692"/>
      <c r="H259" s="692"/>
      <c r="I259" s="694"/>
      <c r="J259" s="695"/>
      <c r="K259" s="696"/>
      <c r="L259" s="697"/>
      <c r="M259" s="698"/>
      <c r="N259" s="699"/>
      <c r="O259" s="700"/>
      <c r="P259" s="692"/>
      <c r="S259" s="1070"/>
      <c r="T259" s="1070"/>
      <c r="U259" s="1070"/>
      <c r="V259" s="1070"/>
      <c r="W259" s="1070"/>
      <c r="X259" s="1070"/>
      <c r="Y259" s="1070"/>
      <c r="Z259" s="1070"/>
      <c r="AA259" s="1070"/>
      <c r="AB259" s="1070"/>
      <c r="AC259" s="1070"/>
      <c r="AD259" s="1070"/>
      <c r="AE259" s="1070"/>
      <c r="AF259" s="1070"/>
      <c r="AG259" s="1070"/>
      <c r="AH259" s="1070"/>
      <c r="AI259" s="1070"/>
      <c r="AJ259" s="1070"/>
      <c r="AK259" s="1070"/>
      <c r="AL259" s="1070"/>
      <c r="AM259" s="1070"/>
      <c r="AN259" s="1070"/>
      <c r="AO259" s="1070"/>
      <c r="AP259" s="1070"/>
      <c r="AQ259" s="1070"/>
      <c r="AR259" s="1070"/>
      <c r="AS259" s="1070"/>
      <c r="AT259" s="1070"/>
      <c r="AU259" s="1070"/>
    </row>
    <row r="260" spans="2:47" s="690" customFormat="1" ht="13" customHeight="1">
      <c r="B260" s="731"/>
      <c r="C260" s="716"/>
      <c r="D260" s="732"/>
      <c r="E260" s="716"/>
      <c r="F260" s="716"/>
      <c r="G260" s="716"/>
      <c r="H260" s="716"/>
      <c r="I260" s="717"/>
      <c r="J260" s="718"/>
      <c r="K260" s="719"/>
      <c r="L260" s="720"/>
      <c r="M260" s="721"/>
      <c r="N260" s="722"/>
      <c r="O260" s="723"/>
      <c r="P260" s="716"/>
      <c r="S260" s="1070"/>
      <c r="T260" s="1070"/>
      <c r="U260" s="1070"/>
      <c r="V260" s="1070"/>
      <c r="W260" s="1070"/>
      <c r="X260" s="1070"/>
      <c r="Y260" s="1070"/>
      <c r="Z260" s="1070"/>
      <c r="AA260" s="1070"/>
      <c r="AB260" s="1070"/>
      <c r="AC260" s="1070"/>
      <c r="AD260" s="1070"/>
      <c r="AE260" s="1070"/>
      <c r="AF260" s="1070"/>
      <c r="AG260" s="1070"/>
      <c r="AH260" s="1070"/>
      <c r="AI260" s="1070"/>
      <c r="AJ260" s="1070"/>
      <c r="AK260" s="1070"/>
      <c r="AL260" s="1070"/>
      <c r="AM260" s="1070"/>
      <c r="AN260" s="1070"/>
      <c r="AO260" s="1070"/>
      <c r="AP260" s="1070"/>
      <c r="AQ260" s="1070"/>
      <c r="AR260" s="1070"/>
      <c r="AS260" s="1070"/>
      <c r="AT260" s="1070"/>
      <c r="AU260" s="1070"/>
    </row>
    <row r="261" spans="2:47" s="690" customFormat="1" ht="13" customHeight="1">
      <c r="B261" s="692"/>
      <c r="C261" s="692"/>
      <c r="D261" s="706"/>
      <c r="E261" s="692"/>
      <c r="F261" s="692"/>
      <c r="G261" s="692"/>
      <c r="H261" s="692"/>
      <c r="I261" s="694"/>
      <c r="J261" s="695"/>
      <c r="K261" s="696"/>
      <c r="L261" s="697"/>
      <c r="M261" s="698"/>
      <c r="N261" s="699"/>
      <c r="O261" s="700"/>
      <c r="P261" s="692"/>
      <c r="S261" s="1070"/>
      <c r="T261" s="1070"/>
      <c r="U261" s="1070"/>
      <c r="V261" s="1070"/>
      <c r="W261" s="1070"/>
      <c r="X261" s="1070"/>
      <c r="Y261" s="1070"/>
      <c r="Z261" s="1070"/>
      <c r="AA261" s="1070"/>
      <c r="AB261" s="1070"/>
      <c r="AC261" s="1070"/>
      <c r="AD261" s="1070"/>
      <c r="AE261" s="1070"/>
      <c r="AF261" s="1070"/>
      <c r="AG261" s="1070"/>
      <c r="AH261" s="1070"/>
      <c r="AI261" s="1070"/>
      <c r="AJ261" s="1070"/>
      <c r="AK261" s="1070"/>
      <c r="AL261" s="1070"/>
      <c r="AM261" s="1070"/>
      <c r="AN261" s="1070"/>
      <c r="AO261" s="1070"/>
      <c r="AP261" s="1070"/>
      <c r="AQ261" s="1070"/>
      <c r="AR261" s="1070"/>
      <c r="AS261" s="1070"/>
      <c r="AT261" s="1070"/>
      <c r="AU261" s="1070"/>
    </row>
    <row r="262" spans="2:47" s="690" customFormat="1" ht="13" customHeight="1">
      <c r="B262" s="692"/>
      <c r="C262" s="692"/>
      <c r="D262" s="706"/>
      <c r="E262" s="692"/>
      <c r="F262" s="692"/>
      <c r="G262" s="692"/>
      <c r="H262" s="692"/>
      <c r="I262" s="694"/>
      <c r="J262" s="695"/>
      <c r="K262" s="696"/>
      <c r="L262" s="697"/>
      <c r="M262" s="698"/>
      <c r="N262" s="699"/>
      <c r="O262" s="700"/>
      <c r="P262" s="692"/>
      <c r="S262" s="1070"/>
      <c r="T262" s="1070"/>
      <c r="U262" s="1070"/>
      <c r="V262" s="1070"/>
      <c r="W262" s="1070"/>
      <c r="X262" s="1070"/>
      <c r="Y262" s="1070"/>
      <c r="Z262" s="1070"/>
      <c r="AA262" s="1070"/>
      <c r="AB262" s="1070"/>
      <c r="AC262" s="1070"/>
      <c r="AD262" s="1070"/>
      <c r="AE262" s="1070"/>
      <c r="AF262" s="1070"/>
      <c r="AG262" s="1070"/>
      <c r="AH262" s="1070"/>
      <c r="AI262" s="1070"/>
      <c r="AJ262" s="1070"/>
      <c r="AK262" s="1070"/>
      <c r="AL262" s="1070"/>
      <c r="AM262" s="1070"/>
      <c r="AN262" s="1070"/>
      <c r="AO262" s="1070"/>
      <c r="AP262" s="1070"/>
      <c r="AQ262" s="1070"/>
      <c r="AR262" s="1070"/>
      <c r="AS262" s="1070"/>
      <c r="AT262" s="1070"/>
      <c r="AU262" s="1070"/>
    </row>
    <row r="263" spans="2:47" s="690" customFormat="1" ht="13" customHeight="1">
      <c r="B263" s="724"/>
      <c r="C263" s="733"/>
      <c r="D263" s="726"/>
      <c r="E263" s="724"/>
      <c r="F263" s="724"/>
      <c r="G263" s="724"/>
      <c r="H263" s="724"/>
      <c r="I263" s="694"/>
      <c r="J263" s="695"/>
      <c r="K263" s="696"/>
      <c r="L263" s="697"/>
      <c r="M263" s="698"/>
      <c r="N263" s="699"/>
      <c r="O263" s="700"/>
      <c r="P263" s="724"/>
      <c r="S263" s="1070"/>
      <c r="T263" s="1070"/>
      <c r="U263" s="1070"/>
      <c r="V263" s="1070"/>
      <c r="W263" s="1070"/>
      <c r="X263" s="1070"/>
      <c r="Y263" s="1070"/>
      <c r="Z263" s="1070"/>
      <c r="AA263" s="1070"/>
      <c r="AB263" s="1070"/>
      <c r="AC263" s="1070"/>
      <c r="AD263" s="1070"/>
      <c r="AE263" s="1070"/>
      <c r="AF263" s="1070"/>
      <c r="AG263" s="1070"/>
      <c r="AH263" s="1070"/>
      <c r="AI263" s="1070"/>
      <c r="AJ263" s="1070"/>
      <c r="AK263" s="1070"/>
      <c r="AL263" s="1070"/>
      <c r="AM263" s="1070"/>
      <c r="AN263" s="1070"/>
      <c r="AO263" s="1070"/>
      <c r="AP263" s="1070"/>
      <c r="AQ263" s="1070"/>
      <c r="AR263" s="1070"/>
      <c r="AS263" s="1070"/>
      <c r="AT263" s="1070"/>
      <c r="AU263" s="1070"/>
    </row>
    <row r="264" spans="2:47" s="690" customFormat="1" ht="13" customHeight="1">
      <c r="B264" s="730"/>
      <c r="C264" s="692"/>
      <c r="D264" s="706"/>
      <c r="E264" s="692"/>
      <c r="F264" s="692"/>
      <c r="G264" s="692"/>
      <c r="H264" s="692"/>
      <c r="I264" s="694"/>
      <c r="J264" s="695"/>
      <c r="K264" s="696"/>
      <c r="L264" s="697"/>
      <c r="M264" s="698"/>
      <c r="N264" s="699"/>
      <c r="O264" s="700"/>
      <c r="P264" s="692"/>
      <c r="S264" s="1070"/>
      <c r="T264" s="1070"/>
      <c r="U264" s="1070"/>
      <c r="V264" s="1070"/>
      <c r="W264" s="1070"/>
      <c r="X264" s="1070"/>
      <c r="Y264" s="1070"/>
      <c r="Z264" s="1070"/>
      <c r="AA264" s="1070"/>
      <c r="AB264" s="1070"/>
      <c r="AC264" s="1070"/>
      <c r="AD264" s="1070"/>
      <c r="AE264" s="1070"/>
      <c r="AF264" s="1070"/>
      <c r="AG264" s="1070"/>
      <c r="AH264" s="1070"/>
      <c r="AI264" s="1070"/>
      <c r="AJ264" s="1070"/>
      <c r="AK264" s="1070"/>
      <c r="AL264" s="1070"/>
      <c r="AM264" s="1070"/>
      <c r="AN264" s="1070"/>
      <c r="AO264" s="1070"/>
      <c r="AP264" s="1070"/>
      <c r="AQ264" s="1070"/>
      <c r="AR264" s="1070"/>
      <c r="AS264" s="1070"/>
      <c r="AT264" s="1070"/>
      <c r="AU264" s="1070"/>
    </row>
    <row r="265" spans="2:47" s="690" customFormat="1" ht="13" customHeight="1">
      <c r="B265" s="730"/>
      <c r="C265" s="692"/>
      <c r="D265" s="706"/>
      <c r="E265" s="692"/>
      <c r="F265" s="692"/>
      <c r="G265" s="692"/>
      <c r="H265" s="692"/>
      <c r="I265" s="694"/>
      <c r="J265" s="695"/>
      <c r="K265" s="696"/>
      <c r="L265" s="697"/>
      <c r="M265" s="698"/>
      <c r="N265" s="699"/>
      <c r="O265" s="700"/>
      <c r="P265" s="692"/>
      <c r="S265" s="1070"/>
      <c r="T265" s="1070"/>
      <c r="U265" s="1070"/>
      <c r="V265" s="1070"/>
      <c r="W265" s="1070"/>
      <c r="X265" s="1070"/>
      <c r="Y265" s="1070"/>
      <c r="Z265" s="1070"/>
      <c r="AA265" s="1070"/>
      <c r="AB265" s="1070"/>
      <c r="AC265" s="1070"/>
      <c r="AD265" s="1070"/>
      <c r="AE265" s="1070"/>
      <c r="AF265" s="1070"/>
      <c r="AG265" s="1070"/>
      <c r="AH265" s="1070"/>
      <c r="AI265" s="1070"/>
      <c r="AJ265" s="1070"/>
      <c r="AK265" s="1070"/>
      <c r="AL265" s="1070"/>
      <c r="AM265" s="1070"/>
      <c r="AN265" s="1070"/>
      <c r="AO265" s="1070"/>
      <c r="AP265" s="1070"/>
      <c r="AQ265" s="1070"/>
      <c r="AR265" s="1070"/>
      <c r="AS265" s="1070"/>
      <c r="AT265" s="1070"/>
      <c r="AU265" s="1070"/>
    </row>
    <row r="266" spans="2:47" s="690" customFormat="1" ht="13" customHeight="1">
      <c r="B266" s="734"/>
      <c r="C266" s="734"/>
      <c r="D266" s="735"/>
      <c r="E266" s="734"/>
      <c r="F266" s="734"/>
      <c r="G266" s="734"/>
      <c r="H266" s="734"/>
      <c r="I266" s="736"/>
      <c r="J266" s="737"/>
      <c r="K266" s="738"/>
      <c r="L266" s="739"/>
      <c r="M266" s="740"/>
      <c r="N266" s="741"/>
      <c r="O266" s="742"/>
      <c r="P266" s="734"/>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70"/>
      <c r="AM266" s="1070"/>
      <c r="AN266" s="1070"/>
      <c r="AO266" s="1070"/>
      <c r="AP266" s="1070"/>
      <c r="AQ266" s="1070"/>
      <c r="AR266" s="1070"/>
      <c r="AS266" s="1070"/>
      <c r="AT266" s="1070"/>
      <c r="AU266" s="1070"/>
    </row>
    <row r="267" spans="2:47" s="690" customFormat="1" ht="13" customHeight="1">
      <c r="B267" s="692"/>
      <c r="C267" s="692"/>
      <c r="D267" s="706"/>
      <c r="E267" s="692"/>
      <c r="F267" s="692"/>
      <c r="G267" s="692"/>
      <c r="H267" s="692"/>
      <c r="I267" s="694"/>
      <c r="J267" s="695"/>
      <c r="K267" s="696"/>
      <c r="L267" s="697"/>
      <c r="M267" s="698"/>
      <c r="N267" s="699"/>
      <c r="O267" s="700"/>
      <c r="P267" s="692"/>
      <c r="S267" s="1070"/>
      <c r="T267" s="1070"/>
      <c r="U267" s="1070"/>
      <c r="V267" s="1070"/>
      <c r="W267" s="1070"/>
      <c r="X267" s="1070"/>
      <c r="Y267" s="1070"/>
      <c r="Z267" s="1070"/>
      <c r="AA267" s="1070"/>
      <c r="AB267" s="1070"/>
      <c r="AC267" s="1070"/>
      <c r="AD267" s="1070"/>
      <c r="AE267" s="1070"/>
      <c r="AF267" s="1070"/>
      <c r="AG267" s="1070"/>
      <c r="AH267" s="1070"/>
      <c r="AI267" s="1070"/>
      <c r="AJ267" s="1070"/>
      <c r="AK267" s="1070"/>
      <c r="AL267" s="1070"/>
      <c r="AM267" s="1070"/>
      <c r="AN267" s="1070"/>
      <c r="AO267" s="1070"/>
      <c r="AP267" s="1070"/>
      <c r="AQ267" s="1070"/>
      <c r="AR267" s="1070"/>
      <c r="AS267" s="1070"/>
      <c r="AT267" s="1070"/>
      <c r="AU267" s="1070"/>
    </row>
    <row r="268" spans="2:47" s="690" customFormat="1" ht="13" customHeight="1">
      <c r="B268" s="730"/>
      <c r="C268" s="692"/>
      <c r="D268" s="706"/>
      <c r="E268" s="692"/>
      <c r="F268" s="692"/>
      <c r="G268" s="692"/>
      <c r="H268" s="692"/>
      <c r="I268" s="694"/>
      <c r="J268" s="695"/>
      <c r="K268" s="696"/>
      <c r="L268" s="697"/>
      <c r="M268" s="698"/>
      <c r="N268" s="699"/>
      <c r="O268" s="700"/>
      <c r="P268" s="692"/>
      <c r="S268" s="1070"/>
      <c r="T268" s="1070"/>
      <c r="U268" s="1070"/>
      <c r="V268" s="1070"/>
      <c r="W268" s="1070"/>
      <c r="X268" s="1070"/>
      <c r="Y268" s="1070"/>
      <c r="Z268" s="1070"/>
      <c r="AA268" s="1070"/>
      <c r="AB268" s="1070"/>
      <c r="AC268" s="1070"/>
      <c r="AD268" s="1070"/>
      <c r="AE268" s="1070"/>
      <c r="AF268" s="1070"/>
      <c r="AG268" s="1070"/>
      <c r="AH268" s="1070"/>
      <c r="AI268" s="1070"/>
      <c r="AJ268" s="1070"/>
      <c r="AK268" s="1070"/>
      <c r="AL268" s="1070"/>
      <c r="AM268" s="1070"/>
      <c r="AN268" s="1070"/>
      <c r="AO268" s="1070"/>
      <c r="AP268" s="1070"/>
      <c r="AQ268" s="1070"/>
      <c r="AR268" s="1070"/>
      <c r="AS268" s="1070"/>
      <c r="AT268" s="1070"/>
      <c r="AU268" s="1070"/>
    </row>
    <row r="269" spans="2:47" s="690" customFormat="1" ht="13" customHeight="1">
      <c r="B269" s="730"/>
      <c r="C269" s="692"/>
      <c r="D269" s="706"/>
      <c r="E269" s="692"/>
      <c r="F269" s="692"/>
      <c r="G269" s="692"/>
      <c r="H269" s="692"/>
      <c r="I269" s="694"/>
      <c r="J269" s="695"/>
      <c r="K269" s="696"/>
      <c r="L269" s="697"/>
      <c r="M269" s="698"/>
      <c r="N269" s="699"/>
      <c r="O269" s="700"/>
      <c r="P269" s="692"/>
      <c r="S269" s="1070"/>
      <c r="T269" s="1070"/>
      <c r="U269" s="1070"/>
      <c r="V269" s="1070"/>
      <c r="W269" s="1070"/>
      <c r="X269" s="1070"/>
      <c r="Y269" s="1070"/>
      <c r="Z269" s="1070"/>
      <c r="AA269" s="1070"/>
      <c r="AB269" s="1070"/>
      <c r="AC269" s="1070"/>
      <c r="AD269" s="1070"/>
      <c r="AE269" s="1070"/>
      <c r="AF269" s="1070"/>
      <c r="AG269" s="1070"/>
      <c r="AH269" s="1070"/>
      <c r="AI269" s="1070"/>
      <c r="AJ269" s="1070"/>
      <c r="AK269" s="1070"/>
      <c r="AL269" s="1070"/>
      <c r="AM269" s="1070"/>
      <c r="AN269" s="1070"/>
      <c r="AO269" s="1070"/>
      <c r="AP269" s="1070"/>
      <c r="AQ269" s="1070"/>
      <c r="AR269" s="1070"/>
      <c r="AS269" s="1070"/>
      <c r="AT269" s="1070"/>
      <c r="AU269" s="1070"/>
    </row>
    <row r="270" spans="2:47" s="690" customFormat="1" ht="13" customHeight="1">
      <c r="B270" s="743"/>
      <c r="C270" s="692"/>
      <c r="D270" s="706"/>
      <c r="E270" s="692"/>
      <c r="F270" s="692"/>
      <c r="G270" s="692"/>
      <c r="H270" s="692"/>
      <c r="I270" s="694"/>
      <c r="J270" s="695"/>
      <c r="K270" s="696"/>
      <c r="L270" s="697"/>
      <c r="M270" s="698"/>
      <c r="N270" s="699"/>
      <c r="O270" s="700"/>
      <c r="P270" s="692"/>
      <c r="S270" s="1070"/>
      <c r="T270" s="1070"/>
      <c r="U270" s="1070"/>
      <c r="V270" s="1070"/>
      <c r="W270" s="1070"/>
      <c r="X270" s="1070"/>
      <c r="Y270" s="1070"/>
      <c r="Z270" s="1070"/>
      <c r="AA270" s="1070"/>
      <c r="AB270" s="1070"/>
      <c r="AC270" s="1070"/>
      <c r="AD270" s="1070"/>
      <c r="AE270" s="1070"/>
      <c r="AF270" s="1070"/>
      <c r="AG270" s="1070"/>
      <c r="AH270" s="1070"/>
      <c r="AI270" s="1070"/>
      <c r="AJ270" s="1070"/>
      <c r="AK270" s="1070"/>
      <c r="AL270" s="1070"/>
      <c r="AM270" s="1070"/>
      <c r="AN270" s="1070"/>
      <c r="AO270" s="1070"/>
      <c r="AP270" s="1070"/>
      <c r="AQ270" s="1070"/>
      <c r="AR270" s="1070"/>
      <c r="AS270" s="1070"/>
      <c r="AT270" s="1070"/>
      <c r="AU270" s="1070"/>
    </row>
    <row r="271" spans="2:47" s="690" customFormat="1" ht="13" customHeight="1">
      <c r="B271" s="743"/>
      <c r="C271" s="692"/>
      <c r="D271" s="706"/>
      <c r="E271" s="692"/>
      <c r="F271" s="692"/>
      <c r="G271" s="692"/>
      <c r="H271" s="692"/>
      <c r="I271" s="694"/>
      <c r="J271" s="695"/>
      <c r="K271" s="696"/>
      <c r="L271" s="697"/>
      <c r="M271" s="698"/>
      <c r="N271" s="699"/>
      <c r="O271" s="700"/>
      <c r="P271" s="692"/>
      <c r="S271" s="1070"/>
      <c r="T271" s="1070"/>
      <c r="U271" s="1070"/>
      <c r="V271" s="1070"/>
      <c r="W271" s="1070"/>
      <c r="X271" s="1070"/>
      <c r="Y271" s="1070"/>
      <c r="Z271" s="1070"/>
      <c r="AA271" s="1070"/>
      <c r="AB271" s="1070"/>
      <c r="AC271" s="1070"/>
      <c r="AD271" s="1070"/>
      <c r="AE271" s="1070"/>
      <c r="AF271" s="1070"/>
      <c r="AG271" s="1070"/>
      <c r="AH271" s="1070"/>
      <c r="AI271" s="1070"/>
      <c r="AJ271" s="1070"/>
      <c r="AK271" s="1070"/>
      <c r="AL271" s="1070"/>
      <c r="AM271" s="1070"/>
      <c r="AN271" s="1070"/>
      <c r="AO271" s="1070"/>
      <c r="AP271" s="1070"/>
      <c r="AQ271" s="1070"/>
      <c r="AR271" s="1070"/>
      <c r="AS271" s="1070"/>
      <c r="AT271" s="1070"/>
      <c r="AU271" s="1070"/>
    </row>
    <row r="272" spans="2:47" s="690" customFormat="1" ht="13" customHeight="1">
      <c r="B272" s="730"/>
      <c r="C272" s="692"/>
      <c r="D272" s="706"/>
      <c r="E272" s="692"/>
      <c r="F272" s="692"/>
      <c r="G272" s="692"/>
      <c r="H272" s="692"/>
      <c r="I272" s="694"/>
      <c r="J272" s="695"/>
      <c r="K272" s="696"/>
      <c r="L272" s="697"/>
      <c r="M272" s="698"/>
      <c r="N272" s="699"/>
      <c r="O272" s="700"/>
      <c r="P272" s="692"/>
      <c r="S272" s="1070"/>
      <c r="T272" s="1070"/>
      <c r="U272" s="1070"/>
      <c r="V272" s="1070"/>
      <c r="W272" s="1070"/>
      <c r="X272" s="1070"/>
      <c r="Y272" s="1070"/>
      <c r="Z272" s="1070"/>
      <c r="AA272" s="1070"/>
      <c r="AB272" s="1070"/>
      <c r="AC272" s="1070"/>
      <c r="AD272" s="1070"/>
      <c r="AE272" s="1070"/>
      <c r="AF272" s="1070"/>
      <c r="AG272" s="1070"/>
      <c r="AH272" s="1070"/>
      <c r="AI272" s="1070"/>
      <c r="AJ272" s="1070"/>
      <c r="AK272" s="1070"/>
      <c r="AL272" s="1070"/>
      <c r="AM272" s="1070"/>
      <c r="AN272" s="1070"/>
      <c r="AO272" s="1070"/>
      <c r="AP272" s="1070"/>
      <c r="AQ272" s="1070"/>
      <c r="AR272" s="1070"/>
      <c r="AS272" s="1070"/>
      <c r="AT272" s="1070"/>
      <c r="AU272" s="1070"/>
    </row>
    <row r="273" spans="2:47" s="690" customFormat="1" ht="13" customHeight="1">
      <c r="B273" s="734"/>
      <c r="C273" s="734"/>
      <c r="D273" s="744"/>
      <c r="E273" s="734"/>
      <c r="F273" s="734"/>
      <c r="G273" s="734"/>
      <c r="H273" s="734"/>
      <c r="I273" s="736"/>
      <c r="J273" s="737"/>
      <c r="K273" s="738"/>
      <c r="L273" s="739"/>
      <c r="M273" s="740"/>
      <c r="N273" s="741"/>
      <c r="O273" s="742"/>
      <c r="P273" s="734"/>
      <c r="S273" s="1070"/>
      <c r="T273" s="1070"/>
      <c r="U273" s="1070"/>
      <c r="V273" s="1070"/>
      <c r="W273" s="1070"/>
      <c r="X273" s="1070"/>
      <c r="Y273" s="1070"/>
      <c r="Z273" s="1070"/>
      <c r="AA273" s="1070"/>
      <c r="AB273" s="1070"/>
      <c r="AC273" s="1070"/>
      <c r="AD273" s="1070"/>
      <c r="AE273" s="1070"/>
      <c r="AF273" s="1070"/>
      <c r="AG273" s="1070"/>
      <c r="AH273" s="1070"/>
      <c r="AI273" s="1070"/>
      <c r="AJ273" s="1070"/>
      <c r="AK273" s="1070"/>
      <c r="AL273" s="1070"/>
      <c r="AM273" s="1070"/>
      <c r="AN273" s="1070"/>
      <c r="AO273" s="1070"/>
      <c r="AP273" s="1070"/>
      <c r="AQ273" s="1070"/>
      <c r="AR273" s="1070"/>
      <c r="AS273" s="1070"/>
      <c r="AT273" s="1070"/>
      <c r="AU273" s="1070"/>
    </row>
    <row r="274" spans="2:47" s="690" customFormat="1" ht="13" customHeight="1">
      <c r="B274" s="692"/>
      <c r="C274" s="692"/>
      <c r="D274" s="706"/>
      <c r="E274" s="692"/>
      <c r="F274" s="692"/>
      <c r="G274" s="692"/>
      <c r="H274" s="692"/>
      <c r="I274" s="694"/>
      <c r="J274" s="695"/>
      <c r="K274" s="696"/>
      <c r="L274" s="697"/>
      <c r="M274" s="698"/>
      <c r="N274" s="699"/>
      <c r="O274" s="700"/>
      <c r="P274" s="692"/>
      <c r="S274" s="1070"/>
      <c r="T274" s="1070"/>
      <c r="U274" s="1070"/>
      <c r="V274" s="1070"/>
      <c r="W274" s="1070"/>
      <c r="X274" s="1070"/>
      <c r="Y274" s="1070"/>
      <c r="Z274" s="1070"/>
      <c r="AA274" s="1070"/>
      <c r="AB274" s="1070"/>
      <c r="AC274" s="1070"/>
      <c r="AD274" s="1070"/>
      <c r="AE274" s="1070"/>
      <c r="AF274" s="1070"/>
      <c r="AG274" s="1070"/>
      <c r="AH274" s="1070"/>
      <c r="AI274" s="1070"/>
      <c r="AJ274" s="1070"/>
      <c r="AK274" s="1070"/>
      <c r="AL274" s="1070"/>
      <c r="AM274" s="1070"/>
      <c r="AN274" s="1070"/>
      <c r="AO274" s="1070"/>
      <c r="AP274" s="1070"/>
      <c r="AQ274" s="1070"/>
      <c r="AR274" s="1070"/>
      <c r="AS274" s="1070"/>
      <c r="AT274" s="1070"/>
      <c r="AU274" s="1070"/>
    </row>
    <row r="275" spans="2:47" s="690" customFormat="1" ht="13" customHeight="1">
      <c r="B275" s="730"/>
      <c r="C275" s="692"/>
      <c r="D275" s="706"/>
      <c r="E275" s="692"/>
      <c r="F275" s="692"/>
      <c r="G275" s="692"/>
      <c r="H275" s="692"/>
      <c r="I275" s="694"/>
      <c r="J275" s="695"/>
      <c r="K275" s="696"/>
      <c r="L275" s="697"/>
      <c r="M275" s="698"/>
      <c r="N275" s="699"/>
      <c r="O275" s="700"/>
      <c r="P275" s="692"/>
      <c r="S275" s="1070"/>
      <c r="T275" s="1070"/>
      <c r="U275" s="1070"/>
      <c r="V275" s="1070"/>
      <c r="W275" s="1070"/>
      <c r="X275" s="1070"/>
      <c r="Y275" s="1070"/>
      <c r="Z275" s="1070"/>
      <c r="AA275" s="1070"/>
      <c r="AB275" s="1070"/>
      <c r="AC275" s="1070"/>
      <c r="AD275" s="1070"/>
      <c r="AE275" s="1070"/>
      <c r="AF275" s="1070"/>
      <c r="AG275" s="1070"/>
      <c r="AH275" s="1070"/>
      <c r="AI275" s="1070"/>
      <c r="AJ275" s="1070"/>
      <c r="AK275" s="1070"/>
      <c r="AL275" s="1070"/>
      <c r="AM275" s="1070"/>
      <c r="AN275" s="1070"/>
      <c r="AO275" s="1070"/>
      <c r="AP275" s="1070"/>
      <c r="AQ275" s="1070"/>
      <c r="AR275" s="1070"/>
      <c r="AS275" s="1070"/>
      <c r="AT275" s="1070"/>
      <c r="AU275" s="1070"/>
    </row>
    <row r="276" spans="2:47" s="690" customFormat="1" ht="13" customHeight="1">
      <c r="B276" s="730"/>
      <c r="C276" s="692"/>
      <c r="D276" s="706"/>
      <c r="E276" s="692"/>
      <c r="F276" s="692"/>
      <c r="G276" s="692"/>
      <c r="H276" s="692"/>
      <c r="I276" s="694"/>
      <c r="J276" s="695"/>
      <c r="K276" s="696"/>
      <c r="L276" s="697"/>
      <c r="M276" s="698"/>
      <c r="N276" s="699"/>
      <c r="O276" s="700"/>
      <c r="P276" s="692"/>
      <c r="S276" s="1070"/>
      <c r="T276" s="1070"/>
      <c r="U276" s="1070"/>
      <c r="V276" s="1070"/>
      <c r="W276" s="1070"/>
      <c r="X276" s="1070"/>
      <c r="Y276" s="1070"/>
      <c r="Z276" s="1070"/>
      <c r="AA276" s="1070"/>
      <c r="AB276" s="1070"/>
      <c r="AC276" s="1070"/>
      <c r="AD276" s="1070"/>
      <c r="AE276" s="1070"/>
      <c r="AF276" s="1070"/>
      <c r="AG276" s="1070"/>
      <c r="AH276" s="1070"/>
      <c r="AI276" s="1070"/>
      <c r="AJ276" s="1070"/>
      <c r="AK276" s="1070"/>
      <c r="AL276" s="1070"/>
      <c r="AM276" s="1070"/>
      <c r="AN276" s="1070"/>
      <c r="AO276" s="1070"/>
      <c r="AP276" s="1070"/>
      <c r="AQ276" s="1070"/>
      <c r="AR276" s="1070"/>
      <c r="AS276" s="1070"/>
      <c r="AT276" s="1070"/>
      <c r="AU276" s="1070"/>
    </row>
    <row r="277" spans="2:47" s="690" customFormat="1" ht="13" customHeight="1">
      <c r="B277" s="730"/>
      <c r="C277" s="692"/>
      <c r="D277" s="706"/>
      <c r="E277" s="692"/>
      <c r="F277" s="692"/>
      <c r="G277" s="692"/>
      <c r="H277" s="692"/>
      <c r="I277" s="694"/>
      <c r="J277" s="695"/>
      <c r="K277" s="696"/>
      <c r="L277" s="697"/>
      <c r="M277" s="698"/>
      <c r="N277" s="699"/>
      <c r="O277" s="700"/>
      <c r="P277" s="692"/>
      <c r="S277" s="1070"/>
      <c r="T277" s="1070"/>
      <c r="U277" s="1070"/>
      <c r="V277" s="1070"/>
      <c r="W277" s="1070"/>
      <c r="X277" s="1070"/>
      <c r="Y277" s="1070"/>
      <c r="Z277" s="1070"/>
      <c r="AA277" s="1070"/>
      <c r="AB277" s="1070"/>
      <c r="AC277" s="1070"/>
      <c r="AD277" s="1070"/>
      <c r="AE277" s="1070"/>
      <c r="AF277" s="1070"/>
      <c r="AG277" s="1070"/>
      <c r="AH277" s="1070"/>
      <c r="AI277" s="1070"/>
      <c r="AJ277" s="1070"/>
      <c r="AK277" s="1070"/>
      <c r="AL277" s="1070"/>
      <c r="AM277" s="1070"/>
      <c r="AN277" s="1070"/>
      <c r="AO277" s="1070"/>
      <c r="AP277" s="1070"/>
      <c r="AQ277" s="1070"/>
      <c r="AR277" s="1070"/>
      <c r="AS277" s="1070"/>
      <c r="AT277" s="1070"/>
      <c r="AU277" s="1070"/>
    </row>
    <row r="278" spans="2:47" s="690" customFormat="1" ht="13" customHeight="1">
      <c r="B278" s="730"/>
      <c r="C278" s="692"/>
      <c r="D278" s="706"/>
      <c r="E278" s="692"/>
      <c r="F278" s="692"/>
      <c r="G278" s="692"/>
      <c r="H278" s="692"/>
      <c r="I278" s="694"/>
      <c r="J278" s="695"/>
      <c r="K278" s="696"/>
      <c r="L278" s="697"/>
      <c r="M278" s="698"/>
      <c r="N278" s="699"/>
      <c r="O278" s="700"/>
      <c r="P278" s="692"/>
      <c r="S278" s="1070"/>
      <c r="T278" s="1070"/>
      <c r="U278" s="1070"/>
      <c r="V278" s="1070"/>
      <c r="W278" s="1070"/>
      <c r="X278" s="1070"/>
      <c r="Y278" s="1070"/>
      <c r="Z278" s="1070"/>
      <c r="AA278" s="1070"/>
      <c r="AB278" s="1070"/>
      <c r="AC278" s="1070"/>
      <c r="AD278" s="1070"/>
      <c r="AE278" s="1070"/>
      <c r="AF278" s="1070"/>
      <c r="AG278" s="1070"/>
      <c r="AH278" s="1070"/>
      <c r="AI278" s="1070"/>
      <c r="AJ278" s="1070"/>
      <c r="AK278" s="1070"/>
      <c r="AL278" s="1070"/>
      <c r="AM278" s="1070"/>
      <c r="AN278" s="1070"/>
      <c r="AO278" s="1070"/>
      <c r="AP278" s="1070"/>
      <c r="AQ278" s="1070"/>
      <c r="AR278" s="1070"/>
      <c r="AS278" s="1070"/>
      <c r="AT278" s="1070"/>
      <c r="AU278" s="1070"/>
    </row>
    <row r="279" spans="2:47" s="690" customFormat="1" ht="13" customHeight="1">
      <c r="B279" s="730"/>
      <c r="C279" s="692"/>
      <c r="D279" s="706"/>
      <c r="E279" s="692"/>
      <c r="F279" s="692"/>
      <c r="G279" s="692"/>
      <c r="H279" s="692"/>
      <c r="I279" s="694"/>
      <c r="J279" s="695"/>
      <c r="K279" s="696"/>
      <c r="L279" s="697"/>
      <c r="M279" s="698"/>
      <c r="N279" s="699"/>
      <c r="O279" s="700"/>
      <c r="P279" s="692"/>
      <c r="S279" s="1070"/>
      <c r="T279" s="1070"/>
      <c r="U279" s="1070"/>
      <c r="V279" s="1070"/>
      <c r="W279" s="1070"/>
      <c r="X279" s="1070"/>
      <c r="Y279" s="1070"/>
      <c r="Z279" s="1070"/>
      <c r="AA279" s="1070"/>
      <c r="AB279" s="1070"/>
      <c r="AC279" s="1070"/>
      <c r="AD279" s="1070"/>
      <c r="AE279" s="1070"/>
      <c r="AF279" s="1070"/>
      <c r="AG279" s="1070"/>
      <c r="AH279" s="1070"/>
      <c r="AI279" s="1070"/>
      <c r="AJ279" s="1070"/>
      <c r="AK279" s="1070"/>
      <c r="AL279" s="1070"/>
      <c r="AM279" s="1070"/>
      <c r="AN279" s="1070"/>
      <c r="AO279" s="1070"/>
      <c r="AP279" s="1070"/>
      <c r="AQ279" s="1070"/>
      <c r="AR279" s="1070"/>
      <c r="AS279" s="1070"/>
      <c r="AT279" s="1070"/>
      <c r="AU279" s="1070"/>
    </row>
    <row r="280" spans="2:47" s="690" customFormat="1" ht="13" customHeight="1">
      <c r="B280" s="730"/>
      <c r="C280" s="692"/>
      <c r="D280" s="706"/>
      <c r="E280" s="692"/>
      <c r="F280" s="692"/>
      <c r="G280" s="692"/>
      <c r="H280" s="692"/>
      <c r="I280" s="694"/>
      <c r="J280" s="695"/>
      <c r="K280" s="696"/>
      <c r="L280" s="697"/>
      <c r="M280" s="698"/>
      <c r="N280" s="699"/>
      <c r="O280" s="700"/>
      <c r="P280" s="692"/>
      <c r="S280" s="1070"/>
      <c r="T280" s="1070"/>
      <c r="U280" s="1070"/>
      <c r="V280" s="1070"/>
      <c r="W280" s="1070"/>
      <c r="X280" s="1070"/>
      <c r="Y280" s="1070"/>
      <c r="Z280" s="1070"/>
      <c r="AA280" s="1070"/>
      <c r="AB280" s="1070"/>
      <c r="AC280" s="1070"/>
      <c r="AD280" s="1070"/>
      <c r="AE280" s="1070"/>
      <c r="AF280" s="1070"/>
      <c r="AG280" s="1070"/>
      <c r="AH280" s="1070"/>
      <c r="AI280" s="1070"/>
      <c r="AJ280" s="1070"/>
      <c r="AK280" s="1070"/>
      <c r="AL280" s="1070"/>
      <c r="AM280" s="1070"/>
      <c r="AN280" s="1070"/>
      <c r="AO280" s="1070"/>
      <c r="AP280" s="1070"/>
      <c r="AQ280" s="1070"/>
      <c r="AR280" s="1070"/>
      <c r="AS280" s="1070"/>
      <c r="AT280" s="1070"/>
      <c r="AU280" s="1070"/>
    </row>
    <row r="281" spans="2:47" s="690" customFormat="1" ht="13" customHeight="1">
      <c r="B281" s="705"/>
      <c r="C281" s="692"/>
      <c r="D281" s="706"/>
      <c r="E281" s="692"/>
      <c r="F281" s="692"/>
      <c r="G281" s="692"/>
      <c r="H281" s="692"/>
      <c r="I281" s="694"/>
      <c r="J281" s="695"/>
      <c r="K281" s="696"/>
      <c r="L281" s="697"/>
      <c r="M281" s="698"/>
      <c r="N281" s="699"/>
      <c r="O281" s="700"/>
      <c r="P281" s="692"/>
      <c r="S281" s="1070"/>
      <c r="T281" s="1070"/>
      <c r="U281" s="1070"/>
      <c r="V281" s="1070"/>
      <c r="W281" s="1070"/>
      <c r="X281" s="1070"/>
      <c r="Y281" s="1070"/>
      <c r="Z281" s="1070"/>
      <c r="AA281" s="1070"/>
      <c r="AB281" s="1070"/>
      <c r="AC281" s="1070"/>
      <c r="AD281" s="1070"/>
      <c r="AE281" s="1070"/>
      <c r="AF281" s="1070"/>
      <c r="AG281" s="1070"/>
      <c r="AH281" s="1070"/>
      <c r="AI281" s="1070"/>
      <c r="AJ281" s="1070"/>
      <c r="AK281" s="1070"/>
      <c r="AL281" s="1070"/>
      <c r="AM281" s="1070"/>
      <c r="AN281" s="1070"/>
      <c r="AO281" s="1070"/>
      <c r="AP281" s="1070"/>
      <c r="AQ281" s="1070"/>
      <c r="AR281" s="1070"/>
      <c r="AS281" s="1070"/>
      <c r="AT281" s="1070"/>
      <c r="AU281" s="1070"/>
    </row>
    <row r="282" spans="2:47" s="690" customFormat="1" ht="13" customHeight="1">
      <c r="B282" s="705"/>
      <c r="C282" s="692"/>
      <c r="D282" s="706"/>
      <c r="E282" s="692"/>
      <c r="F282" s="692"/>
      <c r="G282" s="692"/>
      <c r="H282" s="692"/>
      <c r="I282" s="694"/>
      <c r="J282" s="695"/>
      <c r="K282" s="696"/>
      <c r="L282" s="697"/>
      <c r="M282" s="698"/>
      <c r="N282" s="699"/>
      <c r="O282" s="700"/>
      <c r="P282" s="692"/>
      <c r="S282" s="1070"/>
      <c r="T282" s="1070"/>
      <c r="U282" s="1070"/>
      <c r="V282" s="1070"/>
      <c r="W282" s="1070"/>
      <c r="X282" s="1070"/>
      <c r="Y282" s="1070"/>
      <c r="Z282" s="1070"/>
      <c r="AA282" s="1070"/>
      <c r="AB282" s="1070"/>
      <c r="AC282" s="1070"/>
      <c r="AD282" s="1070"/>
      <c r="AE282" s="1070"/>
      <c r="AF282" s="1070"/>
      <c r="AG282" s="1070"/>
      <c r="AH282" s="1070"/>
      <c r="AI282" s="1070"/>
      <c r="AJ282" s="1070"/>
      <c r="AK282" s="1070"/>
      <c r="AL282" s="1070"/>
      <c r="AM282" s="1070"/>
      <c r="AN282" s="1070"/>
      <c r="AO282" s="1070"/>
      <c r="AP282" s="1070"/>
      <c r="AQ282" s="1070"/>
      <c r="AR282" s="1070"/>
      <c r="AS282" s="1070"/>
      <c r="AT282" s="1070"/>
      <c r="AU282" s="1070"/>
    </row>
    <row r="283" spans="2:47" s="690" customFormat="1" ht="13" customHeight="1">
      <c r="B283" s="705"/>
      <c r="C283" s="692"/>
      <c r="D283" s="706"/>
      <c r="E283" s="692"/>
      <c r="F283" s="692"/>
      <c r="G283" s="692"/>
      <c r="H283" s="692"/>
      <c r="I283" s="694"/>
      <c r="J283" s="695"/>
      <c r="K283" s="696"/>
      <c r="L283" s="697"/>
      <c r="M283" s="698"/>
      <c r="N283" s="699"/>
      <c r="O283" s="700"/>
      <c r="P283" s="692"/>
      <c r="S283" s="1070"/>
      <c r="T283" s="1070"/>
      <c r="U283" s="1070"/>
      <c r="V283" s="1070"/>
      <c r="W283" s="1070"/>
      <c r="X283" s="1070"/>
      <c r="Y283" s="1070"/>
      <c r="Z283" s="1070"/>
      <c r="AA283" s="1070"/>
      <c r="AB283" s="1070"/>
      <c r="AC283" s="1070"/>
      <c r="AD283" s="1070"/>
      <c r="AE283" s="1070"/>
      <c r="AF283" s="1070"/>
      <c r="AG283" s="1070"/>
      <c r="AH283" s="1070"/>
      <c r="AI283" s="1070"/>
      <c r="AJ283" s="1070"/>
      <c r="AK283" s="1070"/>
      <c r="AL283" s="1070"/>
      <c r="AM283" s="1070"/>
      <c r="AN283" s="1070"/>
      <c r="AO283" s="1070"/>
      <c r="AP283" s="1070"/>
      <c r="AQ283" s="1070"/>
      <c r="AR283" s="1070"/>
      <c r="AS283" s="1070"/>
      <c r="AT283" s="1070"/>
      <c r="AU283" s="1070"/>
    </row>
    <row r="284" spans="2:47" s="690" customFormat="1" ht="13" customHeight="1">
      <c r="B284" s="730"/>
      <c r="C284" s="692"/>
      <c r="D284" s="706"/>
      <c r="E284" s="692"/>
      <c r="F284" s="692"/>
      <c r="G284" s="692"/>
      <c r="H284" s="692"/>
      <c r="I284" s="694"/>
      <c r="J284" s="695"/>
      <c r="K284" s="696"/>
      <c r="L284" s="697"/>
      <c r="M284" s="698"/>
      <c r="N284" s="699"/>
      <c r="O284" s="700"/>
      <c r="P284" s="692"/>
      <c r="S284" s="1070"/>
      <c r="T284" s="1070"/>
      <c r="U284" s="1070"/>
      <c r="V284" s="1070"/>
      <c r="W284" s="1070"/>
      <c r="X284" s="1070"/>
      <c r="Y284" s="1070"/>
      <c r="Z284" s="1070"/>
      <c r="AA284" s="1070"/>
      <c r="AB284" s="1070"/>
      <c r="AC284" s="1070"/>
      <c r="AD284" s="1070"/>
      <c r="AE284" s="1070"/>
      <c r="AF284" s="1070"/>
      <c r="AG284" s="1070"/>
      <c r="AH284" s="1070"/>
      <c r="AI284" s="1070"/>
      <c r="AJ284" s="1070"/>
      <c r="AK284" s="1070"/>
      <c r="AL284" s="1070"/>
      <c r="AM284" s="1070"/>
      <c r="AN284" s="1070"/>
      <c r="AO284" s="1070"/>
      <c r="AP284" s="1070"/>
      <c r="AQ284" s="1070"/>
      <c r="AR284" s="1070"/>
      <c r="AS284" s="1070"/>
      <c r="AT284" s="1070"/>
      <c r="AU284" s="1070"/>
    </row>
    <row r="285" spans="2:47" s="690" customFormat="1" ht="13" customHeight="1">
      <c r="B285" s="692"/>
      <c r="C285" s="692"/>
      <c r="D285" s="706"/>
      <c r="E285" s="692"/>
      <c r="F285" s="692"/>
      <c r="G285" s="692"/>
      <c r="H285" s="692"/>
      <c r="I285" s="694"/>
      <c r="J285" s="695"/>
      <c r="K285" s="696"/>
      <c r="L285" s="697"/>
      <c r="M285" s="698"/>
      <c r="N285" s="699"/>
      <c r="O285" s="700"/>
      <c r="P285" s="692"/>
      <c r="S285" s="1070"/>
      <c r="T285" s="1070"/>
      <c r="U285" s="1070"/>
      <c r="V285" s="1070"/>
      <c r="W285" s="1070"/>
      <c r="X285" s="1070"/>
      <c r="Y285" s="1070"/>
      <c r="Z285" s="1070"/>
      <c r="AA285" s="1070"/>
      <c r="AB285" s="1070"/>
      <c r="AC285" s="1070"/>
      <c r="AD285" s="1070"/>
      <c r="AE285" s="1070"/>
      <c r="AF285" s="1070"/>
      <c r="AG285" s="1070"/>
      <c r="AH285" s="1070"/>
      <c r="AI285" s="1070"/>
      <c r="AJ285" s="1070"/>
      <c r="AK285" s="1070"/>
      <c r="AL285" s="1070"/>
      <c r="AM285" s="1070"/>
      <c r="AN285" s="1070"/>
      <c r="AO285" s="1070"/>
      <c r="AP285" s="1070"/>
      <c r="AQ285" s="1070"/>
      <c r="AR285" s="1070"/>
      <c r="AS285" s="1070"/>
      <c r="AT285" s="1070"/>
      <c r="AU285" s="1070"/>
    </row>
    <row r="286" spans="2:47" s="690" customFormat="1" ht="13" customHeight="1">
      <c r="B286" s="731"/>
      <c r="C286" s="716"/>
      <c r="D286" s="732"/>
      <c r="E286" s="716"/>
      <c r="F286" s="716"/>
      <c r="G286" s="716"/>
      <c r="H286" s="716"/>
      <c r="I286" s="717"/>
      <c r="J286" s="718"/>
      <c r="K286" s="719"/>
      <c r="L286" s="720"/>
      <c r="M286" s="721"/>
      <c r="N286" s="722"/>
      <c r="O286" s="723"/>
      <c r="P286" s="716"/>
      <c r="S286" s="1070"/>
      <c r="T286" s="1070"/>
      <c r="U286" s="1070"/>
      <c r="V286" s="1070"/>
      <c r="W286" s="1070"/>
      <c r="X286" s="1070"/>
      <c r="Y286" s="1070"/>
      <c r="Z286" s="1070"/>
      <c r="AA286" s="1070"/>
      <c r="AB286" s="1070"/>
      <c r="AC286" s="1070"/>
      <c r="AD286" s="1070"/>
      <c r="AE286" s="1070"/>
      <c r="AF286" s="1070"/>
      <c r="AG286" s="1070"/>
      <c r="AH286" s="1070"/>
      <c r="AI286" s="1070"/>
      <c r="AJ286" s="1070"/>
      <c r="AK286" s="1070"/>
      <c r="AL286" s="1070"/>
      <c r="AM286" s="1070"/>
      <c r="AN286" s="1070"/>
      <c r="AO286" s="1070"/>
      <c r="AP286" s="1070"/>
      <c r="AQ286" s="1070"/>
      <c r="AR286" s="1070"/>
      <c r="AS286" s="1070"/>
      <c r="AT286" s="1070"/>
      <c r="AU286" s="1070"/>
    </row>
    <row r="287" spans="2:47" s="690" customFormat="1" ht="13" customHeight="1">
      <c r="B287" s="692"/>
      <c r="C287" s="692"/>
      <c r="D287" s="706"/>
      <c r="E287" s="692"/>
      <c r="F287" s="692"/>
      <c r="G287" s="692"/>
      <c r="H287" s="692"/>
      <c r="I287" s="694"/>
      <c r="J287" s="695"/>
      <c r="K287" s="696"/>
      <c r="L287" s="697"/>
      <c r="M287" s="698"/>
      <c r="N287" s="699"/>
      <c r="O287" s="700"/>
      <c r="P287" s="692"/>
      <c r="S287" s="1070"/>
      <c r="T287" s="1070"/>
      <c r="U287" s="1070"/>
      <c r="V287" s="1070"/>
      <c r="W287" s="1070"/>
      <c r="X287" s="1070"/>
      <c r="Y287" s="1070"/>
      <c r="Z287" s="1070"/>
      <c r="AA287" s="1070"/>
      <c r="AB287" s="1070"/>
      <c r="AC287" s="1070"/>
      <c r="AD287" s="1070"/>
      <c r="AE287" s="1070"/>
      <c r="AF287" s="1070"/>
      <c r="AG287" s="1070"/>
      <c r="AH287" s="1070"/>
      <c r="AI287" s="1070"/>
      <c r="AJ287" s="1070"/>
      <c r="AK287" s="1070"/>
      <c r="AL287" s="1070"/>
      <c r="AM287" s="1070"/>
      <c r="AN287" s="1070"/>
      <c r="AO287" s="1070"/>
      <c r="AP287" s="1070"/>
      <c r="AQ287" s="1070"/>
      <c r="AR287" s="1070"/>
      <c r="AS287" s="1070"/>
      <c r="AT287" s="1070"/>
      <c r="AU287" s="1070"/>
    </row>
    <row r="288" spans="2:47" s="690" customFormat="1" ht="13" customHeight="1">
      <c r="B288" s="692"/>
      <c r="C288" s="692"/>
      <c r="D288" s="706"/>
      <c r="E288" s="692"/>
      <c r="F288" s="692"/>
      <c r="G288" s="692"/>
      <c r="H288" s="692"/>
      <c r="I288" s="694"/>
      <c r="J288" s="695"/>
      <c r="K288" s="696"/>
      <c r="L288" s="697"/>
      <c r="M288" s="698"/>
      <c r="N288" s="699"/>
      <c r="O288" s="700"/>
      <c r="P288" s="692"/>
      <c r="S288" s="1070"/>
      <c r="T288" s="1070"/>
      <c r="U288" s="1070"/>
      <c r="V288" s="1070"/>
      <c r="W288" s="1070"/>
      <c r="X288" s="1070"/>
      <c r="Y288" s="1070"/>
      <c r="Z288" s="1070"/>
      <c r="AA288" s="1070"/>
      <c r="AB288" s="1070"/>
      <c r="AC288" s="1070"/>
      <c r="AD288" s="1070"/>
      <c r="AE288" s="1070"/>
      <c r="AF288" s="1070"/>
      <c r="AG288" s="1070"/>
      <c r="AH288" s="1070"/>
      <c r="AI288" s="1070"/>
      <c r="AJ288" s="1070"/>
      <c r="AK288" s="1070"/>
      <c r="AL288" s="1070"/>
      <c r="AM288" s="1070"/>
      <c r="AN288" s="1070"/>
      <c r="AO288" s="1070"/>
      <c r="AP288" s="1070"/>
      <c r="AQ288" s="1070"/>
      <c r="AR288" s="1070"/>
      <c r="AS288" s="1070"/>
      <c r="AT288" s="1070"/>
      <c r="AU288" s="1070"/>
    </row>
    <row r="289" spans="2:47" s="690" customFormat="1" ht="13" customHeight="1">
      <c r="B289" s="724"/>
      <c r="C289" s="733"/>
      <c r="D289" s="726"/>
      <c r="E289" s="724"/>
      <c r="F289" s="724"/>
      <c r="G289" s="724"/>
      <c r="H289" s="724"/>
      <c r="I289" s="694"/>
      <c r="J289" s="695"/>
      <c r="K289" s="696"/>
      <c r="L289" s="697"/>
      <c r="M289" s="698"/>
      <c r="N289" s="699"/>
      <c r="O289" s="700"/>
      <c r="P289" s="724"/>
      <c r="S289" s="1070"/>
      <c r="T289" s="1070"/>
      <c r="U289" s="1070"/>
      <c r="V289" s="1070"/>
      <c r="W289" s="1070"/>
      <c r="X289" s="1070"/>
      <c r="Y289" s="1070"/>
      <c r="Z289" s="1070"/>
      <c r="AA289" s="1070"/>
      <c r="AB289" s="1070"/>
      <c r="AC289" s="1070"/>
      <c r="AD289" s="1070"/>
      <c r="AE289" s="1070"/>
      <c r="AF289" s="1070"/>
      <c r="AG289" s="1070"/>
      <c r="AH289" s="1070"/>
      <c r="AI289" s="1070"/>
      <c r="AJ289" s="1070"/>
      <c r="AK289" s="1070"/>
      <c r="AL289" s="1070"/>
      <c r="AM289" s="1070"/>
      <c r="AN289" s="1070"/>
      <c r="AO289" s="1070"/>
      <c r="AP289" s="1070"/>
      <c r="AQ289" s="1070"/>
      <c r="AR289" s="1070"/>
      <c r="AS289" s="1070"/>
      <c r="AT289" s="1070"/>
      <c r="AU289" s="1070"/>
    </row>
    <row r="290" spans="2:47" s="690" customFormat="1" ht="13" customHeight="1">
      <c r="B290" s="730"/>
      <c r="C290" s="692"/>
      <c r="D290" s="706"/>
      <c r="E290" s="692"/>
      <c r="F290" s="692"/>
      <c r="G290" s="692"/>
      <c r="H290" s="692"/>
      <c r="I290" s="694"/>
      <c r="J290" s="695"/>
      <c r="K290" s="696"/>
      <c r="L290" s="697"/>
      <c r="M290" s="698"/>
      <c r="N290" s="699"/>
      <c r="O290" s="700"/>
      <c r="P290" s="692"/>
      <c r="S290" s="1070"/>
      <c r="T290" s="1070"/>
      <c r="U290" s="1070"/>
      <c r="V290" s="1070"/>
      <c r="W290" s="1070"/>
      <c r="X290" s="1070"/>
      <c r="Y290" s="1070"/>
      <c r="Z290" s="1070"/>
      <c r="AA290" s="1070"/>
      <c r="AB290" s="1070"/>
      <c r="AC290" s="1070"/>
      <c r="AD290" s="1070"/>
      <c r="AE290" s="1070"/>
      <c r="AF290" s="1070"/>
      <c r="AG290" s="1070"/>
      <c r="AH290" s="1070"/>
      <c r="AI290" s="1070"/>
      <c r="AJ290" s="1070"/>
      <c r="AK290" s="1070"/>
      <c r="AL290" s="1070"/>
      <c r="AM290" s="1070"/>
      <c r="AN290" s="1070"/>
      <c r="AO290" s="1070"/>
      <c r="AP290" s="1070"/>
      <c r="AQ290" s="1070"/>
      <c r="AR290" s="1070"/>
      <c r="AS290" s="1070"/>
      <c r="AT290" s="1070"/>
      <c r="AU290" s="1070"/>
    </row>
    <row r="291" spans="2:47" s="690" customFormat="1" ht="13" customHeight="1">
      <c r="B291" s="730"/>
      <c r="C291" s="692"/>
      <c r="D291" s="706"/>
      <c r="E291" s="692"/>
      <c r="F291" s="692"/>
      <c r="G291" s="692"/>
      <c r="H291" s="692"/>
      <c r="I291" s="694"/>
      <c r="J291" s="695"/>
      <c r="K291" s="696"/>
      <c r="L291" s="697"/>
      <c r="M291" s="698"/>
      <c r="N291" s="699"/>
      <c r="O291" s="700"/>
      <c r="P291" s="694"/>
      <c r="S291" s="1070"/>
      <c r="T291" s="1070"/>
      <c r="U291" s="1070"/>
      <c r="V291" s="1070"/>
      <c r="W291" s="1070"/>
      <c r="X291" s="1070"/>
      <c r="Y291" s="1070"/>
      <c r="Z291" s="1070"/>
      <c r="AA291" s="1070"/>
      <c r="AB291" s="1070"/>
      <c r="AC291" s="1070"/>
      <c r="AD291" s="1070"/>
      <c r="AE291" s="1070"/>
      <c r="AF291" s="1070"/>
      <c r="AG291" s="1070"/>
      <c r="AH291" s="1070"/>
      <c r="AI291" s="1070"/>
      <c r="AJ291" s="1070"/>
      <c r="AK291" s="1070"/>
      <c r="AL291" s="1070"/>
      <c r="AM291" s="1070"/>
      <c r="AN291" s="1070"/>
      <c r="AO291" s="1070"/>
      <c r="AP291" s="1070"/>
      <c r="AQ291" s="1070"/>
      <c r="AR291" s="1070"/>
      <c r="AS291" s="1070"/>
      <c r="AT291" s="1070"/>
      <c r="AU291" s="1070"/>
    </row>
    <row r="292" spans="2:47" s="690" customFormat="1" ht="13" customHeight="1">
      <c r="B292" s="734"/>
      <c r="C292" s="734"/>
      <c r="D292" s="735"/>
      <c r="E292" s="734"/>
      <c r="F292" s="734"/>
      <c r="G292" s="734"/>
      <c r="H292" s="734"/>
      <c r="I292" s="736"/>
      <c r="J292" s="737"/>
      <c r="K292" s="738"/>
      <c r="L292" s="739"/>
      <c r="M292" s="740"/>
      <c r="N292" s="741"/>
      <c r="O292" s="742"/>
      <c r="P292" s="734"/>
      <c r="S292" s="1070"/>
      <c r="T292" s="1070"/>
      <c r="U292" s="1070"/>
      <c r="V292" s="1070"/>
      <c r="W292" s="1070"/>
      <c r="X292" s="1070"/>
      <c r="Y292" s="1070"/>
      <c r="Z292" s="1070"/>
      <c r="AA292" s="1070"/>
      <c r="AB292" s="1070"/>
      <c r="AC292" s="1070"/>
      <c r="AD292" s="1070"/>
      <c r="AE292" s="1070"/>
      <c r="AF292" s="1070"/>
      <c r="AG292" s="1070"/>
      <c r="AH292" s="1070"/>
      <c r="AI292" s="1070"/>
      <c r="AJ292" s="1070"/>
      <c r="AK292" s="1070"/>
      <c r="AL292" s="1070"/>
      <c r="AM292" s="1070"/>
      <c r="AN292" s="1070"/>
      <c r="AO292" s="1070"/>
      <c r="AP292" s="1070"/>
      <c r="AQ292" s="1070"/>
      <c r="AR292" s="1070"/>
      <c r="AS292" s="1070"/>
      <c r="AT292" s="1070"/>
      <c r="AU292" s="1070"/>
    </row>
    <row r="293" spans="2:47" s="690" customFormat="1" ht="13" customHeight="1">
      <c r="B293" s="692"/>
      <c r="C293" s="692"/>
      <c r="D293" s="706"/>
      <c r="E293" s="692"/>
      <c r="F293" s="692"/>
      <c r="G293" s="692"/>
      <c r="H293" s="692"/>
      <c r="I293" s="694"/>
      <c r="J293" s="695"/>
      <c r="K293" s="696"/>
      <c r="L293" s="697"/>
      <c r="M293" s="698"/>
      <c r="N293" s="699"/>
      <c r="O293" s="700"/>
      <c r="P293" s="692"/>
      <c r="S293" s="1070"/>
      <c r="T293" s="1070"/>
      <c r="U293" s="1070"/>
      <c r="V293" s="1070"/>
      <c r="W293" s="1070"/>
      <c r="X293" s="1070"/>
      <c r="Y293" s="1070"/>
      <c r="Z293" s="1070"/>
      <c r="AA293" s="1070"/>
      <c r="AB293" s="1070"/>
      <c r="AC293" s="1070"/>
      <c r="AD293" s="1070"/>
      <c r="AE293" s="1070"/>
      <c r="AF293" s="1070"/>
      <c r="AG293" s="1070"/>
      <c r="AH293" s="1070"/>
      <c r="AI293" s="1070"/>
      <c r="AJ293" s="1070"/>
      <c r="AK293" s="1070"/>
      <c r="AL293" s="1070"/>
      <c r="AM293" s="1070"/>
      <c r="AN293" s="1070"/>
      <c r="AO293" s="1070"/>
      <c r="AP293" s="1070"/>
      <c r="AQ293" s="1070"/>
      <c r="AR293" s="1070"/>
      <c r="AS293" s="1070"/>
      <c r="AT293" s="1070"/>
      <c r="AU293" s="1070"/>
    </row>
    <row r="294" spans="2:47" s="690" customFormat="1" ht="13" customHeight="1">
      <c r="B294" s="730"/>
      <c r="C294" s="692"/>
      <c r="D294" s="706"/>
      <c r="E294" s="692"/>
      <c r="F294" s="692"/>
      <c r="G294" s="692"/>
      <c r="H294" s="692"/>
      <c r="I294" s="694"/>
      <c r="J294" s="695"/>
      <c r="K294" s="696"/>
      <c r="L294" s="697"/>
      <c r="M294" s="698"/>
      <c r="N294" s="699"/>
      <c r="O294" s="700"/>
      <c r="P294" s="692"/>
      <c r="S294" s="1070"/>
      <c r="T294" s="1070"/>
      <c r="U294" s="1070"/>
      <c r="V294" s="1070"/>
      <c r="W294" s="1070"/>
      <c r="X294" s="1070"/>
      <c r="Y294" s="1070"/>
      <c r="Z294" s="1070"/>
      <c r="AA294" s="1070"/>
      <c r="AB294" s="1070"/>
      <c r="AC294" s="1070"/>
      <c r="AD294" s="1070"/>
      <c r="AE294" s="1070"/>
      <c r="AF294" s="1070"/>
      <c r="AG294" s="1070"/>
      <c r="AH294" s="1070"/>
      <c r="AI294" s="1070"/>
      <c r="AJ294" s="1070"/>
      <c r="AK294" s="1070"/>
      <c r="AL294" s="1070"/>
      <c r="AM294" s="1070"/>
      <c r="AN294" s="1070"/>
      <c r="AO294" s="1070"/>
      <c r="AP294" s="1070"/>
      <c r="AQ294" s="1070"/>
      <c r="AR294" s="1070"/>
      <c r="AS294" s="1070"/>
      <c r="AT294" s="1070"/>
      <c r="AU294" s="1070"/>
    </row>
    <row r="295" spans="2:47" s="690" customFormat="1" ht="13" customHeight="1">
      <c r="B295" s="730"/>
      <c r="C295" s="692"/>
      <c r="D295" s="706"/>
      <c r="E295" s="692"/>
      <c r="F295" s="692"/>
      <c r="G295" s="692"/>
      <c r="H295" s="692"/>
      <c r="I295" s="694"/>
      <c r="J295" s="695"/>
      <c r="K295" s="696"/>
      <c r="L295" s="697"/>
      <c r="M295" s="698"/>
      <c r="N295" s="699"/>
      <c r="O295" s="700"/>
      <c r="P295" s="692"/>
      <c r="S295" s="1070"/>
      <c r="T295" s="1070"/>
      <c r="U295" s="1070"/>
      <c r="V295" s="1070"/>
      <c r="W295" s="1070"/>
      <c r="X295" s="1070"/>
      <c r="Y295" s="1070"/>
      <c r="Z295" s="1070"/>
      <c r="AA295" s="1070"/>
      <c r="AB295" s="1070"/>
      <c r="AC295" s="1070"/>
      <c r="AD295" s="1070"/>
      <c r="AE295" s="1070"/>
      <c r="AF295" s="1070"/>
      <c r="AG295" s="1070"/>
      <c r="AH295" s="1070"/>
      <c r="AI295" s="1070"/>
      <c r="AJ295" s="1070"/>
      <c r="AK295" s="1070"/>
      <c r="AL295" s="1070"/>
      <c r="AM295" s="1070"/>
      <c r="AN295" s="1070"/>
      <c r="AO295" s="1070"/>
      <c r="AP295" s="1070"/>
      <c r="AQ295" s="1070"/>
      <c r="AR295" s="1070"/>
      <c r="AS295" s="1070"/>
      <c r="AT295" s="1070"/>
      <c r="AU295" s="1070"/>
    </row>
    <row r="296" spans="2:47" s="690" customFormat="1" ht="13" customHeight="1">
      <c r="B296" s="743"/>
      <c r="C296" s="692"/>
      <c r="D296" s="706"/>
      <c r="E296" s="692"/>
      <c r="F296" s="692"/>
      <c r="G296" s="692"/>
      <c r="H296" s="692"/>
      <c r="I296" s="694"/>
      <c r="J296" s="695"/>
      <c r="K296" s="696"/>
      <c r="L296" s="697"/>
      <c r="M296" s="698"/>
      <c r="N296" s="699"/>
      <c r="O296" s="700"/>
      <c r="P296" s="692"/>
      <c r="S296" s="1070"/>
      <c r="T296" s="1070"/>
      <c r="U296" s="1070"/>
      <c r="V296" s="1070"/>
      <c r="W296" s="1070"/>
      <c r="X296" s="1070"/>
      <c r="Y296" s="1070"/>
      <c r="Z296" s="1070"/>
      <c r="AA296" s="1070"/>
      <c r="AB296" s="1070"/>
      <c r="AC296" s="1070"/>
      <c r="AD296" s="1070"/>
      <c r="AE296" s="1070"/>
      <c r="AF296" s="1070"/>
      <c r="AG296" s="1070"/>
      <c r="AH296" s="1070"/>
      <c r="AI296" s="1070"/>
      <c r="AJ296" s="1070"/>
      <c r="AK296" s="1070"/>
      <c r="AL296" s="1070"/>
      <c r="AM296" s="1070"/>
      <c r="AN296" s="1070"/>
      <c r="AO296" s="1070"/>
      <c r="AP296" s="1070"/>
      <c r="AQ296" s="1070"/>
      <c r="AR296" s="1070"/>
      <c r="AS296" s="1070"/>
      <c r="AT296" s="1070"/>
      <c r="AU296" s="1070"/>
    </row>
    <row r="297" spans="2:47" s="690" customFormat="1" ht="13" customHeight="1">
      <c r="B297" s="743"/>
      <c r="C297" s="692"/>
      <c r="D297" s="706"/>
      <c r="E297" s="692"/>
      <c r="F297" s="692"/>
      <c r="G297" s="692"/>
      <c r="H297" s="692"/>
      <c r="I297" s="694"/>
      <c r="J297" s="695"/>
      <c r="K297" s="696"/>
      <c r="L297" s="697"/>
      <c r="M297" s="698"/>
      <c r="N297" s="699"/>
      <c r="O297" s="700"/>
      <c r="P297" s="692"/>
      <c r="S297" s="1070"/>
      <c r="T297" s="1070"/>
      <c r="U297" s="1070"/>
      <c r="V297" s="1070"/>
      <c r="W297" s="1070"/>
      <c r="X297" s="1070"/>
      <c r="Y297" s="1070"/>
      <c r="Z297" s="1070"/>
      <c r="AA297" s="1070"/>
      <c r="AB297" s="1070"/>
      <c r="AC297" s="1070"/>
      <c r="AD297" s="1070"/>
      <c r="AE297" s="1070"/>
      <c r="AF297" s="1070"/>
      <c r="AG297" s="1070"/>
      <c r="AH297" s="1070"/>
      <c r="AI297" s="1070"/>
      <c r="AJ297" s="1070"/>
      <c r="AK297" s="1070"/>
      <c r="AL297" s="1070"/>
      <c r="AM297" s="1070"/>
      <c r="AN297" s="1070"/>
      <c r="AO297" s="1070"/>
      <c r="AP297" s="1070"/>
      <c r="AQ297" s="1070"/>
      <c r="AR297" s="1070"/>
      <c r="AS297" s="1070"/>
      <c r="AT297" s="1070"/>
      <c r="AU297" s="1070"/>
    </row>
    <row r="298" spans="2:47" s="690" customFormat="1" ht="13" customHeight="1">
      <c r="B298" s="730"/>
      <c r="C298" s="692"/>
      <c r="D298" s="706"/>
      <c r="E298" s="692"/>
      <c r="F298" s="692"/>
      <c r="G298" s="692"/>
      <c r="H298" s="692"/>
      <c r="I298" s="694"/>
      <c r="J298" s="695"/>
      <c r="K298" s="696"/>
      <c r="L298" s="697"/>
      <c r="M298" s="698"/>
      <c r="N298" s="699"/>
      <c r="O298" s="700"/>
      <c r="P298" s="692"/>
      <c r="S298" s="1070"/>
      <c r="T298" s="1070"/>
      <c r="U298" s="1070"/>
      <c r="V298" s="1070"/>
      <c r="W298" s="1070"/>
      <c r="X298" s="1070"/>
      <c r="Y298" s="1070"/>
      <c r="Z298" s="1070"/>
      <c r="AA298" s="1070"/>
      <c r="AB298" s="1070"/>
      <c r="AC298" s="1070"/>
      <c r="AD298" s="1070"/>
      <c r="AE298" s="1070"/>
      <c r="AF298" s="1070"/>
      <c r="AG298" s="1070"/>
      <c r="AH298" s="1070"/>
      <c r="AI298" s="1070"/>
      <c r="AJ298" s="1070"/>
      <c r="AK298" s="1070"/>
      <c r="AL298" s="1070"/>
      <c r="AM298" s="1070"/>
      <c r="AN298" s="1070"/>
      <c r="AO298" s="1070"/>
      <c r="AP298" s="1070"/>
      <c r="AQ298" s="1070"/>
      <c r="AR298" s="1070"/>
      <c r="AS298" s="1070"/>
      <c r="AT298" s="1070"/>
      <c r="AU298" s="1070"/>
    </row>
    <row r="299" spans="2:47" s="690" customFormat="1" ht="13" customHeight="1">
      <c r="B299" s="734"/>
      <c r="C299" s="734"/>
      <c r="D299" s="744"/>
      <c r="E299" s="734"/>
      <c r="F299" s="734"/>
      <c r="G299" s="734"/>
      <c r="H299" s="734"/>
      <c r="I299" s="736"/>
      <c r="J299" s="737"/>
      <c r="K299" s="738"/>
      <c r="L299" s="739"/>
      <c r="M299" s="740"/>
      <c r="N299" s="741"/>
      <c r="O299" s="742"/>
      <c r="P299" s="734"/>
      <c r="S299" s="1070"/>
      <c r="T299" s="1070"/>
      <c r="U299" s="1070"/>
      <c r="V299" s="1070"/>
      <c r="W299" s="1070"/>
      <c r="X299" s="1070"/>
      <c r="Y299" s="1070"/>
      <c r="Z299" s="1070"/>
      <c r="AA299" s="1070"/>
      <c r="AB299" s="1070"/>
      <c r="AC299" s="1070"/>
      <c r="AD299" s="1070"/>
      <c r="AE299" s="1070"/>
      <c r="AF299" s="1070"/>
      <c r="AG299" s="1070"/>
      <c r="AH299" s="1070"/>
      <c r="AI299" s="1070"/>
      <c r="AJ299" s="1070"/>
      <c r="AK299" s="1070"/>
      <c r="AL299" s="1070"/>
      <c r="AM299" s="1070"/>
      <c r="AN299" s="1070"/>
      <c r="AO299" s="1070"/>
      <c r="AP299" s="1070"/>
      <c r="AQ299" s="1070"/>
      <c r="AR299" s="1070"/>
      <c r="AS299" s="1070"/>
      <c r="AT299" s="1070"/>
      <c r="AU299" s="1070"/>
    </row>
    <row r="300" spans="2:47" s="690" customFormat="1" ht="13" customHeight="1">
      <c r="B300" s="692"/>
      <c r="C300" s="692"/>
      <c r="D300" s="706"/>
      <c r="E300" s="692"/>
      <c r="F300" s="692"/>
      <c r="G300" s="692"/>
      <c r="H300" s="692"/>
      <c r="I300" s="694"/>
      <c r="J300" s="695"/>
      <c r="K300" s="696"/>
      <c r="L300" s="697"/>
      <c r="M300" s="698"/>
      <c r="N300" s="699"/>
      <c r="O300" s="700"/>
      <c r="P300" s="692"/>
      <c r="S300" s="1070"/>
      <c r="T300" s="1070"/>
      <c r="U300" s="1070"/>
      <c r="V300" s="1070"/>
      <c r="W300" s="1070"/>
      <c r="X300" s="1070"/>
      <c r="Y300" s="1070"/>
      <c r="Z300" s="1070"/>
      <c r="AA300" s="1070"/>
      <c r="AB300" s="1070"/>
      <c r="AC300" s="1070"/>
      <c r="AD300" s="1070"/>
      <c r="AE300" s="1070"/>
      <c r="AF300" s="1070"/>
      <c r="AG300" s="1070"/>
      <c r="AH300" s="1070"/>
      <c r="AI300" s="1070"/>
      <c r="AJ300" s="1070"/>
      <c r="AK300" s="1070"/>
      <c r="AL300" s="1070"/>
      <c r="AM300" s="1070"/>
      <c r="AN300" s="1070"/>
      <c r="AO300" s="1070"/>
      <c r="AP300" s="1070"/>
      <c r="AQ300" s="1070"/>
      <c r="AR300" s="1070"/>
      <c r="AS300" s="1070"/>
      <c r="AT300" s="1070"/>
      <c r="AU300" s="1070"/>
    </row>
    <row r="301" spans="2:47" s="690" customFormat="1" ht="13" customHeight="1">
      <c r="B301" s="730"/>
      <c r="C301" s="692"/>
      <c r="D301" s="706"/>
      <c r="E301" s="692"/>
      <c r="F301" s="692"/>
      <c r="G301" s="692"/>
      <c r="H301" s="692"/>
      <c r="I301" s="694"/>
      <c r="J301" s="695"/>
      <c r="K301" s="696"/>
      <c r="L301" s="697"/>
      <c r="M301" s="698"/>
      <c r="N301" s="699"/>
      <c r="O301" s="700"/>
      <c r="P301" s="692"/>
      <c r="S301" s="1070"/>
      <c r="T301" s="1070"/>
      <c r="U301" s="1070"/>
      <c r="V301" s="1070"/>
      <c r="W301" s="1070"/>
      <c r="X301" s="1070"/>
      <c r="Y301" s="1070"/>
      <c r="Z301" s="1070"/>
      <c r="AA301" s="1070"/>
      <c r="AB301" s="1070"/>
      <c r="AC301" s="1070"/>
      <c r="AD301" s="1070"/>
      <c r="AE301" s="1070"/>
      <c r="AF301" s="1070"/>
      <c r="AG301" s="1070"/>
      <c r="AH301" s="1070"/>
      <c r="AI301" s="1070"/>
      <c r="AJ301" s="1070"/>
      <c r="AK301" s="1070"/>
      <c r="AL301" s="1070"/>
      <c r="AM301" s="1070"/>
      <c r="AN301" s="1070"/>
      <c r="AO301" s="1070"/>
      <c r="AP301" s="1070"/>
      <c r="AQ301" s="1070"/>
      <c r="AR301" s="1070"/>
      <c r="AS301" s="1070"/>
      <c r="AT301" s="1070"/>
      <c r="AU301" s="1070"/>
    </row>
    <row r="302" spans="2:47" s="690" customFormat="1" ht="13" customHeight="1">
      <c r="B302" s="730"/>
      <c r="C302" s="692"/>
      <c r="D302" s="706"/>
      <c r="E302" s="692"/>
      <c r="F302" s="692"/>
      <c r="G302" s="692"/>
      <c r="H302" s="692"/>
      <c r="I302" s="694"/>
      <c r="J302" s="695"/>
      <c r="K302" s="696"/>
      <c r="L302" s="697"/>
      <c r="M302" s="698"/>
      <c r="N302" s="699"/>
      <c r="O302" s="700"/>
      <c r="P302" s="692"/>
      <c r="S302" s="1070"/>
      <c r="T302" s="1070"/>
      <c r="U302" s="1070"/>
      <c r="V302" s="1070"/>
      <c r="W302" s="1070"/>
      <c r="X302" s="1070"/>
      <c r="Y302" s="1070"/>
      <c r="Z302" s="1070"/>
      <c r="AA302" s="1070"/>
      <c r="AB302" s="1070"/>
      <c r="AC302" s="1070"/>
      <c r="AD302" s="1070"/>
      <c r="AE302" s="1070"/>
      <c r="AF302" s="1070"/>
      <c r="AG302" s="1070"/>
      <c r="AH302" s="1070"/>
      <c r="AI302" s="1070"/>
      <c r="AJ302" s="1070"/>
      <c r="AK302" s="1070"/>
      <c r="AL302" s="1070"/>
      <c r="AM302" s="1070"/>
      <c r="AN302" s="1070"/>
      <c r="AO302" s="1070"/>
      <c r="AP302" s="1070"/>
      <c r="AQ302" s="1070"/>
      <c r="AR302" s="1070"/>
      <c r="AS302" s="1070"/>
      <c r="AT302" s="1070"/>
      <c r="AU302" s="1070"/>
    </row>
    <row r="303" spans="2:47" s="690" customFormat="1" ht="13" customHeight="1">
      <c r="B303" s="730"/>
      <c r="C303" s="692"/>
      <c r="D303" s="706"/>
      <c r="E303" s="692"/>
      <c r="F303" s="692"/>
      <c r="G303" s="692"/>
      <c r="H303" s="692"/>
      <c r="I303" s="694"/>
      <c r="J303" s="695"/>
      <c r="K303" s="696"/>
      <c r="L303" s="697"/>
      <c r="M303" s="698"/>
      <c r="N303" s="699"/>
      <c r="O303" s="700"/>
      <c r="P303" s="692"/>
      <c r="S303" s="1070"/>
      <c r="T303" s="1070"/>
      <c r="U303" s="1070"/>
      <c r="V303" s="1070"/>
      <c r="W303" s="1070"/>
      <c r="X303" s="1070"/>
      <c r="Y303" s="1070"/>
      <c r="Z303" s="1070"/>
      <c r="AA303" s="1070"/>
      <c r="AB303" s="1070"/>
      <c r="AC303" s="1070"/>
      <c r="AD303" s="1070"/>
      <c r="AE303" s="1070"/>
      <c r="AF303" s="1070"/>
      <c r="AG303" s="1070"/>
      <c r="AH303" s="1070"/>
      <c r="AI303" s="1070"/>
      <c r="AJ303" s="1070"/>
      <c r="AK303" s="1070"/>
      <c r="AL303" s="1070"/>
      <c r="AM303" s="1070"/>
      <c r="AN303" s="1070"/>
      <c r="AO303" s="1070"/>
      <c r="AP303" s="1070"/>
      <c r="AQ303" s="1070"/>
      <c r="AR303" s="1070"/>
      <c r="AS303" s="1070"/>
      <c r="AT303" s="1070"/>
      <c r="AU303" s="1070"/>
    </row>
    <row r="304" spans="2:47" s="690" customFormat="1" ht="13" customHeight="1">
      <c r="B304" s="730"/>
      <c r="C304" s="692"/>
      <c r="D304" s="706"/>
      <c r="E304" s="692"/>
      <c r="F304" s="692"/>
      <c r="G304" s="692"/>
      <c r="H304" s="692"/>
      <c r="I304" s="694"/>
      <c r="J304" s="695"/>
      <c r="K304" s="696"/>
      <c r="L304" s="697"/>
      <c r="M304" s="698"/>
      <c r="N304" s="699"/>
      <c r="O304" s="700"/>
      <c r="P304" s="692"/>
      <c r="S304" s="1070"/>
      <c r="T304" s="1070"/>
      <c r="U304" s="1070"/>
      <c r="V304" s="1070"/>
      <c r="W304" s="1070"/>
      <c r="X304" s="1070"/>
      <c r="Y304" s="1070"/>
      <c r="Z304" s="1070"/>
      <c r="AA304" s="1070"/>
      <c r="AB304" s="1070"/>
      <c r="AC304" s="1070"/>
      <c r="AD304" s="1070"/>
      <c r="AE304" s="1070"/>
      <c r="AF304" s="1070"/>
      <c r="AG304" s="1070"/>
      <c r="AH304" s="1070"/>
      <c r="AI304" s="1070"/>
      <c r="AJ304" s="1070"/>
      <c r="AK304" s="1070"/>
      <c r="AL304" s="1070"/>
      <c r="AM304" s="1070"/>
      <c r="AN304" s="1070"/>
      <c r="AO304" s="1070"/>
      <c r="AP304" s="1070"/>
      <c r="AQ304" s="1070"/>
      <c r="AR304" s="1070"/>
      <c r="AS304" s="1070"/>
      <c r="AT304" s="1070"/>
      <c r="AU304" s="1070"/>
    </row>
    <row r="305" spans="2:47" s="690" customFormat="1" ht="13" customHeight="1">
      <c r="B305" s="730"/>
      <c r="C305" s="692"/>
      <c r="D305" s="706"/>
      <c r="E305" s="692"/>
      <c r="F305" s="692"/>
      <c r="G305" s="692"/>
      <c r="H305" s="692"/>
      <c r="I305" s="694"/>
      <c r="J305" s="695"/>
      <c r="K305" s="696"/>
      <c r="L305" s="697"/>
      <c r="M305" s="698"/>
      <c r="N305" s="699"/>
      <c r="O305" s="700"/>
      <c r="P305" s="692"/>
      <c r="S305" s="1070"/>
      <c r="T305" s="1070"/>
      <c r="U305" s="1070"/>
      <c r="V305" s="1070"/>
      <c r="W305" s="1070"/>
      <c r="X305" s="1070"/>
      <c r="Y305" s="1070"/>
      <c r="Z305" s="1070"/>
      <c r="AA305" s="1070"/>
      <c r="AB305" s="1070"/>
      <c r="AC305" s="1070"/>
      <c r="AD305" s="1070"/>
      <c r="AE305" s="1070"/>
      <c r="AF305" s="1070"/>
      <c r="AG305" s="1070"/>
      <c r="AH305" s="1070"/>
      <c r="AI305" s="1070"/>
      <c r="AJ305" s="1070"/>
      <c r="AK305" s="1070"/>
      <c r="AL305" s="1070"/>
      <c r="AM305" s="1070"/>
      <c r="AN305" s="1070"/>
      <c r="AO305" s="1070"/>
      <c r="AP305" s="1070"/>
      <c r="AQ305" s="1070"/>
      <c r="AR305" s="1070"/>
      <c r="AS305" s="1070"/>
      <c r="AT305" s="1070"/>
      <c r="AU305" s="1070"/>
    </row>
    <row r="306" spans="2:47" s="690" customFormat="1" ht="13" customHeight="1">
      <c r="B306" s="730"/>
      <c r="C306" s="692"/>
      <c r="D306" s="706"/>
      <c r="E306" s="692"/>
      <c r="F306" s="692"/>
      <c r="G306" s="692"/>
      <c r="H306" s="692"/>
      <c r="I306" s="694"/>
      <c r="J306" s="695"/>
      <c r="K306" s="696"/>
      <c r="L306" s="697"/>
      <c r="M306" s="698"/>
      <c r="N306" s="699"/>
      <c r="O306" s="700"/>
      <c r="P306" s="692"/>
      <c r="S306" s="1070"/>
      <c r="T306" s="1070"/>
      <c r="U306" s="1070"/>
      <c r="V306" s="1070"/>
      <c r="W306" s="1070"/>
      <c r="X306" s="1070"/>
      <c r="Y306" s="1070"/>
      <c r="Z306" s="1070"/>
      <c r="AA306" s="1070"/>
      <c r="AB306" s="1070"/>
      <c r="AC306" s="1070"/>
      <c r="AD306" s="1070"/>
      <c r="AE306" s="1070"/>
      <c r="AF306" s="1070"/>
      <c r="AG306" s="1070"/>
      <c r="AH306" s="1070"/>
      <c r="AI306" s="1070"/>
      <c r="AJ306" s="1070"/>
      <c r="AK306" s="1070"/>
      <c r="AL306" s="1070"/>
      <c r="AM306" s="1070"/>
      <c r="AN306" s="1070"/>
      <c r="AO306" s="1070"/>
      <c r="AP306" s="1070"/>
      <c r="AQ306" s="1070"/>
      <c r="AR306" s="1070"/>
      <c r="AS306" s="1070"/>
      <c r="AT306" s="1070"/>
      <c r="AU306" s="1070"/>
    </row>
    <row r="307" spans="2:47" s="690" customFormat="1" ht="13" customHeight="1">
      <c r="B307" s="705"/>
      <c r="C307" s="692"/>
      <c r="D307" s="706"/>
      <c r="E307" s="692"/>
      <c r="F307" s="692"/>
      <c r="G307" s="692"/>
      <c r="H307" s="692"/>
      <c r="I307" s="694"/>
      <c r="J307" s="695"/>
      <c r="K307" s="696"/>
      <c r="L307" s="697"/>
      <c r="M307" s="698"/>
      <c r="N307" s="699"/>
      <c r="O307" s="700"/>
      <c r="P307" s="692"/>
      <c r="S307" s="1070"/>
      <c r="T307" s="1070"/>
      <c r="U307" s="1070"/>
      <c r="V307" s="1070"/>
      <c r="W307" s="1070"/>
      <c r="X307" s="1070"/>
      <c r="Y307" s="1070"/>
      <c r="Z307" s="1070"/>
      <c r="AA307" s="1070"/>
      <c r="AB307" s="1070"/>
      <c r="AC307" s="1070"/>
      <c r="AD307" s="1070"/>
      <c r="AE307" s="1070"/>
      <c r="AF307" s="1070"/>
      <c r="AG307" s="1070"/>
      <c r="AH307" s="1070"/>
      <c r="AI307" s="1070"/>
      <c r="AJ307" s="1070"/>
      <c r="AK307" s="1070"/>
      <c r="AL307" s="1070"/>
      <c r="AM307" s="1070"/>
      <c r="AN307" s="1070"/>
      <c r="AO307" s="1070"/>
      <c r="AP307" s="1070"/>
      <c r="AQ307" s="1070"/>
      <c r="AR307" s="1070"/>
      <c r="AS307" s="1070"/>
      <c r="AT307" s="1070"/>
      <c r="AU307" s="1070"/>
    </row>
    <row r="308" spans="2:47" s="690" customFormat="1" ht="13" customHeight="1">
      <c r="B308" s="705"/>
      <c r="C308" s="692"/>
      <c r="D308" s="706"/>
      <c r="E308" s="692"/>
      <c r="F308" s="692"/>
      <c r="G308" s="692"/>
      <c r="H308" s="692"/>
      <c r="I308" s="694"/>
      <c r="J308" s="695"/>
      <c r="K308" s="696"/>
      <c r="L308" s="697"/>
      <c r="M308" s="698"/>
      <c r="N308" s="699"/>
      <c r="O308" s="700"/>
      <c r="P308" s="692"/>
      <c r="S308" s="1070"/>
      <c r="T308" s="1070"/>
      <c r="U308" s="1070"/>
      <c r="V308" s="1070"/>
      <c r="W308" s="1070"/>
      <c r="X308" s="1070"/>
      <c r="Y308" s="1070"/>
      <c r="Z308" s="1070"/>
      <c r="AA308" s="1070"/>
      <c r="AB308" s="1070"/>
      <c r="AC308" s="1070"/>
      <c r="AD308" s="1070"/>
      <c r="AE308" s="1070"/>
      <c r="AF308" s="1070"/>
      <c r="AG308" s="1070"/>
      <c r="AH308" s="1070"/>
      <c r="AI308" s="1070"/>
      <c r="AJ308" s="1070"/>
      <c r="AK308" s="1070"/>
      <c r="AL308" s="1070"/>
      <c r="AM308" s="1070"/>
      <c r="AN308" s="1070"/>
      <c r="AO308" s="1070"/>
      <c r="AP308" s="1070"/>
      <c r="AQ308" s="1070"/>
      <c r="AR308" s="1070"/>
      <c r="AS308" s="1070"/>
      <c r="AT308" s="1070"/>
      <c r="AU308" s="1070"/>
    </row>
    <row r="309" spans="2:47" s="690" customFormat="1" ht="13" customHeight="1">
      <c r="B309" s="705"/>
      <c r="C309" s="692"/>
      <c r="D309" s="706"/>
      <c r="E309" s="692"/>
      <c r="F309" s="692"/>
      <c r="G309" s="692"/>
      <c r="H309" s="692"/>
      <c r="I309" s="694"/>
      <c r="J309" s="695"/>
      <c r="K309" s="696"/>
      <c r="L309" s="697"/>
      <c r="M309" s="698"/>
      <c r="N309" s="699"/>
      <c r="O309" s="700"/>
      <c r="P309" s="694"/>
      <c r="S309" s="1070"/>
      <c r="T309" s="1070"/>
      <c r="U309" s="1070"/>
      <c r="V309" s="1070"/>
      <c r="W309" s="1070"/>
      <c r="X309" s="1070"/>
      <c r="Y309" s="1070"/>
      <c r="Z309" s="1070"/>
      <c r="AA309" s="1070"/>
      <c r="AB309" s="1070"/>
      <c r="AC309" s="1070"/>
      <c r="AD309" s="1070"/>
      <c r="AE309" s="1070"/>
      <c r="AF309" s="1070"/>
      <c r="AG309" s="1070"/>
      <c r="AH309" s="1070"/>
      <c r="AI309" s="1070"/>
      <c r="AJ309" s="1070"/>
      <c r="AK309" s="1070"/>
      <c r="AL309" s="1070"/>
      <c r="AM309" s="1070"/>
      <c r="AN309" s="1070"/>
      <c r="AO309" s="1070"/>
      <c r="AP309" s="1070"/>
      <c r="AQ309" s="1070"/>
      <c r="AR309" s="1070"/>
      <c r="AS309" s="1070"/>
      <c r="AT309" s="1070"/>
      <c r="AU309" s="1070"/>
    </row>
    <row r="310" spans="2:47" s="690" customFormat="1" ht="13" customHeight="1">
      <c r="B310" s="730"/>
      <c r="C310" s="692"/>
      <c r="D310" s="706"/>
      <c r="E310" s="692"/>
      <c r="F310" s="692"/>
      <c r="G310" s="692"/>
      <c r="H310" s="692"/>
      <c r="I310" s="694"/>
      <c r="J310" s="695"/>
      <c r="K310" s="696"/>
      <c r="L310" s="697"/>
      <c r="M310" s="698"/>
      <c r="N310" s="699"/>
      <c r="O310" s="700"/>
      <c r="P310" s="692"/>
      <c r="S310" s="1070"/>
      <c r="T310" s="1070"/>
      <c r="U310" s="1070"/>
      <c r="V310" s="1070"/>
      <c r="W310" s="1070"/>
      <c r="X310" s="1070"/>
      <c r="Y310" s="1070"/>
      <c r="Z310" s="1070"/>
      <c r="AA310" s="1070"/>
      <c r="AB310" s="1070"/>
      <c r="AC310" s="1070"/>
      <c r="AD310" s="1070"/>
      <c r="AE310" s="1070"/>
      <c r="AF310" s="1070"/>
      <c r="AG310" s="1070"/>
      <c r="AH310" s="1070"/>
      <c r="AI310" s="1070"/>
      <c r="AJ310" s="1070"/>
      <c r="AK310" s="1070"/>
      <c r="AL310" s="1070"/>
      <c r="AM310" s="1070"/>
      <c r="AN310" s="1070"/>
      <c r="AO310" s="1070"/>
      <c r="AP310" s="1070"/>
      <c r="AQ310" s="1070"/>
      <c r="AR310" s="1070"/>
      <c r="AS310" s="1070"/>
      <c r="AT310" s="1070"/>
      <c r="AU310" s="1070"/>
    </row>
    <row r="311" spans="2:47" s="690" customFormat="1" ht="13" customHeight="1">
      <c r="B311" s="692"/>
      <c r="C311" s="692"/>
      <c r="D311" s="706"/>
      <c r="E311" s="692"/>
      <c r="F311" s="692"/>
      <c r="G311" s="692"/>
      <c r="H311" s="692"/>
      <c r="I311" s="694"/>
      <c r="J311" s="695"/>
      <c r="K311" s="696"/>
      <c r="L311" s="697"/>
      <c r="M311" s="698"/>
      <c r="N311" s="699"/>
      <c r="O311" s="700"/>
      <c r="P311" s="692"/>
      <c r="S311" s="1070"/>
      <c r="T311" s="1070"/>
      <c r="U311" s="1070"/>
      <c r="V311" s="1070"/>
      <c r="W311" s="1070"/>
      <c r="X311" s="1070"/>
      <c r="Y311" s="1070"/>
      <c r="Z311" s="1070"/>
      <c r="AA311" s="1070"/>
      <c r="AB311" s="1070"/>
      <c r="AC311" s="1070"/>
      <c r="AD311" s="1070"/>
      <c r="AE311" s="1070"/>
      <c r="AF311" s="1070"/>
      <c r="AG311" s="1070"/>
      <c r="AH311" s="1070"/>
      <c r="AI311" s="1070"/>
      <c r="AJ311" s="1070"/>
      <c r="AK311" s="1070"/>
      <c r="AL311" s="1070"/>
      <c r="AM311" s="1070"/>
      <c r="AN311" s="1070"/>
      <c r="AO311" s="1070"/>
      <c r="AP311" s="1070"/>
      <c r="AQ311" s="1070"/>
      <c r="AR311" s="1070"/>
      <c r="AS311" s="1070"/>
      <c r="AT311" s="1070"/>
      <c r="AU311" s="1070"/>
    </row>
    <row r="312" spans="2:47" s="690" customFormat="1" ht="13" customHeight="1">
      <c r="B312" s="731"/>
      <c r="C312" s="716"/>
      <c r="D312" s="732"/>
      <c r="E312" s="716"/>
      <c r="F312" s="716"/>
      <c r="G312" s="716"/>
      <c r="H312" s="716"/>
      <c r="I312" s="717"/>
      <c r="J312" s="718"/>
      <c r="K312" s="719"/>
      <c r="L312" s="720"/>
      <c r="M312" s="721"/>
      <c r="N312" s="722"/>
      <c r="O312" s="723"/>
      <c r="P312" s="716"/>
      <c r="S312" s="1070"/>
      <c r="T312" s="1070"/>
      <c r="U312" s="1070"/>
      <c r="V312" s="1070"/>
      <c r="W312" s="1070"/>
      <c r="X312" s="1070"/>
      <c r="Y312" s="1070"/>
      <c r="Z312" s="1070"/>
      <c r="AA312" s="1070"/>
      <c r="AB312" s="1070"/>
      <c r="AC312" s="1070"/>
      <c r="AD312" s="1070"/>
      <c r="AE312" s="1070"/>
      <c r="AF312" s="1070"/>
      <c r="AG312" s="1070"/>
      <c r="AH312" s="1070"/>
      <c r="AI312" s="1070"/>
      <c r="AJ312" s="1070"/>
      <c r="AK312" s="1070"/>
      <c r="AL312" s="1070"/>
      <c r="AM312" s="1070"/>
      <c r="AN312" s="1070"/>
      <c r="AO312" s="1070"/>
      <c r="AP312" s="1070"/>
      <c r="AQ312" s="1070"/>
      <c r="AR312" s="1070"/>
      <c r="AS312" s="1070"/>
      <c r="AT312" s="1070"/>
      <c r="AU312" s="1070"/>
    </row>
    <row r="313" spans="2:47" s="690" customFormat="1" ht="13" customHeight="1">
      <c r="B313" s="692"/>
      <c r="C313" s="692"/>
      <c r="D313" s="706"/>
      <c r="E313" s="692"/>
      <c r="F313" s="692"/>
      <c r="G313" s="692"/>
      <c r="H313" s="692"/>
      <c r="I313" s="694"/>
      <c r="J313" s="695"/>
      <c r="K313" s="696"/>
      <c r="L313" s="697"/>
      <c r="M313" s="698"/>
      <c r="N313" s="699"/>
      <c r="O313" s="700"/>
      <c r="P313" s="692"/>
      <c r="S313" s="1070"/>
      <c r="T313" s="1070"/>
      <c r="U313" s="1070"/>
      <c r="V313" s="1070"/>
      <c r="W313" s="1070"/>
      <c r="X313" s="1070"/>
      <c r="Y313" s="1070"/>
      <c r="Z313" s="1070"/>
      <c r="AA313" s="1070"/>
      <c r="AB313" s="1070"/>
      <c r="AC313" s="1070"/>
      <c r="AD313" s="1070"/>
      <c r="AE313" s="1070"/>
      <c r="AF313" s="1070"/>
      <c r="AG313" s="1070"/>
      <c r="AH313" s="1070"/>
      <c r="AI313" s="1070"/>
      <c r="AJ313" s="1070"/>
      <c r="AK313" s="1070"/>
      <c r="AL313" s="1070"/>
      <c r="AM313" s="1070"/>
      <c r="AN313" s="1070"/>
      <c r="AO313" s="1070"/>
      <c r="AP313" s="1070"/>
      <c r="AQ313" s="1070"/>
      <c r="AR313" s="1070"/>
      <c r="AS313" s="1070"/>
      <c r="AT313" s="1070"/>
      <c r="AU313" s="1070"/>
    </row>
    <row r="314" spans="2:47" s="690" customFormat="1" ht="13" customHeight="1">
      <c r="B314" s="692"/>
      <c r="C314" s="692"/>
      <c r="D314" s="706"/>
      <c r="E314" s="692"/>
      <c r="F314" s="692"/>
      <c r="G314" s="692"/>
      <c r="H314" s="692"/>
      <c r="I314" s="694"/>
      <c r="J314" s="695"/>
      <c r="K314" s="696"/>
      <c r="L314" s="697"/>
      <c r="M314" s="698"/>
      <c r="N314" s="699"/>
      <c r="O314" s="700"/>
      <c r="P314" s="692"/>
      <c r="S314" s="1070"/>
      <c r="T314" s="1070"/>
      <c r="U314" s="1070"/>
      <c r="V314" s="1070"/>
      <c r="W314" s="1070"/>
      <c r="X314" s="1070"/>
      <c r="Y314" s="1070"/>
      <c r="Z314" s="1070"/>
      <c r="AA314" s="1070"/>
      <c r="AB314" s="1070"/>
      <c r="AC314" s="1070"/>
      <c r="AD314" s="1070"/>
      <c r="AE314" s="1070"/>
      <c r="AF314" s="1070"/>
      <c r="AG314" s="1070"/>
      <c r="AH314" s="1070"/>
      <c r="AI314" s="1070"/>
      <c r="AJ314" s="1070"/>
      <c r="AK314" s="1070"/>
      <c r="AL314" s="1070"/>
      <c r="AM314" s="1070"/>
      <c r="AN314" s="1070"/>
      <c r="AO314" s="1070"/>
      <c r="AP314" s="1070"/>
      <c r="AQ314" s="1070"/>
      <c r="AR314" s="1070"/>
      <c r="AS314" s="1070"/>
      <c r="AT314" s="1070"/>
      <c r="AU314" s="1070"/>
    </row>
    <row r="315" spans="2:47" s="690" customFormat="1" ht="13" customHeight="1">
      <c r="B315" s="724"/>
      <c r="C315" s="733"/>
      <c r="D315" s="726"/>
      <c r="E315" s="724"/>
      <c r="F315" s="724"/>
      <c r="G315" s="724"/>
      <c r="H315" s="724"/>
      <c r="I315" s="694"/>
      <c r="J315" s="695"/>
      <c r="K315" s="696"/>
      <c r="L315" s="697"/>
      <c r="M315" s="698"/>
      <c r="N315" s="699"/>
      <c r="O315" s="700"/>
      <c r="P315" s="724"/>
      <c r="S315" s="1070"/>
      <c r="T315" s="1070"/>
      <c r="U315" s="1070"/>
      <c r="V315" s="1070"/>
      <c r="W315" s="1070"/>
      <c r="X315" s="1070"/>
      <c r="Y315" s="1070"/>
      <c r="Z315" s="1070"/>
      <c r="AA315" s="1070"/>
      <c r="AB315" s="1070"/>
      <c r="AC315" s="1070"/>
      <c r="AD315" s="1070"/>
      <c r="AE315" s="1070"/>
      <c r="AF315" s="1070"/>
      <c r="AG315" s="1070"/>
      <c r="AH315" s="1070"/>
      <c r="AI315" s="1070"/>
      <c r="AJ315" s="1070"/>
      <c r="AK315" s="1070"/>
      <c r="AL315" s="1070"/>
      <c r="AM315" s="1070"/>
      <c r="AN315" s="1070"/>
      <c r="AO315" s="1070"/>
      <c r="AP315" s="1070"/>
      <c r="AQ315" s="1070"/>
      <c r="AR315" s="1070"/>
      <c r="AS315" s="1070"/>
      <c r="AT315" s="1070"/>
      <c r="AU315" s="1070"/>
    </row>
    <row r="316" spans="2:47" s="690" customFormat="1" ht="13" customHeight="1">
      <c r="B316" s="730"/>
      <c r="C316" s="692"/>
      <c r="D316" s="706"/>
      <c r="E316" s="692"/>
      <c r="F316" s="692"/>
      <c r="G316" s="692"/>
      <c r="H316" s="692"/>
      <c r="I316" s="694"/>
      <c r="J316" s="695"/>
      <c r="K316" s="696"/>
      <c r="L316" s="697"/>
      <c r="M316" s="698"/>
      <c r="N316" s="699"/>
      <c r="O316" s="700"/>
      <c r="P316" s="692"/>
      <c r="S316" s="1070"/>
      <c r="T316" s="1070"/>
      <c r="U316" s="1070"/>
      <c r="V316" s="1070"/>
      <c r="W316" s="1070"/>
      <c r="X316" s="1070"/>
      <c r="Y316" s="1070"/>
      <c r="Z316" s="1070"/>
      <c r="AA316" s="1070"/>
      <c r="AB316" s="1070"/>
      <c r="AC316" s="1070"/>
      <c r="AD316" s="1070"/>
      <c r="AE316" s="1070"/>
      <c r="AF316" s="1070"/>
      <c r="AG316" s="1070"/>
      <c r="AH316" s="1070"/>
      <c r="AI316" s="1070"/>
      <c r="AJ316" s="1070"/>
      <c r="AK316" s="1070"/>
      <c r="AL316" s="1070"/>
      <c r="AM316" s="1070"/>
      <c r="AN316" s="1070"/>
      <c r="AO316" s="1070"/>
      <c r="AP316" s="1070"/>
      <c r="AQ316" s="1070"/>
      <c r="AR316" s="1070"/>
      <c r="AS316" s="1070"/>
      <c r="AT316" s="1070"/>
      <c r="AU316" s="1070"/>
    </row>
    <row r="317" spans="2:47" s="690" customFormat="1" ht="13" customHeight="1">
      <c r="B317" s="730"/>
      <c r="C317" s="692"/>
      <c r="D317" s="706"/>
      <c r="E317" s="692"/>
      <c r="F317" s="692"/>
      <c r="G317" s="692"/>
      <c r="H317" s="692"/>
      <c r="I317" s="694"/>
      <c r="J317" s="695"/>
      <c r="K317" s="696"/>
      <c r="L317" s="697"/>
      <c r="M317" s="698"/>
      <c r="N317" s="699"/>
      <c r="O317" s="700"/>
      <c r="P317" s="692"/>
      <c r="S317" s="1070"/>
      <c r="T317" s="1070"/>
      <c r="U317" s="1070"/>
      <c r="V317" s="1070"/>
      <c r="W317" s="1070"/>
      <c r="X317" s="1070"/>
      <c r="Y317" s="1070"/>
      <c r="Z317" s="1070"/>
      <c r="AA317" s="1070"/>
      <c r="AB317" s="1070"/>
      <c r="AC317" s="1070"/>
      <c r="AD317" s="1070"/>
      <c r="AE317" s="1070"/>
      <c r="AF317" s="1070"/>
      <c r="AG317" s="1070"/>
      <c r="AH317" s="1070"/>
      <c r="AI317" s="1070"/>
      <c r="AJ317" s="1070"/>
      <c r="AK317" s="1070"/>
      <c r="AL317" s="1070"/>
      <c r="AM317" s="1070"/>
      <c r="AN317" s="1070"/>
      <c r="AO317" s="1070"/>
      <c r="AP317" s="1070"/>
      <c r="AQ317" s="1070"/>
      <c r="AR317" s="1070"/>
      <c r="AS317" s="1070"/>
      <c r="AT317" s="1070"/>
      <c r="AU317" s="1070"/>
    </row>
    <row r="318" spans="2:47" s="690" customFormat="1" ht="13" customHeight="1">
      <c r="B318" s="734"/>
      <c r="C318" s="734"/>
      <c r="D318" s="735"/>
      <c r="E318" s="734"/>
      <c r="F318" s="734"/>
      <c r="G318" s="734"/>
      <c r="H318" s="734"/>
      <c r="I318" s="736"/>
      <c r="J318" s="737"/>
      <c r="K318" s="738"/>
      <c r="L318" s="739"/>
      <c r="M318" s="740"/>
      <c r="N318" s="741"/>
      <c r="O318" s="742"/>
      <c r="P318" s="734"/>
      <c r="S318" s="1070"/>
      <c r="T318" s="1070"/>
      <c r="U318" s="1070"/>
      <c r="V318" s="1070"/>
      <c r="W318" s="1070"/>
      <c r="X318" s="1070"/>
      <c r="Y318" s="1070"/>
      <c r="Z318" s="1070"/>
      <c r="AA318" s="1070"/>
      <c r="AB318" s="1070"/>
      <c r="AC318" s="1070"/>
      <c r="AD318" s="1070"/>
      <c r="AE318" s="1070"/>
      <c r="AF318" s="1070"/>
      <c r="AG318" s="1070"/>
      <c r="AH318" s="1070"/>
      <c r="AI318" s="1070"/>
      <c r="AJ318" s="1070"/>
      <c r="AK318" s="1070"/>
      <c r="AL318" s="1070"/>
      <c r="AM318" s="1070"/>
      <c r="AN318" s="1070"/>
      <c r="AO318" s="1070"/>
      <c r="AP318" s="1070"/>
      <c r="AQ318" s="1070"/>
      <c r="AR318" s="1070"/>
      <c r="AS318" s="1070"/>
      <c r="AT318" s="1070"/>
      <c r="AU318" s="1070"/>
    </row>
    <row r="319" spans="2:47" s="690" customFormat="1" ht="13" customHeight="1">
      <c r="B319" s="692"/>
      <c r="C319" s="692"/>
      <c r="D319" s="706"/>
      <c r="E319" s="692"/>
      <c r="F319" s="692"/>
      <c r="G319" s="692"/>
      <c r="H319" s="692"/>
      <c r="I319" s="694"/>
      <c r="J319" s="695"/>
      <c r="K319" s="696"/>
      <c r="L319" s="697"/>
      <c r="M319" s="698"/>
      <c r="N319" s="699"/>
      <c r="O319" s="700"/>
      <c r="P319" s="692"/>
      <c r="S319" s="1070"/>
      <c r="T319" s="1070"/>
      <c r="U319" s="1070"/>
      <c r="V319" s="1070"/>
      <c r="W319" s="1070"/>
      <c r="X319" s="1070"/>
      <c r="Y319" s="1070"/>
      <c r="Z319" s="1070"/>
      <c r="AA319" s="1070"/>
      <c r="AB319" s="1070"/>
      <c r="AC319" s="1070"/>
      <c r="AD319" s="1070"/>
      <c r="AE319" s="1070"/>
      <c r="AF319" s="1070"/>
      <c r="AG319" s="1070"/>
      <c r="AH319" s="1070"/>
      <c r="AI319" s="1070"/>
      <c r="AJ319" s="1070"/>
      <c r="AK319" s="1070"/>
      <c r="AL319" s="1070"/>
      <c r="AM319" s="1070"/>
      <c r="AN319" s="1070"/>
      <c r="AO319" s="1070"/>
      <c r="AP319" s="1070"/>
      <c r="AQ319" s="1070"/>
      <c r="AR319" s="1070"/>
      <c r="AS319" s="1070"/>
      <c r="AT319" s="1070"/>
      <c r="AU319" s="1070"/>
    </row>
    <row r="320" spans="2:47" s="690" customFormat="1" ht="13" customHeight="1">
      <c r="B320" s="730"/>
      <c r="C320" s="692"/>
      <c r="D320" s="706"/>
      <c r="E320" s="692"/>
      <c r="F320" s="692"/>
      <c r="G320" s="692"/>
      <c r="H320" s="692"/>
      <c r="I320" s="694"/>
      <c r="J320" s="695"/>
      <c r="K320" s="696"/>
      <c r="L320" s="697"/>
      <c r="M320" s="698"/>
      <c r="N320" s="699"/>
      <c r="O320" s="700"/>
      <c r="P320" s="692"/>
      <c r="S320" s="1070"/>
      <c r="T320" s="1070"/>
      <c r="U320" s="1070"/>
      <c r="V320" s="1070"/>
      <c r="W320" s="1070"/>
      <c r="X320" s="1070"/>
      <c r="Y320" s="1070"/>
      <c r="Z320" s="1070"/>
      <c r="AA320" s="1070"/>
      <c r="AB320" s="1070"/>
      <c r="AC320" s="1070"/>
      <c r="AD320" s="1070"/>
      <c r="AE320" s="1070"/>
      <c r="AF320" s="1070"/>
      <c r="AG320" s="1070"/>
      <c r="AH320" s="1070"/>
      <c r="AI320" s="1070"/>
      <c r="AJ320" s="1070"/>
      <c r="AK320" s="1070"/>
      <c r="AL320" s="1070"/>
      <c r="AM320" s="1070"/>
      <c r="AN320" s="1070"/>
      <c r="AO320" s="1070"/>
      <c r="AP320" s="1070"/>
      <c r="AQ320" s="1070"/>
      <c r="AR320" s="1070"/>
      <c r="AS320" s="1070"/>
      <c r="AT320" s="1070"/>
      <c r="AU320" s="1070"/>
    </row>
    <row r="321" spans="2:47" s="690" customFormat="1" ht="13" customHeight="1">
      <c r="B321" s="730"/>
      <c r="C321" s="692"/>
      <c r="D321" s="706"/>
      <c r="E321" s="692"/>
      <c r="F321" s="692"/>
      <c r="G321" s="692"/>
      <c r="H321" s="692"/>
      <c r="I321" s="694"/>
      <c r="J321" s="695"/>
      <c r="K321" s="696"/>
      <c r="L321" s="697"/>
      <c r="M321" s="698"/>
      <c r="N321" s="699"/>
      <c r="O321" s="700"/>
      <c r="P321" s="692"/>
      <c r="S321" s="1070"/>
      <c r="T321" s="1070"/>
      <c r="U321" s="1070"/>
      <c r="V321" s="1070"/>
      <c r="W321" s="1070"/>
      <c r="X321" s="1070"/>
      <c r="Y321" s="1070"/>
      <c r="Z321" s="1070"/>
      <c r="AA321" s="1070"/>
      <c r="AB321" s="1070"/>
      <c r="AC321" s="1070"/>
      <c r="AD321" s="1070"/>
      <c r="AE321" s="1070"/>
      <c r="AF321" s="1070"/>
      <c r="AG321" s="1070"/>
      <c r="AH321" s="1070"/>
      <c r="AI321" s="1070"/>
      <c r="AJ321" s="1070"/>
      <c r="AK321" s="1070"/>
      <c r="AL321" s="1070"/>
      <c r="AM321" s="1070"/>
      <c r="AN321" s="1070"/>
      <c r="AO321" s="1070"/>
      <c r="AP321" s="1070"/>
      <c r="AQ321" s="1070"/>
      <c r="AR321" s="1070"/>
      <c r="AS321" s="1070"/>
      <c r="AT321" s="1070"/>
      <c r="AU321" s="1070"/>
    </row>
    <row r="322" spans="2:47" s="690" customFormat="1" ht="13" customHeight="1">
      <c r="B322" s="743"/>
      <c r="C322" s="692"/>
      <c r="D322" s="706"/>
      <c r="E322" s="692"/>
      <c r="F322" s="692"/>
      <c r="G322" s="692"/>
      <c r="H322" s="692"/>
      <c r="I322" s="694"/>
      <c r="J322" s="695"/>
      <c r="K322" s="696"/>
      <c r="L322" s="697"/>
      <c r="M322" s="698"/>
      <c r="N322" s="699"/>
      <c r="O322" s="700"/>
      <c r="P322" s="692"/>
      <c r="S322" s="1070"/>
      <c r="T322" s="1070"/>
      <c r="U322" s="1070"/>
      <c r="V322" s="1070"/>
      <c r="W322" s="1070"/>
      <c r="X322" s="1070"/>
      <c r="Y322" s="1070"/>
      <c r="Z322" s="1070"/>
      <c r="AA322" s="1070"/>
      <c r="AB322" s="1070"/>
      <c r="AC322" s="1070"/>
      <c r="AD322" s="1070"/>
      <c r="AE322" s="1070"/>
      <c r="AF322" s="1070"/>
      <c r="AG322" s="1070"/>
      <c r="AH322" s="1070"/>
      <c r="AI322" s="1070"/>
      <c r="AJ322" s="1070"/>
      <c r="AK322" s="1070"/>
      <c r="AL322" s="1070"/>
      <c r="AM322" s="1070"/>
      <c r="AN322" s="1070"/>
      <c r="AO322" s="1070"/>
      <c r="AP322" s="1070"/>
      <c r="AQ322" s="1070"/>
      <c r="AR322" s="1070"/>
      <c r="AS322" s="1070"/>
      <c r="AT322" s="1070"/>
      <c r="AU322" s="1070"/>
    </row>
    <row r="323" spans="2:47" s="690" customFormat="1" ht="13" customHeight="1">
      <c r="B323" s="743"/>
      <c r="C323" s="692"/>
      <c r="D323" s="706"/>
      <c r="E323" s="692"/>
      <c r="F323" s="692"/>
      <c r="G323" s="692"/>
      <c r="H323" s="692"/>
      <c r="I323" s="694"/>
      <c r="J323" s="695"/>
      <c r="K323" s="696"/>
      <c r="L323" s="697"/>
      <c r="M323" s="698"/>
      <c r="N323" s="699"/>
      <c r="O323" s="700"/>
      <c r="P323" s="694"/>
      <c r="S323" s="1070"/>
      <c r="T323" s="1070"/>
      <c r="U323" s="1070"/>
      <c r="V323" s="1070"/>
      <c r="W323" s="1070"/>
      <c r="X323" s="1070"/>
      <c r="Y323" s="1070"/>
      <c r="Z323" s="1070"/>
      <c r="AA323" s="1070"/>
      <c r="AB323" s="1070"/>
      <c r="AC323" s="1070"/>
      <c r="AD323" s="1070"/>
      <c r="AE323" s="1070"/>
      <c r="AF323" s="1070"/>
      <c r="AG323" s="1070"/>
      <c r="AH323" s="1070"/>
      <c r="AI323" s="1070"/>
      <c r="AJ323" s="1070"/>
      <c r="AK323" s="1070"/>
      <c r="AL323" s="1070"/>
      <c r="AM323" s="1070"/>
      <c r="AN323" s="1070"/>
      <c r="AO323" s="1070"/>
      <c r="AP323" s="1070"/>
      <c r="AQ323" s="1070"/>
      <c r="AR323" s="1070"/>
      <c r="AS323" s="1070"/>
      <c r="AT323" s="1070"/>
      <c r="AU323" s="1070"/>
    </row>
    <row r="324" spans="2:47" s="690" customFormat="1" ht="13" customHeight="1">
      <c r="B324" s="730"/>
      <c r="C324" s="692"/>
      <c r="D324" s="706"/>
      <c r="E324" s="692"/>
      <c r="F324" s="692"/>
      <c r="G324" s="692"/>
      <c r="H324" s="692"/>
      <c r="I324" s="694"/>
      <c r="J324" s="695"/>
      <c r="K324" s="696"/>
      <c r="L324" s="697"/>
      <c r="M324" s="698"/>
      <c r="N324" s="699"/>
      <c r="O324" s="700"/>
      <c r="P324" s="692"/>
      <c r="S324" s="1070"/>
      <c r="T324" s="1070"/>
      <c r="U324" s="1070"/>
      <c r="V324" s="1070"/>
      <c r="W324" s="1070"/>
      <c r="X324" s="1070"/>
      <c r="Y324" s="1070"/>
      <c r="Z324" s="1070"/>
      <c r="AA324" s="1070"/>
      <c r="AB324" s="1070"/>
      <c r="AC324" s="1070"/>
      <c r="AD324" s="1070"/>
      <c r="AE324" s="1070"/>
      <c r="AF324" s="1070"/>
      <c r="AG324" s="1070"/>
      <c r="AH324" s="1070"/>
      <c r="AI324" s="1070"/>
      <c r="AJ324" s="1070"/>
      <c r="AK324" s="1070"/>
      <c r="AL324" s="1070"/>
      <c r="AM324" s="1070"/>
      <c r="AN324" s="1070"/>
      <c r="AO324" s="1070"/>
      <c r="AP324" s="1070"/>
      <c r="AQ324" s="1070"/>
      <c r="AR324" s="1070"/>
      <c r="AS324" s="1070"/>
      <c r="AT324" s="1070"/>
      <c r="AU324" s="1070"/>
    </row>
    <row r="325" spans="2:47" s="690" customFormat="1" ht="13" customHeight="1">
      <c r="B325" s="734"/>
      <c r="C325" s="734"/>
      <c r="D325" s="744"/>
      <c r="E325" s="734"/>
      <c r="F325" s="734"/>
      <c r="G325" s="734"/>
      <c r="H325" s="734"/>
      <c r="I325" s="736"/>
      <c r="J325" s="737"/>
      <c r="K325" s="738"/>
      <c r="L325" s="739"/>
      <c r="M325" s="740"/>
      <c r="N325" s="741"/>
      <c r="O325" s="742"/>
      <c r="P325" s="734"/>
      <c r="S325" s="1070"/>
      <c r="T325" s="1070"/>
      <c r="U325" s="1070"/>
      <c r="V325" s="1070"/>
      <c r="W325" s="1070"/>
      <c r="X325" s="1070"/>
      <c r="Y325" s="1070"/>
      <c r="Z325" s="1070"/>
      <c r="AA325" s="1070"/>
      <c r="AB325" s="1070"/>
      <c r="AC325" s="1070"/>
      <c r="AD325" s="1070"/>
      <c r="AE325" s="1070"/>
      <c r="AF325" s="1070"/>
      <c r="AG325" s="1070"/>
      <c r="AH325" s="1070"/>
      <c r="AI325" s="1070"/>
      <c r="AJ325" s="1070"/>
      <c r="AK325" s="1070"/>
      <c r="AL325" s="1070"/>
      <c r="AM325" s="1070"/>
      <c r="AN325" s="1070"/>
      <c r="AO325" s="1070"/>
      <c r="AP325" s="1070"/>
      <c r="AQ325" s="1070"/>
      <c r="AR325" s="1070"/>
      <c r="AS325" s="1070"/>
      <c r="AT325" s="1070"/>
      <c r="AU325" s="1070"/>
    </row>
    <row r="326" spans="2:47" s="690" customFormat="1" ht="13" customHeight="1">
      <c r="B326" s="692"/>
      <c r="C326" s="692"/>
      <c r="D326" s="706"/>
      <c r="E326" s="692"/>
      <c r="F326" s="692"/>
      <c r="G326" s="692"/>
      <c r="H326" s="692"/>
      <c r="I326" s="694"/>
      <c r="J326" s="695"/>
      <c r="K326" s="696"/>
      <c r="L326" s="697"/>
      <c r="M326" s="698"/>
      <c r="N326" s="699"/>
      <c r="O326" s="700"/>
      <c r="P326" s="692"/>
      <c r="S326" s="1070"/>
      <c r="T326" s="1070"/>
      <c r="U326" s="1070"/>
      <c r="V326" s="1070"/>
      <c r="W326" s="1070"/>
      <c r="X326" s="1070"/>
      <c r="Y326" s="1070"/>
      <c r="Z326" s="1070"/>
      <c r="AA326" s="1070"/>
      <c r="AB326" s="1070"/>
      <c r="AC326" s="1070"/>
      <c r="AD326" s="1070"/>
      <c r="AE326" s="1070"/>
      <c r="AF326" s="1070"/>
      <c r="AG326" s="1070"/>
      <c r="AH326" s="1070"/>
      <c r="AI326" s="1070"/>
      <c r="AJ326" s="1070"/>
      <c r="AK326" s="1070"/>
      <c r="AL326" s="1070"/>
      <c r="AM326" s="1070"/>
      <c r="AN326" s="1070"/>
      <c r="AO326" s="1070"/>
      <c r="AP326" s="1070"/>
      <c r="AQ326" s="1070"/>
      <c r="AR326" s="1070"/>
      <c r="AS326" s="1070"/>
      <c r="AT326" s="1070"/>
      <c r="AU326" s="1070"/>
    </row>
    <row r="327" spans="2:47" s="690" customFormat="1" ht="13" customHeight="1">
      <c r="B327" s="730"/>
      <c r="C327" s="692"/>
      <c r="D327" s="706"/>
      <c r="E327" s="692"/>
      <c r="F327" s="692"/>
      <c r="G327" s="692"/>
      <c r="H327" s="692"/>
      <c r="I327" s="694"/>
      <c r="J327" s="695"/>
      <c r="K327" s="696"/>
      <c r="L327" s="697"/>
      <c r="M327" s="698"/>
      <c r="N327" s="699"/>
      <c r="O327" s="700"/>
      <c r="P327" s="692"/>
      <c r="S327" s="1070"/>
      <c r="T327" s="1070"/>
      <c r="U327" s="1070"/>
      <c r="V327" s="1070"/>
      <c r="W327" s="1070"/>
      <c r="X327" s="1070"/>
      <c r="Y327" s="1070"/>
      <c r="Z327" s="1070"/>
      <c r="AA327" s="1070"/>
      <c r="AB327" s="1070"/>
      <c r="AC327" s="1070"/>
      <c r="AD327" s="1070"/>
      <c r="AE327" s="1070"/>
      <c r="AF327" s="1070"/>
      <c r="AG327" s="1070"/>
      <c r="AH327" s="1070"/>
      <c r="AI327" s="1070"/>
      <c r="AJ327" s="1070"/>
      <c r="AK327" s="1070"/>
      <c r="AL327" s="1070"/>
      <c r="AM327" s="1070"/>
      <c r="AN327" s="1070"/>
      <c r="AO327" s="1070"/>
      <c r="AP327" s="1070"/>
      <c r="AQ327" s="1070"/>
      <c r="AR327" s="1070"/>
      <c r="AS327" s="1070"/>
      <c r="AT327" s="1070"/>
      <c r="AU327" s="1070"/>
    </row>
    <row r="328" spans="2:47" s="690" customFormat="1" ht="13" customHeight="1">
      <c r="B328" s="730"/>
      <c r="C328" s="692"/>
      <c r="D328" s="706"/>
      <c r="E328" s="692"/>
      <c r="F328" s="692"/>
      <c r="G328" s="692"/>
      <c r="H328" s="692"/>
      <c r="I328" s="694"/>
      <c r="J328" s="695"/>
      <c r="K328" s="696"/>
      <c r="L328" s="697"/>
      <c r="M328" s="698"/>
      <c r="N328" s="699"/>
      <c r="O328" s="700"/>
      <c r="P328" s="692"/>
      <c r="S328" s="1070"/>
      <c r="T328" s="1070"/>
      <c r="U328" s="1070"/>
      <c r="V328" s="1070"/>
      <c r="W328" s="1070"/>
      <c r="X328" s="1070"/>
      <c r="Y328" s="1070"/>
      <c r="Z328" s="1070"/>
      <c r="AA328" s="1070"/>
      <c r="AB328" s="1070"/>
      <c r="AC328" s="1070"/>
      <c r="AD328" s="1070"/>
      <c r="AE328" s="1070"/>
      <c r="AF328" s="1070"/>
      <c r="AG328" s="1070"/>
      <c r="AH328" s="1070"/>
      <c r="AI328" s="1070"/>
      <c r="AJ328" s="1070"/>
      <c r="AK328" s="1070"/>
      <c r="AL328" s="1070"/>
      <c r="AM328" s="1070"/>
      <c r="AN328" s="1070"/>
      <c r="AO328" s="1070"/>
      <c r="AP328" s="1070"/>
      <c r="AQ328" s="1070"/>
      <c r="AR328" s="1070"/>
      <c r="AS328" s="1070"/>
      <c r="AT328" s="1070"/>
      <c r="AU328" s="1070"/>
    </row>
    <row r="329" spans="2:47" s="690" customFormat="1" ht="13" customHeight="1">
      <c r="B329" s="730"/>
      <c r="C329" s="692"/>
      <c r="D329" s="706"/>
      <c r="E329" s="692"/>
      <c r="F329" s="692"/>
      <c r="G329" s="692"/>
      <c r="H329" s="692"/>
      <c r="I329" s="694"/>
      <c r="J329" s="695"/>
      <c r="K329" s="696"/>
      <c r="L329" s="697"/>
      <c r="M329" s="698"/>
      <c r="N329" s="699"/>
      <c r="O329" s="700"/>
      <c r="P329" s="692"/>
      <c r="S329" s="1070"/>
      <c r="T329" s="1070"/>
      <c r="U329" s="1070"/>
      <c r="V329" s="1070"/>
      <c r="W329" s="1070"/>
      <c r="X329" s="1070"/>
      <c r="Y329" s="1070"/>
      <c r="Z329" s="1070"/>
      <c r="AA329" s="1070"/>
      <c r="AB329" s="1070"/>
      <c r="AC329" s="1070"/>
      <c r="AD329" s="1070"/>
      <c r="AE329" s="1070"/>
      <c r="AF329" s="1070"/>
      <c r="AG329" s="1070"/>
      <c r="AH329" s="1070"/>
      <c r="AI329" s="1070"/>
      <c r="AJ329" s="1070"/>
      <c r="AK329" s="1070"/>
      <c r="AL329" s="1070"/>
      <c r="AM329" s="1070"/>
      <c r="AN329" s="1070"/>
      <c r="AO329" s="1070"/>
      <c r="AP329" s="1070"/>
      <c r="AQ329" s="1070"/>
      <c r="AR329" s="1070"/>
      <c r="AS329" s="1070"/>
      <c r="AT329" s="1070"/>
      <c r="AU329" s="1070"/>
    </row>
    <row r="330" spans="2:47" s="690" customFormat="1" ht="13" customHeight="1">
      <c r="B330" s="730"/>
      <c r="C330" s="692"/>
      <c r="D330" s="706"/>
      <c r="E330" s="692"/>
      <c r="F330" s="692"/>
      <c r="G330" s="692"/>
      <c r="H330" s="692"/>
      <c r="I330" s="694"/>
      <c r="J330" s="695"/>
      <c r="K330" s="696"/>
      <c r="L330" s="697"/>
      <c r="M330" s="698"/>
      <c r="N330" s="699"/>
      <c r="O330" s="700"/>
      <c r="P330" s="692"/>
      <c r="S330" s="1070"/>
      <c r="T330" s="1070"/>
      <c r="U330" s="1070"/>
      <c r="V330" s="1070"/>
      <c r="W330" s="1070"/>
      <c r="X330" s="1070"/>
      <c r="Y330" s="1070"/>
      <c r="Z330" s="1070"/>
      <c r="AA330" s="1070"/>
      <c r="AB330" s="1070"/>
      <c r="AC330" s="1070"/>
      <c r="AD330" s="1070"/>
      <c r="AE330" s="1070"/>
      <c r="AF330" s="1070"/>
      <c r="AG330" s="1070"/>
      <c r="AH330" s="1070"/>
      <c r="AI330" s="1070"/>
      <c r="AJ330" s="1070"/>
      <c r="AK330" s="1070"/>
      <c r="AL330" s="1070"/>
      <c r="AM330" s="1070"/>
      <c r="AN330" s="1070"/>
      <c r="AO330" s="1070"/>
      <c r="AP330" s="1070"/>
      <c r="AQ330" s="1070"/>
      <c r="AR330" s="1070"/>
      <c r="AS330" s="1070"/>
      <c r="AT330" s="1070"/>
      <c r="AU330" s="1070"/>
    </row>
    <row r="331" spans="2:47" s="690" customFormat="1" ht="13" customHeight="1">
      <c r="B331" s="730"/>
      <c r="C331" s="692"/>
      <c r="D331" s="706"/>
      <c r="E331" s="692"/>
      <c r="F331" s="692"/>
      <c r="G331" s="692"/>
      <c r="H331" s="692"/>
      <c r="I331" s="694"/>
      <c r="J331" s="695"/>
      <c r="K331" s="696"/>
      <c r="L331" s="697"/>
      <c r="M331" s="698"/>
      <c r="N331" s="699"/>
      <c r="O331" s="700"/>
      <c r="P331" s="692"/>
      <c r="S331" s="1070"/>
      <c r="T331" s="1070"/>
      <c r="U331" s="1070"/>
      <c r="V331" s="1070"/>
      <c r="W331" s="1070"/>
      <c r="X331" s="1070"/>
      <c r="Y331" s="1070"/>
      <c r="Z331" s="1070"/>
      <c r="AA331" s="1070"/>
      <c r="AB331" s="1070"/>
      <c r="AC331" s="1070"/>
      <c r="AD331" s="1070"/>
      <c r="AE331" s="1070"/>
      <c r="AF331" s="1070"/>
      <c r="AG331" s="1070"/>
      <c r="AH331" s="1070"/>
      <c r="AI331" s="1070"/>
      <c r="AJ331" s="1070"/>
      <c r="AK331" s="1070"/>
      <c r="AL331" s="1070"/>
      <c r="AM331" s="1070"/>
      <c r="AN331" s="1070"/>
      <c r="AO331" s="1070"/>
      <c r="AP331" s="1070"/>
      <c r="AQ331" s="1070"/>
      <c r="AR331" s="1070"/>
      <c r="AS331" s="1070"/>
      <c r="AT331" s="1070"/>
      <c r="AU331" s="1070"/>
    </row>
    <row r="332" spans="2:47" s="690" customFormat="1" ht="13" customHeight="1">
      <c r="B332" s="730"/>
      <c r="C332" s="692"/>
      <c r="D332" s="706"/>
      <c r="E332" s="692"/>
      <c r="F332" s="692"/>
      <c r="G332" s="692"/>
      <c r="H332" s="692"/>
      <c r="I332" s="694"/>
      <c r="J332" s="695"/>
      <c r="K332" s="696"/>
      <c r="L332" s="697"/>
      <c r="M332" s="698"/>
      <c r="N332" s="699"/>
      <c r="O332" s="700"/>
      <c r="P332" s="692"/>
      <c r="S332" s="1070"/>
      <c r="T332" s="1070"/>
      <c r="U332" s="1070"/>
      <c r="V332" s="1070"/>
      <c r="W332" s="1070"/>
      <c r="X332" s="1070"/>
      <c r="Y332" s="1070"/>
      <c r="Z332" s="1070"/>
      <c r="AA332" s="1070"/>
      <c r="AB332" s="1070"/>
      <c r="AC332" s="1070"/>
      <c r="AD332" s="1070"/>
      <c r="AE332" s="1070"/>
      <c r="AF332" s="1070"/>
      <c r="AG332" s="1070"/>
      <c r="AH332" s="1070"/>
      <c r="AI332" s="1070"/>
      <c r="AJ332" s="1070"/>
      <c r="AK332" s="1070"/>
      <c r="AL332" s="1070"/>
      <c r="AM332" s="1070"/>
      <c r="AN332" s="1070"/>
      <c r="AO332" s="1070"/>
      <c r="AP332" s="1070"/>
      <c r="AQ332" s="1070"/>
      <c r="AR332" s="1070"/>
      <c r="AS332" s="1070"/>
      <c r="AT332" s="1070"/>
      <c r="AU332" s="1070"/>
    </row>
    <row r="333" spans="2:47" s="690" customFormat="1" ht="13" customHeight="1">
      <c r="B333" s="705"/>
      <c r="C333" s="692"/>
      <c r="D333" s="706"/>
      <c r="E333" s="692"/>
      <c r="F333" s="692"/>
      <c r="G333" s="692"/>
      <c r="H333" s="692"/>
      <c r="I333" s="694"/>
      <c r="J333" s="695"/>
      <c r="K333" s="696"/>
      <c r="L333" s="697"/>
      <c r="M333" s="698"/>
      <c r="N333" s="699"/>
      <c r="O333" s="700"/>
      <c r="P333" s="692"/>
      <c r="S333" s="1070"/>
      <c r="T333" s="1070"/>
      <c r="U333" s="1070"/>
      <c r="V333" s="1070"/>
      <c r="W333" s="1070"/>
      <c r="X333" s="1070"/>
      <c r="Y333" s="1070"/>
      <c r="Z333" s="1070"/>
      <c r="AA333" s="1070"/>
      <c r="AB333" s="1070"/>
      <c r="AC333" s="1070"/>
      <c r="AD333" s="1070"/>
      <c r="AE333" s="1070"/>
      <c r="AF333" s="1070"/>
      <c r="AG333" s="1070"/>
      <c r="AH333" s="1070"/>
      <c r="AI333" s="1070"/>
      <c r="AJ333" s="1070"/>
      <c r="AK333" s="1070"/>
      <c r="AL333" s="1070"/>
      <c r="AM333" s="1070"/>
      <c r="AN333" s="1070"/>
      <c r="AO333" s="1070"/>
      <c r="AP333" s="1070"/>
      <c r="AQ333" s="1070"/>
      <c r="AR333" s="1070"/>
      <c r="AS333" s="1070"/>
      <c r="AT333" s="1070"/>
      <c r="AU333" s="1070"/>
    </row>
    <row r="334" spans="2:47" s="690" customFormat="1" ht="13" customHeight="1">
      <c r="B334" s="705"/>
      <c r="C334" s="692"/>
      <c r="D334" s="706"/>
      <c r="E334" s="692"/>
      <c r="F334" s="692"/>
      <c r="G334" s="692"/>
      <c r="H334" s="692"/>
      <c r="I334" s="694"/>
      <c r="J334" s="695"/>
      <c r="K334" s="696"/>
      <c r="L334" s="697"/>
      <c r="M334" s="698"/>
      <c r="N334" s="699"/>
      <c r="O334" s="700"/>
      <c r="P334" s="692"/>
      <c r="S334" s="1070"/>
      <c r="T334" s="1070"/>
      <c r="U334" s="1070"/>
      <c r="V334" s="1070"/>
      <c r="W334" s="1070"/>
      <c r="X334" s="1070"/>
      <c r="Y334" s="1070"/>
      <c r="Z334" s="1070"/>
      <c r="AA334" s="1070"/>
      <c r="AB334" s="1070"/>
      <c r="AC334" s="1070"/>
      <c r="AD334" s="1070"/>
      <c r="AE334" s="1070"/>
      <c r="AF334" s="1070"/>
      <c r="AG334" s="1070"/>
      <c r="AH334" s="1070"/>
      <c r="AI334" s="1070"/>
      <c r="AJ334" s="1070"/>
      <c r="AK334" s="1070"/>
      <c r="AL334" s="1070"/>
      <c r="AM334" s="1070"/>
      <c r="AN334" s="1070"/>
      <c r="AO334" s="1070"/>
      <c r="AP334" s="1070"/>
      <c r="AQ334" s="1070"/>
      <c r="AR334" s="1070"/>
      <c r="AS334" s="1070"/>
      <c r="AT334" s="1070"/>
      <c r="AU334" s="1070"/>
    </row>
    <row r="335" spans="2:47" s="690" customFormat="1" ht="13" customHeight="1">
      <c r="B335" s="705"/>
      <c r="C335" s="692"/>
      <c r="D335" s="706"/>
      <c r="E335" s="692"/>
      <c r="F335" s="692"/>
      <c r="G335" s="692"/>
      <c r="H335" s="692"/>
      <c r="I335" s="694"/>
      <c r="J335" s="695"/>
      <c r="K335" s="696"/>
      <c r="L335" s="697"/>
      <c r="M335" s="698"/>
      <c r="N335" s="699"/>
      <c r="O335" s="700"/>
      <c r="P335" s="692"/>
      <c r="S335" s="1070"/>
      <c r="T335" s="1070"/>
      <c r="U335" s="1070"/>
      <c r="V335" s="1070"/>
      <c r="W335" s="1070"/>
      <c r="X335" s="1070"/>
      <c r="Y335" s="1070"/>
      <c r="Z335" s="1070"/>
      <c r="AA335" s="1070"/>
      <c r="AB335" s="1070"/>
      <c r="AC335" s="1070"/>
      <c r="AD335" s="1070"/>
      <c r="AE335" s="1070"/>
      <c r="AF335" s="1070"/>
      <c r="AG335" s="1070"/>
      <c r="AH335" s="1070"/>
      <c r="AI335" s="1070"/>
      <c r="AJ335" s="1070"/>
      <c r="AK335" s="1070"/>
      <c r="AL335" s="1070"/>
      <c r="AM335" s="1070"/>
      <c r="AN335" s="1070"/>
      <c r="AO335" s="1070"/>
      <c r="AP335" s="1070"/>
      <c r="AQ335" s="1070"/>
      <c r="AR335" s="1070"/>
      <c r="AS335" s="1070"/>
      <c r="AT335" s="1070"/>
      <c r="AU335" s="1070"/>
    </row>
    <row r="336" spans="2:47" s="690" customFormat="1" ht="13" customHeight="1">
      <c r="B336" s="730"/>
      <c r="C336" s="692"/>
      <c r="D336" s="706"/>
      <c r="E336" s="692"/>
      <c r="F336" s="692"/>
      <c r="G336" s="692"/>
      <c r="H336" s="692"/>
      <c r="I336" s="694"/>
      <c r="J336" s="695"/>
      <c r="K336" s="696"/>
      <c r="L336" s="697"/>
      <c r="M336" s="698"/>
      <c r="N336" s="699"/>
      <c r="O336" s="700"/>
      <c r="P336" s="692"/>
      <c r="S336" s="1070"/>
      <c r="T336" s="1070"/>
      <c r="U336" s="1070"/>
      <c r="V336" s="1070"/>
      <c r="W336" s="1070"/>
      <c r="X336" s="1070"/>
      <c r="Y336" s="1070"/>
      <c r="Z336" s="1070"/>
      <c r="AA336" s="1070"/>
      <c r="AB336" s="1070"/>
      <c r="AC336" s="1070"/>
      <c r="AD336" s="1070"/>
      <c r="AE336" s="1070"/>
      <c r="AF336" s="1070"/>
      <c r="AG336" s="1070"/>
      <c r="AH336" s="1070"/>
      <c r="AI336" s="1070"/>
      <c r="AJ336" s="1070"/>
      <c r="AK336" s="1070"/>
      <c r="AL336" s="1070"/>
      <c r="AM336" s="1070"/>
      <c r="AN336" s="1070"/>
      <c r="AO336" s="1070"/>
      <c r="AP336" s="1070"/>
      <c r="AQ336" s="1070"/>
      <c r="AR336" s="1070"/>
      <c r="AS336" s="1070"/>
      <c r="AT336" s="1070"/>
      <c r="AU336" s="1070"/>
    </row>
    <row r="337" spans="2:47" s="690" customFormat="1" ht="13" customHeight="1">
      <c r="B337" s="692"/>
      <c r="C337" s="692"/>
      <c r="D337" s="706"/>
      <c r="E337" s="692"/>
      <c r="F337" s="692"/>
      <c r="G337" s="692"/>
      <c r="H337" s="692"/>
      <c r="I337" s="694"/>
      <c r="J337" s="695"/>
      <c r="K337" s="696"/>
      <c r="L337" s="697"/>
      <c r="M337" s="698"/>
      <c r="N337" s="699"/>
      <c r="O337" s="700"/>
      <c r="P337" s="692"/>
      <c r="S337" s="1070"/>
      <c r="T337" s="1070"/>
      <c r="U337" s="1070"/>
      <c r="V337" s="1070"/>
      <c r="W337" s="1070"/>
      <c r="X337" s="1070"/>
      <c r="Y337" s="1070"/>
      <c r="Z337" s="1070"/>
      <c r="AA337" s="1070"/>
      <c r="AB337" s="1070"/>
      <c r="AC337" s="1070"/>
      <c r="AD337" s="1070"/>
      <c r="AE337" s="1070"/>
      <c r="AF337" s="1070"/>
      <c r="AG337" s="1070"/>
      <c r="AH337" s="1070"/>
      <c r="AI337" s="1070"/>
      <c r="AJ337" s="1070"/>
      <c r="AK337" s="1070"/>
      <c r="AL337" s="1070"/>
      <c r="AM337" s="1070"/>
      <c r="AN337" s="1070"/>
      <c r="AO337" s="1070"/>
      <c r="AP337" s="1070"/>
      <c r="AQ337" s="1070"/>
      <c r="AR337" s="1070"/>
      <c r="AS337" s="1070"/>
      <c r="AT337" s="1070"/>
      <c r="AU337" s="1070"/>
    </row>
    <row r="338" spans="2:47" s="690" customFormat="1" ht="13" customHeight="1">
      <c r="B338" s="731"/>
      <c r="C338" s="716"/>
      <c r="D338" s="732"/>
      <c r="E338" s="716"/>
      <c r="F338" s="716"/>
      <c r="G338" s="716"/>
      <c r="H338" s="716"/>
      <c r="I338" s="717"/>
      <c r="J338" s="718"/>
      <c r="K338" s="719"/>
      <c r="L338" s="720"/>
      <c r="M338" s="721"/>
      <c r="N338" s="722"/>
      <c r="O338" s="723"/>
      <c r="P338" s="716"/>
      <c r="S338" s="1070"/>
      <c r="T338" s="1070"/>
      <c r="U338" s="1070"/>
      <c r="V338" s="1070"/>
      <c r="W338" s="1070"/>
      <c r="X338" s="1070"/>
      <c r="Y338" s="1070"/>
      <c r="Z338" s="1070"/>
      <c r="AA338" s="1070"/>
      <c r="AB338" s="1070"/>
      <c r="AC338" s="1070"/>
      <c r="AD338" s="1070"/>
      <c r="AE338" s="1070"/>
      <c r="AF338" s="1070"/>
      <c r="AG338" s="1070"/>
      <c r="AH338" s="1070"/>
      <c r="AI338" s="1070"/>
      <c r="AJ338" s="1070"/>
      <c r="AK338" s="1070"/>
      <c r="AL338" s="1070"/>
      <c r="AM338" s="1070"/>
      <c r="AN338" s="1070"/>
      <c r="AO338" s="1070"/>
      <c r="AP338" s="1070"/>
      <c r="AQ338" s="1070"/>
      <c r="AR338" s="1070"/>
      <c r="AS338" s="1070"/>
      <c r="AT338" s="1070"/>
      <c r="AU338" s="1070"/>
    </row>
    <row r="339" spans="2:47" s="690" customFormat="1" ht="13" customHeight="1">
      <c r="B339" s="692"/>
      <c r="C339" s="692"/>
      <c r="D339" s="706"/>
      <c r="E339" s="692"/>
      <c r="F339" s="692"/>
      <c r="G339" s="692"/>
      <c r="H339" s="692"/>
      <c r="I339" s="694"/>
      <c r="J339" s="695"/>
      <c r="K339" s="696"/>
      <c r="L339" s="697"/>
      <c r="M339" s="698"/>
      <c r="N339" s="699"/>
      <c r="O339" s="700"/>
      <c r="P339" s="692"/>
      <c r="S339" s="1070"/>
      <c r="T339" s="1070"/>
      <c r="U339" s="1070"/>
      <c r="V339" s="1070"/>
      <c r="W339" s="1070"/>
      <c r="X339" s="1070"/>
      <c r="Y339" s="1070"/>
      <c r="Z339" s="1070"/>
      <c r="AA339" s="1070"/>
      <c r="AB339" s="1070"/>
      <c r="AC339" s="1070"/>
      <c r="AD339" s="1070"/>
      <c r="AE339" s="1070"/>
      <c r="AF339" s="1070"/>
      <c r="AG339" s="1070"/>
      <c r="AH339" s="1070"/>
      <c r="AI339" s="1070"/>
      <c r="AJ339" s="1070"/>
      <c r="AK339" s="1070"/>
      <c r="AL339" s="1070"/>
      <c r="AM339" s="1070"/>
      <c r="AN339" s="1070"/>
      <c r="AO339" s="1070"/>
      <c r="AP339" s="1070"/>
      <c r="AQ339" s="1070"/>
      <c r="AR339" s="1070"/>
      <c r="AS339" s="1070"/>
      <c r="AT339" s="1070"/>
      <c r="AU339" s="1070"/>
    </row>
    <row r="340" spans="2:47" s="690" customFormat="1" ht="13" customHeight="1">
      <c r="B340" s="692"/>
      <c r="C340" s="692"/>
      <c r="D340" s="706"/>
      <c r="E340" s="692"/>
      <c r="F340" s="692"/>
      <c r="G340" s="692"/>
      <c r="H340" s="692"/>
      <c r="I340" s="694"/>
      <c r="J340" s="695"/>
      <c r="K340" s="696"/>
      <c r="L340" s="697"/>
      <c r="M340" s="698"/>
      <c r="N340" s="699"/>
      <c r="O340" s="700"/>
      <c r="P340" s="692"/>
      <c r="S340" s="1070"/>
      <c r="T340" s="1070"/>
      <c r="U340" s="1070"/>
      <c r="V340" s="1070"/>
      <c r="W340" s="1070"/>
      <c r="X340" s="1070"/>
      <c r="Y340" s="1070"/>
      <c r="Z340" s="1070"/>
      <c r="AA340" s="1070"/>
      <c r="AB340" s="1070"/>
      <c r="AC340" s="1070"/>
      <c r="AD340" s="1070"/>
      <c r="AE340" s="1070"/>
      <c r="AF340" s="1070"/>
      <c r="AG340" s="1070"/>
      <c r="AH340" s="1070"/>
      <c r="AI340" s="1070"/>
      <c r="AJ340" s="1070"/>
      <c r="AK340" s="1070"/>
      <c r="AL340" s="1070"/>
      <c r="AM340" s="1070"/>
      <c r="AN340" s="1070"/>
      <c r="AO340" s="1070"/>
      <c r="AP340" s="1070"/>
      <c r="AQ340" s="1070"/>
      <c r="AR340" s="1070"/>
      <c r="AS340" s="1070"/>
      <c r="AT340" s="1070"/>
      <c r="AU340" s="1070"/>
    </row>
    <row r="341" spans="2:47" s="690" customFormat="1" ht="13" customHeight="1">
      <c r="B341" s="724"/>
      <c r="C341" s="733"/>
      <c r="D341" s="726"/>
      <c r="E341" s="724"/>
      <c r="F341" s="724"/>
      <c r="G341" s="724"/>
      <c r="H341" s="724"/>
      <c r="I341" s="694"/>
      <c r="J341" s="695"/>
      <c r="K341" s="696"/>
      <c r="L341" s="697"/>
      <c r="M341" s="698"/>
      <c r="N341" s="699"/>
      <c r="O341" s="700"/>
      <c r="P341" s="724"/>
      <c r="S341" s="1070"/>
      <c r="T341" s="1070"/>
      <c r="U341" s="1070"/>
      <c r="V341" s="1070"/>
      <c r="W341" s="1070"/>
      <c r="X341" s="1070"/>
      <c r="Y341" s="1070"/>
      <c r="Z341" s="1070"/>
      <c r="AA341" s="1070"/>
      <c r="AB341" s="1070"/>
      <c r="AC341" s="1070"/>
      <c r="AD341" s="1070"/>
      <c r="AE341" s="1070"/>
      <c r="AF341" s="1070"/>
      <c r="AG341" s="1070"/>
      <c r="AH341" s="1070"/>
      <c r="AI341" s="1070"/>
      <c r="AJ341" s="1070"/>
      <c r="AK341" s="1070"/>
      <c r="AL341" s="1070"/>
      <c r="AM341" s="1070"/>
      <c r="AN341" s="1070"/>
      <c r="AO341" s="1070"/>
      <c r="AP341" s="1070"/>
      <c r="AQ341" s="1070"/>
      <c r="AR341" s="1070"/>
      <c r="AS341" s="1070"/>
      <c r="AT341" s="1070"/>
      <c r="AU341" s="1070"/>
    </row>
    <row r="342" spans="2:47" s="690" customFormat="1" ht="13" customHeight="1">
      <c r="B342" s="730"/>
      <c r="C342" s="692"/>
      <c r="D342" s="706"/>
      <c r="E342" s="692"/>
      <c r="F342" s="692"/>
      <c r="G342" s="692"/>
      <c r="H342" s="692"/>
      <c r="I342" s="694"/>
      <c r="J342" s="695"/>
      <c r="K342" s="696"/>
      <c r="L342" s="697"/>
      <c r="M342" s="698"/>
      <c r="N342" s="699"/>
      <c r="O342" s="700"/>
      <c r="P342" s="692"/>
      <c r="S342" s="1070"/>
      <c r="T342" s="1070"/>
      <c r="U342" s="1070"/>
      <c r="V342" s="1070"/>
      <c r="W342" s="1070"/>
      <c r="X342" s="1070"/>
      <c r="Y342" s="1070"/>
      <c r="Z342" s="1070"/>
      <c r="AA342" s="1070"/>
      <c r="AB342" s="1070"/>
      <c r="AC342" s="1070"/>
      <c r="AD342" s="1070"/>
      <c r="AE342" s="1070"/>
      <c r="AF342" s="1070"/>
      <c r="AG342" s="1070"/>
      <c r="AH342" s="1070"/>
      <c r="AI342" s="1070"/>
      <c r="AJ342" s="1070"/>
      <c r="AK342" s="1070"/>
      <c r="AL342" s="1070"/>
      <c r="AM342" s="1070"/>
      <c r="AN342" s="1070"/>
      <c r="AO342" s="1070"/>
      <c r="AP342" s="1070"/>
      <c r="AQ342" s="1070"/>
      <c r="AR342" s="1070"/>
      <c r="AS342" s="1070"/>
      <c r="AT342" s="1070"/>
      <c r="AU342" s="1070"/>
    </row>
    <row r="343" spans="2:47" s="690" customFormat="1" ht="13" customHeight="1">
      <c r="B343" s="730"/>
      <c r="C343" s="692"/>
      <c r="D343" s="706"/>
      <c r="E343" s="692"/>
      <c r="F343" s="692"/>
      <c r="G343" s="692"/>
      <c r="H343" s="692"/>
      <c r="I343" s="694"/>
      <c r="J343" s="695"/>
      <c r="K343" s="696"/>
      <c r="L343" s="697"/>
      <c r="M343" s="698"/>
      <c r="N343" s="699"/>
      <c r="O343" s="700"/>
      <c r="P343" s="692"/>
      <c r="S343" s="1070"/>
      <c r="T343" s="1070"/>
      <c r="U343" s="1070"/>
      <c r="V343" s="1070"/>
      <c r="W343" s="1070"/>
      <c r="X343" s="1070"/>
      <c r="Y343" s="1070"/>
      <c r="Z343" s="1070"/>
      <c r="AA343" s="1070"/>
      <c r="AB343" s="1070"/>
      <c r="AC343" s="1070"/>
      <c r="AD343" s="1070"/>
      <c r="AE343" s="1070"/>
      <c r="AF343" s="1070"/>
      <c r="AG343" s="1070"/>
      <c r="AH343" s="1070"/>
      <c r="AI343" s="1070"/>
      <c r="AJ343" s="1070"/>
      <c r="AK343" s="1070"/>
      <c r="AL343" s="1070"/>
      <c r="AM343" s="1070"/>
      <c r="AN343" s="1070"/>
      <c r="AO343" s="1070"/>
      <c r="AP343" s="1070"/>
      <c r="AQ343" s="1070"/>
      <c r="AR343" s="1070"/>
      <c r="AS343" s="1070"/>
      <c r="AT343" s="1070"/>
      <c r="AU343" s="1070"/>
    </row>
    <row r="344" spans="2:47" s="690" customFormat="1" ht="13" customHeight="1">
      <c r="B344" s="734"/>
      <c r="C344" s="734"/>
      <c r="D344" s="735"/>
      <c r="E344" s="734"/>
      <c r="F344" s="734"/>
      <c r="G344" s="734"/>
      <c r="H344" s="734"/>
      <c r="I344" s="736"/>
      <c r="J344" s="737"/>
      <c r="K344" s="738"/>
      <c r="L344" s="739"/>
      <c r="M344" s="740"/>
      <c r="N344" s="741"/>
      <c r="O344" s="742"/>
      <c r="P344" s="734"/>
      <c r="S344" s="1070"/>
      <c r="T344" s="1070"/>
      <c r="U344" s="1070"/>
      <c r="V344" s="1070"/>
      <c r="W344" s="1070"/>
      <c r="X344" s="1070"/>
      <c r="Y344" s="1070"/>
      <c r="Z344" s="1070"/>
      <c r="AA344" s="1070"/>
      <c r="AB344" s="1070"/>
      <c r="AC344" s="1070"/>
      <c r="AD344" s="1070"/>
      <c r="AE344" s="1070"/>
      <c r="AF344" s="1070"/>
      <c r="AG344" s="1070"/>
      <c r="AH344" s="1070"/>
      <c r="AI344" s="1070"/>
      <c r="AJ344" s="1070"/>
      <c r="AK344" s="1070"/>
      <c r="AL344" s="1070"/>
      <c r="AM344" s="1070"/>
      <c r="AN344" s="1070"/>
      <c r="AO344" s="1070"/>
      <c r="AP344" s="1070"/>
      <c r="AQ344" s="1070"/>
      <c r="AR344" s="1070"/>
      <c r="AS344" s="1070"/>
      <c r="AT344" s="1070"/>
      <c r="AU344" s="1070"/>
    </row>
    <row r="345" spans="2:47" s="690" customFormat="1" ht="13" customHeight="1">
      <c r="B345" s="692"/>
      <c r="C345" s="692"/>
      <c r="D345" s="706"/>
      <c r="E345" s="692"/>
      <c r="F345" s="692"/>
      <c r="G345" s="692"/>
      <c r="H345" s="692"/>
      <c r="I345" s="694"/>
      <c r="J345" s="695"/>
      <c r="K345" s="696"/>
      <c r="L345" s="697"/>
      <c r="M345" s="698"/>
      <c r="N345" s="699"/>
      <c r="O345" s="700"/>
      <c r="P345" s="692"/>
      <c r="S345" s="1070"/>
      <c r="T345" s="1070"/>
      <c r="U345" s="1070"/>
      <c r="V345" s="1070"/>
      <c r="W345" s="1070"/>
      <c r="X345" s="1070"/>
      <c r="Y345" s="1070"/>
      <c r="Z345" s="1070"/>
      <c r="AA345" s="1070"/>
      <c r="AB345" s="1070"/>
      <c r="AC345" s="1070"/>
      <c r="AD345" s="1070"/>
      <c r="AE345" s="1070"/>
      <c r="AF345" s="1070"/>
      <c r="AG345" s="1070"/>
      <c r="AH345" s="1070"/>
      <c r="AI345" s="1070"/>
      <c r="AJ345" s="1070"/>
      <c r="AK345" s="1070"/>
      <c r="AL345" s="1070"/>
      <c r="AM345" s="1070"/>
      <c r="AN345" s="1070"/>
      <c r="AO345" s="1070"/>
      <c r="AP345" s="1070"/>
      <c r="AQ345" s="1070"/>
      <c r="AR345" s="1070"/>
      <c r="AS345" s="1070"/>
      <c r="AT345" s="1070"/>
      <c r="AU345" s="1070"/>
    </row>
    <row r="346" spans="2:47" s="690" customFormat="1" ht="13" customHeight="1">
      <c r="B346" s="730"/>
      <c r="C346" s="692"/>
      <c r="D346" s="706"/>
      <c r="E346" s="692"/>
      <c r="F346" s="692"/>
      <c r="G346" s="692"/>
      <c r="H346" s="692"/>
      <c r="I346" s="694"/>
      <c r="J346" s="695"/>
      <c r="K346" s="696"/>
      <c r="L346" s="697"/>
      <c r="M346" s="698"/>
      <c r="N346" s="699"/>
      <c r="O346" s="700"/>
      <c r="P346" s="692"/>
      <c r="S346" s="1070"/>
      <c r="T346" s="1070"/>
      <c r="U346" s="1070"/>
      <c r="V346" s="1070"/>
      <c r="W346" s="1070"/>
      <c r="X346" s="1070"/>
      <c r="Y346" s="1070"/>
      <c r="Z346" s="1070"/>
      <c r="AA346" s="1070"/>
      <c r="AB346" s="1070"/>
      <c r="AC346" s="1070"/>
      <c r="AD346" s="1070"/>
      <c r="AE346" s="1070"/>
      <c r="AF346" s="1070"/>
      <c r="AG346" s="1070"/>
      <c r="AH346" s="1070"/>
      <c r="AI346" s="1070"/>
      <c r="AJ346" s="1070"/>
      <c r="AK346" s="1070"/>
      <c r="AL346" s="1070"/>
      <c r="AM346" s="1070"/>
      <c r="AN346" s="1070"/>
      <c r="AO346" s="1070"/>
      <c r="AP346" s="1070"/>
      <c r="AQ346" s="1070"/>
      <c r="AR346" s="1070"/>
      <c r="AS346" s="1070"/>
      <c r="AT346" s="1070"/>
      <c r="AU346" s="1070"/>
    </row>
    <row r="347" spans="2:47" s="690" customFormat="1" ht="13" customHeight="1">
      <c r="B347" s="730"/>
      <c r="C347" s="692"/>
      <c r="D347" s="706"/>
      <c r="E347" s="692"/>
      <c r="F347" s="692"/>
      <c r="G347" s="692"/>
      <c r="H347" s="692"/>
      <c r="I347" s="694"/>
      <c r="J347" s="695"/>
      <c r="K347" s="696"/>
      <c r="L347" s="697"/>
      <c r="M347" s="698"/>
      <c r="N347" s="699"/>
      <c r="O347" s="700"/>
      <c r="P347" s="692"/>
      <c r="S347" s="1070"/>
      <c r="T347" s="1070"/>
      <c r="U347" s="1070"/>
      <c r="V347" s="1070"/>
      <c r="W347" s="1070"/>
      <c r="X347" s="1070"/>
      <c r="Y347" s="1070"/>
      <c r="Z347" s="1070"/>
      <c r="AA347" s="1070"/>
      <c r="AB347" s="1070"/>
      <c r="AC347" s="1070"/>
      <c r="AD347" s="1070"/>
      <c r="AE347" s="1070"/>
      <c r="AF347" s="1070"/>
      <c r="AG347" s="1070"/>
      <c r="AH347" s="1070"/>
      <c r="AI347" s="1070"/>
      <c r="AJ347" s="1070"/>
      <c r="AK347" s="1070"/>
      <c r="AL347" s="1070"/>
      <c r="AM347" s="1070"/>
      <c r="AN347" s="1070"/>
      <c r="AO347" s="1070"/>
      <c r="AP347" s="1070"/>
      <c r="AQ347" s="1070"/>
      <c r="AR347" s="1070"/>
      <c r="AS347" s="1070"/>
      <c r="AT347" s="1070"/>
      <c r="AU347" s="1070"/>
    </row>
    <row r="348" spans="2:47" s="690" customFormat="1" ht="13" customHeight="1">
      <c r="B348" s="743"/>
      <c r="C348" s="692"/>
      <c r="D348" s="706"/>
      <c r="E348" s="692"/>
      <c r="F348" s="692"/>
      <c r="G348" s="692"/>
      <c r="H348" s="692"/>
      <c r="I348" s="694"/>
      <c r="J348" s="695"/>
      <c r="K348" s="696"/>
      <c r="L348" s="697"/>
      <c r="M348" s="698"/>
      <c r="N348" s="699"/>
      <c r="O348" s="700"/>
      <c r="P348" s="692"/>
      <c r="S348" s="1070"/>
      <c r="T348" s="1070"/>
      <c r="U348" s="1070"/>
      <c r="V348" s="1070"/>
      <c r="W348" s="1070"/>
      <c r="X348" s="1070"/>
      <c r="Y348" s="1070"/>
      <c r="Z348" s="1070"/>
      <c r="AA348" s="1070"/>
      <c r="AB348" s="1070"/>
      <c r="AC348" s="1070"/>
      <c r="AD348" s="1070"/>
      <c r="AE348" s="1070"/>
      <c r="AF348" s="1070"/>
      <c r="AG348" s="1070"/>
      <c r="AH348" s="1070"/>
      <c r="AI348" s="1070"/>
      <c r="AJ348" s="1070"/>
      <c r="AK348" s="1070"/>
      <c r="AL348" s="1070"/>
      <c r="AM348" s="1070"/>
      <c r="AN348" s="1070"/>
      <c r="AO348" s="1070"/>
      <c r="AP348" s="1070"/>
      <c r="AQ348" s="1070"/>
      <c r="AR348" s="1070"/>
      <c r="AS348" s="1070"/>
      <c r="AT348" s="1070"/>
      <c r="AU348" s="1070"/>
    </row>
    <row r="349" spans="2:47" s="690" customFormat="1" ht="13" customHeight="1">
      <c r="B349" s="743"/>
      <c r="C349" s="692"/>
      <c r="D349" s="706"/>
      <c r="E349" s="692"/>
      <c r="F349" s="692"/>
      <c r="G349" s="692"/>
      <c r="H349" s="692"/>
      <c r="I349" s="694"/>
      <c r="J349" s="695"/>
      <c r="K349" s="696"/>
      <c r="L349" s="697"/>
      <c r="M349" s="698"/>
      <c r="N349" s="699"/>
      <c r="O349" s="700"/>
      <c r="P349" s="692"/>
      <c r="S349" s="1070"/>
      <c r="T349" s="1070"/>
      <c r="U349" s="1070"/>
      <c r="V349" s="1070"/>
      <c r="W349" s="1070"/>
      <c r="X349" s="1070"/>
      <c r="Y349" s="1070"/>
      <c r="Z349" s="1070"/>
      <c r="AA349" s="1070"/>
      <c r="AB349" s="1070"/>
      <c r="AC349" s="1070"/>
      <c r="AD349" s="1070"/>
      <c r="AE349" s="1070"/>
      <c r="AF349" s="1070"/>
      <c r="AG349" s="1070"/>
      <c r="AH349" s="1070"/>
      <c r="AI349" s="1070"/>
      <c r="AJ349" s="1070"/>
      <c r="AK349" s="1070"/>
      <c r="AL349" s="1070"/>
      <c r="AM349" s="1070"/>
      <c r="AN349" s="1070"/>
      <c r="AO349" s="1070"/>
      <c r="AP349" s="1070"/>
      <c r="AQ349" s="1070"/>
      <c r="AR349" s="1070"/>
      <c r="AS349" s="1070"/>
      <c r="AT349" s="1070"/>
      <c r="AU349" s="1070"/>
    </row>
    <row r="350" spans="2:47" s="690" customFormat="1" ht="13" customHeight="1">
      <c r="B350" s="730"/>
      <c r="C350" s="692"/>
      <c r="D350" s="706"/>
      <c r="E350" s="692"/>
      <c r="F350" s="692"/>
      <c r="G350" s="692"/>
      <c r="H350" s="692"/>
      <c r="I350" s="694"/>
      <c r="J350" s="695"/>
      <c r="K350" s="696"/>
      <c r="L350" s="697"/>
      <c r="M350" s="698"/>
      <c r="N350" s="699"/>
      <c r="O350" s="700"/>
      <c r="P350" s="692"/>
      <c r="S350" s="1070"/>
      <c r="T350" s="1070"/>
      <c r="U350" s="1070"/>
      <c r="V350" s="1070"/>
      <c r="W350" s="1070"/>
      <c r="X350" s="1070"/>
      <c r="Y350" s="1070"/>
      <c r="Z350" s="1070"/>
      <c r="AA350" s="1070"/>
      <c r="AB350" s="1070"/>
      <c r="AC350" s="1070"/>
      <c r="AD350" s="1070"/>
      <c r="AE350" s="1070"/>
      <c r="AF350" s="1070"/>
      <c r="AG350" s="1070"/>
      <c r="AH350" s="1070"/>
      <c r="AI350" s="1070"/>
      <c r="AJ350" s="1070"/>
      <c r="AK350" s="1070"/>
      <c r="AL350" s="1070"/>
      <c r="AM350" s="1070"/>
      <c r="AN350" s="1070"/>
      <c r="AO350" s="1070"/>
      <c r="AP350" s="1070"/>
      <c r="AQ350" s="1070"/>
      <c r="AR350" s="1070"/>
      <c r="AS350" s="1070"/>
      <c r="AT350" s="1070"/>
      <c r="AU350" s="1070"/>
    </row>
    <row r="351" spans="2:47" s="690" customFormat="1" ht="13" customHeight="1">
      <c r="B351" s="734"/>
      <c r="C351" s="734"/>
      <c r="D351" s="744"/>
      <c r="E351" s="734"/>
      <c r="F351" s="734"/>
      <c r="G351" s="734"/>
      <c r="H351" s="734"/>
      <c r="I351" s="736"/>
      <c r="J351" s="737"/>
      <c r="K351" s="738"/>
      <c r="L351" s="739"/>
      <c r="M351" s="740"/>
      <c r="N351" s="741"/>
      <c r="O351" s="742"/>
      <c r="P351" s="734"/>
      <c r="S351" s="1070"/>
      <c r="T351" s="1070"/>
      <c r="U351" s="1070"/>
      <c r="V351" s="1070"/>
      <c r="W351" s="1070"/>
      <c r="X351" s="1070"/>
      <c r="Y351" s="1070"/>
      <c r="Z351" s="1070"/>
      <c r="AA351" s="1070"/>
      <c r="AB351" s="1070"/>
      <c r="AC351" s="1070"/>
      <c r="AD351" s="1070"/>
      <c r="AE351" s="1070"/>
      <c r="AF351" s="1070"/>
      <c r="AG351" s="1070"/>
      <c r="AH351" s="1070"/>
      <c r="AI351" s="1070"/>
      <c r="AJ351" s="1070"/>
      <c r="AK351" s="1070"/>
      <c r="AL351" s="1070"/>
      <c r="AM351" s="1070"/>
      <c r="AN351" s="1070"/>
      <c r="AO351" s="1070"/>
      <c r="AP351" s="1070"/>
      <c r="AQ351" s="1070"/>
      <c r="AR351" s="1070"/>
      <c r="AS351" s="1070"/>
      <c r="AT351" s="1070"/>
      <c r="AU351" s="1070"/>
    </row>
    <row r="352" spans="2:47" s="690" customFormat="1" ht="13" customHeight="1">
      <c r="B352" s="692"/>
      <c r="C352" s="692"/>
      <c r="D352" s="706"/>
      <c r="E352" s="692"/>
      <c r="F352" s="692"/>
      <c r="G352" s="692"/>
      <c r="H352" s="692"/>
      <c r="I352" s="694"/>
      <c r="J352" s="695"/>
      <c r="K352" s="696"/>
      <c r="L352" s="697"/>
      <c r="M352" s="698"/>
      <c r="N352" s="699"/>
      <c r="O352" s="700"/>
      <c r="P352" s="692"/>
      <c r="S352" s="1070"/>
      <c r="T352" s="1070"/>
      <c r="U352" s="1070"/>
      <c r="V352" s="1070"/>
      <c r="W352" s="1070"/>
      <c r="X352" s="1070"/>
      <c r="Y352" s="1070"/>
      <c r="Z352" s="1070"/>
      <c r="AA352" s="1070"/>
      <c r="AB352" s="1070"/>
      <c r="AC352" s="1070"/>
      <c r="AD352" s="1070"/>
      <c r="AE352" s="1070"/>
      <c r="AF352" s="1070"/>
      <c r="AG352" s="1070"/>
      <c r="AH352" s="1070"/>
      <c r="AI352" s="1070"/>
      <c r="AJ352" s="1070"/>
      <c r="AK352" s="1070"/>
      <c r="AL352" s="1070"/>
      <c r="AM352" s="1070"/>
      <c r="AN352" s="1070"/>
      <c r="AO352" s="1070"/>
      <c r="AP352" s="1070"/>
      <c r="AQ352" s="1070"/>
      <c r="AR352" s="1070"/>
      <c r="AS352" s="1070"/>
      <c r="AT352" s="1070"/>
      <c r="AU352" s="1070"/>
    </row>
    <row r="353" spans="2:47" s="690" customFormat="1" ht="13" customHeight="1">
      <c r="B353" s="730"/>
      <c r="C353" s="692"/>
      <c r="D353" s="706"/>
      <c r="E353" s="692"/>
      <c r="F353" s="692"/>
      <c r="G353" s="692"/>
      <c r="H353" s="692"/>
      <c r="I353" s="694"/>
      <c r="J353" s="695"/>
      <c r="K353" s="696"/>
      <c r="L353" s="697"/>
      <c r="M353" s="698"/>
      <c r="N353" s="699"/>
      <c r="O353" s="700"/>
      <c r="P353" s="692"/>
      <c r="S353" s="1070"/>
      <c r="T353" s="1070"/>
      <c r="U353" s="1070"/>
      <c r="V353" s="1070"/>
      <c r="W353" s="1070"/>
      <c r="X353" s="1070"/>
      <c r="Y353" s="1070"/>
      <c r="Z353" s="1070"/>
      <c r="AA353" s="1070"/>
      <c r="AB353" s="1070"/>
      <c r="AC353" s="1070"/>
      <c r="AD353" s="1070"/>
      <c r="AE353" s="1070"/>
      <c r="AF353" s="1070"/>
      <c r="AG353" s="1070"/>
      <c r="AH353" s="1070"/>
      <c r="AI353" s="1070"/>
      <c r="AJ353" s="1070"/>
      <c r="AK353" s="1070"/>
      <c r="AL353" s="1070"/>
      <c r="AM353" s="1070"/>
      <c r="AN353" s="1070"/>
      <c r="AO353" s="1070"/>
      <c r="AP353" s="1070"/>
      <c r="AQ353" s="1070"/>
      <c r="AR353" s="1070"/>
      <c r="AS353" s="1070"/>
      <c r="AT353" s="1070"/>
      <c r="AU353" s="1070"/>
    </row>
    <row r="354" spans="2:47" s="690" customFormat="1" ht="13" customHeight="1">
      <c r="B354" s="730"/>
      <c r="C354" s="692"/>
      <c r="D354" s="706"/>
      <c r="E354" s="692"/>
      <c r="F354" s="692"/>
      <c r="G354" s="692"/>
      <c r="H354" s="692"/>
      <c r="I354" s="694"/>
      <c r="J354" s="695"/>
      <c r="K354" s="696"/>
      <c r="L354" s="697"/>
      <c r="M354" s="698"/>
      <c r="N354" s="699"/>
      <c r="O354" s="700"/>
      <c r="P354" s="692"/>
      <c r="S354" s="1070"/>
      <c r="T354" s="1070"/>
      <c r="U354" s="1070"/>
      <c r="V354" s="1070"/>
      <c r="W354" s="1070"/>
      <c r="X354" s="1070"/>
      <c r="Y354" s="1070"/>
      <c r="Z354" s="1070"/>
      <c r="AA354" s="1070"/>
      <c r="AB354" s="1070"/>
      <c r="AC354" s="1070"/>
      <c r="AD354" s="1070"/>
      <c r="AE354" s="1070"/>
      <c r="AF354" s="1070"/>
      <c r="AG354" s="1070"/>
      <c r="AH354" s="1070"/>
      <c r="AI354" s="1070"/>
      <c r="AJ354" s="1070"/>
      <c r="AK354" s="1070"/>
      <c r="AL354" s="1070"/>
      <c r="AM354" s="1070"/>
      <c r="AN354" s="1070"/>
      <c r="AO354" s="1070"/>
      <c r="AP354" s="1070"/>
      <c r="AQ354" s="1070"/>
      <c r="AR354" s="1070"/>
      <c r="AS354" s="1070"/>
      <c r="AT354" s="1070"/>
      <c r="AU354" s="1070"/>
    </row>
    <row r="355" spans="2:47" s="690" customFormat="1" ht="13" customHeight="1">
      <c r="B355" s="730"/>
      <c r="C355" s="692"/>
      <c r="D355" s="706"/>
      <c r="E355" s="692"/>
      <c r="F355" s="692"/>
      <c r="G355" s="692"/>
      <c r="H355" s="692"/>
      <c r="I355" s="694"/>
      <c r="J355" s="695"/>
      <c r="K355" s="696"/>
      <c r="L355" s="697"/>
      <c r="M355" s="698"/>
      <c r="N355" s="699"/>
      <c r="O355" s="700"/>
      <c r="P355" s="692"/>
      <c r="S355" s="1070"/>
      <c r="T355" s="1070"/>
      <c r="U355" s="1070"/>
      <c r="V355" s="1070"/>
      <c r="W355" s="1070"/>
      <c r="X355" s="1070"/>
      <c r="Y355" s="1070"/>
      <c r="Z355" s="1070"/>
      <c r="AA355" s="1070"/>
      <c r="AB355" s="1070"/>
      <c r="AC355" s="1070"/>
      <c r="AD355" s="1070"/>
      <c r="AE355" s="1070"/>
      <c r="AF355" s="1070"/>
      <c r="AG355" s="1070"/>
      <c r="AH355" s="1070"/>
      <c r="AI355" s="1070"/>
      <c r="AJ355" s="1070"/>
      <c r="AK355" s="1070"/>
      <c r="AL355" s="1070"/>
      <c r="AM355" s="1070"/>
      <c r="AN355" s="1070"/>
      <c r="AO355" s="1070"/>
      <c r="AP355" s="1070"/>
      <c r="AQ355" s="1070"/>
      <c r="AR355" s="1070"/>
      <c r="AS355" s="1070"/>
      <c r="AT355" s="1070"/>
      <c r="AU355" s="1070"/>
    </row>
    <row r="356" spans="2:47" s="690" customFormat="1" ht="13" customHeight="1">
      <c r="B356" s="730"/>
      <c r="C356" s="692"/>
      <c r="D356" s="706"/>
      <c r="E356" s="692"/>
      <c r="F356" s="692"/>
      <c r="G356" s="692"/>
      <c r="H356" s="692"/>
      <c r="I356" s="694"/>
      <c r="J356" s="695"/>
      <c r="K356" s="696"/>
      <c r="L356" s="697"/>
      <c r="M356" s="698"/>
      <c r="N356" s="699"/>
      <c r="O356" s="700"/>
      <c r="P356" s="692"/>
      <c r="S356" s="1070"/>
      <c r="T356" s="1070"/>
      <c r="U356" s="1070"/>
      <c r="V356" s="1070"/>
      <c r="W356" s="1070"/>
      <c r="X356" s="1070"/>
      <c r="Y356" s="1070"/>
      <c r="Z356" s="1070"/>
      <c r="AA356" s="1070"/>
      <c r="AB356" s="1070"/>
      <c r="AC356" s="1070"/>
      <c r="AD356" s="1070"/>
      <c r="AE356" s="1070"/>
      <c r="AF356" s="1070"/>
      <c r="AG356" s="1070"/>
      <c r="AH356" s="1070"/>
      <c r="AI356" s="1070"/>
      <c r="AJ356" s="1070"/>
      <c r="AK356" s="1070"/>
      <c r="AL356" s="1070"/>
      <c r="AM356" s="1070"/>
      <c r="AN356" s="1070"/>
      <c r="AO356" s="1070"/>
      <c r="AP356" s="1070"/>
      <c r="AQ356" s="1070"/>
      <c r="AR356" s="1070"/>
      <c r="AS356" s="1070"/>
      <c r="AT356" s="1070"/>
      <c r="AU356" s="1070"/>
    </row>
    <row r="357" spans="2:47" s="690" customFormat="1" ht="13" customHeight="1">
      <c r="B357" s="730"/>
      <c r="C357" s="692"/>
      <c r="D357" s="706"/>
      <c r="E357" s="692"/>
      <c r="F357" s="692"/>
      <c r="G357" s="692"/>
      <c r="H357" s="692"/>
      <c r="I357" s="694"/>
      <c r="J357" s="695"/>
      <c r="K357" s="696"/>
      <c r="L357" s="697"/>
      <c r="M357" s="698"/>
      <c r="N357" s="699"/>
      <c r="O357" s="700"/>
      <c r="P357" s="692"/>
      <c r="S357" s="1070"/>
      <c r="T357" s="1070"/>
      <c r="U357" s="1070"/>
      <c r="V357" s="1070"/>
      <c r="W357" s="1070"/>
      <c r="X357" s="1070"/>
      <c r="Y357" s="1070"/>
      <c r="Z357" s="1070"/>
      <c r="AA357" s="1070"/>
      <c r="AB357" s="1070"/>
      <c r="AC357" s="1070"/>
      <c r="AD357" s="1070"/>
      <c r="AE357" s="1070"/>
      <c r="AF357" s="1070"/>
      <c r="AG357" s="1070"/>
      <c r="AH357" s="1070"/>
      <c r="AI357" s="1070"/>
      <c r="AJ357" s="1070"/>
      <c r="AK357" s="1070"/>
      <c r="AL357" s="1070"/>
      <c r="AM357" s="1070"/>
      <c r="AN357" s="1070"/>
      <c r="AO357" s="1070"/>
      <c r="AP357" s="1070"/>
      <c r="AQ357" s="1070"/>
      <c r="AR357" s="1070"/>
      <c r="AS357" s="1070"/>
      <c r="AT357" s="1070"/>
      <c r="AU357" s="1070"/>
    </row>
    <row r="358" spans="2:47" s="690" customFormat="1" ht="13" customHeight="1">
      <c r="B358" s="730"/>
      <c r="C358" s="692"/>
      <c r="D358" s="706"/>
      <c r="E358" s="692"/>
      <c r="F358" s="692"/>
      <c r="G358" s="692"/>
      <c r="H358" s="692"/>
      <c r="I358" s="694"/>
      <c r="J358" s="695"/>
      <c r="K358" s="696"/>
      <c r="L358" s="697"/>
      <c r="M358" s="698"/>
      <c r="N358" s="699"/>
      <c r="O358" s="700"/>
      <c r="P358" s="692"/>
      <c r="S358" s="1070"/>
      <c r="T358" s="1070"/>
      <c r="U358" s="1070"/>
      <c r="V358" s="1070"/>
      <c r="W358" s="1070"/>
      <c r="X358" s="1070"/>
      <c r="Y358" s="1070"/>
      <c r="Z358" s="1070"/>
      <c r="AA358" s="1070"/>
      <c r="AB358" s="1070"/>
      <c r="AC358" s="1070"/>
      <c r="AD358" s="1070"/>
      <c r="AE358" s="1070"/>
      <c r="AF358" s="1070"/>
      <c r="AG358" s="1070"/>
      <c r="AH358" s="1070"/>
      <c r="AI358" s="1070"/>
      <c r="AJ358" s="1070"/>
      <c r="AK358" s="1070"/>
      <c r="AL358" s="1070"/>
      <c r="AM358" s="1070"/>
      <c r="AN358" s="1070"/>
      <c r="AO358" s="1070"/>
      <c r="AP358" s="1070"/>
      <c r="AQ358" s="1070"/>
      <c r="AR358" s="1070"/>
      <c r="AS358" s="1070"/>
      <c r="AT358" s="1070"/>
      <c r="AU358" s="1070"/>
    </row>
    <row r="359" spans="2:47" s="690" customFormat="1" ht="13" customHeight="1">
      <c r="B359" s="705"/>
      <c r="C359" s="692"/>
      <c r="D359" s="706"/>
      <c r="E359" s="692"/>
      <c r="F359" s="692"/>
      <c r="G359" s="692"/>
      <c r="H359" s="692"/>
      <c r="I359" s="694"/>
      <c r="J359" s="695"/>
      <c r="K359" s="696"/>
      <c r="L359" s="697"/>
      <c r="M359" s="698"/>
      <c r="N359" s="699"/>
      <c r="O359" s="700"/>
      <c r="P359" s="692"/>
      <c r="S359" s="1070"/>
      <c r="T359" s="1070"/>
      <c r="U359" s="1070"/>
      <c r="V359" s="1070"/>
      <c r="W359" s="1070"/>
      <c r="X359" s="1070"/>
      <c r="Y359" s="1070"/>
      <c r="Z359" s="1070"/>
      <c r="AA359" s="1070"/>
      <c r="AB359" s="1070"/>
      <c r="AC359" s="1070"/>
      <c r="AD359" s="1070"/>
      <c r="AE359" s="1070"/>
      <c r="AF359" s="1070"/>
      <c r="AG359" s="1070"/>
      <c r="AH359" s="1070"/>
      <c r="AI359" s="1070"/>
      <c r="AJ359" s="1070"/>
      <c r="AK359" s="1070"/>
      <c r="AL359" s="1070"/>
      <c r="AM359" s="1070"/>
      <c r="AN359" s="1070"/>
      <c r="AO359" s="1070"/>
      <c r="AP359" s="1070"/>
      <c r="AQ359" s="1070"/>
      <c r="AR359" s="1070"/>
      <c r="AS359" s="1070"/>
      <c r="AT359" s="1070"/>
      <c r="AU359" s="1070"/>
    </row>
    <row r="360" spans="2:47" s="690" customFormat="1" ht="13" customHeight="1">
      <c r="B360" s="705"/>
      <c r="C360" s="692"/>
      <c r="D360" s="706"/>
      <c r="E360" s="692"/>
      <c r="F360" s="692"/>
      <c r="G360" s="692"/>
      <c r="H360" s="692"/>
      <c r="I360" s="694"/>
      <c r="J360" s="695"/>
      <c r="K360" s="696"/>
      <c r="L360" s="697"/>
      <c r="M360" s="698"/>
      <c r="N360" s="699"/>
      <c r="O360" s="700"/>
      <c r="P360" s="692"/>
      <c r="S360" s="1070"/>
      <c r="T360" s="1070"/>
      <c r="U360" s="1070"/>
      <c r="V360" s="1070"/>
      <c r="W360" s="1070"/>
      <c r="X360" s="1070"/>
      <c r="Y360" s="1070"/>
      <c r="Z360" s="1070"/>
      <c r="AA360" s="1070"/>
      <c r="AB360" s="1070"/>
      <c r="AC360" s="1070"/>
      <c r="AD360" s="1070"/>
      <c r="AE360" s="1070"/>
      <c r="AF360" s="1070"/>
      <c r="AG360" s="1070"/>
      <c r="AH360" s="1070"/>
      <c r="AI360" s="1070"/>
      <c r="AJ360" s="1070"/>
      <c r="AK360" s="1070"/>
      <c r="AL360" s="1070"/>
      <c r="AM360" s="1070"/>
      <c r="AN360" s="1070"/>
      <c r="AO360" s="1070"/>
      <c r="AP360" s="1070"/>
      <c r="AQ360" s="1070"/>
      <c r="AR360" s="1070"/>
      <c r="AS360" s="1070"/>
      <c r="AT360" s="1070"/>
      <c r="AU360" s="1070"/>
    </row>
    <row r="361" spans="2:47" s="690" customFormat="1" ht="13" customHeight="1">
      <c r="B361" s="705"/>
      <c r="C361" s="692"/>
      <c r="D361" s="706"/>
      <c r="E361" s="692"/>
      <c r="F361" s="692"/>
      <c r="G361" s="692"/>
      <c r="H361" s="692"/>
      <c r="I361" s="694"/>
      <c r="J361" s="695"/>
      <c r="K361" s="696"/>
      <c r="L361" s="697"/>
      <c r="M361" s="698"/>
      <c r="N361" s="699"/>
      <c r="O361" s="700"/>
      <c r="P361" s="692"/>
      <c r="S361" s="1070"/>
      <c r="T361" s="1070"/>
      <c r="U361" s="1070"/>
      <c r="V361" s="1070"/>
      <c r="W361" s="1070"/>
      <c r="X361" s="1070"/>
      <c r="Y361" s="1070"/>
      <c r="Z361" s="1070"/>
      <c r="AA361" s="1070"/>
      <c r="AB361" s="1070"/>
      <c r="AC361" s="1070"/>
      <c r="AD361" s="1070"/>
      <c r="AE361" s="1070"/>
      <c r="AF361" s="1070"/>
      <c r="AG361" s="1070"/>
      <c r="AH361" s="1070"/>
      <c r="AI361" s="1070"/>
      <c r="AJ361" s="1070"/>
      <c r="AK361" s="1070"/>
      <c r="AL361" s="1070"/>
      <c r="AM361" s="1070"/>
      <c r="AN361" s="1070"/>
      <c r="AO361" s="1070"/>
      <c r="AP361" s="1070"/>
      <c r="AQ361" s="1070"/>
      <c r="AR361" s="1070"/>
      <c r="AS361" s="1070"/>
      <c r="AT361" s="1070"/>
      <c r="AU361" s="1070"/>
    </row>
    <row r="362" spans="2:47" s="690" customFormat="1" ht="13" customHeight="1">
      <c r="B362" s="730"/>
      <c r="C362" s="692"/>
      <c r="D362" s="706"/>
      <c r="E362" s="692"/>
      <c r="F362" s="692"/>
      <c r="G362" s="692"/>
      <c r="H362" s="692"/>
      <c r="I362" s="694"/>
      <c r="J362" s="695"/>
      <c r="K362" s="696"/>
      <c r="L362" s="697"/>
      <c r="M362" s="698"/>
      <c r="N362" s="699"/>
      <c r="O362" s="700"/>
      <c r="P362" s="692"/>
      <c r="S362" s="1070"/>
      <c r="T362" s="1070"/>
      <c r="U362" s="1070"/>
      <c r="V362" s="1070"/>
      <c r="W362" s="1070"/>
      <c r="X362" s="1070"/>
      <c r="Y362" s="1070"/>
      <c r="Z362" s="1070"/>
      <c r="AA362" s="1070"/>
      <c r="AB362" s="1070"/>
      <c r="AC362" s="1070"/>
      <c r="AD362" s="1070"/>
      <c r="AE362" s="1070"/>
      <c r="AF362" s="1070"/>
      <c r="AG362" s="1070"/>
      <c r="AH362" s="1070"/>
      <c r="AI362" s="1070"/>
      <c r="AJ362" s="1070"/>
      <c r="AK362" s="1070"/>
      <c r="AL362" s="1070"/>
      <c r="AM362" s="1070"/>
      <c r="AN362" s="1070"/>
      <c r="AO362" s="1070"/>
      <c r="AP362" s="1070"/>
      <c r="AQ362" s="1070"/>
      <c r="AR362" s="1070"/>
      <c r="AS362" s="1070"/>
      <c r="AT362" s="1070"/>
      <c r="AU362" s="1070"/>
    </row>
    <row r="363" spans="2:47" s="690" customFormat="1" ht="13" customHeight="1">
      <c r="B363" s="692"/>
      <c r="C363" s="692"/>
      <c r="D363" s="706"/>
      <c r="E363" s="692"/>
      <c r="F363" s="692"/>
      <c r="G363" s="692"/>
      <c r="H363" s="692"/>
      <c r="I363" s="694"/>
      <c r="J363" s="695"/>
      <c r="K363" s="696"/>
      <c r="L363" s="697"/>
      <c r="M363" s="698"/>
      <c r="N363" s="699"/>
      <c r="O363" s="700"/>
      <c r="P363" s="692"/>
      <c r="S363" s="1070"/>
      <c r="T363" s="1070"/>
      <c r="U363" s="1070"/>
      <c r="V363" s="1070"/>
      <c r="W363" s="1070"/>
      <c r="X363" s="1070"/>
      <c r="Y363" s="1070"/>
      <c r="Z363" s="1070"/>
      <c r="AA363" s="1070"/>
      <c r="AB363" s="1070"/>
      <c r="AC363" s="1070"/>
      <c r="AD363" s="1070"/>
      <c r="AE363" s="1070"/>
      <c r="AF363" s="1070"/>
      <c r="AG363" s="1070"/>
      <c r="AH363" s="1070"/>
      <c r="AI363" s="1070"/>
      <c r="AJ363" s="1070"/>
      <c r="AK363" s="1070"/>
      <c r="AL363" s="1070"/>
      <c r="AM363" s="1070"/>
      <c r="AN363" s="1070"/>
      <c r="AO363" s="1070"/>
      <c r="AP363" s="1070"/>
      <c r="AQ363" s="1070"/>
      <c r="AR363" s="1070"/>
      <c r="AS363" s="1070"/>
      <c r="AT363" s="1070"/>
      <c r="AU363" s="1070"/>
    </row>
    <row r="364" spans="2:47" s="690" customFormat="1" ht="13" customHeight="1">
      <c r="B364" s="731"/>
      <c r="C364" s="716"/>
      <c r="D364" s="732"/>
      <c r="E364" s="716"/>
      <c r="F364" s="716"/>
      <c r="G364" s="716"/>
      <c r="H364" s="716"/>
      <c r="I364" s="717"/>
      <c r="J364" s="718"/>
      <c r="K364" s="719"/>
      <c r="L364" s="720"/>
      <c r="M364" s="721"/>
      <c r="N364" s="722"/>
      <c r="O364" s="723"/>
      <c r="P364" s="716"/>
      <c r="S364" s="1070"/>
      <c r="T364" s="1070"/>
      <c r="U364" s="1070"/>
      <c r="V364" s="1070"/>
      <c r="W364" s="1070"/>
      <c r="X364" s="1070"/>
      <c r="Y364" s="1070"/>
      <c r="Z364" s="1070"/>
      <c r="AA364" s="1070"/>
      <c r="AB364" s="1070"/>
      <c r="AC364" s="1070"/>
      <c r="AD364" s="1070"/>
      <c r="AE364" s="1070"/>
      <c r="AF364" s="1070"/>
      <c r="AG364" s="1070"/>
      <c r="AH364" s="1070"/>
      <c r="AI364" s="1070"/>
      <c r="AJ364" s="1070"/>
      <c r="AK364" s="1070"/>
      <c r="AL364" s="1070"/>
      <c r="AM364" s="1070"/>
      <c r="AN364" s="1070"/>
      <c r="AO364" s="1070"/>
      <c r="AP364" s="1070"/>
      <c r="AQ364" s="1070"/>
      <c r="AR364" s="1070"/>
      <c r="AS364" s="1070"/>
      <c r="AT364" s="1070"/>
      <c r="AU364" s="1070"/>
    </row>
    <row r="365" spans="2:47" s="690" customFormat="1" ht="13" customHeight="1">
      <c r="B365" s="692"/>
      <c r="C365" s="692"/>
      <c r="D365" s="706"/>
      <c r="E365" s="692"/>
      <c r="F365" s="692"/>
      <c r="G365" s="692"/>
      <c r="H365" s="692"/>
      <c r="I365" s="694"/>
      <c r="J365" s="695"/>
      <c r="K365" s="696"/>
      <c r="L365" s="697"/>
      <c r="M365" s="698"/>
      <c r="N365" s="699"/>
      <c r="O365" s="700"/>
      <c r="P365" s="692"/>
      <c r="S365" s="1070"/>
      <c r="T365" s="1070"/>
      <c r="U365" s="1070"/>
      <c r="V365" s="1070"/>
      <c r="W365" s="1070"/>
      <c r="X365" s="1070"/>
      <c r="Y365" s="1070"/>
      <c r="Z365" s="1070"/>
      <c r="AA365" s="1070"/>
      <c r="AB365" s="1070"/>
      <c r="AC365" s="1070"/>
      <c r="AD365" s="1070"/>
      <c r="AE365" s="1070"/>
      <c r="AF365" s="1070"/>
      <c r="AG365" s="1070"/>
      <c r="AH365" s="1070"/>
      <c r="AI365" s="1070"/>
      <c r="AJ365" s="1070"/>
      <c r="AK365" s="1070"/>
      <c r="AL365" s="1070"/>
      <c r="AM365" s="1070"/>
      <c r="AN365" s="1070"/>
      <c r="AO365" s="1070"/>
      <c r="AP365" s="1070"/>
      <c r="AQ365" s="1070"/>
      <c r="AR365" s="1070"/>
      <c r="AS365" s="1070"/>
      <c r="AT365" s="1070"/>
      <c r="AU365" s="1070"/>
    </row>
    <row r="366" spans="2:47" s="690" customFormat="1" ht="13" customHeight="1">
      <c r="B366" s="692"/>
      <c r="C366" s="692"/>
      <c r="D366" s="706"/>
      <c r="E366" s="692"/>
      <c r="F366" s="692"/>
      <c r="G366" s="692"/>
      <c r="H366" s="692"/>
      <c r="I366" s="694"/>
      <c r="J366" s="695"/>
      <c r="K366" s="696"/>
      <c r="L366" s="697"/>
      <c r="M366" s="698"/>
      <c r="N366" s="699"/>
      <c r="O366" s="700"/>
      <c r="P366" s="692"/>
      <c r="S366" s="1070"/>
      <c r="T366" s="1070"/>
      <c r="U366" s="1070"/>
      <c r="V366" s="1070"/>
      <c r="W366" s="1070"/>
      <c r="X366" s="1070"/>
      <c r="Y366" s="1070"/>
      <c r="Z366" s="1070"/>
      <c r="AA366" s="1070"/>
      <c r="AB366" s="1070"/>
      <c r="AC366" s="1070"/>
      <c r="AD366" s="1070"/>
      <c r="AE366" s="1070"/>
      <c r="AF366" s="1070"/>
      <c r="AG366" s="1070"/>
      <c r="AH366" s="1070"/>
      <c r="AI366" s="1070"/>
      <c r="AJ366" s="1070"/>
      <c r="AK366" s="1070"/>
      <c r="AL366" s="1070"/>
      <c r="AM366" s="1070"/>
      <c r="AN366" s="1070"/>
      <c r="AO366" s="1070"/>
      <c r="AP366" s="1070"/>
      <c r="AQ366" s="1070"/>
      <c r="AR366" s="1070"/>
      <c r="AS366" s="1070"/>
      <c r="AT366" s="1070"/>
      <c r="AU366" s="1070"/>
    </row>
    <row r="367" spans="2:47" s="690" customFormat="1" ht="13" customHeight="1">
      <c r="B367" s="724"/>
      <c r="C367" s="733"/>
      <c r="D367" s="726"/>
      <c r="E367" s="724"/>
      <c r="F367" s="724"/>
      <c r="G367" s="724"/>
      <c r="H367" s="724"/>
      <c r="I367" s="694"/>
      <c r="J367" s="695"/>
      <c r="K367" s="696"/>
      <c r="L367" s="697"/>
      <c r="M367" s="698"/>
      <c r="N367" s="699"/>
      <c r="O367" s="700"/>
      <c r="P367" s="724"/>
      <c r="S367" s="1070"/>
      <c r="T367" s="1070"/>
      <c r="U367" s="1070"/>
      <c r="V367" s="1070"/>
      <c r="W367" s="1070"/>
      <c r="X367" s="1070"/>
      <c r="Y367" s="1070"/>
      <c r="Z367" s="1070"/>
      <c r="AA367" s="1070"/>
      <c r="AB367" s="1070"/>
      <c r="AC367" s="1070"/>
      <c r="AD367" s="1070"/>
      <c r="AE367" s="1070"/>
      <c r="AF367" s="1070"/>
      <c r="AG367" s="1070"/>
      <c r="AH367" s="1070"/>
      <c r="AI367" s="1070"/>
      <c r="AJ367" s="1070"/>
      <c r="AK367" s="1070"/>
      <c r="AL367" s="1070"/>
      <c r="AM367" s="1070"/>
      <c r="AN367" s="1070"/>
      <c r="AO367" s="1070"/>
      <c r="AP367" s="1070"/>
      <c r="AQ367" s="1070"/>
      <c r="AR367" s="1070"/>
      <c r="AS367" s="1070"/>
      <c r="AT367" s="1070"/>
      <c r="AU367" s="1070"/>
    </row>
    <row r="368" spans="2:47" s="690" customFormat="1" ht="13" customHeight="1">
      <c r="B368" s="730"/>
      <c r="C368" s="692"/>
      <c r="D368" s="706"/>
      <c r="E368" s="692"/>
      <c r="F368" s="692"/>
      <c r="G368" s="692"/>
      <c r="H368" s="692"/>
      <c r="I368" s="694"/>
      <c r="J368" s="695"/>
      <c r="K368" s="696"/>
      <c r="L368" s="697"/>
      <c r="M368" s="698"/>
      <c r="N368" s="699"/>
      <c r="O368" s="700"/>
      <c r="P368" s="692"/>
      <c r="S368" s="1070"/>
      <c r="T368" s="1070"/>
      <c r="U368" s="1070"/>
      <c r="V368" s="1070"/>
      <c r="W368" s="1070"/>
      <c r="X368" s="1070"/>
      <c r="Y368" s="1070"/>
      <c r="Z368" s="1070"/>
      <c r="AA368" s="1070"/>
      <c r="AB368" s="1070"/>
      <c r="AC368" s="1070"/>
      <c r="AD368" s="1070"/>
      <c r="AE368" s="1070"/>
      <c r="AF368" s="1070"/>
      <c r="AG368" s="1070"/>
      <c r="AH368" s="1070"/>
      <c r="AI368" s="1070"/>
      <c r="AJ368" s="1070"/>
      <c r="AK368" s="1070"/>
      <c r="AL368" s="1070"/>
      <c r="AM368" s="1070"/>
      <c r="AN368" s="1070"/>
      <c r="AO368" s="1070"/>
      <c r="AP368" s="1070"/>
      <c r="AQ368" s="1070"/>
      <c r="AR368" s="1070"/>
      <c r="AS368" s="1070"/>
      <c r="AT368" s="1070"/>
      <c r="AU368" s="1070"/>
    </row>
    <row r="369" spans="2:47" s="690" customFormat="1" ht="13" customHeight="1">
      <c r="B369" s="730"/>
      <c r="C369" s="692"/>
      <c r="D369" s="706"/>
      <c r="E369" s="692"/>
      <c r="F369" s="692"/>
      <c r="G369" s="692"/>
      <c r="H369" s="692"/>
      <c r="I369" s="694"/>
      <c r="J369" s="695"/>
      <c r="K369" s="696"/>
      <c r="L369" s="697"/>
      <c r="M369" s="698"/>
      <c r="N369" s="699"/>
      <c r="O369" s="700"/>
      <c r="P369" s="692"/>
      <c r="S369" s="1070"/>
      <c r="T369" s="1070"/>
      <c r="U369" s="1070"/>
      <c r="V369" s="1070"/>
      <c r="W369" s="1070"/>
      <c r="X369" s="1070"/>
      <c r="Y369" s="1070"/>
      <c r="Z369" s="1070"/>
      <c r="AA369" s="1070"/>
      <c r="AB369" s="1070"/>
      <c r="AC369" s="1070"/>
      <c r="AD369" s="1070"/>
      <c r="AE369" s="1070"/>
      <c r="AF369" s="1070"/>
      <c r="AG369" s="1070"/>
      <c r="AH369" s="1070"/>
      <c r="AI369" s="1070"/>
      <c r="AJ369" s="1070"/>
      <c r="AK369" s="1070"/>
      <c r="AL369" s="1070"/>
      <c r="AM369" s="1070"/>
      <c r="AN369" s="1070"/>
      <c r="AO369" s="1070"/>
      <c r="AP369" s="1070"/>
      <c r="AQ369" s="1070"/>
      <c r="AR369" s="1070"/>
      <c r="AS369" s="1070"/>
      <c r="AT369" s="1070"/>
      <c r="AU369" s="1070"/>
    </row>
    <row r="370" spans="2:47" s="690" customFormat="1" ht="13" customHeight="1">
      <c r="B370" s="734"/>
      <c r="C370" s="734"/>
      <c r="D370" s="735"/>
      <c r="E370" s="734"/>
      <c r="F370" s="734"/>
      <c r="G370" s="734"/>
      <c r="H370" s="734"/>
      <c r="I370" s="736"/>
      <c r="J370" s="737"/>
      <c r="K370" s="738"/>
      <c r="L370" s="739"/>
      <c r="M370" s="740"/>
      <c r="N370" s="741"/>
      <c r="O370" s="742"/>
      <c r="P370" s="734"/>
      <c r="S370" s="1070"/>
      <c r="T370" s="1070"/>
      <c r="U370" s="1070"/>
      <c r="V370" s="1070"/>
      <c r="W370" s="1070"/>
      <c r="X370" s="1070"/>
      <c r="Y370" s="1070"/>
      <c r="Z370" s="1070"/>
      <c r="AA370" s="1070"/>
      <c r="AB370" s="1070"/>
      <c r="AC370" s="1070"/>
      <c r="AD370" s="1070"/>
      <c r="AE370" s="1070"/>
      <c r="AF370" s="1070"/>
      <c r="AG370" s="1070"/>
      <c r="AH370" s="1070"/>
      <c r="AI370" s="1070"/>
      <c r="AJ370" s="1070"/>
      <c r="AK370" s="1070"/>
      <c r="AL370" s="1070"/>
      <c r="AM370" s="1070"/>
      <c r="AN370" s="1070"/>
      <c r="AO370" s="1070"/>
      <c r="AP370" s="1070"/>
      <c r="AQ370" s="1070"/>
      <c r="AR370" s="1070"/>
      <c r="AS370" s="1070"/>
      <c r="AT370" s="1070"/>
      <c r="AU370" s="1070"/>
    </row>
    <row r="371" spans="2:47" s="690" customFormat="1" ht="13" customHeight="1">
      <c r="B371" s="692"/>
      <c r="C371" s="692"/>
      <c r="D371" s="706"/>
      <c r="E371" s="692"/>
      <c r="F371" s="692"/>
      <c r="G371" s="692"/>
      <c r="H371" s="692"/>
      <c r="I371" s="694"/>
      <c r="J371" s="695"/>
      <c r="K371" s="696"/>
      <c r="L371" s="697"/>
      <c r="M371" s="698"/>
      <c r="N371" s="699"/>
      <c r="O371" s="700"/>
      <c r="P371" s="692"/>
      <c r="S371" s="1070"/>
      <c r="T371" s="1070"/>
      <c r="U371" s="1070"/>
      <c r="V371" s="1070"/>
      <c r="W371" s="1070"/>
      <c r="X371" s="1070"/>
      <c r="Y371" s="1070"/>
      <c r="Z371" s="1070"/>
      <c r="AA371" s="1070"/>
      <c r="AB371" s="1070"/>
      <c r="AC371" s="1070"/>
      <c r="AD371" s="1070"/>
      <c r="AE371" s="1070"/>
      <c r="AF371" s="1070"/>
      <c r="AG371" s="1070"/>
      <c r="AH371" s="1070"/>
      <c r="AI371" s="1070"/>
      <c r="AJ371" s="1070"/>
      <c r="AK371" s="1070"/>
      <c r="AL371" s="1070"/>
      <c r="AM371" s="1070"/>
      <c r="AN371" s="1070"/>
      <c r="AO371" s="1070"/>
      <c r="AP371" s="1070"/>
      <c r="AQ371" s="1070"/>
      <c r="AR371" s="1070"/>
      <c r="AS371" s="1070"/>
      <c r="AT371" s="1070"/>
      <c r="AU371" s="1070"/>
    </row>
    <row r="372" spans="2:47" s="690" customFormat="1" ht="13" customHeight="1">
      <c r="B372" s="730"/>
      <c r="C372" s="692"/>
      <c r="D372" s="745"/>
      <c r="E372" s="692"/>
      <c r="F372" s="692"/>
      <c r="G372" s="692"/>
      <c r="H372" s="692"/>
      <c r="I372" s="694"/>
      <c r="J372" s="695"/>
      <c r="K372" s="696"/>
      <c r="L372" s="697"/>
      <c r="M372" s="698"/>
      <c r="N372" s="699"/>
      <c r="O372" s="700"/>
      <c r="P372" s="692"/>
      <c r="S372" s="1070"/>
      <c r="T372" s="1070"/>
      <c r="U372" s="1070"/>
      <c r="V372" s="1070"/>
      <c r="W372" s="1070"/>
      <c r="X372" s="1070"/>
      <c r="Y372" s="1070"/>
      <c r="Z372" s="1070"/>
      <c r="AA372" s="1070"/>
      <c r="AB372" s="1070"/>
      <c r="AC372" s="1070"/>
      <c r="AD372" s="1070"/>
      <c r="AE372" s="1070"/>
      <c r="AF372" s="1070"/>
      <c r="AG372" s="1070"/>
      <c r="AH372" s="1070"/>
      <c r="AI372" s="1070"/>
      <c r="AJ372" s="1070"/>
      <c r="AK372" s="1070"/>
      <c r="AL372" s="1070"/>
      <c r="AM372" s="1070"/>
      <c r="AN372" s="1070"/>
      <c r="AO372" s="1070"/>
      <c r="AP372" s="1070"/>
      <c r="AQ372" s="1070"/>
      <c r="AR372" s="1070"/>
      <c r="AS372" s="1070"/>
      <c r="AT372" s="1070"/>
      <c r="AU372" s="1070"/>
    </row>
    <row r="373" spans="2:47" s="690" customFormat="1" ht="13" customHeight="1">
      <c r="B373" s="730"/>
      <c r="C373" s="692"/>
      <c r="D373" s="706"/>
      <c r="E373" s="692"/>
      <c r="F373" s="692"/>
      <c r="G373" s="692"/>
      <c r="H373" s="692"/>
      <c r="I373" s="694"/>
      <c r="J373" s="695"/>
      <c r="K373" s="696"/>
      <c r="L373" s="697"/>
      <c r="M373" s="698"/>
      <c r="N373" s="699"/>
      <c r="O373" s="700"/>
      <c r="P373" s="692"/>
      <c r="S373" s="1070"/>
      <c r="T373" s="1070"/>
      <c r="U373" s="1070"/>
      <c r="V373" s="1070"/>
      <c r="W373" s="1070"/>
      <c r="X373" s="1070"/>
      <c r="Y373" s="1070"/>
      <c r="Z373" s="1070"/>
      <c r="AA373" s="1070"/>
      <c r="AB373" s="1070"/>
      <c r="AC373" s="1070"/>
      <c r="AD373" s="1070"/>
      <c r="AE373" s="1070"/>
      <c r="AF373" s="1070"/>
      <c r="AG373" s="1070"/>
      <c r="AH373" s="1070"/>
      <c r="AI373" s="1070"/>
      <c r="AJ373" s="1070"/>
      <c r="AK373" s="1070"/>
      <c r="AL373" s="1070"/>
      <c r="AM373" s="1070"/>
      <c r="AN373" s="1070"/>
      <c r="AO373" s="1070"/>
      <c r="AP373" s="1070"/>
      <c r="AQ373" s="1070"/>
      <c r="AR373" s="1070"/>
      <c r="AS373" s="1070"/>
      <c r="AT373" s="1070"/>
      <c r="AU373" s="1070"/>
    </row>
    <row r="374" spans="2:47" s="690" customFormat="1" ht="13" customHeight="1">
      <c r="B374" s="743"/>
      <c r="C374" s="692"/>
      <c r="D374" s="706"/>
      <c r="E374" s="692"/>
      <c r="F374" s="692"/>
      <c r="G374" s="692"/>
      <c r="H374" s="692"/>
      <c r="I374" s="694"/>
      <c r="J374" s="695"/>
      <c r="K374" s="696"/>
      <c r="L374" s="697"/>
      <c r="M374" s="698"/>
      <c r="N374" s="699"/>
      <c r="O374" s="700"/>
      <c r="P374" s="692"/>
      <c r="S374" s="1070"/>
      <c r="T374" s="1070"/>
      <c r="U374" s="1070"/>
      <c r="V374" s="1070"/>
      <c r="W374" s="1070"/>
      <c r="X374" s="1070"/>
      <c r="Y374" s="1070"/>
      <c r="Z374" s="1070"/>
      <c r="AA374" s="1070"/>
      <c r="AB374" s="1070"/>
      <c r="AC374" s="1070"/>
      <c r="AD374" s="1070"/>
      <c r="AE374" s="1070"/>
      <c r="AF374" s="1070"/>
      <c r="AG374" s="1070"/>
      <c r="AH374" s="1070"/>
      <c r="AI374" s="1070"/>
      <c r="AJ374" s="1070"/>
      <c r="AK374" s="1070"/>
      <c r="AL374" s="1070"/>
      <c r="AM374" s="1070"/>
      <c r="AN374" s="1070"/>
      <c r="AO374" s="1070"/>
      <c r="AP374" s="1070"/>
      <c r="AQ374" s="1070"/>
      <c r="AR374" s="1070"/>
      <c r="AS374" s="1070"/>
      <c r="AT374" s="1070"/>
      <c r="AU374" s="1070"/>
    </row>
    <row r="375" spans="2:47" s="690" customFormat="1" ht="13" customHeight="1">
      <c r="B375" s="743"/>
      <c r="C375" s="692"/>
      <c r="D375" s="706"/>
      <c r="E375" s="692"/>
      <c r="F375" s="692"/>
      <c r="G375" s="692"/>
      <c r="H375" s="692"/>
      <c r="I375" s="694"/>
      <c r="J375" s="695"/>
      <c r="K375" s="696"/>
      <c r="L375" s="697"/>
      <c r="M375" s="698"/>
      <c r="N375" s="699"/>
      <c r="O375" s="700"/>
      <c r="P375" s="692"/>
      <c r="S375" s="1070"/>
      <c r="T375" s="1070"/>
      <c r="U375" s="1070"/>
      <c r="V375" s="1070"/>
      <c r="W375" s="1070"/>
      <c r="X375" s="1070"/>
      <c r="Y375" s="1070"/>
      <c r="Z375" s="1070"/>
      <c r="AA375" s="1070"/>
      <c r="AB375" s="1070"/>
      <c r="AC375" s="1070"/>
      <c r="AD375" s="1070"/>
      <c r="AE375" s="1070"/>
      <c r="AF375" s="1070"/>
      <c r="AG375" s="1070"/>
      <c r="AH375" s="1070"/>
      <c r="AI375" s="1070"/>
      <c r="AJ375" s="1070"/>
      <c r="AK375" s="1070"/>
      <c r="AL375" s="1070"/>
      <c r="AM375" s="1070"/>
      <c r="AN375" s="1070"/>
      <c r="AO375" s="1070"/>
      <c r="AP375" s="1070"/>
      <c r="AQ375" s="1070"/>
      <c r="AR375" s="1070"/>
      <c r="AS375" s="1070"/>
      <c r="AT375" s="1070"/>
      <c r="AU375" s="1070"/>
    </row>
    <row r="376" spans="2:47" s="690" customFormat="1" ht="13" customHeight="1">
      <c r="B376" s="730"/>
      <c r="C376" s="692"/>
      <c r="D376" s="706"/>
      <c r="E376" s="692"/>
      <c r="F376" s="692"/>
      <c r="G376" s="692"/>
      <c r="H376" s="692"/>
      <c r="I376" s="694"/>
      <c r="J376" s="695"/>
      <c r="K376" s="696"/>
      <c r="L376" s="697"/>
      <c r="M376" s="698"/>
      <c r="N376" s="699"/>
      <c r="O376" s="700"/>
      <c r="P376" s="692"/>
      <c r="S376" s="1070"/>
      <c r="T376" s="1070"/>
      <c r="U376" s="1070"/>
      <c r="V376" s="1070"/>
      <c r="W376" s="1070"/>
      <c r="X376" s="1070"/>
      <c r="Y376" s="1070"/>
      <c r="Z376" s="1070"/>
      <c r="AA376" s="1070"/>
      <c r="AB376" s="1070"/>
      <c r="AC376" s="1070"/>
      <c r="AD376" s="1070"/>
      <c r="AE376" s="1070"/>
      <c r="AF376" s="1070"/>
      <c r="AG376" s="1070"/>
      <c r="AH376" s="1070"/>
      <c r="AI376" s="1070"/>
      <c r="AJ376" s="1070"/>
      <c r="AK376" s="1070"/>
      <c r="AL376" s="1070"/>
      <c r="AM376" s="1070"/>
      <c r="AN376" s="1070"/>
      <c r="AO376" s="1070"/>
      <c r="AP376" s="1070"/>
      <c r="AQ376" s="1070"/>
      <c r="AR376" s="1070"/>
      <c r="AS376" s="1070"/>
      <c r="AT376" s="1070"/>
      <c r="AU376" s="1070"/>
    </row>
    <row r="377" spans="2:47" s="690" customFormat="1" ht="13" customHeight="1">
      <c r="B377" s="734"/>
      <c r="C377" s="734"/>
      <c r="D377" s="744"/>
      <c r="E377" s="734"/>
      <c r="F377" s="734"/>
      <c r="G377" s="734"/>
      <c r="H377" s="734"/>
      <c r="I377" s="736"/>
      <c r="J377" s="737"/>
      <c r="K377" s="738"/>
      <c r="L377" s="739"/>
      <c r="M377" s="740"/>
      <c r="N377" s="741"/>
      <c r="O377" s="742"/>
      <c r="P377" s="734"/>
      <c r="S377" s="1070"/>
      <c r="T377" s="1070"/>
      <c r="U377" s="1070"/>
      <c r="V377" s="1070"/>
      <c r="W377" s="1070"/>
      <c r="X377" s="1070"/>
      <c r="Y377" s="1070"/>
      <c r="Z377" s="1070"/>
      <c r="AA377" s="1070"/>
      <c r="AB377" s="1070"/>
      <c r="AC377" s="1070"/>
      <c r="AD377" s="1070"/>
      <c r="AE377" s="1070"/>
      <c r="AF377" s="1070"/>
      <c r="AG377" s="1070"/>
      <c r="AH377" s="1070"/>
      <c r="AI377" s="1070"/>
      <c r="AJ377" s="1070"/>
      <c r="AK377" s="1070"/>
      <c r="AL377" s="1070"/>
      <c r="AM377" s="1070"/>
      <c r="AN377" s="1070"/>
      <c r="AO377" s="1070"/>
      <c r="AP377" s="1070"/>
      <c r="AQ377" s="1070"/>
      <c r="AR377" s="1070"/>
      <c r="AS377" s="1070"/>
      <c r="AT377" s="1070"/>
      <c r="AU377" s="1070"/>
    </row>
    <row r="378" spans="2:47" s="690" customFormat="1" ht="13" customHeight="1">
      <c r="B378" s="692"/>
      <c r="C378" s="692"/>
      <c r="D378" s="706"/>
      <c r="E378" s="692"/>
      <c r="F378" s="692"/>
      <c r="G378" s="692"/>
      <c r="H378" s="692"/>
      <c r="I378" s="694"/>
      <c r="J378" s="695"/>
      <c r="K378" s="696"/>
      <c r="L378" s="697"/>
      <c r="M378" s="698"/>
      <c r="N378" s="699"/>
      <c r="O378" s="700"/>
      <c r="P378" s="692"/>
      <c r="S378" s="1070"/>
      <c r="T378" s="1070"/>
      <c r="U378" s="1070"/>
      <c r="V378" s="1070"/>
      <c r="W378" s="1070"/>
      <c r="X378" s="1070"/>
      <c r="Y378" s="1070"/>
      <c r="Z378" s="1070"/>
      <c r="AA378" s="1070"/>
      <c r="AB378" s="1070"/>
      <c r="AC378" s="1070"/>
      <c r="AD378" s="1070"/>
      <c r="AE378" s="1070"/>
      <c r="AF378" s="1070"/>
      <c r="AG378" s="1070"/>
      <c r="AH378" s="1070"/>
      <c r="AI378" s="1070"/>
      <c r="AJ378" s="1070"/>
      <c r="AK378" s="1070"/>
      <c r="AL378" s="1070"/>
      <c r="AM378" s="1070"/>
      <c r="AN378" s="1070"/>
      <c r="AO378" s="1070"/>
      <c r="AP378" s="1070"/>
      <c r="AQ378" s="1070"/>
      <c r="AR378" s="1070"/>
      <c r="AS378" s="1070"/>
      <c r="AT378" s="1070"/>
      <c r="AU378" s="1070"/>
    </row>
    <row r="379" spans="2:47" s="690" customFormat="1" ht="13" customHeight="1">
      <c r="B379" s="730"/>
      <c r="C379" s="692"/>
      <c r="D379" s="706"/>
      <c r="E379" s="692"/>
      <c r="F379" s="692"/>
      <c r="G379" s="692"/>
      <c r="H379" s="692"/>
      <c r="I379" s="694"/>
      <c r="J379" s="695"/>
      <c r="K379" s="696"/>
      <c r="L379" s="697"/>
      <c r="M379" s="698"/>
      <c r="N379" s="699"/>
      <c r="O379" s="700"/>
      <c r="P379" s="692"/>
      <c r="S379" s="1070"/>
      <c r="T379" s="1070"/>
      <c r="U379" s="1070"/>
      <c r="V379" s="1070"/>
      <c r="W379" s="1070"/>
      <c r="X379" s="1070"/>
      <c r="Y379" s="1070"/>
      <c r="Z379" s="1070"/>
      <c r="AA379" s="1070"/>
      <c r="AB379" s="1070"/>
      <c r="AC379" s="1070"/>
      <c r="AD379" s="1070"/>
      <c r="AE379" s="1070"/>
      <c r="AF379" s="1070"/>
      <c r="AG379" s="1070"/>
      <c r="AH379" s="1070"/>
      <c r="AI379" s="1070"/>
      <c r="AJ379" s="1070"/>
      <c r="AK379" s="1070"/>
      <c r="AL379" s="1070"/>
      <c r="AM379" s="1070"/>
      <c r="AN379" s="1070"/>
      <c r="AO379" s="1070"/>
      <c r="AP379" s="1070"/>
      <c r="AQ379" s="1070"/>
      <c r="AR379" s="1070"/>
      <c r="AS379" s="1070"/>
      <c r="AT379" s="1070"/>
      <c r="AU379" s="1070"/>
    </row>
    <row r="380" spans="2:47" s="690" customFormat="1" ht="13" customHeight="1">
      <c r="B380" s="730"/>
      <c r="C380" s="692"/>
      <c r="D380" s="706"/>
      <c r="E380" s="692"/>
      <c r="F380" s="692"/>
      <c r="G380" s="692"/>
      <c r="H380" s="692"/>
      <c r="I380" s="694"/>
      <c r="J380" s="695"/>
      <c r="K380" s="696"/>
      <c r="L380" s="697"/>
      <c r="M380" s="698"/>
      <c r="N380" s="699"/>
      <c r="O380" s="700"/>
      <c r="P380" s="692"/>
      <c r="S380" s="1070"/>
      <c r="T380" s="1070"/>
      <c r="U380" s="1070"/>
      <c r="V380" s="1070"/>
      <c r="W380" s="1070"/>
      <c r="X380" s="1070"/>
      <c r="Y380" s="1070"/>
      <c r="Z380" s="1070"/>
      <c r="AA380" s="1070"/>
      <c r="AB380" s="1070"/>
      <c r="AC380" s="1070"/>
      <c r="AD380" s="1070"/>
      <c r="AE380" s="1070"/>
      <c r="AF380" s="1070"/>
      <c r="AG380" s="1070"/>
      <c r="AH380" s="1070"/>
      <c r="AI380" s="1070"/>
      <c r="AJ380" s="1070"/>
      <c r="AK380" s="1070"/>
      <c r="AL380" s="1070"/>
      <c r="AM380" s="1070"/>
      <c r="AN380" s="1070"/>
      <c r="AO380" s="1070"/>
      <c r="AP380" s="1070"/>
      <c r="AQ380" s="1070"/>
      <c r="AR380" s="1070"/>
      <c r="AS380" s="1070"/>
      <c r="AT380" s="1070"/>
      <c r="AU380" s="1070"/>
    </row>
    <row r="381" spans="2:47" s="690" customFormat="1" ht="13" customHeight="1">
      <c r="B381" s="730"/>
      <c r="C381" s="692"/>
      <c r="D381" s="706"/>
      <c r="E381" s="692"/>
      <c r="F381" s="692"/>
      <c r="G381" s="692"/>
      <c r="H381" s="692"/>
      <c r="I381" s="694"/>
      <c r="J381" s="695"/>
      <c r="K381" s="696"/>
      <c r="L381" s="697"/>
      <c r="M381" s="698"/>
      <c r="N381" s="699"/>
      <c r="O381" s="700"/>
      <c r="P381" s="692"/>
      <c r="S381" s="1070"/>
      <c r="T381" s="1070"/>
      <c r="U381" s="1070"/>
      <c r="V381" s="1070"/>
      <c r="W381" s="1070"/>
      <c r="X381" s="1070"/>
      <c r="Y381" s="1070"/>
      <c r="Z381" s="1070"/>
      <c r="AA381" s="1070"/>
      <c r="AB381" s="1070"/>
      <c r="AC381" s="1070"/>
      <c r="AD381" s="1070"/>
      <c r="AE381" s="1070"/>
      <c r="AF381" s="1070"/>
      <c r="AG381" s="1070"/>
      <c r="AH381" s="1070"/>
      <c r="AI381" s="1070"/>
      <c r="AJ381" s="1070"/>
      <c r="AK381" s="1070"/>
      <c r="AL381" s="1070"/>
      <c r="AM381" s="1070"/>
      <c r="AN381" s="1070"/>
      <c r="AO381" s="1070"/>
      <c r="AP381" s="1070"/>
      <c r="AQ381" s="1070"/>
      <c r="AR381" s="1070"/>
      <c r="AS381" s="1070"/>
      <c r="AT381" s="1070"/>
      <c r="AU381" s="1070"/>
    </row>
    <row r="382" spans="2:47" s="690" customFormat="1" ht="13" customHeight="1">
      <c r="B382" s="730"/>
      <c r="C382" s="692"/>
      <c r="D382" s="706"/>
      <c r="E382" s="692"/>
      <c r="F382" s="692"/>
      <c r="G382" s="692"/>
      <c r="H382" s="692"/>
      <c r="I382" s="694"/>
      <c r="J382" s="695"/>
      <c r="K382" s="696"/>
      <c r="L382" s="697"/>
      <c r="M382" s="698"/>
      <c r="N382" s="699"/>
      <c r="O382" s="700"/>
      <c r="P382" s="692"/>
      <c r="S382" s="1070"/>
      <c r="T382" s="1070"/>
      <c r="U382" s="1070"/>
      <c r="V382" s="1070"/>
      <c r="W382" s="1070"/>
      <c r="X382" s="1070"/>
      <c r="Y382" s="1070"/>
      <c r="Z382" s="1070"/>
      <c r="AA382" s="1070"/>
      <c r="AB382" s="1070"/>
      <c r="AC382" s="1070"/>
      <c r="AD382" s="1070"/>
      <c r="AE382" s="1070"/>
      <c r="AF382" s="1070"/>
      <c r="AG382" s="1070"/>
      <c r="AH382" s="1070"/>
      <c r="AI382" s="1070"/>
      <c r="AJ382" s="1070"/>
      <c r="AK382" s="1070"/>
      <c r="AL382" s="1070"/>
      <c r="AM382" s="1070"/>
      <c r="AN382" s="1070"/>
      <c r="AO382" s="1070"/>
      <c r="AP382" s="1070"/>
      <c r="AQ382" s="1070"/>
      <c r="AR382" s="1070"/>
      <c r="AS382" s="1070"/>
      <c r="AT382" s="1070"/>
      <c r="AU382" s="1070"/>
    </row>
    <row r="383" spans="2:47" s="690" customFormat="1" ht="13" customHeight="1">
      <c r="B383" s="730"/>
      <c r="C383" s="692"/>
      <c r="D383" s="706"/>
      <c r="E383" s="692"/>
      <c r="F383" s="692"/>
      <c r="G383" s="692"/>
      <c r="H383" s="692"/>
      <c r="I383" s="694"/>
      <c r="J383" s="695"/>
      <c r="K383" s="696"/>
      <c r="L383" s="697"/>
      <c r="M383" s="698"/>
      <c r="N383" s="699"/>
      <c r="O383" s="700"/>
      <c r="P383" s="692"/>
      <c r="S383" s="1070"/>
      <c r="T383" s="1070"/>
      <c r="U383" s="1070"/>
      <c r="V383" s="1070"/>
      <c r="W383" s="1070"/>
      <c r="X383" s="1070"/>
      <c r="Y383" s="1070"/>
      <c r="Z383" s="1070"/>
      <c r="AA383" s="1070"/>
      <c r="AB383" s="1070"/>
      <c r="AC383" s="1070"/>
      <c r="AD383" s="1070"/>
      <c r="AE383" s="1070"/>
      <c r="AF383" s="1070"/>
      <c r="AG383" s="1070"/>
      <c r="AH383" s="1070"/>
      <c r="AI383" s="1070"/>
      <c r="AJ383" s="1070"/>
      <c r="AK383" s="1070"/>
      <c r="AL383" s="1070"/>
      <c r="AM383" s="1070"/>
      <c r="AN383" s="1070"/>
      <c r="AO383" s="1070"/>
      <c r="AP383" s="1070"/>
      <c r="AQ383" s="1070"/>
      <c r="AR383" s="1070"/>
      <c r="AS383" s="1070"/>
      <c r="AT383" s="1070"/>
      <c r="AU383" s="1070"/>
    </row>
    <row r="384" spans="2:47" s="690" customFormat="1" ht="13" customHeight="1">
      <c r="B384" s="730"/>
      <c r="C384" s="692"/>
      <c r="D384" s="706"/>
      <c r="E384" s="692"/>
      <c r="F384" s="692"/>
      <c r="G384" s="692"/>
      <c r="H384" s="692"/>
      <c r="I384" s="694"/>
      <c r="J384" s="695"/>
      <c r="K384" s="696"/>
      <c r="L384" s="697"/>
      <c r="M384" s="698"/>
      <c r="N384" s="699"/>
      <c r="O384" s="700"/>
      <c r="P384" s="692"/>
      <c r="S384" s="1070"/>
      <c r="T384" s="1070"/>
      <c r="U384" s="1070"/>
      <c r="V384" s="1070"/>
      <c r="W384" s="1070"/>
      <c r="X384" s="1070"/>
      <c r="Y384" s="1070"/>
      <c r="Z384" s="1070"/>
      <c r="AA384" s="1070"/>
      <c r="AB384" s="1070"/>
      <c r="AC384" s="1070"/>
      <c r="AD384" s="1070"/>
      <c r="AE384" s="1070"/>
      <c r="AF384" s="1070"/>
      <c r="AG384" s="1070"/>
      <c r="AH384" s="1070"/>
      <c r="AI384" s="1070"/>
      <c r="AJ384" s="1070"/>
      <c r="AK384" s="1070"/>
      <c r="AL384" s="1070"/>
      <c r="AM384" s="1070"/>
      <c r="AN384" s="1070"/>
      <c r="AO384" s="1070"/>
      <c r="AP384" s="1070"/>
      <c r="AQ384" s="1070"/>
      <c r="AR384" s="1070"/>
      <c r="AS384" s="1070"/>
      <c r="AT384" s="1070"/>
      <c r="AU384" s="1070"/>
    </row>
    <row r="385" spans="2:47" s="690" customFormat="1" ht="13" customHeight="1">
      <c r="B385" s="705"/>
      <c r="C385" s="692"/>
      <c r="D385" s="706"/>
      <c r="E385" s="692"/>
      <c r="F385" s="692"/>
      <c r="G385" s="692"/>
      <c r="H385" s="692"/>
      <c r="I385" s="694"/>
      <c r="J385" s="695"/>
      <c r="K385" s="696"/>
      <c r="L385" s="697"/>
      <c r="M385" s="698"/>
      <c r="N385" s="699"/>
      <c r="O385" s="700"/>
      <c r="P385" s="692"/>
      <c r="S385" s="1070"/>
      <c r="T385" s="1070"/>
      <c r="U385" s="1070"/>
      <c r="V385" s="1070"/>
      <c r="W385" s="1070"/>
      <c r="X385" s="1070"/>
      <c r="Y385" s="1070"/>
      <c r="Z385" s="1070"/>
      <c r="AA385" s="1070"/>
      <c r="AB385" s="1070"/>
      <c r="AC385" s="1070"/>
      <c r="AD385" s="1070"/>
      <c r="AE385" s="1070"/>
      <c r="AF385" s="1070"/>
      <c r="AG385" s="1070"/>
      <c r="AH385" s="1070"/>
      <c r="AI385" s="1070"/>
      <c r="AJ385" s="1070"/>
      <c r="AK385" s="1070"/>
      <c r="AL385" s="1070"/>
      <c r="AM385" s="1070"/>
      <c r="AN385" s="1070"/>
      <c r="AO385" s="1070"/>
      <c r="AP385" s="1070"/>
      <c r="AQ385" s="1070"/>
      <c r="AR385" s="1070"/>
      <c r="AS385" s="1070"/>
      <c r="AT385" s="1070"/>
      <c r="AU385" s="1070"/>
    </row>
    <row r="386" spans="2:47" s="690" customFormat="1" ht="13" customHeight="1">
      <c r="B386" s="705"/>
      <c r="C386" s="692"/>
      <c r="D386" s="706"/>
      <c r="E386" s="692"/>
      <c r="F386" s="692"/>
      <c r="G386" s="692"/>
      <c r="H386" s="692"/>
      <c r="I386" s="694"/>
      <c r="J386" s="695"/>
      <c r="K386" s="696"/>
      <c r="L386" s="697"/>
      <c r="M386" s="698"/>
      <c r="N386" s="699"/>
      <c r="O386" s="700"/>
      <c r="P386" s="692"/>
      <c r="S386" s="1070"/>
      <c r="T386" s="1070"/>
      <c r="U386" s="1070"/>
      <c r="V386" s="1070"/>
      <c r="W386" s="1070"/>
      <c r="X386" s="1070"/>
      <c r="Y386" s="1070"/>
      <c r="Z386" s="1070"/>
      <c r="AA386" s="1070"/>
      <c r="AB386" s="1070"/>
      <c r="AC386" s="1070"/>
      <c r="AD386" s="1070"/>
      <c r="AE386" s="1070"/>
      <c r="AF386" s="1070"/>
      <c r="AG386" s="1070"/>
      <c r="AH386" s="1070"/>
      <c r="AI386" s="1070"/>
      <c r="AJ386" s="1070"/>
      <c r="AK386" s="1070"/>
      <c r="AL386" s="1070"/>
      <c r="AM386" s="1070"/>
      <c r="AN386" s="1070"/>
      <c r="AO386" s="1070"/>
      <c r="AP386" s="1070"/>
      <c r="AQ386" s="1070"/>
      <c r="AR386" s="1070"/>
      <c r="AS386" s="1070"/>
      <c r="AT386" s="1070"/>
      <c r="AU386" s="1070"/>
    </row>
    <row r="387" spans="2:47" s="690" customFormat="1" ht="13" customHeight="1">
      <c r="B387" s="705"/>
      <c r="C387" s="692"/>
      <c r="D387" s="706"/>
      <c r="E387" s="692"/>
      <c r="F387" s="692"/>
      <c r="G387" s="692"/>
      <c r="H387" s="692"/>
      <c r="I387" s="694"/>
      <c r="J387" s="695"/>
      <c r="K387" s="696"/>
      <c r="L387" s="697"/>
      <c r="M387" s="698"/>
      <c r="N387" s="699"/>
      <c r="O387" s="700"/>
      <c r="P387" s="692"/>
      <c r="S387" s="1070"/>
      <c r="T387" s="1070"/>
      <c r="U387" s="1070"/>
      <c r="V387" s="1070"/>
      <c r="W387" s="1070"/>
      <c r="X387" s="1070"/>
      <c r="Y387" s="1070"/>
      <c r="Z387" s="1070"/>
      <c r="AA387" s="1070"/>
      <c r="AB387" s="1070"/>
      <c r="AC387" s="1070"/>
      <c r="AD387" s="1070"/>
      <c r="AE387" s="1070"/>
      <c r="AF387" s="1070"/>
      <c r="AG387" s="1070"/>
      <c r="AH387" s="1070"/>
      <c r="AI387" s="1070"/>
      <c r="AJ387" s="1070"/>
      <c r="AK387" s="1070"/>
      <c r="AL387" s="1070"/>
      <c r="AM387" s="1070"/>
      <c r="AN387" s="1070"/>
      <c r="AO387" s="1070"/>
      <c r="AP387" s="1070"/>
      <c r="AQ387" s="1070"/>
      <c r="AR387" s="1070"/>
      <c r="AS387" s="1070"/>
      <c r="AT387" s="1070"/>
      <c r="AU387" s="1070"/>
    </row>
    <row r="388" spans="2:47" s="690" customFormat="1" ht="13" customHeight="1">
      <c r="B388" s="730"/>
      <c r="C388" s="692"/>
      <c r="D388" s="706"/>
      <c r="E388" s="692"/>
      <c r="F388" s="692"/>
      <c r="G388" s="692"/>
      <c r="H388" s="692"/>
      <c r="I388" s="694"/>
      <c r="J388" s="695"/>
      <c r="K388" s="696"/>
      <c r="L388" s="697"/>
      <c r="M388" s="698"/>
      <c r="N388" s="699"/>
      <c r="O388" s="700"/>
      <c r="P388" s="692"/>
      <c r="S388" s="1070"/>
      <c r="T388" s="1070"/>
      <c r="U388" s="1070"/>
      <c r="V388" s="1070"/>
      <c r="W388" s="1070"/>
      <c r="X388" s="1070"/>
      <c r="Y388" s="1070"/>
      <c r="Z388" s="1070"/>
      <c r="AA388" s="1070"/>
      <c r="AB388" s="1070"/>
      <c r="AC388" s="1070"/>
      <c r="AD388" s="1070"/>
      <c r="AE388" s="1070"/>
      <c r="AF388" s="1070"/>
      <c r="AG388" s="1070"/>
      <c r="AH388" s="1070"/>
      <c r="AI388" s="1070"/>
      <c r="AJ388" s="1070"/>
      <c r="AK388" s="1070"/>
      <c r="AL388" s="1070"/>
      <c r="AM388" s="1070"/>
      <c r="AN388" s="1070"/>
      <c r="AO388" s="1070"/>
      <c r="AP388" s="1070"/>
      <c r="AQ388" s="1070"/>
      <c r="AR388" s="1070"/>
      <c r="AS388" s="1070"/>
      <c r="AT388" s="1070"/>
      <c r="AU388" s="1070"/>
    </row>
    <row r="389" spans="2:47" s="690" customFormat="1" ht="13" customHeight="1">
      <c r="B389" s="692"/>
      <c r="C389" s="692"/>
      <c r="D389" s="706"/>
      <c r="E389" s="692"/>
      <c r="F389" s="692"/>
      <c r="G389" s="692"/>
      <c r="H389" s="692"/>
      <c r="I389" s="694"/>
      <c r="J389" s="695"/>
      <c r="K389" s="696"/>
      <c r="L389" s="697"/>
      <c r="M389" s="698"/>
      <c r="N389" s="699"/>
      <c r="O389" s="700"/>
      <c r="P389" s="692"/>
      <c r="S389" s="1070"/>
      <c r="T389" s="1070"/>
      <c r="U389" s="1070"/>
      <c r="V389" s="1070"/>
      <c r="W389" s="1070"/>
      <c r="X389" s="1070"/>
      <c r="Y389" s="1070"/>
      <c r="Z389" s="1070"/>
      <c r="AA389" s="1070"/>
      <c r="AB389" s="1070"/>
      <c r="AC389" s="1070"/>
      <c r="AD389" s="1070"/>
      <c r="AE389" s="1070"/>
      <c r="AF389" s="1070"/>
      <c r="AG389" s="1070"/>
      <c r="AH389" s="1070"/>
      <c r="AI389" s="1070"/>
      <c r="AJ389" s="1070"/>
      <c r="AK389" s="1070"/>
      <c r="AL389" s="1070"/>
      <c r="AM389" s="1070"/>
      <c r="AN389" s="1070"/>
      <c r="AO389" s="1070"/>
      <c r="AP389" s="1070"/>
      <c r="AQ389" s="1070"/>
      <c r="AR389" s="1070"/>
      <c r="AS389" s="1070"/>
      <c r="AT389" s="1070"/>
      <c r="AU389" s="1070"/>
    </row>
    <row r="390" spans="2:47" s="690" customFormat="1" ht="13" customHeight="1">
      <c r="B390" s="731"/>
      <c r="C390" s="716"/>
      <c r="D390" s="732"/>
      <c r="E390" s="716"/>
      <c r="F390" s="716"/>
      <c r="G390" s="716"/>
      <c r="H390" s="716"/>
      <c r="I390" s="717"/>
      <c r="J390" s="718"/>
      <c r="K390" s="719"/>
      <c r="L390" s="720"/>
      <c r="M390" s="721"/>
      <c r="N390" s="722"/>
      <c r="O390" s="723"/>
      <c r="P390" s="716"/>
      <c r="S390" s="1070"/>
      <c r="T390" s="1070"/>
      <c r="U390" s="1070"/>
      <c r="V390" s="1070"/>
      <c r="W390" s="1070"/>
      <c r="X390" s="1070"/>
      <c r="Y390" s="1070"/>
      <c r="Z390" s="1070"/>
      <c r="AA390" s="1070"/>
      <c r="AB390" s="1070"/>
      <c r="AC390" s="1070"/>
      <c r="AD390" s="1070"/>
      <c r="AE390" s="1070"/>
      <c r="AF390" s="1070"/>
      <c r="AG390" s="1070"/>
      <c r="AH390" s="1070"/>
      <c r="AI390" s="1070"/>
      <c r="AJ390" s="1070"/>
      <c r="AK390" s="1070"/>
      <c r="AL390" s="1070"/>
      <c r="AM390" s="1070"/>
      <c r="AN390" s="1070"/>
      <c r="AO390" s="1070"/>
      <c r="AP390" s="1070"/>
      <c r="AQ390" s="1070"/>
      <c r="AR390" s="1070"/>
      <c r="AS390" s="1070"/>
      <c r="AT390" s="1070"/>
      <c r="AU390" s="1070"/>
    </row>
    <row r="391" spans="2:47" s="690" customFormat="1" ht="13" customHeight="1">
      <c r="B391" s="692"/>
      <c r="C391" s="692"/>
      <c r="D391" s="706"/>
      <c r="E391" s="692"/>
      <c r="F391" s="692"/>
      <c r="G391" s="692"/>
      <c r="H391" s="692"/>
      <c r="I391" s="694"/>
      <c r="J391" s="695"/>
      <c r="K391" s="696"/>
      <c r="L391" s="697"/>
      <c r="M391" s="698"/>
      <c r="N391" s="699"/>
      <c r="O391" s="700"/>
      <c r="P391" s="692"/>
      <c r="S391" s="1070"/>
      <c r="T391" s="1070"/>
      <c r="U391" s="1070"/>
      <c r="V391" s="1070"/>
      <c r="W391" s="1070"/>
      <c r="X391" s="1070"/>
      <c r="Y391" s="1070"/>
      <c r="Z391" s="1070"/>
      <c r="AA391" s="1070"/>
      <c r="AB391" s="1070"/>
      <c r="AC391" s="1070"/>
      <c r="AD391" s="1070"/>
      <c r="AE391" s="1070"/>
      <c r="AF391" s="1070"/>
      <c r="AG391" s="1070"/>
      <c r="AH391" s="1070"/>
      <c r="AI391" s="1070"/>
      <c r="AJ391" s="1070"/>
      <c r="AK391" s="1070"/>
      <c r="AL391" s="1070"/>
      <c r="AM391" s="1070"/>
      <c r="AN391" s="1070"/>
      <c r="AO391" s="1070"/>
      <c r="AP391" s="1070"/>
      <c r="AQ391" s="1070"/>
      <c r="AR391" s="1070"/>
      <c r="AS391" s="1070"/>
      <c r="AT391" s="1070"/>
      <c r="AU391" s="1070"/>
    </row>
    <row r="392" spans="2:47" s="690" customFormat="1" ht="13" customHeight="1">
      <c r="B392" s="692"/>
      <c r="C392" s="692"/>
      <c r="D392" s="706"/>
      <c r="E392" s="692"/>
      <c r="F392" s="692"/>
      <c r="G392" s="692"/>
      <c r="H392" s="692"/>
      <c r="I392" s="694"/>
      <c r="J392" s="695"/>
      <c r="K392" s="696"/>
      <c r="L392" s="697"/>
      <c r="M392" s="698"/>
      <c r="N392" s="699"/>
      <c r="O392" s="700"/>
      <c r="P392" s="692"/>
      <c r="S392" s="1070"/>
      <c r="T392" s="1070"/>
      <c r="U392" s="1070"/>
      <c r="V392" s="1070"/>
      <c r="W392" s="1070"/>
      <c r="X392" s="1070"/>
      <c r="Y392" s="1070"/>
      <c r="Z392" s="1070"/>
      <c r="AA392" s="1070"/>
      <c r="AB392" s="1070"/>
      <c r="AC392" s="1070"/>
      <c r="AD392" s="1070"/>
      <c r="AE392" s="1070"/>
      <c r="AF392" s="1070"/>
      <c r="AG392" s="1070"/>
      <c r="AH392" s="1070"/>
      <c r="AI392" s="1070"/>
      <c r="AJ392" s="1070"/>
      <c r="AK392" s="1070"/>
      <c r="AL392" s="1070"/>
      <c r="AM392" s="1070"/>
      <c r="AN392" s="1070"/>
      <c r="AO392" s="1070"/>
      <c r="AP392" s="1070"/>
      <c r="AQ392" s="1070"/>
      <c r="AR392" s="1070"/>
      <c r="AS392" s="1070"/>
      <c r="AT392" s="1070"/>
      <c r="AU392" s="1070"/>
    </row>
    <row r="393" spans="2:47" s="690" customFormat="1" ht="13" customHeight="1">
      <c r="B393" s="724"/>
      <c r="C393" s="733"/>
      <c r="D393" s="726"/>
      <c r="E393" s="724"/>
      <c r="F393" s="724"/>
      <c r="G393" s="724"/>
      <c r="H393" s="724"/>
      <c r="I393" s="694"/>
      <c r="J393" s="695"/>
      <c r="K393" s="696"/>
      <c r="L393" s="697"/>
      <c r="M393" s="698"/>
      <c r="N393" s="699"/>
      <c r="O393" s="700"/>
      <c r="P393" s="724"/>
      <c r="S393" s="1070"/>
      <c r="T393" s="1070"/>
      <c r="U393" s="1070"/>
      <c r="V393" s="1070"/>
      <c r="W393" s="1070"/>
      <c r="X393" s="1070"/>
      <c r="Y393" s="1070"/>
      <c r="Z393" s="1070"/>
      <c r="AA393" s="1070"/>
      <c r="AB393" s="1070"/>
      <c r="AC393" s="1070"/>
      <c r="AD393" s="1070"/>
      <c r="AE393" s="1070"/>
      <c r="AF393" s="1070"/>
      <c r="AG393" s="1070"/>
      <c r="AH393" s="1070"/>
      <c r="AI393" s="1070"/>
      <c r="AJ393" s="1070"/>
      <c r="AK393" s="1070"/>
      <c r="AL393" s="1070"/>
      <c r="AM393" s="1070"/>
      <c r="AN393" s="1070"/>
      <c r="AO393" s="1070"/>
      <c r="AP393" s="1070"/>
      <c r="AQ393" s="1070"/>
      <c r="AR393" s="1070"/>
      <c r="AS393" s="1070"/>
      <c r="AT393" s="1070"/>
      <c r="AU393" s="1070"/>
    </row>
    <row r="394" spans="2:47" s="690" customFormat="1" ht="13" customHeight="1">
      <c r="B394" s="730"/>
      <c r="C394" s="692"/>
      <c r="D394" s="706"/>
      <c r="E394" s="692"/>
      <c r="F394" s="692"/>
      <c r="G394" s="692"/>
      <c r="H394" s="692"/>
      <c r="I394" s="694"/>
      <c r="J394" s="695"/>
      <c r="K394" s="696"/>
      <c r="L394" s="697"/>
      <c r="M394" s="698"/>
      <c r="N394" s="699"/>
      <c r="O394" s="700"/>
      <c r="P394" s="692"/>
      <c r="S394" s="1070"/>
      <c r="T394" s="1070"/>
      <c r="U394" s="1070"/>
      <c r="V394" s="1070"/>
      <c r="W394" s="1070"/>
      <c r="X394" s="1070"/>
      <c r="Y394" s="1070"/>
      <c r="Z394" s="1070"/>
      <c r="AA394" s="1070"/>
      <c r="AB394" s="1070"/>
      <c r="AC394" s="1070"/>
      <c r="AD394" s="1070"/>
      <c r="AE394" s="1070"/>
      <c r="AF394" s="1070"/>
      <c r="AG394" s="1070"/>
      <c r="AH394" s="1070"/>
      <c r="AI394" s="1070"/>
      <c r="AJ394" s="1070"/>
      <c r="AK394" s="1070"/>
      <c r="AL394" s="1070"/>
      <c r="AM394" s="1070"/>
      <c r="AN394" s="1070"/>
      <c r="AO394" s="1070"/>
      <c r="AP394" s="1070"/>
      <c r="AQ394" s="1070"/>
      <c r="AR394" s="1070"/>
      <c r="AS394" s="1070"/>
      <c r="AT394" s="1070"/>
      <c r="AU394" s="1070"/>
    </row>
    <row r="395" spans="2:47" s="690" customFormat="1" ht="13" customHeight="1">
      <c r="B395" s="730"/>
      <c r="C395" s="692"/>
      <c r="D395" s="706"/>
      <c r="E395" s="692"/>
      <c r="F395" s="692"/>
      <c r="G395" s="692"/>
      <c r="H395" s="692"/>
      <c r="I395" s="694"/>
      <c r="J395" s="695"/>
      <c r="K395" s="696"/>
      <c r="L395" s="697"/>
      <c r="M395" s="698"/>
      <c r="N395" s="699"/>
      <c r="O395" s="700"/>
      <c r="P395" s="692"/>
      <c r="S395" s="1070"/>
      <c r="T395" s="1070"/>
      <c r="U395" s="1070"/>
      <c r="V395" s="1070"/>
      <c r="W395" s="1070"/>
      <c r="X395" s="1070"/>
      <c r="Y395" s="1070"/>
      <c r="Z395" s="1070"/>
      <c r="AA395" s="1070"/>
      <c r="AB395" s="1070"/>
      <c r="AC395" s="1070"/>
      <c r="AD395" s="1070"/>
      <c r="AE395" s="1070"/>
      <c r="AF395" s="1070"/>
      <c r="AG395" s="1070"/>
      <c r="AH395" s="1070"/>
      <c r="AI395" s="1070"/>
      <c r="AJ395" s="1070"/>
      <c r="AK395" s="1070"/>
      <c r="AL395" s="1070"/>
      <c r="AM395" s="1070"/>
      <c r="AN395" s="1070"/>
      <c r="AO395" s="1070"/>
      <c r="AP395" s="1070"/>
      <c r="AQ395" s="1070"/>
      <c r="AR395" s="1070"/>
      <c r="AS395" s="1070"/>
      <c r="AT395" s="1070"/>
      <c r="AU395" s="1070"/>
    </row>
    <row r="396" spans="2:47" s="690" customFormat="1" ht="13" customHeight="1">
      <c r="B396" s="734"/>
      <c r="C396" s="734"/>
      <c r="D396" s="735"/>
      <c r="E396" s="734"/>
      <c r="F396" s="734"/>
      <c r="G396" s="734"/>
      <c r="H396" s="734"/>
      <c r="I396" s="736"/>
      <c r="J396" s="737"/>
      <c r="K396" s="738"/>
      <c r="L396" s="739"/>
      <c r="M396" s="740"/>
      <c r="N396" s="741"/>
      <c r="O396" s="742"/>
      <c r="P396" s="734"/>
      <c r="S396" s="1070"/>
      <c r="T396" s="1070"/>
      <c r="U396" s="1070"/>
      <c r="V396" s="1070"/>
      <c r="W396" s="1070"/>
      <c r="X396" s="1070"/>
      <c r="Y396" s="1070"/>
      <c r="Z396" s="1070"/>
      <c r="AA396" s="1070"/>
      <c r="AB396" s="1070"/>
      <c r="AC396" s="1070"/>
      <c r="AD396" s="1070"/>
      <c r="AE396" s="1070"/>
      <c r="AF396" s="1070"/>
      <c r="AG396" s="1070"/>
      <c r="AH396" s="1070"/>
      <c r="AI396" s="1070"/>
      <c r="AJ396" s="1070"/>
      <c r="AK396" s="1070"/>
      <c r="AL396" s="1070"/>
      <c r="AM396" s="1070"/>
      <c r="AN396" s="1070"/>
      <c r="AO396" s="1070"/>
      <c r="AP396" s="1070"/>
      <c r="AQ396" s="1070"/>
      <c r="AR396" s="1070"/>
      <c r="AS396" s="1070"/>
      <c r="AT396" s="1070"/>
      <c r="AU396" s="1070"/>
    </row>
    <row r="397" spans="2:47" s="690" customFormat="1" ht="13" customHeight="1">
      <c r="B397" s="692"/>
      <c r="C397" s="692"/>
      <c r="D397" s="706"/>
      <c r="E397" s="692"/>
      <c r="F397" s="692"/>
      <c r="G397" s="692"/>
      <c r="H397" s="692"/>
      <c r="I397" s="694"/>
      <c r="J397" s="695"/>
      <c r="K397" s="696"/>
      <c r="L397" s="697"/>
      <c r="M397" s="698"/>
      <c r="N397" s="699"/>
      <c r="O397" s="700"/>
      <c r="P397" s="692"/>
      <c r="S397" s="1070"/>
      <c r="T397" s="1070"/>
      <c r="U397" s="1070"/>
      <c r="V397" s="1070"/>
      <c r="W397" s="1070"/>
      <c r="X397" s="1070"/>
      <c r="Y397" s="1070"/>
      <c r="Z397" s="1070"/>
      <c r="AA397" s="1070"/>
      <c r="AB397" s="1070"/>
      <c r="AC397" s="1070"/>
      <c r="AD397" s="1070"/>
      <c r="AE397" s="1070"/>
      <c r="AF397" s="1070"/>
      <c r="AG397" s="1070"/>
      <c r="AH397" s="1070"/>
      <c r="AI397" s="1070"/>
      <c r="AJ397" s="1070"/>
      <c r="AK397" s="1070"/>
      <c r="AL397" s="1070"/>
      <c r="AM397" s="1070"/>
      <c r="AN397" s="1070"/>
      <c r="AO397" s="1070"/>
      <c r="AP397" s="1070"/>
      <c r="AQ397" s="1070"/>
      <c r="AR397" s="1070"/>
      <c r="AS397" s="1070"/>
      <c r="AT397" s="1070"/>
      <c r="AU397" s="1070"/>
    </row>
    <row r="398" spans="2:47" s="690" customFormat="1" ht="13" customHeight="1">
      <c r="B398" s="730"/>
      <c r="C398" s="692"/>
      <c r="D398" s="706"/>
      <c r="E398" s="692"/>
      <c r="F398" s="692"/>
      <c r="G398" s="692"/>
      <c r="H398" s="692"/>
      <c r="I398" s="694"/>
      <c r="J398" s="695"/>
      <c r="K398" s="696"/>
      <c r="L398" s="697"/>
      <c r="M398" s="698"/>
      <c r="N398" s="699"/>
      <c r="O398" s="700"/>
      <c r="P398" s="692"/>
      <c r="S398" s="1070"/>
      <c r="T398" s="1070"/>
      <c r="U398" s="1070"/>
      <c r="V398" s="1070"/>
      <c r="W398" s="1070"/>
      <c r="X398" s="1070"/>
      <c r="Y398" s="1070"/>
      <c r="Z398" s="1070"/>
      <c r="AA398" s="1070"/>
      <c r="AB398" s="1070"/>
      <c r="AC398" s="1070"/>
      <c r="AD398" s="1070"/>
      <c r="AE398" s="1070"/>
      <c r="AF398" s="1070"/>
      <c r="AG398" s="1070"/>
      <c r="AH398" s="1070"/>
      <c r="AI398" s="1070"/>
      <c r="AJ398" s="1070"/>
      <c r="AK398" s="1070"/>
      <c r="AL398" s="1070"/>
      <c r="AM398" s="1070"/>
      <c r="AN398" s="1070"/>
      <c r="AO398" s="1070"/>
      <c r="AP398" s="1070"/>
      <c r="AQ398" s="1070"/>
      <c r="AR398" s="1070"/>
      <c r="AS398" s="1070"/>
      <c r="AT398" s="1070"/>
      <c r="AU398" s="1070"/>
    </row>
    <row r="399" spans="2:47" s="690" customFormat="1" ht="13" customHeight="1">
      <c r="B399" s="730"/>
      <c r="C399" s="692"/>
      <c r="D399" s="706"/>
      <c r="E399" s="692"/>
      <c r="F399" s="692"/>
      <c r="G399" s="692"/>
      <c r="H399" s="692"/>
      <c r="I399" s="694"/>
      <c r="J399" s="695"/>
      <c r="K399" s="696"/>
      <c r="L399" s="697"/>
      <c r="M399" s="698"/>
      <c r="N399" s="699"/>
      <c r="O399" s="700"/>
      <c r="P399" s="692"/>
      <c r="S399" s="1070"/>
      <c r="T399" s="1070"/>
      <c r="U399" s="1070"/>
      <c r="V399" s="1070"/>
      <c r="W399" s="1070"/>
      <c r="X399" s="1070"/>
      <c r="Y399" s="1070"/>
      <c r="Z399" s="1070"/>
      <c r="AA399" s="1070"/>
      <c r="AB399" s="1070"/>
      <c r="AC399" s="1070"/>
      <c r="AD399" s="1070"/>
      <c r="AE399" s="1070"/>
      <c r="AF399" s="1070"/>
      <c r="AG399" s="1070"/>
      <c r="AH399" s="1070"/>
      <c r="AI399" s="1070"/>
      <c r="AJ399" s="1070"/>
      <c r="AK399" s="1070"/>
      <c r="AL399" s="1070"/>
      <c r="AM399" s="1070"/>
      <c r="AN399" s="1070"/>
      <c r="AO399" s="1070"/>
      <c r="AP399" s="1070"/>
      <c r="AQ399" s="1070"/>
      <c r="AR399" s="1070"/>
      <c r="AS399" s="1070"/>
      <c r="AT399" s="1070"/>
      <c r="AU399" s="1070"/>
    </row>
    <row r="400" spans="2:47" s="690" customFormat="1" ht="13" customHeight="1">
      <c r="B400" s="743"/>
      <c r="C400" s="692"/>
      <c r="D400" s="706"/>
      <c r="E400" s="692"/>
      <c r="F400" s="692"/>
      <c r="G400" s="692"/>
      <c r="H400" s="692"/>
      <c r="I400" s="694"/>
      <c r="J400" s="695"/>
      <c r="K400" s="696"/>
      <c r="L400" s="697"/>
      <c r="M400" s="698"/>
      <c r="N400" s="699"/>
      <c r="O400" s="700"/>
      <c r="P400" s="692"/>
      <c r="S400" s="1070"/>
      <c r="T400" s="1070"/>
      <c r="U400" s="1070"/>
      <c r="V400" s="1070"/>
      <c r="W400" s="1070"/>
      <c r="X400" s="1070"/>
      <c r="Y400" s="1070"/>
      <c r="Z400" s="1070"/>
      <c r="AA400" s="1070"/>
      <c r="AB400" s="1070"/>
      <c r="AC400" s="1070"/>
      <c r="AD400" s="1070"/>
      <c r="AE400" s="1070"/>
      <c r="AF400" s="1070"/>
      <c r="AG400" s="1070"/>
      <c r="AH400" s="1070"/>
      <c r="AI400" s="1070"/>
      <c r="AJ400" s="1070"/>
      <c r="AK400" s="1070"/>
      <c r="AL400" s="1070"/>
      <c r="AM400" s="1070"/>
      <c r="AN400" s="1070"/>
      <c r="AO400" s="1070"/>
      <c r="AP400" s="1070"/>
      <c r="AQ400" s="1070"/>
      <c r="AR400" s="1070"/>
      <c r="AS400" s="1070"/>
      <c r="AT400" s="1070"/>
      <c r="AU400" s="1070"/>
    </row>
    <row r="401" spans="2:47" s="690" customFormat="1" ht="13" customHeight="1">
      <c r="B401" s="743"/>
      <c r="C401" s="692"/>
      <c r="D401" s="706"/>
      <c r="E401" s="692"/>
      <c r="F401" s="692"/>
      <c r="G401" s="692"/>
      <c r="H401" s="692"/>
      <c r="I401" s="694"/>
      <c r="J401" s="695"/>
      <c r="K401" s="696"/>
      <c r="L401" s="697"/>
      <c r="M401" s="698"/>
      <c r="N401" s="699"/>
      <c r="O401" s="700"/>
      <c r="P401" s="692"/>
      <c r="S401" s="1070"/>
      <c r="T401" s="1070"/>
      <c r="U401" s="1070"/>
      <c r="V401" s="1070"/>
      <c r="W401" s="1070"/>
      <c r="X401" s="1070"/>
      <c r="Y401" s="1070"/>
      <c r="Z401" s="1070"/>
      <c r="AA401" s="1070"/>
      <c r="AB401" s="1070"/>
      <c r="AC401" s="1070"/>
      <c r="AD401" s="1070"/>
      <c r="AE401" s="1070"/>
      <c r="AF401" s="1070"/>
      <c r="AG401" s="1070"/>
      <c r="AH401" s="1070"/>
      <c r="AI401" s="1070"/>
      <c r="AJ401" s="1070"/>
      <c r="AK401" s="1070"/>
      <c r="AL401" s="1070"/>
      <c r="AM401" s="1070"/>
      <c r="AN401" s="1070"/>
      <c r="AO401" s="1070"/>
      <c r="AP401" s="1070"/>
      <c r="AQ401" s="1070"/>
      <c r="AR401" s="1070"/>
      <c r="AS401" s="1070"/>
      <c r="AT401" s="1070"/>
      <c r="AU401" s="1070"/>
    </row>
    <row r="402" spans="2:47" s="690" customFormat="1" ht="13" customHeight="1">
      <c r="B402" s="730"/>
      <c r="C402" s="692"/>
      <c r="D402" s="706"/>
      <c r="E402" s="692"/>
      <c r="F402" s="692"/>
      <c r="G402" s="692"/>
      <c r="H402" s="692"/>
      <c r="I402" s="694"/>
      <c r="J402" s="695"/>
      <c r="K402" s="696"/>
      <c r="L402" s="697"/>
      <c r="M402" s="698"/>
      <c r="N402" s="699"/>
      <c r="O402" s="700"/>
      <c r="P402" s="692"/>
      <c r="S402" s="1070"/>
      <c r="T402" s="1070"/>
      <c r="U402" s="1070"/>
      <c r="V402" s="1070"/>
      <c r="W402" s="1070"/>
      <c r="X402" s="1070"/>
      <c r="Y402" s="1070"/>
      <c r="Z402" s="1070"/>
      <c r="AA402" s="1070"/>
      <c r="AB402" s="1070"/>
      <c r="AC402" s="1070"/>
      <c r="AD402" s="1070"/>
      <c r="AE402" s="1070"/>
      <c r="AF402" s="1070"/>
      <c r="AG402" s="1070"/>
      <c r="AH402" s="1070"/>
      <c r="AI402" s="1070"/>
      <c r="AJ402" s="1070"/>
      <c r="AK402" s="1070"/>
      <c r="AL402" s="1070"/>
      <c r="AM402" s="1070"/>
      <c r="AN402" s="1070"/>
      <c r="AO402" s="1070"/>
      <c r="AP402" s="1070"/>
      <c r="AQ402" s="1070"/>
      <c r="AR402" s="1070"/>
      <c r="AS402" s="1070"/>
      <c r="AT402" s="1070"/>
      <c r="AU402" s="1070"/>
    </row>
    <row r="403" spans="2:47" s="690" customFormat="1" ht="13" customHeight="1">
      <c r="B403" s="734"/>
      <c r="C403" s="734"/>
      <c r="D403" s="744"/>
      <c r="E403" s="734"/>
      <c r="F403" s="734"/>
      <c r="G403" s="734"/>
      <c r="H403" s="734"/>
      <c r="I403" s="736"/>
      <c r="J403" s="737"/>
      <c r="K403" s="738"/>
      <c r="L403" s="739"/>
      <c r="M403" s="740"/>
      <c r="N403" s="741"/>
      <c r="O403" s="742"/>
      <c r="P403" s="734"/>
      <c r="S403" s="1070"/>
      <c r="T403" s="1070"/>
      <c r="U403" s="1070"/>
      <c r="V403" s="1070"/>
      <c r="W403" s="1070"/>
      <c r="X403" s="1070"/>
      <c r="Y403" s="1070"/>
      <c r="Z403" s="1070"/>
      <c r="AA403" s="1070"/>
      <c r="AB403" s="1070"/>
      <c r="AC403" s="1070"/>
      <c r="AD403" s="1070"/>
      <c r="AE403" s="1070"/>
      <c r="AF403" s="1070"/>
      <c r="AG403" s="1070"/>
      <c r="AH403" s="1070"/>
      <c r="AI403" s="1070"/>
      <c r="AJ403" s="1070"/>
      <c r="AK403" s="1070"/>
      <c r="AL403" s="1070"/>
      <c r="AM403" s="1070"/>
      <c r="AN403" s="1070"/>
      <c r="AO403" s="1070"/>
      <c r="AP403" s="1070"/>
      <c r="AQ403" s="1070"/>
      <c r="AR403" s="1070"/>
      <c r="AS403" s="1070"/>
      <c r="AT403" s="1070"/>
      <c r="AU403" s="1070"/>
    </row>
    <row r="404" spans="2:47" s="690" customFormat="1" ht="13" customHeight="1">
      <c r="B404" s="692"/>
      <c r="C404" s="692"/>
      <c r="D404" s="706"/>
      <c r="E404" s="692"/>
      <c r="F404" s="692"/>
      <c r="G404" s="692"/>
      <c r="H404" s="692"/>
      <c r="I404" s="694"/>
      <c r="J404" s="695"/>
      <c r="K404" s="696"/>
      <c r="L404" s="697"/>
      <c r="M404" s="698"/>
      <c r="N404" s="699"/>
      <c r="O404" s="700"/>
      <c r="P404" s="692"/>
      <c r="S404" s="1070"/>
      <c r="T404" s="1070"/>
      <c r="U404" s="1070"/>
      <c r="V404" s="1070"/>
      <c r="W404" s="1070"/>
      <c r="X404" s="1070"/>
      <c r="Y404" s="1070"/>
      <c r="Z404" s="1070"/>
      <c r="AA404" s="1070"/>
      <c r="AB404" s="1070"/>
      <c r="AC404" s="1070"/>
      <c r="AD404" s="1070"/>
      <c r="AE404" s="1070"/>
      <c r="AF404" s="1070"/>
      <c r="AG404" s="1070"/>
      <c r="AH404" s="1070"/>
      <c r="AI404" s="1070"/>
      <c r="AJ404" s="1070"/>
      <c r="AK404" s="1070"/>
      <c r="AL404" s="1070"/>
      <c r="AM404" s="1070"/>
      <c r="AN404" s="1070"/>
      <c r="AO404" s="1070"/>
      <c r="AP404" s="1070"/>
      <c r="AQ404" s="1070"/>
      <c r="AR404" s="1070"/>
      <c r="AS404" s="1070"/>
      <c r="AT404" s="1070"/>
      <c r="AU404" s="1070"/>
    </row>
    <row r="405" spans="2:47" s="690" customFormat="1" ht="13" customHeight="1">
      <c r="B405" s="730"/>
      <c r="C405" s="692"/>
      <c r="D405" s="706"/>
      <c r="E405" s="692"/>
      <c r="F405" s="692"/>
      <c r="G405" s="692"/>
      <c r="H405" s="692"/>
      <c r="I405" s="694"/>
      <c r="J405" s="695"/>
      <c r="K405" s="696"/>
      <c r="L405" s="697"/>
      <c r="M405" s="698"/>
      <c r="N405" s="699"/>
      <c r="O405" s="700"/>
      <c r="P405" s="692"/>
      <c r="S405" s="1070"/>
      <c r="T405" s="1070"/>
      <c r="U405" s="1070"/>
      <c r="V405" s="1070"/>
      <c r="W405" s="1070"/>
      <c r="X405" s="1070"/>
      <c r="Y405" s="1070"/>
      <c r="Z405" s="1070"/>
      <c r="AA405" s="1070"/>
      <c r="AB405" s="1070"/>
      <c r="AC405" s="1070"/>
      <c r="AD405" s="1070"/>
      <c r="AE405" s="1070"/>
      <c r="AF405" s="1070"/>
      <c r="AG405" s="1070"/>
      <c r="AH405" s="1070"/>
      <c r="AI405" s="1070"/>
      <c r="AJ405" s="1070"/>
      <c r="AK405" s="1070"/>
      <c r="AL405" s="1070"/>
      <c r="AM405" s="1070"/>
      <c r="AN405" s="1070"/>
      <c r="AO405" s="1070"/>
      <c r="AP405" s="1070"/>
      <c r="AQ405" s="1070"/>
      <c r="AR405" s="1070"/>
      <c r="AS405" s="1070"/>
      <c r="AT405" s="1070"/>
      <c r="AU405" s="1070"/>
    </row>
    <row r="406" spans="2:47" s="690" customFormat="1" ht="13" customHeight="1">
      <c r="B406" s="730"/>
      <c r="C406" s="692"/>
      <c r="D406" s="706"/>
      <c r="E406" s="692"/>
      <c r="F406" s="692"/>
      <c r="G406" s="692"/>
      <c r="H406" s="692"/>
      <c r="I406" s="694"/>
      <c r="J406" s="695"/>
      <c r="K406" s="696"/>
      <c r="L406" s="697"/>
      <c r="M406" s="698"/>
      <c r="N406" s="699"/>
      <c r="O406" s="700"/>
      <c r="P406" s="692"/>
      <c r="S406" s="1070"/>
      <c r="T406" s="1070"/>
      <c r="U406" s="1070"/>
      <c r="V406" s="1070"/>
      <c r="W406" s="1070"/>
      <c r="X406" s="1070"/>
      <c r="Y406" s="1070"/>
      <c r="Z406" s="1070"/>
      <c r="AA406" s="1070"/>
      <c r="AB406" s="1070"/>
      <c r="AC406" s="1070"/>
      <c r="AD406" s="1070"/>
      <c r="AE406" s="1070"/>
      <c r="AF406" s="1070"/>
      <c r="AG406" s="1070"/>
      <c r="AH406" s="1070"/>
      <c r="AI406" s="1070"/>
      <c r="AJ406" s="1070"/>
      <c r="AK406" s="1070"/>
      <c r="AL406" s="1070"/>
      <c r="AM406" s="1070"/>
      <c r="AN406" s="1070"/>
      <c r="AO406" s="1070"/>
      <c r="AP406" s="1070"/>
      <c r="AQ406" s="1070"/>
      <c r="AR406" s="1070"/>
      <c r="AS406" s="1070"/>
      <c r="AT406" s="1070"/>
      <c r="AU406" s="1070"/>
    </row>
    <row r="407" spans="2:47" s="690" customFormat="1" ht="13" customHeight="1">
      <c r="B407" s="730"/>
      <c r="C407" s="692"/>
      <c r="D407" s="706"/>
      <c r="E407" s="692"/>
      <c r="F407" s="692"/>
      <c r="G407" s="692"/>
      <c r="H407" s="692"/>
      <c r="I407" s="694"/>
      <c r="J407" s="695"/>
      <c r="K407" s="696"/>
      <c r="L407" s="697"/>
      <c r="M407" s="698"/>
      <c r="N407" s="699"/>
      <c r="O407" s="700"/>
      <c r="P407" s="692"/>
      <c r="S407" s="1070"/>
      <c r="T407" s="1070"/>
      <c r="U407" s="1070"/>
      <c r="V407" s="1070"/>
      <c r="W407" s="1070"/>
      <c r="X407" s="1070"/>
      <c r="Y407" s="1070"/>
      <c r="Z407" s="1070"/>
      <c r="AA407" s="1070"/>
      <c r="AB407" s="1070"/>
      <c r="AC407" s="1070"/>
      <c r="AD407" s="1070"/>
      <c r="AE407" s="1070"/>
      <c r="AF407" s="1070"/>
      <c r="AG407" s="1070"/>
      <c r="AH407" s="1070"/>
      <c r="AI407" s="1070"/>
      <c r="AJ407" s="1070"/>
      <c r="AK407" s="1070"/>
      <c r="AL407" s="1070"/>
      <c r="AM407" s="1070"/>
      <c r="AN407" s="1070"/>
      <c r="AO407" s="1070"/>
      <c r="AP407" s="1070"/>
      <c r="AQ407" s="1070"/>
      <c r="AR407" s="1070"/>
      <c r="AS407" s="1070"/>
      <c r="AT407" s="1070"/>
      <c r="AU407" s="1070"/>
    </row>
    <row r="408" spans="2:47" s="690" customFormat="1" ht="13" customHeight="1">
      <c r="B408" s="730"/>
      <c r="C408" s="692"/>
      <c r="D408" s="706"/>
      <c r="E408" s="692"/>
      <c r="F408" s="692"/>
      <c r="G408" s="692"/>
      <c r="H408" s="692"/>
      <c r="I408" s="694"/>
      <c r="J408" s="695"/>
      <c r="K408" s="696"/>
      <c r="L408" s="697"/>
      <c r="M408" s="698"/>
      <c r="N408" s="699"/>
      <c r="O408" s="700"/>
      <c r="P408" s="692"/>
      <c r="S408" s="1070"/>
      <c r="T408" s="1070"/>
      <c r="U408" s="1070"/>
      <c r="V408" s="1070"/>
      <c r="W408" s="1070"/>
      <c r="X408" s="1070"/>
      <c r="Y408" s="1070"/>
      <c r="Z408" s="1070"/>
      <c r="AA408" s="1070"/>
      <c r="AB408" s="1070"/>
      <c r="AC408" s="1070"/>
      <c r="AD408" s="1070"/>
      <c r="AE408" s="1070"/>
      <c r="AF408" s="1070"/>
      <c r="AG408" s="1070"/>
      <c r="AH408" s="1070"/>
      <c r="AI408" s="1070"/>
      <c r="AJ408" s="1070"/>
      <c r="AK408" s="1070"/>
      <c r="AL408" s="1070"/>
      <c r="AM408" s="1070"/>
      <c r="AN408" s="1070"/>
      <c r="AO408" s="1070"/>
      <c r="AP408" s="1070"/>
      <c r="AQ408" s="1070"/>
      <c r="AR408" s="1070"/>
      <c r="AS408" s="1070"/>
      <c r="AT408" s="1070"/>
      <c r="AU408" s="1070"/>
    </row>
    <row r="409" spans="2:47" s="690" customFormat="1" ht="13" customHeight="1">
      <c r="B409" s="730"/>
      <c r="C409" s="692"/>
      <c r="D409" s="706"/>
      <c r="E409" s="692"/>
      <c r="F409" s="692"/>
      <c r="G409" s="692"/>
      <c r="H409" s="692"/>
      <c r="I409" s="694"/>
      <c r="J409" s="695"/>
      <c r="K409" s="696"/>
      <c r="L409" s="697"/>
      <c r="M409" s="698"/>
      <c r="N409" s="699"/>
      <c r="O409" s="700"/>
      <c r="P409" s="692"/>
      <c r="S409" s="1070"/>
      <c r="T409" s="1070"/>
      <c r="U409" s="1070"/>
      <c r="V409" s="1070"/>
      <c r="W409" s="1070"/>
      <c r="X409" s="1070"/>
      <c r="Y409" s="1070"/>
      <c r="Z409" s="1070"/>
      <c r="AA409" s="1070"/>
      <c r="AB409" s="1070"/>
      <c r="AC409" s="1070"/>
      <c r="AD409" s="1070"/>
      <c r="AE409" s="1070"/>
      <c r="AF409" s="1070"/>
      <c r="AG409" s="1070"/>
      <c r="AH409" s="1070"/>
      <c r="AI409" s="1070"/>
      <c r="AJ409" s="1070"/>
      <c r="AK409" s="1070"/>
      <c r="AL409" s="1070"/>
      <c r="AM409" s="1070"/>
      <c r="AN409" s="1070"/>
      <c r="AO409" s="1070"/>
      <c r="AP409" s="1070"/>
      <c r="AQ409" s="1070"/>
      <c r="AR409" s="1070"/>
      <c r="AS409" s="1070"/>
      <c r="AT409" s="1070"/>
      <c r="AU409" s="1070"/>
    </row>
    <row r="410" spans="2:47" s="690" customFormat="1" ht="13" customHeight="1">
      <c r="B410" s="730"/>
      <c r="C410" s="692"/>
      <c r="D410" s="706"/>
      <c r="E410" s="692"/>
      <c r="F410" s="692"/>
      <c r="G410" s="692"/>
      <c r="H410" s="692"/>
      <c r="I410" s="694"/>
      <c r="J410" s="695"/>
      <c r="K410" s="696"/>
      <c r="L410" s="697"/>
      <c r="M410" s="698"/>
      <c r="N410" s="699"/>
      <c r="O410" s="700"/>
      <c r="P410" s="692"/>
      <c r="S410" s="1070"/>
      <c r="T410" s="1070"/>
      <c r="U410" s="1070"/>
      <c r="V410" s="1070"/>
      <c r="W410" s="1070"/>
      <c r="X410" s="1070"/>
      <c r="Y410" s="1070"/>
      <c r="Z410" s="1070"/>
      <c r="AA410" s="1070"/>
      <c r="AB410" s="1070"/>
      <c r="AC410" s="1070"/>
      <c r="AD410" s="1070"/>
      <c r="AE410" s="1070"/>
      <c r="AF410" s="1070"/>
      <c r="AG410" s="1070"/>
      <c r="AH410" s="1070"/>
      <c r="AI410" s="1070"/>
      <c r="AJ410" s="1070"/>
      <c r="AK410" s="1070"/>
      <c r="AL410" s="1070"/>
      <c r="AM410" s="1070"/>
      <c r="AN410" s="1070"/>
      <c r="AO410" s="1070"/>
      <c r="AP410" s="1070"/>
      <c r="AQ410" s="1070"/>
      <c r="AR410" s="1070"/>
      <c r="AS410" s="1070"/>
      <c r="AT410" s="1070"/>
      <c r="AU410" s="1070"/>
    </row>
    <row r="411" spans="2:47" s="690" customFormat="1" ht="13" customHeight="1">
      <c r="B411" s="705"/>
      <c r="C411" s="692"/>
      <c r="D411" s="706"/>
      <c r="E411" s="692"/>
      <c r="F411" s="692"/>
      <c r="G411" s="692"/>
      <c r="H411" s="692"/>
      <c r="I411" s="694"/>
      <c r="J411" s="695"/>
      <c r="K411" s="696"/>
      <c r="L411" s="697"/>
      <c r="M411" s="698"/>
      <c r="N411" s="699"/>
      <c r="O411" s="700"/>
      <c r="P411" s="692"/>
      <c r="S411" s="1070"/>
      <c r="T411" s="1070"/>
      <c r="U411" s="1070"/>
      <c r="V411" s="1070"/>
      <c r="W411" s="1070"/>
      <c r="X411" s="1070"/>
      <c r="Y411" s="1070"/>
      <c r="Z411" s="1070"/>
      <c r="AA411" s="1070"/>
      <c r="AB411" s="1070"/>
      <c r="AC411" s="1070"/>
      <c r="AD411" s="1070"/>
      <c r="AE411" s="1070"/>
      <c r="AF411" s="1070"/>
      <c r="AG411" s="1070"/>
      <c r="AH411" s="1070"/>
      <c r="AI411" s="1070"/>
      <c r="AJ411" s="1070"/>
      <c r="AK411" s="1070"/>
      <c r="AL411" s="1070"/>
      <c r="AM411" s="1070"/>
      <c r="AN411" s="1070"/>
      <c r="AO411" s="1070"/>
      <c r="AP411" s="1070"/>
      <c r="AQ411" s="1070"/>
      <c r="AR411" s="1070"/>
      <c r="AS411" s="1070"/>
      <c r="AT411" s="1070"/>
      <c r="AU411" s="1070"/>
    </row>
    <row r="412" spans="2:47" s="690" customFormat="1" ht="13" customHeight="1">
      <c r="B412" s="705"/>
      <c r="C412" s="692"/>
      <c r="D412" s="706"/>
      <c r="E412" s="692"/>
      <c r="F412" s="692"/>
      <c r="G412" s="692"/>
      <c r="H412" s="692"/>
      <c r="I412" s="694"/>
      <c r="J412" s="695"/>
      <c r="K412" s="696"/>
      <c r="L412" s="697"/>
      <c r="M412" s="698"/>
      <c r="N412" s="699"/>
      <c r="O412" s="700"/>
      <c r="P412" s="692"/>
      <c r="S412" s="1070"/>
      <c r="T412" s="1070"/>
      <c r="U412" s="1070"/>
      <c r="V412" s="1070"/>
      <c r="W412" s="1070"/>
      <c r="X412" s="1070"/>
      <c r="Y412" s="1070"/>
      <c r="Z412" s="1070"/>
      <c r="AA412" s="1070"/>
      <c r="AB412" s="1070"/>
      <c r="AC412" s="1070"/>
      <c r="AD412" s="1070"/>
      <c r="AE412" s="1070"/>
      <c r="AF412" s="1070"/>
      <c r="AG412" s="1070"/>
      <c r="AH412" s="1070"/>
      <c r="AI412" s="1070"/>
      <c r="AJ412" s="1070"/>
      <c r="AK412" s="1070"/>
      <c r="AL412" s="1070"/>
      <c r="AM412" s="1070"/>
      <c r="AN412" s="1070"/>
      <c r="AO412" s="1070"/>
      <c r="AP412" s="1070"/>
      <c r="AQ412" s="1070"/>
      <c r="AR412" s="1070"/>
      <c r="AS412" s="1070"/>
      <c r="AT412" s="1070"/>
      <c r="AU412" s="1070"/>
    </row>
    <row r="413" spans="2:47" s="690" customFormat="1" ht="13" customHeight="1">
      <c r="B413" s="705"/>
      <c r="C413" s="692"/>
      <c r="D413" s="706"/>
      <c r="E413" s="692"/>
      <c r="F413" s="692"/>
      <c r="G413" s="692"/>
      <c r="H413" s="692"/>
      <c r="I413" s="694"/>
      <c r="J413" s="695"/>
      <c r="K413" s="696"/>
      <c r="L413" s="697"/>
      <c r="M413" s="698"/>
      <c r="N413" s="699"/>
      <c r="O413" s="700"/>
      <c r="P413" s="692"/>
      <c r="S413" s="1070"/>
      <c r="T413" s="1070"/>
      <c r="U413" s="1070"/>
      <c r="V413" s="1070"/>
      <c r="W413" s="1070"/>
      <c r="X413" s="1070"/>
      <c r="Y413" s="1070"/>
      <c r="Z413" s="1070"/>
      <c r="AA413" s="1070"/>
      <c r="AB413" s="1070"/>
      <c r="AC413" s="1070"/>
      <c r="AD413" s="1070"/>
      <c r="AE413" s="1070"/>
      <c r="AF413" s="1070"/>
      <c r="AG413" s="1070"/>
      <c r="AH413" s="1070"/>
      <c r="AI413" s="1070"/>
      <c r="AJ413" s="1070"/>
      <c r="AK413" s="1070"/>
      <c r="AL413" s="1070"/>
      <c r="AM413" s="1070"/>
      <c r="AN413" s="1070"/>
      <c r="AO413" s="1070"/>
      <c r="AP413" s="1070"/>
      <c r="AQ413" s="1070"/>
      <c r="AR413" s="1070"/>
      <c r="AS413" s="1070"/>
      <c r="AT413" s="1070"/>
      <c r="AU413" s="1070"/>
    </row>
    <row r="414" spans="2:47" s="690" customFormat="1" ht="13" customHeight="1">
      <c r="B414" s="730"/>
      <c r="C414" s="692"/>
      <c r="D414" s="706"/>
      <c r="E414" s="692"/>
      <c r="F414" s="692"/>
      <c r="G414" s="692"/>
      <c r="H414" s="692"/>
      <c r="I414" s="694"/>
      <c r="J414" s="695"/>
      <c r="K414" s="696"/>
      <c r="L414" s="697"/>
      <c r="M414" s="698"/>
      <c r="N414" s="699"/>
      <c r="O414" s="700"/>
      <c r="P414" s="692"/>
      <c r="S414" s="1070"/>
      <c r="T414" s="1070"/>
      <c r="U414" s="1070"/>
      <c r="V414" s="1070"/>
      <c r="W414" s="1070"/>
      <c r="X414" s="1070"/>
      <c r="Y414" s="1070"/>
      <c r="Z414" s="1070"/>
      <c r="AA414" s="1070"/>
      <c r="AB414" s="1070"/>
      <c r="AC414" s="1070"/>
      <c r="AD414" s="1070"/>
      <c r="AE414" s="1070"/>
      <c r="AF414" s="1070"/>
      <c r="AG414" s="1070"/>
      <c r="AH414" s="1070"/>
      <c r="AI414" s="1070"/>
      <c r="AJ414" s="1070"/>
      <c r="AK414" s="1070"/>
      <c r="AL414" s="1070"/>
      <c r="AM414" s="1070"/>
      <c r="AN414" s="1070"/>
      <c r="AO414" s="1070"/>
      <c r="AP414" s="1070"/>
      <c r="AQ414" s="1070"/>
      <c r="AR414" s="1070"/>
      <c r="AS414" s="1070"/>
      <c r="AT414" s="1070"/>
      <c r="AU414" s="1070"/>
    </row>
    <row r="415" spans="2:47" s="690" customFormat="1" ht="13" customHeight="1">
      <c r="B415" s="692"/>
      <c r="C415" s="692"/>
      <c r="D415" s="706"/>
      <c r="E415" s="692"/>
      <c r="F415" s="692"/>
      <c r="G415" s="692"/>
      <c r="H415" s="692"/>
      <c r="I415" s="694"/>
      <c r="J415" s="695"/>
      <c r="K415" s="696"/>
      <c r="L415" s="697"/>
      <c r="M415" s="698"/>
      <c r="N415" s="699"/>
      <c r="O415" s="700"/>
      <c r="P415" s="692"/>
      <c r="S415" s="1070"/>
      <c r="T415" s="1070"/>
      <c r="U415" s="1070"/>
      <c r="V415" s="1070"/>
      <c r="W415" s="1070"/>
      <c r="X415" s="1070"/>
      <c r="Y415" s="1070"/>
      <c r="Z415" s="1070"/>
      <c r="AA415" s="1070"/>
      <c r="AB415" s="1070"/>
      <c r="AC415" s="1070"/>
      <c r="AD415" s="1070"/>
      <c r="AE415" s="1070"/>
      <c r="AF415" s="1070"/>
      <c r="AG415" s="1070"/>
      <c r="AH415" s="1070"/>
      <c r="AI415" s="1070"/>
      <c r="AJ415" s="1070"/>
      <c r="AK415" s="1070"/>
      <c r="AL415" s="1070"/>
      <c r="AM415" s="1070"/>
      <c r="AN415" s="1070"/>
      <c r="AO415" s="1070"/>
      <c r="AP415" s="1070"/>
      <c r="AQ415" s="1070"/>
      <c r="AR415" s="1070"/>
      <c r="AS415" s="1070"/>
      <c r="AT415" s="1070"/>
      <c r="AU415" s="1070"/>
    </row>
    <row r="416" spans="2:47" s="690" customFormat="1" ht="13" customHeight="1">
      <c r="B416" s="731"/>
      <c r="C416" s="716"/>
      <c r="D416" s="732"/>
      <c r="E416" s="716"/>
      <c r="F416" s="716"/>
      <c r="G416" s="716"/>
      <c r="H416" s="716"/>
      <c r="I416" s="717"/>
      <c r="J416" s="718"/>
      <c r="K416" s="719"/>
      <c r="L416" s="720"/>
      <c r="M416" s="721"/>
      <c r="N416" s="722"/>
      <c r="O416" s="723"/>
      <c r="P416" s="716"/>
      <c r="S416" s="1070"/>
      <c r="T416" s="1070"/>
      <c r="U416" s="1070"/>
      <c r="V416" s="1070"/>
      <c r="W416" s="1070"/>
      <c r="X416" s="1070"/>
      <c r="Y416" s="1070"/>
      <c r="Z416" s="1070"/>
      <c r="AA416" s="1070"/>
      <c r="AB416" s="1070"/>
      <c r="AC416" s="1070"/>
      <c r="AD416" s="1070"/>
      <c r="AE416" s="1070"/>
      <c r="AF416" s="1070"/>
      <c r="AG416" s="1070"/>
      <c r="AH416" s="1070"/>
      <c r="AI416" s="1070"/>
      <c r="AJ416" s="1070"/>
      <c r="AK416" s="1070"/>
      <c r="AL416" s="1070"/>
      <c r="AM416" s="1070"/>
      <c r="AN416" s="1070"/>
      <c r="AO416" s="1070"/>
      <c r="AP416" s="1070"/>
      <c r="AQ416" s="1070"/>
      <c r="AR416" s="1070"/>
      <c r="AS416" s="1070"/>
      <c r="AT416" s="1070"/>
      <c r="AU416" s="1070"/>
    </row>
    <row r="417" spans="2:47" s="690" customFormat="1" ht="13" customHeight="1">
      <c r="B417" s="692"/>
      <c r="C417" s="692"/>
      <c r="D417" s="706"/>
      <c r="E417" s="692"/>
      <c r="F417" s="692"/>
      <c r="G417" s="692"/>
      <c r="H417" s="692"/>
      <c r="I417" s="694"/>
      <c r="J417" s="695"/>
      <c r="K417" s="696"/>
      <c r="L417" s="697"/>
      <c r="M417" s="698"/>
      <c r="N417" s="699"/>
      <c r="O417" s="700"/>
      <c r="P417" s="692"/>
      <c r="S417" s="1070"/>
      <c r="T417" s="1070"/>
      <c r="U417" s="1070"/>
      <c r="V417" s="1070"/>
      <c r="W417" s="1070"/>
      <c r="X417" s="1070"/>
      <c r="Y417" s="1070"/>
      <c r="Z417" s="1070"/>
      <c r="AA417" s="1070"/>
      <c r="AB417" s="1070"/>
      <c r="AC417" s="1070"/>
      <c r="AD417" s="1070"/>
      <c r="AE417" s="1070"/>
      <c r="AF417" s="1070"/>
      <c r="AG417" s="1070"/>
      <c r="AH417" s="1070"/>
      <c r="AI417" s="1070"/>
      <c r="AJ417" s="1070"/>
      <c r="AK417" s="1070"/>
      <c r="AL417" s="1070"/>
      <c r="AM417" s="1070"/>
      <c r="AN417" s="1070"/>
      <c r="AO417" s="1070"/>
      <c r="AP417" s="1070"/>
      <c r="AQ417" s="1070"/>
      <c r="AR417" s="1070"/>
      <c r="AS417" s="1070"/>
      <c r="AT417" s="1070"/>
      <c r="AU417" s="1070"/>
    </row>
    <row r="418" spans="2:47" s="690" customFormat="1" ht="13" customHeight="1">
      <c r="B418" s="692"/>
      <c r="C418" s="692"/>
      <c r="D418" s="706"/>
      <c r="E418" s="692"/>
      <c r="F418" s="692"/>
      <c r="G418" s="692"/>
      <c r="H418" s="692"/>
      <c r="I418" s="694"/>
      <c r="J418" s="695"/>
      <c r="K418" s="696"/>
      <c r="L418" s="697"/>
      <c r="M418" s="698"/>
      <c r="N418" s="699"/>
      <c r="O418" s="700"/>
      <c r="P418" s="692"/>
      <c r="S418" s="1070"/>
      <c r="T418" s="1070"/>
      <c r="U418" s="1070"/>
      <c r="V418" s="1070"/>
      <c r="W418" s="1070"/>
      <c r="X418" s="1070"/>
      <c r="Y418" s="1070"/>
      <c r="Z418" s="1070"/>
      <c r="AA418" s="1070"/>
      <c r="AB418" s="1070"/>
      <c r="AC418" s="1070"/>
      <c r="AD418" s="1070"/>
      <c r="AE418" s="1070"/>
      <c r="AF418" s="1070"/>
      <c r="AG418" s="1070"/>
      <c r="AH418" s="1070"/>
      <c r="AI418" s="1070"/>
      <c r="AJ418" s="1070"/>
      <c r="AK418" s="1070"/>
      <c r="AL418" s="1070"/>
      <c r="AM418" s="1070"/>
      <c r="AN418" s="1070"/>
      <c r="AO418" s="1070"/>
      <c r="AP418" s="1070"/>
      <c r="AQ418" s="1070"/>
      <c r="AR418" s="1070"/>
      <c r="AS418" s="1070"/>
      <c r="AT418" s="1070"/>
      <c r="AU418" s="1070"/>
    </row>
    <row r="419" spans="2:47" s="690" customFormat="1" ht="13" customHeight="1">
      <c r="B419" s="724"/>
      <c r="C419" s="733"/>
      <c r="D419" s="726"/>
      <c r="E419" s="724"/>
      <c r="F419" s="724"/>
      <c r="G419" s="724"/>
      <c r="H419" s="724"/>
      <c r="I419" s="694"/>
      <c r="J419" s="695"/>
      <c r="K419" s="696"/>
      <c r="L419" s="697"/>
      <c r="M419" s="698"/>
      <c r="N419" s="699"/>
      <c r="O419" s="700"/>
      <c r="P419" s="724"/>
      <c r="S419" s="1070"/>
      <c r="T419" s="1070"/>
      <c r="U419" s="1070"/>
      <c r="V419" s="1070"/>
      <c r="W419" s="1070"/>
      <c r="X419" s="1070"/>
      <c r="Y419" s="1070"/>
      <c r="Z419" s="1070"/>
      <c r="AA419" s="1070"/>
      <c r="AB419" s="1070"/>
      <c r="AC419" s="1070"/>
      <c r="AD419" s="1070"/>
      <c r="AE419" s="1070"/>
      <c r="AF419" s="1070"/>
      <c r="AG419" s="1070"/>
      <c r="AH419" s="1070"/>
      <c r="AI419" s="1070"/>
      <c r="AJ419" s="1070"/>
      <c r="AK419" s="1070"/>
      <c r="AL419" s="1070"/>
      <c r="AM419" s="1070"/>
      <c r="AN419" s="1070"/>
      <c r="AO419" s="1070"/>
      <c r="AP419" s="1070"/>
      <c r="AQ419" s="1070"/>
      <c r="AR419" s="1070"/>
      <c r="AS419" s="1070"/>
      <c r="AT419" s="1070"/>
      <c r="AU419" s="1070"/>
    </row>
    <row r="420" spans="2:47" s="690" customFormat="1" ht="13" customHeight="1">
      <c r="B420" s="730"/>
      <c r="C420" s="692"/>
      <c r="D420" s="706"/>
      <c r="E420" s="692"/>
      <c r="F420" s="692"/>
      <c r="G420" s="692"/>
      <c r="H420" s="692"/>
      <c r="I420" s="694"/>
      <c r="J420" s="695"/>
      <c r="K420" s="696"/>
      <c r="L420" s="697"/>
      <c r="M420" s="698"/>
      <c r="N420" s="699"/>
      <c r="O420" s="700"/>
      <c r="P420" s="692"/>
      <c r="S420" s="1070"/>
      <c r="T420" s="1070"/>
      <c r="U420" s="1070"/>
      <c r="V420" s="1070"/>
      <c r="W420" s="1070"/>
      <c r="X420" s="1070"/>
      <c r="Y420" s="1070"/>
      <c r="Z420" s="1070"/>
      <c r="AA420" s="1070"/>
      <c r="AB420" s="1070"/>
      <c r="AC420" s="1070"/>
      <c r="AD420" s="1070"/>
      <c r="AE420" s="1070"/>
      <c r="AF420" s="1070"/>
      <c r="AG420" s="1070"/>
      <c r="AH420" s="1070"/>
      <c r="AI420" s="1070"/>
      <c r="AJ420" s="1070"/>
      <c r="AK420" s="1070"/>
      <c r="AL420" s="1070"/>
      <c r="AM420" s="1070"/>
      <c r="AN420" s="1070"/>
      <c r="AO420" s="1070"/>
      <c r="AP420" s="1070"/>
      <c r="AQ420" s="1070"/>
      <c r="AR420" s="1070"/>
      <c r="AS420" s="1070"/>
      <c r="AT420" s="1070"/>
      <c r="AU420" s="1070"/>
    </row>
    <row r="421" spans="2:47" s="690" customFormat="1" ht="13" customHeight="1">
      <c r="B421" s="730"/>
      <c r="C421" s="692"/>
      <c r="D421" s="706"/>
      <c r="E421" s="692"/>
      <c r="F421" s="692"/>
      <c r="G421" s="692"/>
      <c r="H421" s="692"/>
      <c r="I421" s="694"/>
      <c r="J421" s="695"/>
      <c r="K421" s="696"/>
      <c r="L421" s="697"/>
      <c r="M421" s="698"/>
      <c r="N421" s="699"/>
      <c r="O421" s="700"/>
      <c r="P421" s="692"/>
      <c r="S421" s="1070"/>
      <c r="T421" s="1070"/>
      <c r="U421" s="1070"/>
      <c r="V421" s="1070"/>
      <c r="W421" s="1070"/>
      <c r="X421" s="1070"/>
      <c r="Y421" s="1070"/>
      <c r="Z421" s="1070"/>
      <c r="AA421" s="1070"/>
      <c r="AB421" s="1070"/>
      <c r="AC421" s="1070"/>
      <c r="AD421" s="1070"/>
      <c r="AE421" s="1070"/>
      <c r="AF421" s="1070"/>
      <c r="AG421" s="1070"/>
      <c r="AH421" s="1070"/>
      <c r="AI421" s="1070"/>
      <c r="AJ421" s="1070"/>
      <c r="AK421" s="1070"/>
      <c r="AL421" s="1070"/>
      <c r="AM421" s="1070"/>
      <c r="AN421" s="1070"/>
      <c r="AO421" s="1070"/>
      <c r="AP421" s="1070"/>
      <c r="AQ421" s="1070"/>
      <c r="AR421" s="1070"/>
      <c r="AS421" s="1070"/>
      <c r="AT421" s="1070"/>
      <c r="AU421" s="1070"/>
    </row>
    <row r="422" spans="2:47" s="690" customFormat="1" ht="13" customHeight="1">
      <c r="B422" s="734"/>
      <c r="C422" s="734"/>
      <c r="D422" s="735"/>
      <c r="E422" s="734"/>
      <c r="F422" s="734"/>
      <c r="G422" s="734"/>
      <c r="H422" s="734"/>
      <c r="I422" s="736"/>
      <c r="J422" s="737"/>
      <c r="K422" s="738"/>
      <c r="L422" s="739"/>
      <c r="M422" s="740"/>
      <c r="N422" s="741"/>
      <c r="O422" s="742"/>
      <c r="P422" s="734"/>
      <c r="S422" s="1070"/>
      <c r="T422" s="1070"/>
      <c r="U422" s="1070"/>
      <c r="V422" s="1070"/>
      <c r="W422" s="1070"/>
      <c r="X422" s="1070"/>
      <c r="Y422" s="1070"/>
      <c r="Z422" s="1070"/>
      <c r="AA422" s="1070"/>
      <c r="AB422" s="1070"/>
      <c r="AC422" s="1070"/>
      <c r="AD422" s="1070"/>
      <c r="AE422" s="1070"/>
      <c r="AF422" s="1070"/>
      <c r="AG422" s="1070"/>
      <c r="AH422" s="1070"/>
      <c r="AI422" s="1070"/>
      <c r="AJ422" s="1070"/>
      <c r="AK422" s="1070"/>
      <c r="AL422" s="1070"/>
      <c r="AM422" s="1070"/>
      <c r="AN422" s="1070"/>
      <c r="AO422" s="1070"/>
      <c r="AP422" s="1070"/>
      <c r="AQ422" s="1070"/>
      <c r="AR422" s="1070"/>
      <c r="AS422" s="1070"/>
      <c r="AT422" s="1070"/>
      <c r="AU422" s="1070"/>
    </row>
    <row r="423" spans="2:47" s="690" customFormat="1" ht="13" customHeight="1">
      <c r="B423" s="692"/>
      <c r="C423" s="692"/>
      <c r="D423" s="706"/>
      <c r="E423" s="692"/>
      <c r="F423" s="692"/>
      <c r="G423" s="692"/>
      <c r="H423" s="692"/>
      <c r="I423" s="694"/>
      <c r="J423" s="695"/>
      <c r="K423" s="696"/>
      <c r="L423" s="697"/>
      <c r="M423" s="698"/>
      <c r="N423" s="699"/>
      <c r="O423" s="700"/>
      <c r="P423" s="692"/>
      <c r="S423" s="1070"/>
      <c r="T423" s="1070"/>
      <c r="U423" s="1070"/>
      <c r="V423" s="1070"/>
      <c r="W423" s="1070"/>
      <c r="X423" s="1070"/>
      <c r="Y423" s="1070"/>
      <c r="Z423" s="1070"/>
      <c r="AA423" s="1070"/>
      <c r="AB423" s="1070"/>
      <c r="AC423" s="1070"/>
      <c r="AD423" s="1070"/>
      <c r="AE423" s="1070"/>
      <c r="AF423" s="1070"/>
      <c r="AG423" s="1070"/>
      <c r="AH423" s="1070"/>
      <c r="AI423" s="1070"/>
      <c r="AJ423" s="1070"/>
      <c r="AK423" s="1070"/>
      <c r="AL423" s="1070"/>
      <c r="AM423" s="1070"/>
      <c r="AN423" s="1070"/>
      <c r="AO423" s="1070"/>
      <c r="AP423" s="1070"/>
      <c r="AQ423" s="1070"/>
      <c r="AR423" s="1070"/>
      <c r="AS423" s="1070"/>
      <c r="AT423" s="1070"/>
      <c r="AU423" s="1070"/>
    </row>
    <row r="424" spans="2:47" s="690" customFormat="1" ht="13" customHeight="1">
      <c r="B424" s="730"/>
      <c r="C424" s="692"/>
      <c r="D424" s="706"/>
      <c r="E424" s="692"/>
      <c r="F424" s="692"/>
      <c r="G424" s="692"/>
      <c r="H424" s="692"/>
      <c r="I424" s="694"/>
      <c r="J424" s="695"/>
      <c r="K424" s="696"/>
      <c r="L424" s="697"/>
      <c r="M424" s="698"/>
      <c r="N424" s="699"/>
      <c r="O424" s="700"/>
      <c r="P424" s="692"/>
      <c r="S424" s="1070"/>
      <c r="T424" s="1070"/>
      <c r="U424" s="1070"/>
      <c r="V424" s="1070"/>
      <c r="W424" s="1070"/>
      <c r="X424" s="1070"/>
      <c r="Y424" s="1070"/>
      <c r="Z424" s="1070"/>
      <c r="AA424" s="1070"/>
      <c r="AB424" s="1070"/>
      <c r="AC424" s="1070"/>
      <c r="AD424" s="1070"/>
      <c r="AE424" s="1070"/>
      <c r="AF424" s="1070"/>
      <c r="AG424" s="1070"/>
      <c r="AH424" s="1070"/>
      <c r="AI424" s="1070"/>
      <c r="AJ424" s="1070"/>
      <c r="AK424" s="1070"/>
      <c r="AL424" s="1070"/>
      <c r="AM424" s="1070"/>
      <c r="AN424" s="1070"/>
      <c r="AO424" s="1070"/>
      <c r="AP424" s="1070"/>
      <c r="AQ424" s="1070"/>
      <c r="AR424" s="1070"/>
      <c r="AS424" s="1070"/>
      <c r="AT424" s="1070"/>
      <c r="AU424" s="1070"/>
    </row>
    <row r="425" spans="2:47" s="690" customFormat="1" ht="13" customHeight="1">
      <c r="B425" s="730"/>
      <c r="C425" s="692"/>
      <c r="D425" s="706"/>
      <c r="E425" s="692"/>
      <c r="F425" s="692"/>
      <c r="G425" s="692"/>
      <c r="H425" s="692"/>
      <c r="I425" s="694"/>
      <c r="J425" s="695"/>
      <c r="K425" s="696"/>
      <c r="L425" s="697"/>
      <c r="M425" s="698"/>
      <c r="N425" s="699"/>
      <c r="O425" s="700"/>
      <c r="P425" s="692"/>
      <c r="S425" s="1070"/>
      <c r="T425" s="1070"/>
      <c r="U425" s="1070"/>
      <c r="V425" s="1070"/>
      <c r="W425" s="1070"/>
      <c r="X425" s="1070"/>
      <c r="Y425" s="1070"/>
      <c r="Z425" s="1070"/>
      <c r="AA425" s="1070"/>
      <c r="AB425" s="1070"/>
      <c r="AC425" s="1070"/>
      <c r="AD425" s="1070"/>
      <c r="AE425" s="1070"/>
      <c r="AF425" s="1070"/>
      <c r="AG425" s="1070"/>
      <c r="AH425" s="1070"/>
      <c r="AI425" s="1070"/>
      <c r="AJ425" s="1070"/>
      <c r="AK425" s="1070"/>
      <c r="AL425" s="1070"/>
      <c r="AM425" s="1070"/>
      <c r="AN425" s="1070"/>
      <c r="AO425" s="1070"/>
      <c r="AP425" s="1070"/>
      <c r="AQ425" s="1070"/>
      <c r="AR425" s="1070"/>
      <c r="AS425" s="1070"/>
      <c r="AT425" s="1070"/>
      <c r="AU425" s="1070"/>
    </row>
    <row r="426" spans="2:47" s="690" customFormat="1" ht="13" customHeight="1">
      <c r="B426" s="743"/>
      <c r="C426" s="692"/>
      <c r="D426" s="706"/>
      <c r="E426" s="692"/>
      <c r="F426" s="692"/>
      <c r="G426" s="692"/>
      <c r="H426" s="692"/>
      <c r="I426" s="694"/>
      <c r="J426" s="695"/>
      <c r="K426" s="696"/>
      <c r="L426" s="697"/>
      <c r="M426" s="698"/>
      <c r="N426" s="699"/>
      <c r="O426" s="700"/>
      <c r="P426" s="692"/>
      <c r="S426" s="1070"/>
      <c r="T426" s="1070"/>
      <c r="U426" s="1070"/>
      <c r="V426" s="1070"/>
      <c r="W426" s="1070"/>
      <c r="X426" s="1070"/>
      <c r="Y426" s="1070"/>
      <c r="Z426" s="1070"/>
      <c r="AA426" s="1070"/>
      <c r="AB426" s="1070"/>
      <c r="AC426" s="1070"/>
      <c r="AD426" s="1070"/>
      <c r="AE426" s="1070"/>
      <c r="AF426" s="1070"/>
      <c r="AG426" s="1070"/>
      <c r="AH426" s="1070"/>
      <c r="AI426" s="1070"/>
      <c r="AJ426" s="1070"/>
      <c r="AK426" s="1070"/>
      <c r="AL426" s="1070"/>
      <c r="AM426" s="1070"/>
      <c r="AN426" s="1070"/>
      <c r="AO426" s="1070"/>
      <c r="AP426" s="1070"/>
      <c r="AQ426" s="1070"/>
      <c r="AR426" s="1070"/>
      <c r="AS426" s="1070"/>
      <c r="AT426" s="1070"/>
      <c r="AU426" s="1070"/>
    </row>
    <row r="427" spans="2:47" s="690" customFormat="1" ht="13" customHeight="1">
      <c r="B427" s="743"/>
      <c r="C427" s="692"/>
      <c r="D427" s="706"/>
      <c r="E427" s="692"/>
      <c r="F427" s="692"/>
      <c r="G427" s="692"/>
      <c r="H427" s="692"/>
      <c r="I427" s="694"/>
      <c r="J427" s="695"/>
      <c r="K427" s="696"/>
      <c r="L427" s="697"/>
      <c r="M427" s="698"/>
      <c r="N427" s="699"/>
      <c r="O427" s="700"/>
      <c r="P427" s="692"/>
      <c r="S427" s="1070"/>
      <c r="T427" s="1070"/>
      <c r="U427" s="1070"/>
      <c r="V427" s="1070"/>
      <c r="W427" s="1070"/>
      <c r="X427" s="1070"/>
      <c r="Y427" s="1070"/>
      <c r="Z427" s="1070"/>
      <c r="AA427" s="1070"/>
      <c r="AB427" s="1070"/>
      <c r="AC427" s="1070"/>
      <c r="AD427" s="1070"/>
      <c r="AE427" s="1070"/>
      <c r="AF427" s="1070"/>
      <c r="AG427" s="1070"/>
      <c r="AH427" s="1070"/>
      <c r="AI427" s="1070"/>
      <c r="AJ427" s="1070"/>
      <c r="AK427" s="1070"/>
      <c r="AL427" s="1070"/>
      <c r="AM427" s="1070"/>
      <c r="AN427" s="1070"/>
      <c r="AO427" s="1070"/>
      <c r="AP427" s="1070"/>
      <c r="AQ427" s="1070"/>
      <c r="AR427" s="1070"/>
      <c r="AS427" s="1070"/>
      <c r="AT427" s="1070"/>
      <c r="AU427" s="1070"/>
    </row>
    <row r="428" spans="2:47" s="690" customFormat="1" ht="13" customHeight="1">
      <c r="B428" s="743"/>
      <c r="C428" s="692"/>
      <c r="D428" s="706"/>
      <c r="E428" s="692"/>
      <c r="F428" s="692"/>
      <c r="G428" s="692"/>
      <c r="H428" s="692"/>
      <c r="I428" s="694"/>
      <c r="J428" s="695"/>
      <c r="K428" s="696"/>
      <c r="L428" s="697"/>
      <c r="M428" s="698"/>
      <c r="N428" s="699"/>
      <c r="O428" s="700"/>
      <c r="P428" s="694"/>
      <c r="S428" s="1070"/>
      <c r="T428" s="1070"/>
      <c r="U428" s="1070"/>
      <c r="V428" s="1070"/>
      <c r="W428" s="1070"/>
      <c r="X428" s="1070"/>
      <c r="Y428" s="1070"/>
      <c r="Z428" s="1070"/>
      <c r="AA428" s="1070"/>
      <c r="AB428" s="1070"/>
      <c r="AC428" s="1070"/>
      <c r="AD428" s="1070"/>
      <c r="AE428" s="1070"/>
      <c r="AF428" s="1070"/>
      <c r="AG428" s="1070"/>
      <c r="AH428" s="1070"/>
      <c r="AI428" s="1070"/>
      <c r="AJ428" s="1070"/>
      <c r="AK428" s="1070"/>
      <c r="AL428" s="1070"/>
      <c r="AM428" s="1070"/>
      <c r="AN428" s="1070"/>
      <c r="AO428" s="1070"/>
      <c r="AP428" s="1070"/>
      <c r="AQ428" s="1070"/>
      <c r="AR428" s="1070"/>
      <c r="AS428" s="1070"/>
      <c r="AT428" s="1070"/>
      <c r="AU428" s="1070"/>
    </row>
    <row r="429" spans="2:47" s="690" customFormat="1" ht="13" customHeight="1">
      <c r="B429" s="730"/>
      <c r="C429" s="692"/>
      <c r="D429" s="706"/>
      <c r="E429" s="692"/>
      <c r="F429" s="692"/>
      <c r="G429" s="692"/>
      <c r="H429" s="692"/>
      <c r="I429" s="694"/>
      <c r="J429" s="695"/>
      <c r="K429" s="696"/>
      <c r="L429" s="697"/>
      <c r="M429" s="698"/>
      <c r="N429" s="699"/>
      <c r="O429" s="700"/>
      <c r="P429" s="692"/>
      <c r="S429" s="1070"/>
      <c r="T429" s="1070"/>
      <c r="U429" s="1070"/>
      <c r="V429" s="1070"/>
      <c r="W429" s="1070"/>
      <c r="X429" s="1070"/>
      <c r="Y429" s="1070"/>
      <c r="Z429" s="1070"/>
      <c r="AA429" s="1070"/>
      <c r="AB429" s="1070"/>
      <c r="AC429" s="1070"/>
      <c r="AD429" s="1070"/>
      <c r="AE429" s="1070"/>
      <c r="AF429" s="1070"/>
      <c r="AG429" s="1070"/>
      <c r="AH429" s="1070"/>
      <c r="AI429" s="1070"/>
      <c r="AJ429" s="1070"/>
      <c r="AK429" s="1070"/>
      <c r="AL429" s="1070"/>
      <c r="AM429" s="1070"/>
      <c r="AN429" s="1070"/>
      <c r="AO429" s="1070"/>
      <c r="AP429" s="1070"/>
      <c r="AQ429" s="1070"/>
      <c r="AR429" s="1070"/>
      <c r="AS429" s="1070"/>
      <c r="AT429" s="1070"/>
      <c r="AU429" s="1070"/>
    </row>
    <row r="430" spans="2:47" s="690" customFormat="1" ht="13" customHeight="1">
      <c r="B430" s="734"/>
      <c r="C430" s="734"/>
      <c r="D430" s="744"/>
      <c r="E430" s="734"/>
      <c r="F430" s="734"/>
      <c r="G430" s="734"/>
      <c r="H430" s="734"/>
      <c r="I430" s="736"/>
      <c r="J430" s="737"/>
      <c r="K430" s="738"/>
      <c r="L430" s="739"/>
      <c r="M430" s="740"/>
      <c r="N430" s="741"/>
      <c r="O430" s="742"/>
      <c r="P430" s="734"/>
      <c r="S430" s="1070"/>
      <c r="T430" s="1070"/>
      <c r="U430" s="1070"/>
      <c r="V430" s="1070"/>
      <c r="W430" s="1070"/>
      <c r="X430" s="1070"/>
      <c r="Y430" s="1070"/>
      <c r="Z430" s="1070"/>
      <c r="AA430" s="1070"/>
      <c r="AB430" s="1070"/>
      <c r="AC430" s="1070"/>
      <c r="AD430" s="1070"/>
      <c r="AE430" s="1070"/>
      <c r="AF430" s="1070"/>
      <c r="AG430" s="1070"/>
      <c r="AH430" s="1070"/>
      <c r="AI430" s="1070"/>
      <c r="AJ430" s="1070"/>
      <c r="AK430" s="1070"/>
      <c r="AL430" s="1070"/>
      <c r="AM430" s="1070"/>
      <c r="AN430" s="1070"/>
      <c r="AO430" s="1070"/>
      <c r="AP430" s="1070"/>
      <c r="AQ430" s="1070"/>
      <c r="AR430" s="1070"/>
      <c r="AS430" s="1070"/>
      <c r="AT430" s="1070"/>
      <c r="AU430" s="1070"/>
    </row>
    <row r="431" spans="2:47" s="690" customFormat="1" ht="13" customHeight="1">
      <c r="B431" s="692"/>
      <c r="C431" s="692"/>
      <c r="D431" s="706"/>
      <c r="E431" s="692"/>
      <c r="F431" s="692"/>
      <c r="G431" s="692"/>
      <c r="H431" s="692"/>
      <c r="I431" s="694"/>
      <c r="J431" s="695"/>
      <c r="K431" s="696"/>
      <c r="L431" s="697"/>
      <c r="M431" s="698"/>
      <c r="N431" s="699"/>
      <c r="O431" s="700"/>
      <c r="P431" s="692"/>
      <c r="S431" s="1070"/>
      <c r="T431" s="1070"/>
      <c r="U431" s="1070"/>
      <c r="V431" s="1070"/>
      <c r="W431" s="1070"/>
      <c r="X431" s="1070"/>
      <c r="Y431" s="1070"/>
      <c r="Z431" s="1070"/>
      <c r="AA431" s="1070"/>
      <c r="AB431" s="1070"/>
      <c r="AC431" s="1070"/>
      <c r="AD431" s="1070"/>
      <c r="AE431" s="1070"/>
      <c r="AF431" s="1070"/>
      <c r="AG431" s="1070"/>
      <c r="AH431" s="1070"/>
      <c r="AI431" s="1070"/>
      <c r="AJ431" s="1070"/>
      <c r="AK431" s="1070"/>
      <c r="AL431" s="1070"/>
      <c r="AM431" s="1070"/>
      <c r="AN431" s="1070"/>
      <c r="AO431" s="1070"/>
      <c r="AP431" s="1070"/>
      <c r="AQ431" s="1070"/>
      <c r="AR431" s="1070"/>
      <c r="AS431" s="1070"/>
      <c r="AT431" s="1070"/>
      <c r="AU431" s="1070"/>
    </row>
    <row r="432" spans="2:47" s="690" customFormat="1" ht="13" customHeight="1">
      <c r="B432" s="730"/>
      <c r="C432" s="692"/>
      <c r="D432" s="706"/>
      <c r="E432" s="692"/>
      <c r="F432" s="692"/>
      <c r="G432" s="692"/>
      <c r="H432" s="692"/>
      <c r="I432" s="694"/>
      <c r="J432" s="695"/>
      <c r="K432" s="696"/>
      <c r="L432" s="697"/>
      <c r="M432" s="698"/>
      <c r="N432" s="699"/>
      <c r="O432" s="700"/>
      <c r="P432" s="692"/>
      <c r="S432" s="1070"/>
      <c r="T432" s="1070"/>
      <c r="U432" s="1070"/>
      <c r="V432" s="1070"/>
      <c r="W432" s="1070"/>
      <c r="X432" s="1070"/>
      <c r="Y432" s="1070"/>
      <c r="Z432" s="1070"/>
      <c r="AA432" s="1070"/>
      <c r="AB432" s="1070"/>
      <c r="AC432" s="1070"/>
      <c r="AD432" s="1070"/>
      <c r="AE432" s="1070"/>
      <c r="AF432" s="1070"/>
      <c r="AG432" s="1070"/>
      <c r="AH432" s="1070"/>
      <c r="AI432" s="1070"/>
      <c r="AJ432" s="1070"/>
      <c r="AK432" s="1070"/>
      <c r="AL432" s="1070"/>
      <c r="AM432" s="1070"/>
      <c r="AN432" s="1070"/>
      <c r="AO432" s="1070"/>
      <c r="AP432" s="1070"/>
      <c r="AQ432" s="1070"/>
      <c r="AR432" s="1070"/>
      <c r="AS432" s="1070"/>
      <c r="AT432" s="1070"/>
      <c r="AU432" s="1070"/>
    </row>
    <row r="433" spans="2:47" s="690" customFormat="1" ht="13" customHeight="1">
      <c r="B433" s="730"/>
      <c r="C433" s="692"/>
      <c r="D433" s="706"/>
      <c r="E433" s="692"/>
      <c r="F433" s="692"/>
      <c r="G433" s="692"/>
      <c r="H433" s="692"/>
      <c r="I433" s="694"/>
      <c r="J433" s="695"/>
      <c r="K433" s="696"/>
      <c r="L433" s="697"/>
      <c r="M433" s="698"/>
      <c r="N433" s="699"/>
      <c r="O433" s="700"/>
      <c r="P433" s="692"/>
      <c r="S433" s="1070"/>
      <c r="T433" s="1070"/>
      <c r="U433" s="1070"/>
      <c r="V433" s="1070"/>
      <c r="W433" s="1070"/>
      <c r="X433" s="1070"/>
      <c r="Y433" s="1070"/>
      <c r="Z433" s="1070"/>
      <c r="AA433" s="1070"/>
      <c r="AB433" s="1070"/>
      <c r="AC433" s="1070"/>
      <c r="AD433" s="1070"/>
      <c r="AE433" s="1070"/>
      <c r="AF433" s="1070"/>
      <c r="AG433" s="1070"/>
      <c r="AH433" s="1070"/>
      <c r="AI433" s="1070"/>
      <c r="AJ433" s="1070"/>
      <c r="AK433" s="1070"/>
      <c r="AL433" s="1070"/>
      <c r="AM433" s="1070"/>
      <c r="AN433" s="1070"/>
      <c r="AO433" s="1070"/>
      <c r="AP433" s="1070"/>
      <c r="AQ433" s="1070"/>
      <c r="AR433" s="1070"/>
      <c r="AS433" s="1070"/>
      <c r="AT433" s="1070"/>
      <c r="AU433" s="1070"/>
    </row>
    <row r="434" spans="2:47" s="690" customFormat="1" ht="13" customHeight="1">
      <c r="B434" s="730"/>
      <c r="C434" s="692"/>
      <c r="D434" s="706"/>
      <c r="E434" s="692"/>
      <c r="F434" s="692"/>
      <c r="G434" s="692"/>
      <c r="H434" s="692"/>
      <c r="I434" s="694"/>
      <c r="J434" s="695"/>
      <c r="K434" s="696"/>
      <c r="L434" s="697"/>
      <c r="M434" s="698"/>
      <c r="N434" s="699"/>
      <c r="O434" s="700"/>
      <c r="P434" s="692"/>
      <c r="S434" s="1070"/>
      <c r="T434" s="1070"/>
      <c r="U434" s="1070"/>
      <c r="V434" s="1070"/>
      <c r="W434" s="1070"/>
      <c r="X434" s="1070"/>
      <c r="Y434" s="1070"/>
      <c r="Z434" s="1070"/>
      <c r="AA434" s="1070"/>
      <c r="AB434" s="1070"/>
      <c r="AC434" s="1070"/>
      <c r="AD434" s="1070"/>
      <c r="AE434" s="1070"/>
      <c r="AF434" s="1070"/>
      <c r="AG434" s="1070"/>
      <c r="AH434" s="1070"/>
      <c r="AI434" s="1070"/>
      <c r="AJ434" s="1070"/>
      <c r="AK434" s="1070"/>
      <c r="AL434" s="1070"/>
      <c r="AM434" s="1070"/>
      <c r="AN434" s="1070"/>
      <c r="AO434" s="1070"/>
      <c r="AP434" s="1070"/>
      <c r="AQ434" s="1070"/>
      <c r="AR434" s="1070"/>
      <c r="AS434" s="1070"/>
      <c r="AT434" s="1070"/>
      <c r="AU434" s="1070"/>
    </row>
    <row r="435" spans="2:47" s="690" customFormat="1" ht="13" customHeight="1">
      <c r="B435" s="730"/>
      <c r="C435" s="692"/>
      <c r="D435" s="706"/>
      <c r="E435" s="692"/>
      <c r="F435" s="692"/>
      <c r="G435" s="692"/>
      <c r="H435" s="692"/>
      <c r="I435" s="694"/>
      <c r="J435" s="695"/>
      <c r="K435" s="696"/>
      <c r="L435" s="697"/>
      <c r="M435" s="698"/>
      <c r="N435" s="699"/>
      <c r="O435" s="700"/>
      <c r="P435" s="692"/>
      <c r="S435" s="1070"/>
      <c r="T435" s="1070"/>
      <c r="U435" s="1070"/>
      <c r="V435" s="1070"/>
      <c r="W435" s="1070"/>
      <c r="X435" s="1070"/>
      <c r="Y435" s="1070"/>
      <c r="Z435" s="1070"/>
      <c r="AA435" s="1070"/>
      <c r="AB435" s="1070"/>
      <c r="AC435" s="1070"/>
      <c r="AD435" s="1070"/>
      <c r="AE435" s="1070"/>
      <c r="AF435" s="1070"/>
      <c r="AG435" s="1070"/>
      <c r="AH435" s="1070"/>
      <c r="AI435" s="1070"/>
      <c r="AJ435" s="1070"/>
      <c r="AK435" s="1070"/>
      <c r="AL435" s="1070"/>
      <c r="AM435" s="1070"/>
      <c r="AN435" s="1070"/>
      <c r="AO435" s="1070"/>
      <c r="AP435" s="1070"/>
      <c r="AQ435" s="1070"/>
      <c r="AR435" s="1070"/>
      <c r="AS435" s="1070"/>
      <c r="AT435" s="1070"/>
      <c r="AU435" s="1070"/>
    </row>
    <row r="436" spans="2:47" s="690" customFormat="1" ht="13" customHeight="1">
      <c r="B436" s="730"/>
      <c r="C436" s="692"/>
      <c r="D436" s="706"/>
      <c r="E436" s="692"/>
      <c r="F436" s="692"/>
      <c r="G436" s="692"/>
      <c r="H436" s="692"/>
      <c r="I436" s="694"/>
      <c r="J436" s="695"/>
      <c r="K436" s="696"/>
      <c r="L436" s="697"/>
      <c r="M436" s="698"/>
      <c r="N436" s="699"/>
      <c r="O436" s="700"/>
      <c r="P436" s="692"/>
      <c r="S436" s="1070"/>
      <c r="T436" s="1070"/>
      <c r="U436" s="1070"/>
      <c r="V436" s="1070"/>
      <c r="W436" s="1070"/>
      <c r="X436" s="1070"/>
      <c r="Y436" s="1070"/>
      <c r="Z436" s="1070"/>
      <c r="AA436" s="1070"/>
      <c r="AB436" s="1070"/>
      <c r="AC436" s="1070"/>
      <c r="AD436" s="1070"/>
      <c r="AE436" s="1070"/>
      <c r="AF436" s="1070"/>
      <c r="AG436" s="1070"/>
      <c r="AH436" s="1070"/>
      <c r="AI436" s="1070"/>
      <c r="AJ436" s="1070"/>
      <c r="AK436" s="1070"/>
      <c r="AL436" s="1070"/>
      <c r="AM436" s="1070"/>
      <c r="AN436" s="1070"/>
      <c r="AO436" s="1070"/>
      <c r="AP436" s="1070"/>
      <c r="AQ436" s="1070"/>
      <c r="AR436" s="1070"/>
      <c r="AS436" s="1070"/>
      <c r="AT436" s="1070"/>
      <c r="AU436" s="1070"/>
    </row>
    <row r="437" spans="2:47" s="690" customFormat="1" ht="13" customHeight="1">
      <c r="B437" s="730"/>
      <c r="C437" s="692"/>
      <c r="D437" s="706"/>
      <c r="E437" s="692"/>
      <c r="F437" s="692"/>
      <c r="G437" s="692"/>
      <c r="H437" s="692"/>
      <c r="I437" s="694"/>
      <c r="J437" s="695"/>
      <c r="K437" s="696"/>
      <c r="L437" s="697"/>
      <c r="M437" s="698"/>
      <c r="N437" s="699"/>
      <c r="O437" s="700"/>
      <c r="P437" s="692"/>
      <c r="S437" s="1070"/>
      <c r="T437" s="1070"/>
      <c r="U437" s="1070"/>
      <c r="V437" s="1070"/>
      <c r="W437" s="1070"/>
      <c r="X437" s="1070"/>
      <c r="Y437" s="1070"/>
      <c r="Z437" s="1070"/>
      <c r="AA437" s="1070"/>
      <c r="AB437" s="1070"/>
      <c r="AC437" s="1070"/>
      <c r="AD437" s="1070"/>
      <c r="AE437" s="1070"/>
      <c r="AF437" s="1070"/>
      <c r="AG437" s="1070"/>
      <c r="AH437" s="1070"/>
      <c r="AI437" s="1070"/>
      <c r="AJ437" s="1070"/>
      <c r="AK437" s="1070"/>
      <c r="AL437" s="1070"/>
      <c r="AM437" s="1070"/>
      <c r="AN437" s="1070"/>
      <c r="AO437" s="1070"/>
      <c r="AP437" s="1070"/>
      <c r="AQ437" s="1070"/>
      <c r="AR437" s="1070"/>
      <c r="AS437" s="1070"/>
      <c r="AT437" s="1070"/>
      <c r="AU437" s="1070"/>
    </row>
    <row r="438" spans="2:47" s="690" customFormat="1" ht="13" customHeight="1">
      <c r="B438" s="705"/>
      <c r="C438" s="692"/>
      <c r="D438" s="706"/>
      <c r="E438" s="692"/>
      <c r="F438" s="692"/>
      <c r="G438" s="692"/>
      <c r="H438" s="692"/>
      <c r="I438" s="694"/>
      <c r="J438" s="695"/>
      <c r="K438" s="696"/>
      <c r="L438" s="697"/>
      <c r="M438" s="698"/>
      <c r="N438" s="699"/>
      <c r="O438" s="700"/>
      <c r="P438" s="692"/>
      <c r="S438" s="1070"/>
      <c r="T438" s="1070"/>
      <c r="U438" s="1070"/>
      <c r="V438" s="1070"/>
      <c r="W438" s="1070"/>
      <c r="X438" s="1070"/>
      <c r="Y438" s="1070"/>
      <c r="Z438" s="1070"/>
      <c r="AA438" s="1070"/>
      <c r="AB438" s="1070"/>
      <c r="AC438" s="1070"/>
      <c r="AD438" s="1070"/>
      <c r="AE438" s="1070"/>
      <c r="AF438" s="1070"/>
      <c r="AG438" s="1070"/>
      <c r="AH438" s="1070"/>
      <c r="AI438" s="1070"/>
      <c r="AJ438" s="1070"/>
      <c r="AK438" s="1070"/>
      <c r="AL438" s="1070"/>
      <c r="AM438" s="1070"/>
      <c r="AN438" s="1070"/>
      <c r="AO438" s="1070"/>
      <c r="AP438" s="1070"/>
      <c r="AQ438" s="1070"/>
      <c r="AR438" s="1070"/>
      <c r="AS438" s="1070"/>
      <c r="AT438" s="1070"/>
      <c r="AU438" s="1070"/>
    </row>
    <row r="439" spans="2:47" s="690" customFormat="1" ht="13" customHeight="1">
      <c r="B439" s="705"/>
      <c r="C439" s="692"/>
      <c r="D439" s="706"/>
      <c r="E439" s="692"/>
      <c r="F439" s="692"/>
      <c r="G439" s="692"/>
      <c r="H439" s="692"/>
      <c r="I439" s="694"/>
      <c r="J439" s="695"/>
      <c r="K439" s="696"/>
      <c r="L439" s="697"/>
      <c r="M439" s="698"/>
      <c r="N439" s="699"/>
      <c r="O439" s="700"/>
      <c r="P439" s="692"/>
      <c r="S439" s="1070"/>
      <c r="T439" s="1070"/>
      <c r="U439" s="1070"/>
      <c r="V439" s="1070"/>
      <c r="W439" s="1070"/>
      <c r="X439" s="1070"/>
      <c r="Y439" s="1070"/>
      <c r="Z439" s="1070"/>
      <c r="AA439" s="1070"/>
      <c r="AB439" s="1070"/>
      <c r="AC439" s="1070"/>
      <c r="AD439" s="1070"/>
      <c r="AE439" s="1070"/>
      <c r="AF439" s="1070"/>
      <c r="AG439" s="1070"/>
      <c r="AH439" s="1070"/>
      <c r="AI439" s="1070"/>
      <c r="AJ439" s="1070"/>
      <c r="AK439" s="1070"/>
      <c r="AL439" s="1070"/>
      <c r="AM439" s="1070"/>
      <c r="AN439" s="1070"/>
      <c r="AO439" s="1070"/>
      <c r="AP439" s="1070"/>
      <c r="AQ439" s="1070"/>
      <c r="AR439" s="1070"/>
      <c r="AS439" s="1070"/>
      <c r="AT439" s="1070"/>
      <c r="AU439" s="1070"/>
    </row>
    <row r="440" spans="2:47" s="690" customFormat="1" ht="13" customHeight="1">
      <c r="B440" s="705"/>
      <c r="C440" s="692"/>
      <c r="D440" s="706"/>
      <c r="E440" s="692"/>
      <c r="F440" s="692"/>
      <c r="G440" s="692"/>
      <c r="H440" s="692"/>
      <c r="I440" s="694"/>
      <c r="J440" s="695"/>
      <c r="K440" s="696"/>
      <c r="L440" s="697"/>
      <c r="M440" s="698"/>
      <c r="N440" s="699"/>
      <c r="O440" s="700"/>
      <c r="P440" s="692"/>
      <c r="S440" s="1070"/>
      <c r="T440" s="1070"/>
      <c r="U440" s="1070"/>
      <c r="V440" s="1070"/>
      <c r="W440" s="1070"/>
      <c r="X440" s="1070"/>
      <c r="Y440" s="1070"/>
      <c r="Z440" s="1070"/>
      <c r="AA440" s="1070"/>
      <c r="AB440" s="1070"/>
      <c r="AC440" s="1070"/>
      <c r="AD440" s="1070"/>
      <c r="AE440" s="1070"/>
      <c r="AF440" s="1070"/>
      <c r="AG440" s="1070"/>
      <c r="AH440" s="1070"/>
      <c r="AI440" s="1070"/>
      <c r="AJ440" s="1070"/>
      <c r="AK440" s="1070"/>
      <c r="AL440" s="1070"/>
      <c r="AM440" s="1070"/>
      <c r="AN440" s="1070"/>
      <c r="AO440" s="1070"/>
      <c r="AP440" s="1070"/>
      <c r="AQ440" s="1070"/>
      <c r="AR440" s="1070"/>
      <c r="AS440" s="1070"/>
      <c r="AT440" s="1070"/>
      <c r="AU440" s="1070"/>
    </row>
    <row r="441" spans="2:47" s="690" customFormat="1" ht="13" customHeight="1">
      <c r="B441" s="730"/>
      <c r="C441" s="692"/>
      <c r="D441" s="706"/>
      <c r="E441" s="692"/>
      <c r="F441" s="692"/>
      <c r="G441" s="692"/>
      <c r="H441" s="692"/>
      <c r="I441" s="694"/>
      <c r="J441" s="695"/>
      <c r="K441" s="696"/>
      <c r="L441" s="697"/>
      <c r="M441" s="698"/>
      <c r="N441" s="699"/>
      <c r="O441" s="700"/>
      <c r="P441" s="692"/>
      <c r="S441" s="1070"/>
      <c r="T441" s="1070"/>
      <c r="U441" s="1070"/>
      <c r="V441" s="1070"/>
      <c r="W441" s="1070"/>
      <c r="X441" s="1070"/>
      <c r="Y441" s="1070"/>
      <c r="Z441" s="1070"/>
      <c r="AA441" s="1070"/>
      <c r="AB441" s="1070"/>
      <c r="AC441" s="1070"/>
      <c r="AD441" s="1070"/>
      <c r="AE441" s="1070"/>
      <c r="AF441" s="1070"/>
      <c r="AG441" s="1070"/>
      <c r="AH441" s="1070"/>
      <c r="AI441" s="1070"/>
      <c r="AJ441" s="1070"/>
      <c r="AK441" s="1070"/>
      <c r="AL441" s="1070"/>
      <c r="AM441" s="1070"/>
      <c r="AN441" s="1070"/>
      <c r="AO441" s="1070"/>
      <c r="AP441" s="1070"/>
      <c r="AQ441" s="1070"/>
      <c r="AR441" s="1070"/>
      <c r="AS441" s="1070"/>
      <c r="AT441" s="1070"/>
      <c r="AU441" s="1070"/>
    </row>
    <row r="442" spans="2:47" s="690" customFormat="1" ht="13" customHeight="1">
      <c r="B442" s="692"/>
      <c r="C442" s="692"/>
      <c r="D442" s="706"/>
      <c r="E442" s="692"/>
      <c r="F442" s="692"/>
      <c r="G442" s="692"/>
      <c r="H442" s="692"/>
      <c r="I442" s="694"/>
      <c r="J442" s="695"/>
      <c r="K442" s="696"/>
      <c r="L442" s="697"/>
      <c r="M442" s="698"/>
      <c r="N442" s="699"/>
      <c r="O442" s="700"/>
      <c r="P442" s="692"/>
      <c r="S442" s="1070"/>
      <c r="T442" s="1070"/>
      <c r="U442" s="1070"/>
      <c r="V442" s="1070"/>
      <c r="W442" s="1070"/>
      <c r="X442" s="1070"/>
      <c r="Y442" s="1070"/>
      <c r="Z442" s="1070"/>
      <c r="AA442" s="1070"/>
      <c r="AB442" s="1070"/>
      <c r="AC442" s="1070"/>
      <c r="AD442" s="1070"/>
      <c r="AE442" s="1070"/>
      <c r="AF442" s="1070"/>
      <c r="AG442" s="1070"/>
      <c r="AH442" s="1070"/>
      <c r="AI442" s="1070"/>
      <c r="AJ442" s="1070"/>
      <c r="AK442" s="1070"/>
      <c r="AL442" s="1070"/>
      <c r="AM442" s="1070"/>
      <c r="AN442" s="1070"/>
      <c r="AO442" s="1070"/>
      <c r="AP442" s="1070"/>
      <c r="AQ442" s="1070"/>
      <c r="AR442" s="1070"/>
      <c r="AS442" s="1070"/>
      <c r="AT442" s="1070"/>
      <c r="AU442" s="1070"/>
    </row>
    <row r="443" spans="2:47" s="690" customFormat="1" ht="13" customHeight="1">
      <c r="B443" s="731"/>
      <c r="C443" s="716"/>
      <c r="D443" s="732"/>
      <c r="E443" s="716"/>
      <c r="F443" s="716"/>
      <c r="G443" s="716"/>
      <c r="H443" s="716"/>
      <c r="I443" s="717"/>
      <c r="J443" s="718"/>
      <c r="K443" s="719"/>
      <c r="L443" s="720"/>
      <c r="M443" s="721"/>
      <c r="N443" s="722"/>
      <c r="O443" s="723"/>
      <c r="P443" s="716"/>
      <c r="S443" s="1070"/>
      <c r="T443" s="1070"/>
      <c r="U443" s="1070"/>
      <c r="V443" s="1070"/>
      <c r="W443" s="1070"/>
      <c r="X443" s="1070"/>
      <c r="Y443" s="1070"/>
      <c r="Z443" s="1070"/>
      <c r="AA443" s="1070"/>
      <c r="AB443" s="1070"/>
      <c r="AC443" s="1070"/>
      <c r="AD443" s="1070"/>
      <c r="AE443" s="1070"/>
      <c r="AF443" s="1070"/>
      <c r="AG443" s="1070"/>
      <c r="AH443" s="1070"/>
      <c r="AI443" s="1070"/>
      <c r="AJ443" s="1070"/>
      <c r="AK443" s="1070"/>
      <c r="AL443" s="1070"/>
      <c r="AM443" s="1070"/>
      <c r="AN443" s="1070"/>
      <c r="AO443" s="1070"/>
      <c r="AP443" s="1070"/>
      <c r="AQ443" s="1070"/>
      <c r="AR443" s="1070"/>
      <c r="AS443" s="1070"/>
      <c r="AT443" s="1070"/>
      <c r="AU443" s="1070"/>
    </row>
    <row r="444" spans="2:47" s="690" customFormat="1" ht="13" customHeight="1">
      <c r="B444" s="692"/>
      <c r="C444" s="692"/>
      <c r="D444" s="706"/>
      <c r="E444" s="692"/>
      <c r="F444" s="692"/>
      <c r="G444" s="692"/>
      <c r="H444" s="692"/>
      <c r="I444" s="694"/>
      <c r="J444" s="695"/>
      <c r="K444" s="696"/>
      <c r="L444" s="697"/>
      <c r="M444" s="698"/>
      <c r="N444" s="699"/>
      <c r="O444" s="700"/>
      <c r="P444" s="692"/>
      <c r="S444" s="1070"/>
      <c r="T444" s="1070"/>
      <c r="U444" s="1070"/>
      <c r="V444" s="1070"/>
      <c r="W444" s="1070"/>
      <c r="X444" s="1070"/>
      <c r="Y444" s="1070"/>
      <c r="Z444" s="1070"/>
      <c r="AA444" s="1070"/>
      <c r="AB444" s="1070"/>
      <c r="AC444" s="1070"/>
      <c r="AD444" s="1070"/>
      <c r="AE444" s="1070"/>
      <c r="AF444" s="1070"/>
      <c r="AG444" s="1070"/>
      <c r="AH444" s="1070"/>
      <c r="AI444" s="1070"/>
      <c r="AJ444" s="1070"/>
      <c r="AK444" s="1070"/>
      <c r="AL444" s="1070"/>
      <c r="AM444" s="1070"/>
      <c r="AN444" s="1070"/>
      <c r="AO444" s="1070"/>
      <c r="AP444" s="1070"/>
      <c r="AQ444" s="1070"/>
      <c r="AR444" s="1070"/>
      <c r="AS444" s="1070"/>
      <c r="AT444" s="1070"/>
      <c r="AU444" s="1070"/>
    </row>
    <row r="445" spans="2:47" s="690" customFormat="1" ht="13" customHeight="1">
      <c r="B445" s="692"/>
      <c r="C445" s="692"/>
      <c r="D445" s="706"/>
      <c r="E445" s="692"/>
      <c r="F445" s="692"/>
      <c r="G445" s="692"/>
      <c r="H445" s="692"/>
      <c r="I445" s="694"/>
      <c r="J445" s="695"/>
      <c r="K445" s="696"/>
      <c r="L445" s="697"/>
      <c r="M445" s="698"/>
      <c r="N445" s="699"/>
      <c r="O445" s="700"/>
      <c r="P445" s="692"/>
      <c r="S445" s="1070"/>
      <c r="T445" s="1070"/>
      <c r="U445" s="1070"/>
      <c r="V445" s="1070"/>
      <c r="W445" s="1070"/>
      <c r="X445" s="1070"/>
      <c r="Y445" s="1070"/>
      <c r="Z445" s="1070"/>
      <c r="AA445" s="1070"/>
      <c r="AB445" s="1070"/>
      <c r="AC445" s="1070"/>
      <c r="AD445" s="1070"/>
      <c r="AE445" s="1070"/>
      <c r="AF445" s="1070"/>
      <c r="AG445" s="1070"/>
      <c r="AH445" s="1070"/>
      <c r="AI445" s="1070"/>
      <c r="AJ445" s="1070"/>
      <c r="AK445" s="1070"/>
      <c r="AL445" s="1070"/>
      <c r="AM445" s="1070"/>
      <c r="AN445" s="1070"/>
      <c r="AO445" s="1070"/>
      <c r="AP445" s="1070"/>
      <c r="AQ445" s="1070"/>
      <c r="AR445" s="1070"/>
      <c r="AS445" s="1070"/>
      <c r="AT445" s="1070"/>
      <c r="AU445" s="1070"/>
    </row>
    <row r="446" spans="2:47" s="690" customFormat="1" ht="13" customHeight="1">
      <c r="B446" s="724"/>
      <c r="C446" s="733"/>
      <c r="D446" s="726"/>
      <c r="E446" s="724"/>
      <c r="F446" s="724"/>
      <c r="G446" s="724"/>
      <c r="H446" s="724"/>
      <c r="I446" s="694"/>
      <c r="J446" s="695"/>
      <c r="K446" s="696"/>
      <c r="L446" s="697"/>
      <c r="M446" s="698"/>
      <c r="N446" s="699"/>
      <c r="O446" s="700"/>
      <c r="P446" s="724"/>
      <c r="S446" s="1070"/>
      <c r="T446" s="1070"/>
      <c r="U446" s="1070"/>
      <c r="V446" s="1070"/>
      <c r="W446" s="1070"/>
      <c r="X446" s="1070"/>
      <c r="Y446" s="1070"/>
      <c r="Z446" s="1070"/>
      <c r="AA446" s="1070"/>
      <c r="AB446" s="1070"/>
      <c r="AC446" s="1070"/>
      <c r="AD446" s="1070"/>
      <c r="AE446" s="1070"/>
      <c r="AF446" s="1070"/>
      <c r="AG446" s="1070"/>
      <c r="AH446" s="1070"/>
      <c r="AI446" s="1070"/>
      <c r="AJ446" s="1070"/>
      <c r="AK446" s="1070"/>
      <c r="AL446" s="1070"/>
      <c r="AM446" s="1070"/>
      <c r="AN446" s="1070"/>
      <c r="AO446" s="1070"/>
      <c r="AP446" s="1070"/>
      <c r="AQ446" s="1070"/>
      <c r="AR446" s="1070"/>
      <c r="AS446" s="1070"/>
      <c r="AT446" s="1070"/>
      <c r="AU446" s="1070"/>
    </row>
    <row r="447" spans="2:47" s="690" customFormat="1" ht="13" customHeight="1">
      <c r="B447" s="730"/>
      <c r="C447" s="692"/>
      <c r="D447" s="706"/>
      <c r="E447" s="692"/>
      <c r="F447" s="692"/>
      <c r="G447" s="692"/>
      <c r="H447" s="692"/>
      <c r="I447" s="694"/>
      <c r="J447" s="695"/>
      <c r="K447" s="696"/>
      <c r="L447" s="697"/>
      <c r="M447" s="698"/>
      <c r="N447" s="699"/>
      <c r="O447" s="700"/>
      <c r="P447" s="694"/>
      <c r="S447" s="1070"/>
      <c r="T447" s="1070"/>
      <c r="U447" s="1070"/>
      <c r="V447" s="1070"/>
      <c r="W447" s="1070"/>
      <c r="X447" s="1070"/>
      <c r="Y447" s="1070"/>
      <c r="Z447" s="1070"/>
      <c r="AA447" s="1070"/>
      <c r="AB447" s="1070"/>
      <c r="AC447" s="1070"/>
      <c r="AD447" s="1070"/>
      <c r="AE447" s="1070"/>
      <c r="AF447" s="1070"/>
      <c r="AG447" s="1070"/>
      <c r="AH447" s="1070"/>
      <c r="AI447" s="1070"/>
      <c r="AJ447" s="1070"/>
      <c r="AK447" s="1070"/>
      <c r="AL447" s="1070"/>
      <c r="AM447" s="1070"/>
      <c r="AN447" s="1070"/>
      <c r="AO447" s="1070"/>
      <c r="AP447" s="1070"/>
      <c r="AQ447" s="1070"/>
      <c r="AR447" s="1070"/>
      <c r="AS447" s="1070"/>
      <c r="AT447" s="1070"/>
      <c r="AU447" s="1070"/>
    </row>
    <row r="448" spans="2:47" s="690" customFormat="1" ht="13" customHeight="1">
      <c r="B448" s="730"/>
      <c r="C448" s="692"/>
      <c r="D448" s="706"/>
      <c r="E448" s="692"/>
      <c r="F448" s="692"/>
      <c r="G448" s="692"/>
      <c r="H448" s="692"/>
      <c r="I448" s="694"/>
      <c r="J448" s="695"/>
      <c r="K448" s="696"/>
      <c r="L448" s="697"/>
      <c r="M448" s="698"/>
      <c r="N448" s="699"/>
      <c r="O448" s="700"/>
      <c r="P448" s="692"/>
      <c r="S448" s="1070"/>
      <c r="T448" s="1070"/>
      <c r="U448" s="1070"/>
      <c r="V448" s="1070"/>
      <c r="W448" s="1070"/>
      <c r="X448" s="1070"/>
      <c r="Y448" s="1070"/>
      <c r="Z448" s="1070"/>
      <c r="AA448" s="1070"/>
      <c r="AB448" s="1070"/>
      <c r="AC448" s="1070"/>
      <c r="AD448" s="1070"/>
      <c r="AE448" s="1070"/>
      <c r="AF448" s="1070"/>
      <c r="AG448" s="1070"/>
      <c r="AH448" s="1070"/>
      <c r="AI448" s="1070"/>
      <c r="AJ448" s="1070"/>
      <c r="AK448" s="1070"/>
      <c r="AL448" s="1070"/>
      <c r="AM448" s="1070"/>
      <c r="AN448" s="1070"/>
      <c r="AO448" s="1070"/>
      <c r="AP448" s="1070"/>
      <c r="AQ448" s="1070"/>
      <c r="AR448" s="1070"/>
      <c r="AS448" s="1070"/>
      <c r="AT448" s="1070"/>
      <c r="AU448" s="1070"/>
    </row>
    <row r="449" spans="2:47" s="690" customFormat="1" ht="13" customHeight="1">
      <c r="B449" s="734"/>
      <c r="C449" s="734"/>
      <c r="D449" s="735"/>
      <c r="E449" s="734"/>
      <c r="F449" s="734"/>
      <c r="G449" s="734"/>
      <c r="H449" s="734"/>
      <c r="I449" s="736"/>
      <c r="J449" s="737"/>
      <c r="K449" s="738"/>
      <c r="L449" s="739"/>
      <c r="M449" s="740"/>
      <c r="N449" s="741"/>
      <c r="O449" s="742"/>
      <c r="P449" s="734"/>
      <c r="S449" s="1070"/>
      <c r="T449" s="1070"/>
      <c r="U449" s="1070"/>
      <c r="V449" s="1070"/>
      <c r="W449" s="1070"/>
      <c r="X449" s="1070"/>
      <c r="Y449" s="1070"/>
      <c r="Z449" s="1070"/>
      <c r="AA449" s="1070"/>
      <c r="AB449" s="1070"/>
      <c r="AC449" s="1070"/>
      <c r="AD449" s="1070"/>
      <c r="AE449" s="1070"/>
      <c r="AF449" s="1070"/>
      <c r="AG449" s="1070"/>
      <c r="AH449" s="1070"/>
      <c r="AI449" s="1070"/>
      <c r="AJ449" s="1070"/>
      <c r="AK449" s="1070"/>
      <c r="AL449" s="1070"/>
      <c r="AM449" s="1070"/>
      <c r="AN449" s="1070"/>
      <c r="AO449" s="1070"/>
      <c r="AP449" s="1070"/>
      <c r="AQ449" s="1070"/>
      <c r="AR449" s="1070"/>
      <c r="AS449" s="1070"/>
      <c r="AT449" s="1070"/>
      <c r="AU449" s="1070"/>
    </row>
    <row r="450" spans="2:47" s="690" customFormat="1" ht="13" customHeight="1">
      <c r="B450" s="692"/>
      <c r="C450" s="692"/>
      <c r="D450" s="706"/>
      <c r="E450" s="692"/>
      <c r="F450" s="692"/>
      <c r="G450" s="692"/>
      <c r="H450" s="692"/>
      <c r="I450" s="694"/>
      <c r="J450" s="695"/>
      <c r="K450" s="696"/>
      <c r="L450" s="697"/>
      <c r="M450" s="698"/>
      <c r="N450" s="699"/>
      <c r="O450" s="700"/>
      <c r="P450" s="692"/>
      <c r="S450" s="1070"/>
      <c r="T450" s="1070"/>
      <c r="U450" s="1070"/>
      <c r="V450" s="1070"/>
      <c r="W450" s="1070"/>
      <c r="X450" s="1070"/>
      <c r="Y450" s="1070"/>
      <c r="Z450" s="1070"/>
      <c r="AA450" s="1070"/>
      <c r="AB450" s="1070"/>
      <c r="AC450" s="1070"/>
      <c r="AD450" s="1070"/>
      <c r="AE450" s="1070"/>
      <c r="AF450" s="1070"/>
      <c r="AG450" s="1070"/>
      <c r="AH450" s="1070"/>
      <c r="AI450" s="1070"/>
      <c r="AJ450" s="1070"/>
      <c r="AK450" s="1070"/>
      <c r="AL450" s="1070"/>
      <c r="AM450" s="1070"/>
      <c r="AN450" s="1070"/>
      <c r="AO450" s="1070"/>
      <c r="AP450" s="1070"/>
      <c r="AQ450" s="1070"/>
      <c r="AR450" s="1070"/>
      <c r="AS450" s="1070"/>
      <c r="AT450" s="1070"/>
      <c r="AU450" s="1070"/>
    </row>
    <row r="451" spans="2:47" s="690" customFormat="1" ht="13" customHeight="1">
      <c r="B451" s="730"/>
      <c r="C451" s="692"/>
      <c r="D451" s="706"/>
      <c r="E451" s="692"/>
      <c r="F451" s="692"/>
      <c r="G451" s="692"/>
      <c r="H451" s="692"/>
      <c r="I451" s="694"/>
      <c r="J451" s="695"/>
      <c r="K451" s="696"/>
      <c r="L451" s="697"/>
      <c r="M451" s="698"/>
      <c r="N451" s="699"/>
      <c r="O451" s="700"/>
      <c r="P451" s="692"/>
      <c r="S451" s="1070"/>
      <c r="T451" s="1070"/>
      <c r="U451" s="1070"/>
      <c r="V451" s="1070"/>
      <c r="W451" s="1070"/>
      <c r="X451" s="1070"/>
      <c r="Y451" s="1070"/>
      <c r="Z451" s="1070"/>
      <c r="AA451" s="1070"/>
      <c r="AB451" s="1070"/>
      <c r="AC451" s="1070"/>
      <c r="AD451" s="1070"/>
      <c r="AE451" s="1070"/>
      <c r="AF451" s="1070"/>
      <c r="AG451" s="1070"/>
      <c r="AH451" s="1070"/>
      <c r="AI451" s="1070"/>
      <c r="AJ451" s="1070"/>
      <c r="AK451" s="1070"/>
      <c r="AL451" s="1070"/>
      <c r="AM451" s="1070"/>
      <c r="AN451" s="1070"/>
      <c r="AO451" s="1070"/>
      <c r="AP451" s="1070"/>
      <c r="AQ451" s="1070"/>
      <c r="AR451" s="1070"/>
      <c r="AS451" s="1070"/>
      <c r="AT451" s="1070"/>
      <c r="AU451" s="1070"/>
    </row>
    <row r="452" spans="2:47" s="690" customFormat="1" ht="13" customHeight="1">
      <c r="B452" s="730"/>
      <c r="C452" s="692"/>
      <c r="D452" s="706"/>
      <c r="E452" s="692"/>
      <c r="F452" s="692"/>
      <c r="G452" s="692"/>
      <c r="H452" s="692"/>
      <c r="I452" s="694"/>
      <c r="J452" s="695"/>
      <c r="K452" s="696"/>
      <c r="L452" s="697"/>
      <c r="M452" s="698"/>
      <c r="N452" s="699"/>
      <c r="O452" s="700"/>
      <c r="P452" s="692"/>
      <c r="S452" s="1070"/>
      <c r="T452" s="1070"/>
      <c r="U452" s="1070"/>
      <c r="V452" s="1070"/>
      <c r="W452" s="1070"/>
      <c r="X452" s="1070"/>
      <c r="Y452" s="1070"/>
      <c r="Z452" s="1070"/>
      <c r="AA452" s="1070"/>
      <c r="AB452" s="1070"/>
      <c r="AC452" s="1070"/>
      <c r="AD452" s="1070"/>
      <c r="AE452" s="1070"/>
      <c r="AF452" s="1070"/>
      <c r="AG452" s="1070"/>
      <c r="AH452" s="1070"/>
      <c r="AI452" s="1070"/>
      <c r="AJ452" s="1070"/>
      <c r="AK452" s="1070"/>
      <c r="AL452" s="1070"/>
      <c r="AM452" s="1070"/>
      <c r="AN452" s="1070"/>
      <c r="AO452" s="1070"/>
      <c r="AP452" s="1070"/>
      <c r="AQ452" s="1070"/>
      <c r="AR452" s="1070"/>
      <c r="AS452" s="1070"/>
      <c r="AT452" s="1070"/>
      <c r="AU452" s="1070"/>
    </row>
    <row r="453" spans="2:47" s="690" customFormat="1" ht="13" customHeight="1">
      <c r="B453" s="743"/>
      <c r="C453" s="692"/>
      <c r="D453" s="706"/>
      <c r="E453" s="692"/>
      <c r="F453" s="692"/>
      <c r="G453" s="692"/>
      <c r="H453" s="692"/>
      <c r="I453" s="694"/>
      <c r="J453" s="695"/>
      <c r="K453" s="696"/>
      <c r="L453" s="697"/>
      <c r="M453" s="698"/>
      <c r="N453" s="699"/>
      <c r="O453" s="700"/>
      <c r="P453" s="692"/>
      <c r="S453" s="1070"/>
      <c r="T453" s="1070"/>
      <c r="U453" s="1070"/>
      <c r="V453" s="1070"/>
      <c r="W453" s="1070"/>
      <c r="X453" s="1070"/>
      <c r="Y453" s="1070"/>
      <c r="Z453" s="1070"/>
      <c r="AA453" s="1070"/>
      <c r="AB453" s="1070"/>
      <c r="AC453" s="1070"/>
      <c r="AD453" s="1070"/>
      <c r="AE453" s="1070"/>
      <c r="AF453" s="1070"/>
      <c r="AG453" s="1070"/>
      <c r="AH453" s="1070"/>
      <c r="AI453" s="1070"/>
      <c r="AJ453" s="1070"/>
      <c r="AK453" s="1070"/>
      <c r="AL453" s="1070"/>
      <c r="AM453" s="1070"/>
      <c r="AN453" s="1070"/>
      <c r="AO453" s="1070"/>
      <c r="AP453" s="1070"/>
      <c r="AQ453" s="1070"/>
      <c r="AR453" s="1070"/>
      <c r="AS453" s="1070"/>
      <c r="AT453" s="1070"/>
      <c r="AU453" s="1070"/>
    </row>
    <row r="454" spans="2:47" s="690" customFormat="1" ht="13" customHeight="1">
      <c r="B454" s="743"/>
      <c r="C454" s="692"/>
      <c r="D454" s="706"/>
      <c r="E454" s="692"/>
      <c r="F454" s="692"/>
      <c r="G454" s="692"/>
      <c r="H454" s="692"/>
      <c r="I454" s="694"/>
      <c r="J454" s="695"/>
      <c r="K454" s="696"/>
      <c r="L454" s="697"/>
      <c r="M454" s="698"/>
      <c r="N454" s="699"/>
      <c r="O454" s="700"/>
      <c r="P454" s="692"/>
      <c r="S454" s="1070"/>
      <c r="T454" s="1070"/>
      <c r="U454" s="1070"/>
      <c r="V454" s="1070"/>
      <c r="W454" s="1070"/>
      <c r="X454" s="1070"/>
      <c r="Y454" s="1070"/>
      <c r="Z454" s="1070"/>
      <c r="AA454" s="1070"/>
      <c r="AB454" s="1070"/>
      <c r="AC454" s="1070"/>
      <c r="AD454" s="1070"/>
      <c r="AE454" s="1070"/>
      <c r="AF454" s="1070"/>
      <c r="AG454" s="1070"/>
      <c r="AH454" s="1070"/>
      <c r="AI454" s="1070"/>
      <c r="AJ454" s="1070"/>
      <c r="AK454" s="1070"/>
      <c r="AL454" s="1070"/>
      <c r="AM454" s="1070"/>
      <c r="AN454" s="1070"/>
      <c r="AO454" s="1070"/>
      <c r="AP454" s="1070"/>
      <c r="AQ454" s="1070"/>
      <c r="AR454" s="1070"/>
      <c r="AS454" s="1070"/>
      <c r="AT454" s="1070"/>
      <c r="AU454" s="1070"/>
    </row>
    <row r="455" spans="2:47" s="690" customFormat="1" ht="13" customHeight="1">
      <c r="B455" s="730"/>
      <c r="C455" s="692"/>
      <c r="D455" s="706"/>
      <c r="E455" s="692"/>
      <c r="F455" s="692"/>
      <c r="G455" s="692"/>
      <c r="H455" s="692"/>
      <c r="I455" s="694"/>
      <c r="J455" s="695"/>
      <c r="K455" s="696"/>
      <c r="L455" s="697"/>
      <c r="M455" s="698"/>
      <c r="N455" s="699"/>
      <c r="O455" s="700"/>
      <c r="P455" s="694"/>
      <c r="S455" s="1070"/>
      <c r="T455" s="1070"/>
      <c r="U455" s="1070"/>
      <c r="V455" s="1070"/>
      <c r="W455" s="1070"/>
      <c r="X455" s="1070"/>
      <c r="Y455" s="1070"/>
      <c r="Z455" s="1070"/>
      <c r="AA455" s="1070"/>
      <c r="AB455" s="1070"/>
      <c r="AC455" s="1070"/>
      <c r="AD455" s="1070"/>
      <c r="AE455" s="1070"/>
      <c r="AF455" s="1070"/>
      <c r="AG455" s="1070"/>
      <c r="AH455" s="1070"/>
      <c r="AI455" s="1070"/>
      <c r="AJ455" s="1070"/>
      <c r="AK455" s="1070"/>
      <c r="AL455" s="1070"/>
      <c r="AM455" s="1070"/>
      <c r="AN455" s="1070"/>
      <c r="AO455" s="1070"/>
      <c r="AP455" s="1070"/>
      <c r="AQ455" s="1070"/>
      <c r="AR455" s="1070"/>
      <c r="AS455" s="1070"/>
      <c r="AT455" s="1070"/>
      <c r="AU455" s="1070"/>
    </row>
    <row r="456" spans="2:47" s="690" customFormat="1" ht="13" customHeight="1">
      <c r="B456" s="734"/>
      <c r="C456" s="734"/>
      <c r="D456" s="746"/>
      <c r="E456" s="734"/>
      <c r="F456" s="734"/>
      <c r="G456" s="734"/>
      <c r="H456" s="734"/>
      <c r="I456" s="736"/>
      <c r="J456" s="737"/>
      <c r="K456" s="738"/>
      <c r="L456" s="739"/>
      <c r="M456" s="740"/>
      <c r="N456" s="741"/>
      <c r="O456" s="742"/>
      <c r="P456" s="734"/>
      <c r="S456" s="1070"/>
      <c r="T456" s="1070"/>
      <c r="U456" s="1070"/>
      <c r="V456" s="1070"/>
      <c r="W456" s="1070"/>
      <c r="X456" s="1070"/>
      <c r="Y456" s="1070"/>
      <c r="Z456" s="1070"/>
      <c r="AA456" s="1070"/>
      <c r="AB456" s="1070"/>
      <c r="AC456" s="1070"/>
      <c r="AD456" s="1070"/>
      <c r="AE456" s="1070"/>
      <c r="AF456" s="1070"/>
      <c r="AG456" s="1070"/>
      <c r="AH456" s="1070"/>
      <c r="AI456" s="1070"/>
      <c r="AJ456" s="1070"/>
      <c r="AK456" s="1070"/>
      <c r="AL456" s="1070"/>
      <c r="AM456" s="1070"/>
      <c r="AN456" s="1070"/>
      <c r="AO456" s="1070"/>
      <c r="AP456" s="1070"/>
      <c r="AQ456" s="1070"/>
      <c r="AR456" s="1070"/>
      <c r="AS456" s="1070"/>
      <c r="AT456" s="1070"/>
      <c r="AU456" s="1070"/>
    </row>
    <row r="457" spans="2:47" s="690" customFormat="1" ht="13" customHeight="1">
      <c r="B457" s="692"/>
      <c r="C457" s="692"/>
      <c r="D457" s="706"/>
      <c r="E457" s="692"/>
      <c r="F457" s="692"/>
      <c r="G457" s="692"/>
      <c r="H457" s="692"/>
      <c r="I457" s="694"/>
      <c r="J457" s="695"/>
      <c r="K457" s="696"/>
      <c r="L457" s="697"/>
      <c r="M457" s="698"/>
      <c r="N457" s="699"/>
      <c r="O457" s="700"/>
      <c r="P457" s="692"/>
      <c r="S457" s="1070"/>
      <c r="T457" s="1070"/>
      <c r="U457" s="1070"/>
      <c r="V457" s="1070"/>
      <c r="W457" s="1070"/>
      <c r="X457" s="1070"/>
      <c r="Y457" s="1070"/>
      <c r="Z457" s="1070"/>
      <c r="AA457" s="1070"/>
      <c r="AB457" s="1070"/>
      <c r="AC457" s="1070"/>
      <c r="AD457" s="1070"/>
      <c r="AE457" s="1070"/>
      <c r="AF457" s="1070"/>
      <c r="AG457" s="1070"/>
      <c r="AH457" s="1070"/>
      <c r="AI457" s="1070"/>
      <c r="AJ457" s="1070"/>
      <c r="AK457" s="1070"/>
      <c r="AL457" s="1070"/>
      <c r="AM457" s="1070"/>
      <c r="AN457" s="1070"/>
      <c r="AO457" s="1070"/>
      <c r="AP457" s="1070"/>
      <c r="AQ457" s="1070"/>
      <c r="AR457" s="1070"/>
      <c r="AS457" s="1070"/>
      <c r="AT457" s="1070"/>
      <c r="AU457" s="1070"/>
    </row>
    <row r="458" spans="2:47" s="690" customFormat="1" ht="13" customHeight="1">
      <c r="B458" s="730"/>
      <c r="C458" s="692"/>
      <c r="D458" s="706"/>
      <c r="E458" s="692"/>
      <c r="F458" s="692"/>
      <c r="G458" s="692"/>
      <c r="H458" s="692"/>
      <c r="I458" s="694"/>
      <c r="J458" s="695"/>
      <c r="K458" s="696"/>
      <c r="L458" s="697"/>
      <c r="M458" s="698"/>
      <c r="N458" s="699"/>
      <c r="O458" s="700"/>
      <c r="P458" s="694"/>
      <c r="S458" s="1070"/>
      <c r="T458" s="1070"/>
      <c r="U458" s="1070"/>
      <c r="V458" s="1070"/>
      <c r="W458" s="1070"/>
      <c r="X458" s="1070"/>
      <c r="Y458" s="1070"/>
      <c r="Z458" s="1070"/>
      <c r="AA458" s="1070"/>
      <c r="AB458" s="1070"/>
      <c r="AC458" s="1070"/>
      <c r="AD458" s="1070"/>
      <c r="AE458" s="1070"/>
      <c r="AF458" s="1070"/>
      <c r="AG458" s="1070"/>
      <c r="AH458" s="1070"/>
      <c r="AI458" s="1070"/>
      <c r="AJ458" s="1070"/>
      <c r="AK458" s="1070"/>
      <c r="AL458" s="1070"/>
      <c r="AM458" s="1070"/>
      <c r="AN458" s="1070"/>
      <c r="AO458" s="1070"/>
      <c r="AP458" s="1070"/>
      <c r="AQ458" s="1070"/>
      <c r="AR458" s="1070"/>
      <c r="AS458" s="1070"/>
      <c r="AT458" s="1070"/>
      <c r="AU458" s="1070"/>
    </row>
    <row r="459" spans="2:47" s="690" customFormat="1" ht="13" customHeight="1">
      <c r="B459" s="730"/>
      <c r="C459" s="692"/>
      <c r="D459" s="706"/>
      <c r="E459" s="692"/>
      <c r="F459" s="692"/>
      <c r="G459" s="692"/>
      <c r="H459" s="692"/>
      <c r="I459" s="694"/>
      <c r="J459" s="695"/>
      <c r="K459" s="696"/>
      <c r="L459" s="697"/>
      <c r="M459" s="698"/>
      <c r="N459" s="699"/>
      <c r="O459" s="700"/>
      <c r="P459" s="692"/>
      <c r="S459" s="1070"/>
      <c r="T459" s="1070"/>
      <c r="U459" s="1070"/>
      <c r="V459" s="1070"/>
      <c r="W459" s="1070"/>
      <c r="X459" s="1070"/>
      <c r="Y459" s="1070"/>
      <c r="Z459" s="1070"/>
      <c r="AA459" s="1070"/>
      <c r="AB459" s="1070"/>
      <c r="AC459" s="1070"/>
      <c r="AD459" s="1070"/>
      <c r="AE459" s="1070"/>
      <c r="AF459" s="1070"/>
      <c r="AG459" s="1070"/>
      <c r="AH459" s="1070"/>
      <c r="AI459" s="1070"/>
      <c r="AJ459" s="1070"/>
      <c r="AK459" s="1070"/>
      <c r="AL459" s="1070"/>
      <c r="AM459" s="1070"/>
      <c r="AN459" s="1070"/>
      <c r="AO459" s="1070"/>
      <c r="AP459" s="1070"/>
      <c r="AQ459" s="1070"/>
      <c r="AR459" s="1070"/>
      <c r="AS459" s="1070"/>
      <c r="AT459" s="1070"/>
      <c r="AU459" s="1070"/>
    </row>
    <row r="460" spans="2:47" s="690" customFormat="1" ht="13" customHeight="1">
      <c r="B460" s="730"/>
      <c r="C460" s="692"/>
      <c r="D460" s="706"/>
      <c r="E460" s="692"/>
      <c r="F460" s="692"/>
      <c r="G460" s="692"/>
      <c r="H460" s="692"/>
      <c r="I460" s="694"/>
      <c r="J460" s="695"/>
      <c r="K460" s="696"/>
      <c r="L460" s="697"/>
      <c r="M460" s="698"/>
      <c r="N460" s="699"/>
      <c r="O460" s="700"/>
      <c r="P460" s="692"/>
      <c r="S460" s="1070"/>
      <c r="T460" s="1070"/>
      <c r="U460" s="1070"/>
      <c r="V460" s="1070"/>
      <c r="W460" s="1070"/>
      <c r="X460" s="1070"/>
      <c r="Y460" s="1070"/>
      <c r="Z460" s="1070"/>
      <c r="AA460" s="1070"/>
      <c r="AB460" s="1070"/>
      <c r="AC460" s="1070"/>
      <c r="AD460" s="1070"/>
      <c r="AE460" s="1070"/>
      <c r="AF460" s="1070"/>
      <c r="AG460" s="1070"/>
      <c r="AH460" s="1070"/>
      <c r="AI460" s="1070"/>
      <c r="AJ460" s="1070"/>
      <c r="AK460" s="1070"/>
      <c r="AL460" s="1070"/>
      <c r="AM460" s="1070"/>
      <c r="AN460" s="1070"/>
      <c r="AO460" s="1070"/>
      <c r="AP460" s="1070"/>
      <c r="AQ460" s="1070"/>
      <c r="AR460" s="1070"/>
      <c r="AS460" s="1070"/>
      <c r="AT460" s="1070"/>
      <c r="AU460" s="1070"/>
    </row>
    <row r="461" spans="2:47" s="690" customFormat="1" ht="13" customHeight="1">
      <c r="B461" s="730"/>
      <c r="C461" s="692"/>
      <c r="D461" s="706"/>
      <c r="E461" s="692"/>
      <c r="F461" s="692"/>
      <c r="G461" s="692"/>
      <c r="H461" s="692"/>
      <c r="I461" s="694"/>
      <c r="J461" s="695"/>
      <c r="K461" s="696"/>
      <c r="L461" s="697"/>
      <c r="M461" s="698"/>
      <c r="N461" s="699"/>
      <c r="O461" s="700"/>
      <c r="P461" s="692"/>
      <c r="S461" s="1070"/>
      <c r="T461" s="1070"/>
      <c r="U461" s="1070"/>
      <c r="V461" s="1070"/>
      <c r="W461" s="1070"/>
      <c r="X461" s="1070"/>
      <c r="Y461" s="1070"/>
      <c r="Z461" s="1070"/>
      <c r="AA461" s="1070"/>
      <c r="AB461" s="1070"/>
      <c r="AC461" s="1070"/>
      <c r="AD461" s="1070"/>
      <c r="AE461" s="1070"/>
      <c r="AF461" s="1070"/>
      <c r="AG461" s="1070"/>
      <c r="AH461" s="1070"/>
      <c r="AI461" s="1070"/>
      <c r="AJ461" s="1070"/>
      <c r="AK461" s="1070"/>
      <c r="AL461" s="1070"/>
      <c r="AM461" s="1070"/>
      <c r="AN461" s="1070"/>
      <c r="AO461" s="1070"/>
      <c r="AP461" s="1070"/>
      <c r="AQ461" s="1070"/>
      <c r="AR461" s="1070"/>
      <c r="AS461" s="1070"/>
      <c r="AT461" s="1070"/>
      <c r="AU461" s="1070"/>
    </row>
    <row r="462" spans="2:47" s="690" customFormat="1" ht="13" customHeight="1">
      <c r="B462" s="730"/>
      <c r="C462" s="692"/>
      <c r="D462" s="706"/>
      <c r="E462" s="692"/>
      <c r="F462" s="692"/>
      <c r="G462" s="692"/>
      <c r="H462" s="692"/>
      <c r="I462" s="694"/>
      <c r="J462" s="695"/>
      <c r="K462" s="696"/>
      <c r="L462" s="697"/>
      <c r="M462" s="698"/>
      <c r="N462" s="699"/>
      <c r="O462" s="700"/>
      <c r="P462" s="692"/>
      <c r="S462" s="1070"/>
      <c r="T462" s="1070"/>
      <c r="U462" s="1070"/>
      <c r="V462" s="1070"/>
      <c r="W462" s="1070"/>
      <c r="X462" s="1070"/>
      <c r="Y462" s="1070"/>
      <c r="Z462" s="1070"/>
      <c r="AA462" s="1070"/>
      <c r="AB462" s="1070"/>
      <c r="AC462" s="1070"/>
      <c r="AD462" s="1070"/>
      <c r="AE462" s="1070"/>
      <c r="AF462" s="1070"/>
      <c r="AG462" s="1070"/>
      <c r="AH462" s="1070"/>
      <c r="AI462" s="1070"/>
      <c r="AJ462" s="1070"/>
      <c r="AK462" s="1070"/>
      <c r="AL462" s="1070"/>
      <c r="AM462" s="1070"/>
      <c r="AN462" s="1070"/>
      <c r="AO462" s="1070"/>
      <c r="AP462" s="1070"/>
      <c r="AQ462" s="1070"/>
      <c r="AR462" s="1070"/>
      <c r="AS462" s="1070"/>
      <c r="AT462" s="1070"/>
      <c r="AU462" s="1070"/>
    </row>
    <row r="463" spans="2:47" s="690" customFormat="1" ht="13" customHeight="1">
      <c r="B463" s="730"/>
      <c r="C463" s="692"/>
      <c r="D463" s="706"/>
      <c r="E463" s="692"/>
      <c r="F463" s="692"/>
      <c r="G463" s="692"/>
      <c r="H463" s="692"/>
      <c r="I463" s="694"/>
      <c r="J463" s="695"/>
      <c r="K463" s="696"/>
      <c r="L463" s="697"/>
      <c r="M463" s="698"/>
      <c r="N463" s="699"/>
      <c r="O463" s="700"/>
      <c r="P463" s="692"/>
      <c r="S463" s="1070"/>
      <c r="T463" s="1070"/>
      <c r="U463" s="1070"/>
      <c r="V463" s="1070"/>
      <c r="W463" s="1070"/>
      <c r="X463" s="1070"/>
      <c r="Y463" s="1070"/>
      <c r="Z463" s="1070"/>
      <c r="AA463" s="1070"/>
      <c r="AB463" s="1070"/>
      <c r="AC463" s="1070"/>
      <c r="AD463" s="1070"/>
      <c r="AE463" s="1070"/>
      <c r="AF463" s="1070"/>
      <c r="AG463" s="1070"/>
      <c r="AH463" s="1070"/>
      <c r="AI463" s="1070"/>
      <c r="AJ463" s="1070"/>
      <c r="AK463" s="1070"/>
      <c r="AL463" s="1070"/>
      <c r="AM463" s="1070"/>
      <c r="AN463" s="1070"/>
      <c r="AO463" s="1070"/>
      <c r="AP463" s="1070"/>
      <c r="AQ463" s="1070"/>
      <c r="AR463" s="1070"/>
      <c r="AS463" s="1070"/>
      <c r="AT463" s="1070"/>
      <c r="AU463" s="1070"/>
    </row>
    <row r="464" spans="2:47" s="690" customFormat="1" ht="13" customHeight="1">
      <c r="B464" s="705"/>
      <c r="C464" s="692"/>
      <c r="D464" s="706"/>
      <c r="E464" s="692"/>
      <c r="F464" s="692"/>
      <c r="G464" s="692"/>
      <c r="H464" s="692"/>
      <c r="I464" s="694"/>
      <c r="J464" s="695"/>
      <c r="K464" s="696"/>
      <c r="L464" s="697"/>
      <c r="M464" s="698"/>
      <c r="N464" s="699"/>
      <c r="O464" s="700"/>
      <c r="P464" s="692"/>
      <c r="S464" s="1070"/>
      <c r="T464" s="1070"/>
      <c r="U464" s="1070"/>
      <c r="V464" s="1070"/>
      <c r="W464" s="1070"/>
      <c r="X464" s="1070"/>
      <c r="Y464" s="1070"/>
      <c r="Z464" s="1070"/>
      <c r="AA464" s="1070"/>
      <c r="AB464" s="1070"/>
      <c r="AC464" s="1070"/>
      <c r="AD464" s="1070"/>
      <c r="AE464" s="1070"/>
      <c r="AF464" s="1070"/>
      <c r="AG464" s="1070"/>
      <c r="AH464" s="1070"/>
      <c r="AI464" s="1070"/>
      <c r="AJ464" s="1070"/>
      <c r="AK464" s="1070"/>
      <c r="AL464" s="1070"/>
      <c r="AM464" s="1070"/>
      <c r="AN464" s="1070"/>
      <c r="AO464" s="1070"/>
      <c r="AP464" s="1070"/>
      <c r="AQ464" s="1070"/>
      <c r="AR464" s="1070"/>
      <c r="AS464" s="1070"/>
      <c r="AT464" s="1070"/>
      <c r="AU464" s="1070"/>
    </row>
    <row r="465" spans="2:47" s="690" customFormat="1" ht="13" customHeight="1">
      <c r="B465" s="705"/>
      <c r="C465" s="692"/>
      <c r="D465" s="706"/>
      <c r="E465" s="692"/>
      <c r="F465" s="692"/>
      <c r="G465" s="692"/>
      <c r="H465" s="692"/>
      <c r="I465" s="694"/>
      <c r="J465" s="695"/>
      <c r="K465" s="696"/>
      <c r="L465" s="697"/>
      <c r="M465" s="698"/>
      <c r="N465" s="699"/>
      <c r="O465" s="700"/>
      <c r="P465" s="692"/>
      <c r="S465" s="1070"/>
      <c r="T465" s="1070"/>
      <c r="U465" s="1070"/>
      <c r="V465" s="1070"/>
      <c r="W465" s="1070"/>
      <c r="X465" s="1070"/>
      <c r="Y465" s="1070"/>
      <c r="Z465" s="1070"/>
      <c r="AA465" s="1070"/>
      <c r="AB465" s="1070"/>
      <c r="AC465" s="1070"/>
      <c r="AD465" s="1070"/>
      <c r="AE465" s="1070"/>
      <c r="AF465" s="1070"/>
      <c r="AG465" s="1070"/>
      <c r="AH465" s="1070"/>
      <c r="AI465" s="1070"/>
      <c r="AJ465" s="1070"/>
      <c r="AK465" s="1070"/>
      <c r="AL465" s="1070"/>
      <c r="AM465" s="1070"/>
      <c r="AN465" s="1070"/>
      <c r="AO465" s="1070"/>
      <c r="AP465" s="1070"/>
      <c r="AQ465" s="1070"/>
      <c r="AR465" s="1070"/>
      <c r="AS465" s="1070"/>
      <c r="AT465" s="1070"/>
      <c r="AU465" s="1070"/>
    </row>
    <row r="466" spans="2:47" s="690" customFormat="1" ht="13" customHeight="1">
      <c r="B466" s="705"/>
      <c r="C466" s="692"/>
      <c r="D466" s="706"/>
      <c r="E466" s="692"/>
      <c r="F466" s="692"/>
      <c r="G466" s="692"/>
      <c r="H466" s="692"/>
      <c r="I466" s="694"/>
      <c r="J466" s="695"/>
      <c r="K466" s="696"/>
      <c r="L466" s="697"/>
      <c r="M466" s="698"/>
      <c r="N466" s="699"/>
      <c r="O466" s="700"/>
      <c r="P466" s="692"/>
      <c r="S466" s="1070"/>
      <c r="T466" s="1070"/>
      <c r="U466" s="1070"/>
      <c r="V466" s="1070"/>
      <c r="W466" s="1070"/>
      <c r="X466" s="1070"/>
      <c r="Y466" s="1070"/>
      <c r="Z466" s="1070"/>
      <c r="AA466" s="1070"/>
      <c r="AB466" s="1070"/>
      <c r="AC466" s="1070"/>
      <c r="AD466" s="1070"/>
      <c r="AE466" s="1070"/>
      <c r="AF466" s="1070"/>
      <c r="AG466" s="1070"/>
      <c r="AH466" s="1070"/>
      <c r="AI466" s="1070"/>
      <c r="AJ466" s="1070"/>
      <c r="AK466" s="1070"/>
      <c r="AL466" s="1070"/>
      <c r="AM466" s="1070"/>
      <c r="AN466" s="1070"/>
      <c r="AO466" s="1070"/>
      <c r="AP466" s="1070"/>
      <c r="AQ466" s="1070"/>
      <c r="AR466" s="1070"/>
      <c r="AS466" s="1070"/>
      <c r="AT466" s="1070"/>
      <c r="AU466" s="1070"/>
    </row>
    <row r="467" spans="2:47" s="690" customFormat="1" ht="13" customHeight="1">
      <c r="B467" s="730"/>
      <c r="C467" s="692"/>
      <c r="D467" s="706"/>
      <c r="E467" s="692"/>
      <c r="F467" s="692"/>
      <c r="G467" s="692"/>
      <c r="H467" s="692"/>
      <c r="I467" s="694"/>
      <c r="J467" s="695"/>
      <c r="K467" s="696"/>
      <c r="L467" s="697"/>
      <c r="M467" s="698"/>
      <c r="N467" s="699"/>
      <c r="O467" s="700"/>
      <c r="P467" s="694"/>
      <c r="S467" s="1070"/>
      <c r="T467" s="1070"/>
      <c r="U467" s="1070"/>
      <c r="V467" s="1070"/>
      <c r="W467" s="1070"/>
      <c r="X467" s="1070"/>
      <c r="Y467" s="1070"/>
      <c r="Z467" s="1070"/>
      <c r="AA467" s="1070"/>
      <c r="AB467" s="1070"/>
      <c r="AC467" s="1070"/>
      <c r="AD467" s="1070"/>
      <c r="AE467" s="1070"/>
      <c r="AF467" s="1070"/>
      <c r="AG467" s="1070"/>
      <c r="AH467" s="1070"/>
      <c r="AI467" s="1070"/>
      <c r="AJ467" s="1070"/>
      <c r="AK467" s="1070"/>
      <c r="AL467" s="1070"/>
      <c r="AM467" s="1070"/>
      <c r="AN467" s="1070"/>
      <c r="AO467" s="1070"/>
      <c r="AP467" s="1070"/>
      <c r="AQ467" s="1070"/>
      <c r="AR467" s="1070"/>
      <c r="AS467" s="1070"/>
      <c r="AT467" s="1070"/>
      <c r="AU467" s="1070"/>
    </row>
    <row r="468" spans="2:47" s="690" customFormat="1" ht="13" customHeight="1">
      <c r="B468" s="692"/>
      <c r="C468" s="692"/>
      <c r="D468" s="706"/>
      <c r="E468" s="692"/>
      <c r="F468" s="692"/>
      <c r="G468" s="692"/>
      <c r="H468" s="692"/>
      <c r="I468" s="694"/>
      <c r="J468" s="695"/>
      <c r="K468" s="696"/>
      <c r="L468" s="697"/>
      <c r="M468" s="698"/>
      <c r="N468" s="699"/>
      <c r="O468" s="700"/>
      <c r="P468" s="692"/>
      <c r="S468" s="1070"/>
      <c r="T468" s="1070"/>
      <c r="U468" s="1070"/>
      <c r="V468" s="1070"/>
      <c r="W468" s="1070"/>
      <c r="X468" s="1070"/>
      <c r="Y468" s="1070"/>
      <c r="Z468" s="1070"/>
      <c r="AA468" s="1070"/>
      <c r="AB468" s="1070"/>
      <c r="AC468" s="1070"/>
      <c r="AD468" s="1070"/>
      <c r="AE468" s="1070"/>
      <c r="AF468" s="1070"/>
      <c r="AG468" s="1070"/>
      <c r="AH468" s="1070"/>
      <c r="AI468" s="1070"/>
      <c r="AJ468" s="1070"/>
      <c r="AK468" s="1070"/>
      <c r="AL468" s="1070"/>
      <c r="AM468" s="1070"/>
      <c r="AN468" s="1070"/>
      <c r="AO468" s="1070"/>
      <c r="AP468" s="1070"/>
      <c r="AQ468" s="1070"/>
      <c r="AR468" s="1070"/>
      <c r="AS468" s="1070"/>
      <c r="AT468" s="1070"/>
      <c r="AU468" s="1070"/>
    </row>
    <row r="469" spans="2:47" s="690" customFormat="1" ht="13" customHeight="1">
      <c r="B469" s="731"/>
      <c r="C469" s="716"/>
      <c r="D469" s="732"/>
      <c r="E469" s="716"/>
      <c r="F469" s="716"/>
      <c r="G469" s="716"/>
      <c r="H469" s="716"/>
      <c r="I469" s="717"/>
      <c r="J469" s="718"/>
      <c r="K469" s="719"/>
      <c r="L469" s="720"/>
      <c r="M469" s="721"/>
      <c r="N469" s="722"/>
      <c r="O469" s="723"/>
      <c r="P469" s="716"/>
      <c r="S469" s="1070"/>
      <c r="T469" s="1070"/>
      <c r="U469" s="1070"/>
      <c r="V469" s="1070"/>
      <c r="W469" s="1070"/>
      <c r="X469" s="1070"/>
      <c r="Y469" s="1070"/>
      <c r="Z469" s="1070"/>
      <c r="AA469" s="1070"/>
      <c r="AB469" s="1070"/>
      <c r="AC469" s="1070"/>
      <c r="AD469" s="1070"/>
      <c r="AE469" s="1070"/>
      <c r="AF469" s="1070"/>
      <c r="AG469" s="1070"/>
      <c r="AH469" s="1070"/>
      <c r="AI469" s="1070"/>
      <c r="AJ469" s="1070"/>
      <c r="AK469" s="1070"/>
      <c r="AL469" s="1070"/>
      <c r="AM469" s="1070"/>
      <c r="AN469" s="1070"/>
      <c r="AO469" s="1070"/>
      <c r="AP469" s="1070"/>
      <c r="AQ469" s="1070"/>
      <c r="AR469" s="1070"/>
      <c r="AS469" s="1070"/>
      <c r="AT469" s="1070"/>
      <c r="AU469" s="1070"/>
    </row>
    <row r="470" spans="2:47" s="690" customFormat="1" ht="13" customHeight="1">
      <c r="B470" s="692"/>
      <c r="C470" s="692"/>
      <c r="D470" s="706"/>
      <c r="E470" s="692"/>
      <c r="F470" s="692"/>
      <c r="G470" s="692"/>
      <c r="H470" s="692"/>
      <c r="I470" s="694"/>
      <c r="J470" s="695"/>
      <c r="K470" s="696"/>
      <c r="L470" s="697"/>
      <c r="M470" s="698"/>
      <c r="N470" s="699"/>
      <c r="O470" s="700"/>
      <c r="P470" s="692"/>
      <c r="S470" s="1070"/>
      <c r="T470" s="1070"/>
      <c r="U470" s="1070"/>
      <c r="V470" s="1070"/>
      <c r="W470" s="1070"/>
      <c r="X470" s="1070"/>
      <c r="Y470" s="1070"/>
      <c r="Z470" s="1070"/>
      <c r="AA470" s="1070"/>
      <c r="AB470" s="1070"/>
      <c r="AC470" s="1070"/>
      <c r="AD470" s="1070"/>
      <c r="AE470" s="1070"/>
      <c r="AF470" s="1070"/>
      <c r="AG470" s="1070"/>
      <c r="AH470" s="1070"/>
      <c r="AI470" s="1070"/>
      <c r="AJ470" s="1070"/>
      <c r="AK470" s="1070"/>
      <c r="AL470" s="1070"/>
      <c r="AM470" s="1070"/>
      <c r="AN470" s="1070"/>
      <c r="AO470" s="1070"/>
      <c r="AP470" s="1070"/>
      <c r="AQ470" s="1070"/>
      <c r="AR470" s="1070"/>
      <c r="AS470" s="1070"/>
      <c r="AT470" s="1070"/>
      <c r="AU470" s="1070"/>
    </row>
    <row r="471" spans="2:47" s="690" customFormat="1" ht="13" customHeight="1">
      <c r="B471" s="692"/>
      <c r="C471" s="692"/>
      <c r="D471" s="706"/>
      <c r="E471" s="692"/>
      <c r="F471" s="692"/>
      <c r="G471" s="692"/>
      <c r="H471" s="692"/>
      <c r="I471" s="694"/>
      <c r="J471" s="695"/>
      <c r="K471" s="696"/>
      <c r="L471" s="697"/>
      <c r="M471" s="698"/>
      <c r="N471" s="699"/>
      <c r="O471" s="700"/>
      <c r="P471" s="692"/>
      <c r="S471" s="1070"/>
      <c r="T471" s="1070"/>
      <c r="U471" s="1070"/>
      <c r="V471" s="1070"/>
      <c r="W471" s="1070"/>
      <c r="X471" s="1070"/>
      <c r="Y471" s="1070"/>
      <c r="Z471" s="1070"/>
      <c r="AA471" s="1070"/>
      <c r="AB471" s="1070"/>
      <c r="AC471" s="1070"/>
      <c r="AD471" s="1070"/>
      <c r="AE471" s="1070"/>
      <c r="AF471" s="1070"/>
      <c r="AG471" s="1070"/>
      <c r="AH471" s="1070"/>
      <c r="AI471" s="1070"/>
      <c r="AJ471" s="1070"/>
      <c r="AK471" s="1070"/>
      <c r="AL471" s="1070"/>
      <c r="AM471" s="1070"/>
      <c r="AN471" s="1070"/>
      <c r="AO471" s="1070"/>
      <c r="AP471" s="1070"/>
      <c r="AQ471" s="1070"/>
      <c r="AR471" s="1070"/>
      <c r="AS471" s="1070"/>
      <c r="AT471" s="1070"/>
      <c r="AU471" s="1070"/>
    </row>
    <row r="472" spans="2:47" s="690" customFormat="1" ht="13" customHeight="1">
      <c r="B472" s="724"/>
      <c r="C472" s="733"/>
      <c r="D472" s="726"/>
      <c r="E472" s="724"/>
      <c r="F472" s="724"/>
      <c r="G472" s="724"/>
      <c r="H472" s="724"/>
      <c r="I472" s="694"/>
      <c r="J472" s="695"/>
      <c r="K472" s="696"/>
      <c r="L472" s="697"/>
      <c r="M472" s="698"/>
      <c r="N472" s="699"/>
      <c r="O472" s="700"/>
      <c r="P472" s="724"/>
      <c r="S472" s="1070"/>
      <c r="T472" s="1070"/>
      <c r="U472" s="1070"/>
      <c r="V472" s="1070"/>
      <c r="W472" s="1070"/>
      <c r="X472" s="1070"/>
      <c r="Y472" s="1070"/>
      <c r="Z472" s="1070"/>
      <c r="AA472" s="1070"/>
      <c r="AB472" s="1070"/>
      <c r="AC472" s="1070"/>
      <c r="AD472" s="1070"/>
      <c r="AE472" s="1070"/>
      <c r="AF472" s="1070"/>
      <c r="AG472" s="1070"/>
      <c r="AH472" s="1070"/>
      <c r="AI472" s="1070"/>
      <c r="AJ472" s="1070"/>
      <c r="AK472" s="1070"/>
      <c r="AL472" s="1070"/>
      <c r="AM472" s="1070"/>
      <c r="AN472" s="1070"/>
      <c r="AO472" s="1070"/>
      <c r="AP472" s="1070"/>
      <c r="AQ472" s="1070"/>
      <c r="AR472" s="1070"/>
      <c r="AS472" s="1070"/>
      <c r="AT472" s="1070"/>
      <c r="AU472" s="1070"/>
    </row>
    <row r="473" spans="2:47" s="690" customFormat="1" ht="13" customHeight="1">
      <c r="B473" s="730"/>
      <c r="C473" s="692"/>
      <c r="D473" s="706"/>
      <c r="E473" s="692"/>
      <c r="F473" s="692"/>
      <c r="G473" s="692"/>
      <c r="H473" s="692"/>
      <c r="I473" s="694"/>
      <c r="J473" s="695"/>
      <c r="K473" s="696"/>
      <c r="L473" s="697"/>
      <c r="M473" s="698"/>
      <c r="N473" s="699"/>
      <c r="O473" s="700"/>
      <c r="P473" s="694"/>
      <c r="S473" s="1070"/>
      <c r="T473" s="1070"/>
      <c r="U473" s="1070"/>
      <c r="V473" s="1070"/>
      <c r="W473" s="1070"/>
      <c r="X473" s="1070"/>
      <c r="Y473" s="1070"/>
      <c r="Z473" s="1070"/>
      <c r="AA473" s="1070"/>
      <c r="AB473" s="1070"/>
      <c r="AC473" s="1070"/>
      <c r="AD473" s="1070"/>
      <c r="AE473" s="1070"/>
      <c r="AF473" s="1070"/>
      <c r="AG473" s="1070"/>
      <c r="AH473" s="1070"/>
      <c r="AI473" s="1070"/>
      <c r="AJ473" s="1070"/>
      <c r="AK473" s="1070"/>
      <c r="AL473" s="1070"/>
      <c r="AM473" s="1070"/>
      <c r="AN473" s="1070"/>
      <c r="AO473" s="1070"/>
      <c r="AP473" s="1070"/>
      <c r="AQ473" s="1070"/>
      <c r="AR473" s="1070"/>
      <c r="AS473" s="1070"/>
      <c r="AT473" s="1070"/>
      <c r="AU473" s="1070"/>
    </row>
    <row r="474" spans="2:47" s="690" customFormat="1" ht="13" customHeight="1">
      <c r="B474" s="730"/>
      <c r="C474" s="692"/>
      <c r="D474" s="706"/>
      <c r="E474" s="692"/>
      <c r="F474" s="692"/>
      <c r="G474" s="692"/>
      <c r="H474" s="692"/>
      <c r="I474" s="694"/>
      <c r="J474" s="695"/>
      <c r="K474" s="696"/>
      <c r="L474" s="697"/>
      <c r="M474" s="698"/>
      <c r="N474" s="699"/>
      <c r="O474" s="700"/>
      <c r="P474" s="692"/>
      <c r="S474" s="1070"/>
      <c r="T474" s="1070"/>
      <c r="U474" s="1070"/>
      <c r="V474" s="1070"/>
      <c r="W474" s="1070"/>
      <c r="X474" s="1070"/>
      <c r="Y474" s="1070"/>
      <c r="Z474" s="1070"/>
      <c r="AA474" s="1070"/>
      <c r="AB474" s="1070"/>
      <c r="AC474" s="1070"/>
      <c r="AD474" s="1070"/>
      <c r="AE474" s="1070"/>
      <c r="AF474" s="1070"/>
      <c r="AG474" s="1070"/>
      <c r="AH474" s="1070"/>
      <c r="AI474" s="1070"/>
      <c r="AJ474" s="1070"/>
      <c r="AK474" s="1070"/>
      <c r="AL474" s="1070"/>
      <c r="AM474" s="1070"/>
      <c r="AN474" s="1070"/>
      <c r="AO474" s="1070"/>
      <c r="AP474" s="1070"/>
      <c r="AQ474" s="1070"/>
      <c r="AR474" s="1070"/>
      <c r="AS474" s="1070"/>
      <c r="AT474" s="1070"/>
      <c r="AU474" s="1070"/>
    </row>
    <row r="475" spans="2:47" s="690" customFormat="1" ht="13" customHeight="1">
      <c r="B475" s="734"/>
      <c r="C475" s="734"/>
      <c r="D475" s="735"/>
      <c r="E475" s="734"/>
      <c r="F475" s="734"/>
      <c r="G475" s="734"/>
      <c r="H475" s="734"/>
      <c r="I475" s="736"/>
      <c r="J475" s="737"/>
      <c r="K475" s="738"/>
      <c r="L475" s="739"/>
      <c r="M475" s="740"/>
      <c r="N475" s="741"/>
      <c r="O475" s="742"/>
      <c r="P475" s="734"/>
      <c r="S475" s="1070"/>
      <c r="T475" s="1070"/>
      <c r="U475" s="1070"/>
      <c r="V475" s="1070"/>
      <c r="W475" s="1070"/>
      <c r="X475" s="1070"/>
      <c r="Y475" s="1070"/>
      <c r="Z475" s="1070"/>
      <c r="AA475" s="1070"/>
      <c r="AB475" s="1070"/>
      <c r="AC475" s="1070"/>
      <c r="AD475" s="1070"/>
      <c r="AE475" s="1070"/>
      <c r="AF475" s="1070"/>
      <c r="AG475" s="1070"/>
      <c r="AH475" s="1070"/>
      <c r="AI475" s="1070"/>
      <c r="AJ475" s="1070"/>
      <c r="AK475" s="1070"/>
      <c r="AL475" s="1070"/>
      <c r="AM475" s="1070"/>
      <c r="AN475" s="1070"/>
      <c r="AO475" s="1070"/>
      <c r="AP475" s="1070"/>
      <c r="AQ475" s="1070"/>
      <c r="AR475" s="1070"/>
      <c r="AS475" s="1070"/>
      <c r="AT475" s="1070"/>
      <c r="AU475" s="1070"/>
    </row>
    <row r="476" spans="2:47" s="690" customFormat="1" ht="13" customHeight="1">
      <c r="B476" s="692"/>
      <c r="C476" s="692"/>
      <c r="D476" s="706"/>
      <c r="E476" s="692"/>
      <c r="F476" s="692"/>
      <c r="G476" s="692"/>
      <c r="H476" s="692"/>
      <c r="I476" s="694"/>
      <c r="J476" s="695"/>
      <c r="K476" s="696"/>
      <c r="L476" s="697"/>
      <c r="M476" s="698"/>
      <c r="N476" s="699"/>
      <c r="O476" s="700"/>
      <c r="P476" s="692"/>
      <c r="S476" s="1070"/>
      <c r="T476" s="1070"/>
      <c r="U476" s="1070"/>
      <c r="V476" s="1070"/>
      <c r="W476" s="1070"/>
      <c r="X476" s="1070"/>
      <c r="Y476" s="1070"/>
      <c r="Z476" s="1070"/>
      <c r="AA476" s="1070"/>
      <c r="AB476" s="1070"/>
      <c r="AC476" s="1070"/>
      <c r="AD476" s="1070"/>
      <c r="AE476" s="1070"/>
      <c r="AF476" s="1070"/>
      <c r="AG476" s="1070"/>
      <c r="AH476" s="1070"/>
      <c r="AI476" s="1070"/>
      <c r="AJ476" s="1070"/>
      <c r="AK476" s="1070"/>
      <c r="AL476" s="1070"/>
      <c r="AM476" s="1070"/>
      <c r="AN476" s="1070"/>
      <c r="AO476" s="1070"/>
      <c r="AP476" s="1070"/>
      <c r="AQ476" s="1070"/>
      <c r="AR476" s="1070"/>
      <c r="AS476" s="1070"/>
      <c r="AT476" s="1070"/>
      <c r="AU476" s="1070"/>
    </row>
    <row r="477" spans="2:47" s="690" customFormat="1" ht="13" customHeight="1">
      <c r="B477" s="730"/>
      <c r="C477" s="692"/>
      <c r="D477" s="706"/>
      <c r="E477" s="692"/>
      <c r="F477" s="692"/>
      <c r="G477" s="692"/>
      <c r="H477" s="692"/>
      <c r="I477" s="694"/>
      <c r="J477" s="695"/>
      <c r="K477" s="696"/>
      <c r="L477" s="697"/>
      <c r="M477" s="698"/>
      <c r="N477" s="699"/>
      <c r="O477" s="700"/>
      <c r="P477" s="692"/>
      <c r="S477" s="1070"/>
      <c r="T477" s="1070"/>
      <c r="U477" s="1070"/>
      <c r="V477" s="1070"/>
      <c r="W477" s="1070"/>
      <c r="X477" s="1070"/>
      <c r="Y477" s="1070"/>
      <c r="Z477" s="1070"/>
      <c r="AA477" s="1070"/>
      <c r="AB477" s="1070"/>
      <c r="AC477" s="1070"/>
      <c r="AD477" s="1070"/>
      <c r="AE477" s="1070"/>
      <c r="AF477" s="1070"/>
      <c r="AG477" s="1070"/>
      <c r="AH477" s="1070"/>
      <c r="AI477" s="1070"/>
      <c r="AJ477" s="1070"/>
      <c r="AK477" s="1070"/>
      <c r="AL477" s="1070"/>
      <c r="AM477" s="1070"/>
      <c r="AN477" s="1070"/>
      <c r="AO477" s="1070"/>
      <c r="AP477" s="1070"/>
      <c r="AQ477" s="1070"/>
      <c r="AR477" s="1070"/>
      <c r="AS477" s="1070"/>
      <c r="AT477" s="1070"/>
      <c r="AU477" s="1070"/>
    </row>
    <row r="478" spans="2:47" s="690" customFormat="1" ht="13" customHeight="1">
      <c r="B478" s="730"/>
      <c r="C478" s="692"/>
      <c r="D478" s="706"/>
      <c r="E478" s="692"/>
      <c r="F478" s="692"/>
      <c r="G478" s="692"/>
      <c r="H478" s="692"/>
      <c r="I478" s="694"/>
      <c r="J478" s="695"/>
      <c r="K478" s="696"/>
      <c r="L478" s="697"/>
      <c r="M478" s="698"/>
      <c r="N478" s="699"/>
      <c r="O478" s="700"/>
      <c r="P478" s="692"/>
      <c r="S478" s="1070"/>
      <c r="T478" s="1070"/>
      <c r="U478" s="1070"/>
      <c r="V478" s="1070"/>
      <c r="W478" s="1070"/>
      <c r="X478" s="1070"/>
      <c r="Y478" s="1070"/>
      <c r="Z478" s="1070"/>
      <c r="AA478" s="1070"/>
      <c r="AB478" s="1070"/>
      <c r="AC478" s="1070"/>
      <c r="AD478" s="1070"/>
      <c r="AE478" s="1070"/>
      <c r="AF478" s="1070"/>
      <c r="AG478" s="1070"/>
      <c r="AH478" s="1070"/>
      <c r="AI478" s="1070"/>
      <c r="AJ478" s="1070"/>
      <c r="AK478" s="1070"/>
      <c r="AL478" s="1070"/>
      <c r="AM478" s="1070"/>
      <c r="AN478" s="1070"/>
      <c r="AO478" s="1070"/>
      <c r="AP478" s="1070"/>
      <c r="AQ478" s="1070"/>
      <c r="AR478" s="1070"/>
      <c r="AS478" s="1070"/>
      <c r="AT478" s="1070"/>
      <c r="AU478" s="1070"/>
    </row>
    <row r="479" spans="2:47" s="690" customFormat="1" ht="13" customHeight="1">
      <c r="B479" s="743"/>
      <c r="C479" s="692"/>
      <c r="D479" s="706"/>
      <c r="E479" s="692"/>
      <c r="F479" s="692"/>
      <c r="G479" s="692"/>
      <c r="H479" s="692"/>
      <c r="I479" s="694"/>
      <c r="J479" s="695"/>
      <c r="K479" s="696"/>
      <c r="L479" s="697"/>
      <c r="M479" s="698"/>
      <c r="N479" s="699"/>
      <c r="O479" s="700"/>
      <c r="P479" s="692"/>
      <c r="S479" s="1070"/>
      <c r="T479" s="1070"/>
      <c r="U479" s="1070"/>
      <c r="V479" s="1070"/>
      <c r="W479" s="1070"/>
      <c r="X479" s="1070"/>
      <c r="Y479" s="1070"/>
      <c r="Z479" s="1070"/>
      <c r="AA479" s="1070"/>
      <c r="AB479" s="1070"/>
      <c r="AC479" s="1070"/>
      <c r="AD479" s="1070"/>
      <c r="AE479" s="1070"/>
      <c r="AF479" s="1070"/>
      <c r="AG479" s="1070"/>
      <c r="AH479" s="1070"/>
      <c r="AI479" s="1070"/>
      <c r="AJ479" s="1070"/>
      <c r="AK479" s="1070"/>
      <c r="AL479" s="1070"/>
      <c r="AM479" s="1070"/>
      <c r="AN479" s="1070"/>
      <c r="AO479" s="1070"/>
      <c r="AP479" s="1070"/>
      <c r="AQ479" s="1070"/>
      <c r="AR479" s="1070"/>
      <c r="AS479" s="1070"/>
      <c r="AT479" s="1070"/>
      <c r="AU479" s="1070"/>
    </row>
    <row r="480" spans="2:47" s="690" customFormat="1" ht="13" customHeight="1">
      <c r="B480" s="743"/>
      <c r="C480" s="692"/>
      <c r="D480" s="706"/>
      <c r="E480" s="692"/>
      <c r="F480" s="692"/>
      <c r="G480" s="692"/>
      <c r="H480" s="692"/>
      <c r="I480" s="694"/>
      <c r="J480" s="695"/>
      <c r="K480" s="696"/>
      <c r="L480" s="697"/>
      <c r="M480" s="698"/>
      <c r="N480" s="699"/>
      <c r="O480" s="700"/>
      <c r="P480" s="692"/>
      <c r="S480" s="1070"/>
      <c r="T480" s="1070"/>
      <c r="U480" s="1070"/>
      <c r="V480" s="1070"/>
      <c r="W480" s="1070"/>
      <c r="X480" s="1070"/>
      <c r="Y480" s="1070"/>
      <c r="Z480" s="1070"/>
      <c r="AA480" s="1070"/>
      <c r="AB480" s="1070"/>
      <c r="AC480" s="1070"/>
      <c r="AD480" s="1070"/>
      <c r="AE480" s="1070"/>
      <c r="AF480" s="1070"/>
      <c r="AG480" s="1070"/>
      <c r="AH480" s="1070"/>
      <c r="AI480" s="1070"/>
      <c r="AJ480" s="1070"/>
      <c r="AK480" s="1070"/>
      <c r="AL480" s="1070"/>
      <c r="AM480" s="1070"/>
      <c r="AN480" s="1070"/>
      <c r="AO480" s="1070"/>
      <c r="AP480" s="1070"/>
      <c r="AQ480" s="1070"/>
      <c r="AR480" s="1070"/>
      <c r="AS480" s="1070"/>
      <c r="AT480" s="1070"/>
      <c r="AU480" s="1070"/>
    </row>
    <row r="481" spans="2:47" s="690" customFormat="1" ht="13" customHeight="1">
      <c r="B481" s="730"/>
      <c r="C481" s="692"/>
      <c r="D481" s="706"/>
      <c r="E481" s="692"/>
      <c r="F481" s="692"/>
      <c r="G481" s="692"/>
      <c r="H481" s="692"/>
      <c r="I481" s="694"/>
      <c r="J481" s="695"/>
      <c r="K481" s="696"/>
      <c r="L481" s="697"/>
      <c r="M481" s="698"/>
      <c r="N481" s="699"/>
      <c r="O481" s="700"/>
      <c r="P481" s="692"/>
      <c r="S481" s="1070"/>
      <c r="T481" s="1070"/>
      <c r="U481" s="1070"/>
      <c r="V481" s="1070"/>
      <c r="W481" s="1070"/>
      <c r="X481" s="1070"/>
      <c r="Y481" s="1070"/>
      <c r="Z481" s="1070"/>
      <c r="AA481" s="1070"/>
      <c r="AB481" s="1070"/>
      <c r="AC481" s="1070"/>
      <c r="AD481" s="1070"/>
      <c r="AE481" s="1070"/>
      <c r="AF481" s="1070"/>
      <c r="AG481" s="1070"/>
      <c r="AH481" s="1070"/>
      <c r="AI481" s="1070"/>
      <c r="AJ481" s="1070"/>
      <c r="AK481" s="1070"/>
      <c r="AL481" s="1070"/>
      <c r="AM481" s="1070"/>
      <c r="AN481" s="1070"/>
      <c r="AO481" s="1070"/>
      <c r="AP481" s="1070"/>
      <c r="AQ481" s="1070"/>
      <c r="AR481" s="1070"/>
      <c r="AS481" s="1070"/>
      <c r="AT481" s="1070"/>
      <c r="AU481" s="1070"/>
    </row>
    <row r="482" spans="2:47" s="690" customFormat="1" ht="13" customHeight="1">
      <c r="B482" s="734"/>
      <c r="C482" s="734"/>
      <c r="D482" s="746"/>
      <c r="E482" s="734"/>
      <c r="F482" s="734"/>
      <c r="G482" s="734"/>
      <c r="H482" s="734"/>
      <c r="I482" s="736"/>
      <c r="J482" s="737"/>
      <c r="K482" s="738"/>
      <c r="L482" s="739"/>
      <c r="M482" s="740"/>
      <c r="N482" s="741"/>
      <c r="O482" s="742"/>
      <c r="P482" s="734"/>
      <c r="S482" s="1070"/>
      <c r="T482" s="1070"/>
      <c r="U482" s="1070"/>
      <c r="V482" s="1070"/>
      <c r="W482" s="1070"/>
      <c r="X482" s="1070"/>
      <c r="Y482" s="1070"/>
      <c r="Z482" s="1070"/>
      <c r="AA482" s="1070"/>
      <c r="AB482" s="1070"/>
      <c r="AC482" s="1070"/>
      <c r="AD482" s="1070"/>
      <c r="AE482" s="1070"/>
      <c r="AF482" s="1070"/>
      <c r="AG482" s="1070"/>
      <c r="AH482" s="1070"/>
      <c r="AI482" s="1070"/>
      <c r="AJ482" s="1070"/>
      <c r="AK482" s="1070"/>
      <c r="AL482" s="1070"/>
      <c r="AM482" s="1070"/>
      <c r="AN482" s="1070"/>
      <c r="AO482" s="1070"/>
      <c r="AP482" s="1070"/>
      <c r="AQ482" s="1070"/>
      <c r="AR482" s="1070"/>
      <c r="AS482" s="1070"/>
      <c r="AT482" s="1070"/>
      <c r="AU482" s="1070"/>
    </row>
    <row r="483" spans="2:47" s="690" customFormat="1" ht="13" customHeight="1">
      <c r="B483" s="692"/>
      <c r="C483" s="692"/>
      <c r="D483" s="706"/>
      <c r="E483" s="692"/>
      <c r="F483" s="692"/>
      <c r="G483" s="692"/>
      <c r="H483" s="692"/>
      <c r="I483" s="694"/>
      <c r="J483" s="695"/>
      <c r="K483" s="696"/>
      <c r="L483" s="697"/>
      <c r="M483" s="698"/>
      <c r="N483" s="699"/>
      <c r="O483" s="700"/>
      <c r="P483" s="692"/>
      <c r="S483" s="1070"/>
      <c r="T483" s="1070"/>
      <c r="U483" s="1070"/>
      <c r="V483" s="1070"/>
      <c r="W483" s="1070"/>
      <c r="X483" s="1070"/>
      <c r="Y483" s="1070"/>
      <c r="Z483" s="1070"/>
      <c r="AA483" s="1070"/>
      <c r="AB483" s="1070"/>
      <c r="AC483" s="1070"/>
      <c r="AD483" s="1070"/>
      <c r="AE483" s="1070"/>
      <c r="AF483" s="1070"/>
      <c r="AG483" s="1070"/>
      <c r="AH483" s="1070"/>
      <c r="AI483" s="1070"/>
      <c r="AJ483" s="1070"/>
      <c r="AK483" s="1070"/>
      <c r="AL483" s="1070"/>
      <c r="AM483" s="1070"/>
      <c r="AN483" s="1070"/>
      <c r="AO483" s="1070"/>
      <c r="AP483" s="1070"/>
      <c r="AQ483" s="1070"/>
      <c r="AR483" s="1070"/>
      <c r="AS483" s="1070"/>
      <c r="AT483" s="1070"/>
      <c r="AU483" s="1070"/>
    </row>
    <row r="484" spans="2:47" s="690" customFormat="1" ht="13" customHeight="1">
      <c r="B484" s="730"/>
      <c r="C484" s="692"/>
      <c r="D484" s="706"/>
      <c r="E484" s="692"/>
      <c r="F484" s="692"/>
      <c r="G484" s="692"/>
      <c r="H484" s="692"/>
      <c r="I484" s="694"/>
      <c r="J484" s="695"/>
      <c r="K484" s="696"/>
      <c r="L484" s="697"/>
      <c r="M484" s="698"/>
      <c r="N484" s="699"/>
      <c r="O484" s="700"/>
      <c r="P484" s="692"/>
      <c r="S484" s="1070"/>
      <c r="T484" s="1070"/>
      <c r="U484" s="1070"/>
      <c r="V484" s="1070"/>
      <c r="W484" s="1070"/>
      <c r="X484" s="1070"/>
      <c r="Y484" s="1070"/>
      <c r="Z484" s="1070"/>
      <c r="AA484" s="1070"/>
      <c r="AB484" s="1070"/>
      <c r="AC484" s="1070"/>
      <c r="AD484" s="1070"/>
      <c r="AE484" s="1070"/>
      <c r="AF484" s="1070"/>
      <c r="AG484" s="1070"/>
      <c r="AH484" s="1070"/>
      <c r="AI484" s="1070"/>
      <c r="AJ484" s="1070"/>
      <c r="AK484" s="1070"/>
      <c r="AL484" s="1070"/>
      <c r="AM484" s="1070"/>
      <c r="AN484" s="1070"/>
      <c r="AO484" s="1070"/>
      <c r="AP484" s="1070"/>
      <c r="AQ484" s="1070"/>
      <c r="AR484" s="1070"/>
      <c r="AS484" s="1070"/>
      <c r="AT484" s="1070"/>
      <c r="AU484" s="1070"/>
    </row>
    <row r="485" spans="2:47" s="690" customFormat="1" ht="13" customHeight="1">
      <c r="B485" s="730"/>
      <c r="C485" s="692"/>
      <c r="D485" s="706"/>
      <c r="E485" s="692"/>
      <c r="F485" s="692"/>
      <c r="G485" s="692"/>
      <c r="H485" s="692"/>
      <c r="I485" s="694"/>
      <c r="J485" s="695"/>
      <c r="K485" s="696"/>
      <c r="L485" s="697"/>
      <c r="M485" s="698"/>
      <c r="N485" s="699"/>
      <c r="O485" s="700"/>
      <c r="P485" s="692"/>
      <c r="S485" s="1070"/>
      <c r="T485" s="1070"/>
      <c r="U485" s="1070"/>
      <c r="V485" s="1070"/>
      <c r="W485" s="1070"/>
      <c r="X485" s="1070"/>
      <c r="Y485" s="1070"/>
      <c r="Z485" s="1070"/>
      <c r="AA485" s="1070"/>
      <c r="AB485" s="1070"/>
      <c r="AC485" s="1070"/>
      <c r="AD485" s="1070"/>
      <c r="AE485" s="1070"/>
      <c r="AF485" s="1070"/>
      <c r="AG485" s="1070"/>
      <c r="AH485" s="1070"/>
      <c r="AI485" s="1070"/>
      <c r="AJ485" s="1070"/>
      <c r="AK485" s="1070"/>
      <c r="AL485" s="1070"/>
      <c r="AM485" s="1070"/>
      <c r="AN485" s="1070"/>
      <c r="AO485" s="1070"/>
      <c r="AP485" s="1070"/>
      <c r="AQ485" s="1070"/>
      <c r="AR485" s="1070"/>
      <c r="AS485" s="1070"/>
      <c r="AT485" s="1070"/>
      <c r="AU485" s="1070"/>
    </row>
    <row r="486" spans="2:47" s="690" customFormat="1" ht="13" customHeight="1">
      <c r="B486" s="730"/>
      <c r="C486" s="692"/>
      <c r="D486" s="706"/>
      <c r="E486" s="692"/>
      <c r="F486" s="692"/>
      <c r="G486" s="692"/>
      <c r="H486" s="692"/>
      <c r="I486" s="694"/>
      <c r="J486" s="695"/>
      <c r="K486" s="696"/>
      <c r="L486" s="697"/>
      <c r="M486" s="698"/>
      <c r="N486" s="699"/>
      <c r="O486" s="700"/>
      <c r="P486" s="692"/>
      <c r="S486" s="1070"/>
      <c r="T486" s="1070"/>
      <c r="U486" s="1070"/>
      <c r="V486" s="1070"/>
      <c r="W486" s="1070"/>
      <c r="X486" s="1070"/>
      <c r="Y486" s="1070"/>
      <c r="Z486" s="1070"/>
      <c r="AA486" s="1070"/>
      <c r="AB486" s="1070"/>
      <c r="AC486" s="1070"/>
      <c r="AD486" s="1070"/>
      <c r="AE486" s="1070"/>
      <c r="AF486" s="1070"/>
      <c r="AG486" s="1070"/>
      <c r="AH486" s="1070"/>
      <c r="AI486" s="1070"/>
      <c r="AJ486" s="1070"/>
      <c r="AK486" s="1070"/>
      <c r="AL486" s="1070"/>
      <c r="AM486" s="1070"/>
      <c r="AN486" s="1070"/>
      <c r="AO486" s="1070"/>
      <c r="AP486" s="1070"/>
      <c r="AQ486" s="1070"/>
      <c r="AR486" s="1070"/>
      <c r="AS486" s="1070"/>
      <c r="AT486" s="1070"/>
      <c r="AU486" s="1070"/>
    </row>
    <row r="487" spans="2:47" s="690" customFormat="1" ht="13" customHeight="1">
      <c r="B487" s="730"/>
      <c r="C487" s="692"/>
      <c r="D487" s="706"/>
      <c r="E487" s="692"/>
      <c r="F487" s="692"/>
      <c r="G487" s="692"/>
      <c r="H487" s="692"/>
      <c r="I487" s="694"/>
      <c r="J487" s="695"/>
      <c r="K487" s="696"/>
      <c r="L487" s="697"/>
      <c r="M487" s="698"/>
      <c r="N487" s="699"/>
      <c r="O487" s="700"/>
      <c r="P487" s="694"/>
      <c r="S487" s="1070"/>
      <c r="T487" s="1070"/>
      <c r="U487" s="1070"/>
      <c r="V487" s="1070"/>
      <c r="W487" s="1070"/>
      <c r="X487" s="1070"/>
      <c r="Y487" s="1070"/>
      <c r="Z487" s="1070"/>
      <c r="AA487" s="1070"/>
      <c r="AB487" s="1070"/>
      <c r="AC487" s="1070"/>
      <c r="AD487" s="1070"/>
      <c r="AE487" s="1070"/>
      <c r="AF487" s="1070"/>
      <c r="AG487" s="1070"/>
      <c r="AH487" s="1070"/>
      <c r="AI487" s="1070"/>
      <c r="AJ487" s="1070"/>
      <c r="AK487" s="1070"/>
      <c r="AL487" s="1070"/>
      <c r="AM487" s="1070"/>
      <c r="AN487" s="1070"/>
      <c r="AO487" s="1070"/>
      <c r="AP487" s="1070"/>
      <c r="AQ487" s="1070"/>
      <c r="AR487" s="1070"/>
      <c r="AS487" s="1070"/>
      <c r="AT487" s="1070"/>
      <c r="AU487" s="1070"/>
    </row>
    <row r="488" spans="2:47" s="690" customFormat="1" ht="13" customHeight="1">
      <c r="B488" s="730"/>
      <c r="C488" s="692"/>
      <c r="D488" s="706"/>
      <c r="E488" s="692"/>
      <c r="F488" s="692"/>
      <c r="G488" s="692"/>
      <c r="H488" s="692"/>
      <c r="I488" s="694"/>
      <c r="J488" s="695"/>
      <c r="K488" s="696"/>
      <c r="L488" s="697"/>
      <c r="M488" s="698"/>
      <c r="N488" s="699"/>
      <c r="O488" s="700"/>
      <c r="P488" s="692"/>
      <c r="S488" s="1070"/>
      <c r="T488" s="1070"/>
      <c r="U488" s="1070"/>
      <c r="V488" s="1070"/>
      <c r="W488" s="1070"/>
      <c r="X488" s="1070"/>
      <c r="Y488" s="1070"/>
      <c r="Z488" s="1070"/>
      <c r="AA488" s="1070"/>
      <c r="AB488" s="1070"/>
      <c r="AC488" s="1070"/>
      <c r="AD488" s="1070"/>
      <c r="AE488" s="1070"/>
      <c r="AF488" s="1070"/>
      <c r="AG488" s="1070"/>
      <c r="AH488" s="1070"/>
      <c r="AI488" s="1070"/>
      <c r="AJ488" s="1070"/>
      <c r="AK488" s="1070"/>
      <c r="AL488" s="1070"/>
      <c r="AM488" s="1070"/>
      <c r="AN488" s="1070"/>
      <c r="AO488" s="1070"/>
      <c r="AP488" s="1070"/>
      <c r="AQ488" s="1070"/>
      <c r="AR488" s="1070"/>
      <c r="AS488" s="1070"/>
      <c r="AT488" s="1070"/>
      <c r="AU488" s="1070"/>
    </row>
    <row r="489" spans="2:47" s="690" customFormat="1" ht="13" customHeight="1">
      <c r="B489" s="730"/>
      <c r="C489" s="692"/>
      <c r="D489" s="706"/>
      <c r="E489" s="692"/>
      <c r="F489" s="692"/>
      <c r="G489" s="692"/>
      <c r="H489" s="692"/>
      <c r="I489" s="694"/>
      <c r="J489" s="695"/>
      <c r="K489" s="696"/>
      <c r="L489" s="697"/>
      <c r="M489" s="698"/>
      <c r="N489" s="699"/>
      <c r="O489" s="700"/>
      <c r="P489" s="692"/>
      <c r="S489" s="1070"/>
      <c r="T489" s="1070"/>
      <c r="U489" s="1070"/>
      <c r="V489" s="1070"/>
      <c r="W489" s="1070"/>
      <c r="X489" s="1070"/>
      <c r="Y489" s="1070"/>
      <c r="Z489" s="1070"/>
      <c r="AA489" s="1070"/>
      <c r="AB489" s="1070"/>
      <c r="AC489" s="1070"/>
      <c r="AD489" s="1070"/>
      <c r="AE489" s="1070"/>
      <c r="AF489" s="1070"/>
      <c r="AG489" s="1070"/>
      <c r="AH489" s="1070"/>
      <c r="AI489" s="1070"/>
      <c r="AJ489" s="1070"/>
      <c r="AK489" s="1070"/>
      <c r="AL489" s="1070"/>
      <c r="AM489" s="1070"/>
      <c r="AN489" s="1070"/>
      <c r="AO489" s="1070"/>
      <c r="AP489" s="1070"/>
      <c r="AQ489" s="1070"/>
      <c r="AR489" s="1070"/>
      <c r="AS489" s="1070"/>
      <c r="AT489" s="1070"/>
      <c r="AU489" s="1070"/>
    </row>
    <row r="490" spans="2:47" s="690" customFormat="1" ht="13" customHeight="1">
      <c r="B490" s="705"/>
      <c r="C490" s="692"/>
      <c r="D490" s="706"/>
      <c r="E490" s="692"/>
      <c r="F490" s="692"/>
      <c r="G490" s="692"/>
      <c r="H490" s="692"/>
      <c r="I490" s="694"/>
      <c r="J490" s="695"/>
      <c r="K490" s="696"/>
      <c r="L490" s="697"/>
      <c r="M490" s="698"/>
      <c r="N490" s="699"/>
      <c r="O490" s="700"/>
      <c r="P490" s="692"/>
      <c r="S490" s="1070"/>
      <c r="T490" s="1070"/>
      <c r="U490" s="1070"/>
      <c r="V490" s="1070"/>
      <c r="W490" s="1070"/>
      <c r="X490" s="1070"/>
      <c r="Y490" s="1070"/>
      <c r="Z490" s="1070"/>
      <c r="AA490" s="1070"/>
      <c r="AB490" s="1070"/>
      <c r="AC490" s="1070"/>
      <c r="AD490" s="1070"/>
      <c r="AE490" s="1070"/>
      <c r="AF490" s="1070"/>
      <c r="AG490" s="1070"/>
      <c r="AH490" s="1070"/>
      <c r="AI490" s="1070"/>
      <c r="AJ490" s="1070"/>
      <c r="AK490" s="1070"/>
      <c r="AL490" s="1070"/>
      <c r="AM490" s="1070"/>
      <c r="AN490" s="1070"/>
      <c r="AO490" s="1070"/>
      <c r="AP490" s="1070"/>
      <c r="AQ490" s="1070"/>
      <c r="AR490" s="1070"/>
      <c r="AS490" s="1070"/>
      <c r="AT490" s="1070"/>
      <c r="AU490" s="1070"/>
    </row>
    <row r="491" spans="2:47" s="690" customFormat="1" ht="13" customHeight="1">
      <c r="B491" s="705"/>
      <c r="C491" s="692"/>
      <c r="D491" s="706"/>
      <c r="E491" s="692"/>
      <c r="F491" s="692"/>
      <c r="G491" s="692"/>
      <c r="H491" s="692"/>
      <c r="I491" s="694"/>
      <c r="J491" s="695"/>
      <c r="K491" s="696"/>
      <c r="L491" s="697"/>
      <c r="M491" s="698"/>
      <c r="N491" s="699"/>
      <c r="O491" s="700"/>
      <c r="P491" s="692"/>
      <c r="S491" s="1070"/>
      <c r="T491" s="1070"/>
      <c r="U491" s="1070"/>
      <c r="V491" s="1070"/>
      <c r="W491" s="1070"/>
      <c r="X491" s="1070"/>
      <c r="Y491" s="1070"/>
      <c r="Z491" s="1070"/>
      <c r="AA491" s="1070"/>
      <c r="AB491" s="1070"/>
      <c r="AC491" s="1070"/>
      <c r="AD491" s="1070"/>
      <c r="AE491" s="1070"/>
      <c r="AF491" s="1070"/>
      <c r="AG491" s="1070"/>
      <c r="AH491" s="1070"/>
      <c r="AI491" s="1070"/>
      <c r="AJ491" s="1070"/>
      <c r="AK491" s="1070"/>
      <c r="AL491" s="1070"/>
      <c r="AM491" s="1070"/>
      <c r="AN491" s="1070"/>
      <c r="AO491" s="1070"/>
      <c r="AP491" s="1070"/>
      <c r="AQ491" s="1070"/>
      <c r="AR491" s="1070"/>
      <c r="AS491" s="1070"/>
      <c r="AT491" s="1070"/>
      <c r="AU491" s="1070"/>
    </row>
    <row r="492" spans="2:47" s="690" customFormat="1" ht="13" customHeight="1">
      <c r="B492" s="705"/>
      <c r="C492" s="692"/>
      <c r="D492" s="706"/>
      <c r="E492" s="692"/>
      <c r="F492" s="692"/>
      <c r="G492" s="692"/>
      <c r="H492" s="692"/>
      <c r="I492" s="694"/>
      <c r="J492" s="695"/>
      <c r="K492" s="696"/>
      <c r="L492" s="697"/>
      <c r="M492" s="698"/>
      <c r="N492" s="699"/>
      <c r="O492" s="700"/>
      <c r="P492" s="692"/>
      <c r="S492" s="1070"/>
      <c r="T492" s="1070"/>
      <c r="U492" s="1070"/>
      <c r="V492" s="1070"/>
      <c r="W492" s="1070"/>
      <c r="X492" s="1070"/>
      <c r="Y492" s="1070"/>
      <c r="Z492" s="1070"/>
      <c r="AA492" s="1070"/>
      <c r="AB492" s="1070"/>
      <c r="AC492" s="1070"/>
      <c r="AD492" s="1070"/>
      <c r="AE492" s="1070"/>
      <c r="AF492" s="1070"/>
      <c r="AG492" s="1070"/>
      <c r="AH492" s="1070"/>
      <c r="AI492" s="1070"/>
      <c r="AJ492" s="1070"/>
      <c r="AK492" s="1070"/>
      <c r="AL492" s="1070"/>
      <c r="AM492" s="1070"/>
      <c r="AN492" s="1070"/>
      <c r="AO492" s="1070"/>
      <c r="AP492" s="1070"/>
      <c r="AQ492" s="1070"/>
      <c r="AR492" s="1070"/>
      <c r="AS492" s="1070"/>
      <c r="AT492" s="1070"/>
      <c r="AU492" s="1070"/>
    </row>
    <row r="493" spans="2:47" s="690" customFormat="1" ht="13" customHeight="1">
      <c r="B493" s="705"/>
      <c r="C493" s="692"/>
      <c r="D493" s="706"/>
      <c r="E493" s="692"/>
      <c r="F493" s="692"/>
      <c r="G493" s="692"/>
      <c r="H493" s="692"/>
      <c r="I493" s="694"/>
      <c r="J493" s="695"/>
      <c r="K493" s="696"/>
      <c r="L493" s="697"/>
      <c r="M493" s="698"/>
      <c r="N493" s="699"/>
      <c r="O493" s="700"/>
      <c r="P493" s="692"/>
      <c r="S493" s="1070"/>
      <c r="T493" s="1070"/>
      <c r="U493" s="1070"/>
      <c r="V493" s="1070"/>
      <c r="W493" s="1070"/>
      <c r="X493" s="1070"/>
      <c r="Y493" s="1070"/>
      <c r="Z493" s="1070"/>
      <c r="AA493" s="1070"/>
      <c r="AB493" s="1070"/>
      <c r="AC493" s="1070"/>
      <c r="AD493" s="1070"/>
      <c r="AE493" s="1070"/>
      <c r="AF493" s="1070"/>
      <c r="AG493" s="1070"/>
      <c r="AH493" s="1070"/>
      <c r="AI493" s="1070"/>
      <c r="AJ493" s="1070"/>
      <c r="AK493" s="1070"/>
      <c r="AL493" s="1070"/>
      <c r="AM493" s="1070"/>
      <c r="AN493" s="1070"/>
      <c r="AO493" s="1070"/>
      <c r="AP493" s="1070"/>
      <c r="AQ493" s="1070"/>
      <c r="AR493" s="1070"/>
      <c r="AS493" s="1070"/>
      <c r="AT493" s="1070"/>
      <c r="AU493" s="1070"/>
    </row>
    <row r="494" spans="2:47" s="690" customFormat="1" ht="13" customHeight="1">
      <c r="B494" s="730"/>
      <c r="C494" s="692"/>
      <c r="D494" s="706"/>
      <c r="E494" s="692"/>
      <c r="F494" s="692"/>
      <c r="G494" s="692"/>
      <c r="H494" s="692"/>
      <c r="I494" s="694"/>
      <c r="J494" s="695"/>
      <c r="K494" s="696"/>
      <c r="L494" s="697"/>
      <c r="M494" s="698"/>
      <c r="N494" s="699"/>
      <c r="O494" s="700"/>
      <c r="P494" s="692"/>
      <c r="S494" s="1070"/>
      <c r="T494" s="1070"/>
      <c r="U494" s="1070"/>
      <c r="V494" s="1070"/>
      <c r="W494" s="1070"/>
      <c r="X494" s="1070"/>
      <c r="Y494" s="1070"/>
      <c r="Z494" s="1070"/>
      <c r="AA494" s="1070"/>
      <c r="AB494" s="1070"/>
      <c r="AC494" s="1070"/>
      <c r="AD494" s="1070"/>
      <c r="AE494" s="1070"/>
      <c r="AF494" s="1070"/>
      <c r="AG494" s="1070"/>
      <c r="AH494" s="1070"/>
      <c r="AI494" s="1070"/>
      <c r="AJ494" s="1070"/>
      <c r="AK494" s="1070"/>
      <c r="AL494" s="1070"/>
      <c r="AM494" s="1070"/>
      <c r="AN494" s="1070"/>
      <c r="AO494" s="1070"/>
      <c r="AP494" s="1070"/>
      <c r="AQ494" s="1070"/>
      <c r="AR494" s="1070"/>
      <c r="AS494" s="1070"/>
      <c r="AT494" s="1070"/>
      <c r="AU494" s="1070"/>
    </row>
    <row r="495" spans="2:47" s="690" customFormat="1" ht="13" customHeight="1">
      <c r="B495" s="692"/>
      <c r="C495" s="692"/>
      <c r="D495" s="706"/>
      <c r="E495" s="692"/>
      <c r="F495" s="692"/>
      <c r="G495" s="692"/>
      <c r="H495" s="692"/>
      <c r="I495" s="694"/>
      <c r="J495" s="695"/>
      <c r="K495" s="696"/>
      <c r="L495" s="697"/>
      <c r="M495" s="698"/>
      <c r="N495" s="699"/>
      <c r="O495" s="700"/>
      <c r="P495" s="692"/>
      <c r="S495" s="1070"/>
      <c r="T495" s="1070"/>
      <c r="U495" s="1070"/>
      <c r="V495" s="1070"/>
      <c r="W495" s="1070"/>
      <c r="X495" s="1070"/>
      <c r="Y495" s="1070"/>
      <c r="Z495" s="1070"/>
      <c r="AA495" s="1070"/>
      <c r="AB495" s="1070"/>
      <c r="AC495" s="1070"/>
      <c r="AD495" s="1070"/>
      <c r="AE495" s="1070"/>
      <c r="AF495" s="1070"/>
      <c r="AG495" s="1070"/>
      <c r="AH495" s="1070"/>
      <c r="AI495" s="1070"/>
      <c r="AJ495" s="1070"/>
      <c r="AK495" s="1070"/>
      <c r="AL495" s="1070"/>
      <c r="AM495" s="1070"/>
      <c r="AN495" s="1070"/>
      <c r="AO495" s="1070"/>
      <c r="AP495" s="1070"/>
      <c r="AQ495" s="1070"/>
      <c r="AR495" s="1070"/>
      <c r="AS495" s="1070"/>
      <c r="AT495" s="1070"/>
      <c r="AU495" s="1070"/>
    </row>
    <row r="496" spans="2:47" s="690" customFormat="1" ht="13" customHeight="1">
      <c r="B496" s="731"/>
      <c r="C496" s="716"/>
      <c r="D496" s="732"/>
      <c r="E496" s="716"/>
      <c r="F496" s="716"/>
      <c r="G496" s="716"/>
      <c r="H496" s="716"/>
      <c r="I496" s="717"/>
      <c r="J496" s="718"/>
      <c r="K496" s="719"/>
      <c r="L496" s="720"/>
      <c r="M496" s="721"/>
      <c r="N496" s="722"/>
      <c r="O496" s="723"/>
      <c r="P496" s="716"/>
      <c r="S496" s="1070"/>
      <c r="T496" s="1070"/>
      <c r="U496" s="1070"/>
      <c r="V496" s="1070"/>
      <c r="W496" s="1070"/>
      <c r="X496" s="1070"/>
      <c r="Y496" s="1070"/>
      <c r="Z496" s="1070"/>
      <c r="AA496" s="1070"/>
      <c r="AB496" s="1070"/>
      <c r="AC496" s="1070"/>
      <c r="AD496" s="1070"/>
      <c r="AE496" s="1070"/>
      <c r="AF496" s="1070"/>
      <c r="AG496" s="1070"/>
      <c r="AH496" s="1070"/>
      <c r="AI496" s="1070"/>
      <c r="AJ496" s="1070"/>
      <c r="AK496" s="1070"/>
      <c r="AL496" s="1070"/>
      <c r="AM496" s="1070"/>
      <c r="AN496" s="1070"/>
      <c r="AO496" s="1070"/>
      <c r="AP496" s="1070"/>
      <c r="AQ496" s="1070"/>
      <c r="AR496" s="1070"/>
      <c r="AS496" s="1070"/>
      <c r="AT496" s="1070"/>
      <c r="AU496" s="1070"/>
    </row>
    <row r="497" spans="2:47" s="690" customFormat="1" ht="13" customHeight="1">
      <c r="B497" s="692"/>
      <c r="C497" s="692"/>
      <c r="D497" s="706"/>
      <c r="E497" s="692"/>
      <c r="F497" s="692"/>
      <c r="G497" s="692"/>
      <c r="H497" s="692"/>
      <c r="I497" s="694"/>
      <c r="J497" s="695"/>
      <c r="K497" s="696"/>
      <c r="L497" s="697"/>
      <c r="M497" s="698"/>
      <c r="N497" s="699"/>
      <c r="O497" s="700"/>
      <c r="P497" s="692"/>
      <c r="S497" s="1070"/>
      <c r="T497" s="1070"/>
      <c r="U497" s="1070"/>
      <c r="V497" s="1070"/>
      <c r="W497" s="1070"/>
      <c r="X497" s="1070"/>
      <c r="Y497" s="1070"/>
      <c r="Z497" s="1070"/>
      <c r="AA497" s="1070"/>
      <c r="AB497" s="1070"/>
      <c r="AC497" s="1070"/>
      <c r="AD497" s="1070"/>
      <c r="AE497" s="1070"/>
      <c r="AF497" s="1070"/>
      <c r="AG497" s="1070"/>
      <c r="AH497" s="1070"/>
      <c r="AI497" s="1070"/>
      <c r="AJ497" s="1070"/>
      <c r="AK497" s="1070"/>
      <c r="AL497" s="1070"/>
      <c r="AM497" s="1070"/>
      <c r="AN497" s="1070"/>
      <c r="AO497" s="1070"/>
      <c r="AP497" s="1070"/>
      <c r="AQ497" s="1070"/>
      <c r="AR497" s="1070"/>
      <c r="AS497" s="1070"/>
      <c r="AT497" s="1070"/>
      <c r="AU497" s="1070"/>
    </row>
    <row r="498" spans="2:47" s="690" customFormat="1" ht="13" customHeight="1">
      <c r="B498" s="692"/>
      <c r="C498" s="692"/>
      <c r="D498" s="706"/>
      <c r="E498" s="692"/>
      <c r="F498" s="692"/>
      <c r="G498" s="692"/>
      <c r="H498" s="692"/>
      <c r="I498" s="694"/>
      <c r="J498" s="695"/>
      <c r="K498" s="696"/>
      <c r="L498" s="697"/>
      <c r="M498" s="698"/>
      <c r="N498" s="699"/>
      <c r="O498" s="700"/>
      <c r="P498" s="692"/>
      <c r="S498" s="1070"/>
      <c r="T498" s="1070"/>
      <c r="U498" s="1070"/>
      <c r="V498" s="1070"/>
      <c r="W498" s="1070"/>
      <c r="X498" s="1070"/>
      <c r="Y498" s="1070"/>
      <c r="Z498" s="1070"/>
      <c r="AA498" s="1070"/>
      <c r="AB498" s="1070"/>
      <c r="AC498" s="1070"/>
      <c r="AD498" s="1070"/>
      <c r="AE498" s="1070"/>
      <c r="AF498" s="1070"/>
      <c r="AG498" s="1070"/>
      <c r="AH498" s="1070"/>
      <c r="AI498" s="1070"/>
      <c r="AJ498" s="1070"/>
      <c r="AK498" s="1070"/>
      <c r="AL498" s="1070"/>
      <c r="AM498" s="1070"/>
      <c r="AN498" s="1070"/>
      <c r="AO498" s="1070"/>
      <c r="AP498" s="1070"/>
      <c r="AQ498" s="1070"/>
      <c r="AR498" s="1070"/>
      <c r="AS498" s="1070"/>
      <c r="AT498" s="1070"/>
      <c r="AU498" s="1070"/>
    </row>
    <row r="499" spans="2:47" s="690" customFormat="1" ht="13" customHeight="1">
      <c r="B499" s="692"/>
      <c r="C499" s="692"/>
      <c r="D499" s="706"/>
      <c r="E499" s="692"/>
      <c r="F499" s="692"/>
      <c r="G499" s="692"/>
      <c r="H499" s="692"/>
      <c r="I499" s="694"/>
      <c r="J499" s="695"/>
      <c r="K499" s="696"/>
      <c r="L499" s="697"/>
      <c r="M499" s="698"/>
      <c r="N499" s="699"/>
      <c r="O499" s="700"/>
      <c r="P499" s="692"/>
      <c r="S499" s="1070"/>
      <c r="T499" s="1070"/>
      <c r="U499" s="1070"/>
      <c r="V499" s="1070"/>
      <c r="W499" s="1070"/>
      <c r="X499" s="1070"/>
      <c r="Y499" s="1070"/>
      <c r="Z499" s="1070"/>
      <c r="AA499" s="1070"/>
      <c r="AB499" s="1070"/>
      <c r="AC499" s="1070"/>
      <c r="AD499" s="1070"/>
      <c r="AE499" s="1070"/>
      <c r="AF499" s="1070"/>
      <c r="AG499" s="1070"/>
      <c r="AH499" s="1070"/>
      <c r="AI499" s="1070"/>
      <c r="AJ499" s="1070"/>
      <c r="AK499" s="1070"/>
      <c r="AL499" s="1070"/>
      <c r="AM499" s="1070"/>
      <c r="AN499" s="1070"/>
      <c r="AO499" s="1070"/>
      <c r="AP499" s="1070"/>
      <c r="AQ499" s="1070"/>
      <c r="AR499" s="1070"/>
      <c r="AS499" s="1070"/>
      <c r="AT499" s="1070"/>
      <c r="AU499" s="1070"/>
    </row>
    <row r="500" spans="2:47" s="747" customFormat="1" ht="13" customHeight="1">
      <c r="S500" s="1072"/>
      <c r="T500" s="1072"/>
      <c r="U500" s="1072"/>
      <c r="V500" s="1072"/>
      <c r="W500" s="1072"/>
      <c r="X500" s="1072"/>
      <c r="Y500" s="1072"/>
      <c r="Z500" s="1072"/>
      <c r="AA500" s="1072"/>
      <c r="AB500" s="1072"/>
      <c r="AC500" s="1072"/>
      <c r="AD500" s="1072"/>
      <c r="AE500" s="1072"/>
      <c r="AF500" s="1072"/>
      <c r="AG500" s="1072"/>
      <c r="AH500" s="1072"/>
      <c r="AI500" s="1072"/>
      <c r="AJ500" s="1072"/>
      <c r="AK500" s="1072"/>
      <c r="AL500" s="1072"/>
      <c r="AM500" s="1072"/>
      <c r="AN500" s="1072"/>
      <c r="AO500" s="1072"/>
      <c r="AP500" s="1072"/>
      <c r="AQ500" s="1072"/>
      <c r="AR500" s="1072"/>
      <c r="AS500" s="1072"/>
      <c r="AT500" s="1072"/>
      <c r="AU500" s="1072"/>
    </row>
    <row r="501" spans="2:47" s="704" customFormat="1" ht="13" customHeight="1">
      <c r="S501" s="1071"/>
      <c r="T501" s="1071"/>
      <c r="U501" s="1071"/>
      <c r="V501" s="1071"/>
      <c r="W501" s="1071"/>
      <c r="X501" s="1071"/>
      <c r="Y501" s="1071"/>
      <c r="Z501" s="1071"/>
      <c r="AA501" s="1071"/>
      <c r="AB501" s="1071"/>
      <c r="AC501" s="1071"/>
      <c r="AD501" s="1071"/>
      <c r="AE501" s="1071"/>
      <c r="AF501" s="1071"/>
      <c r="AG501" s="1071"/>
      <c r="AH501" s="1071"/>
      <c r="AI501" s="1071"/>
      <c r="AJ501" s="1071"/>
      <c r="AK501" s="1071"/>
      <c r="AL501" s="1071"/>
      <c r="AM501" s="1071"/>
      <c r="AN501" s="1071"/>
      <c r="AO501" s="1071"/>
      <c r="AP501" s="1071"/>
      <c r="AQ501" s="1071"/>
      <c r="AR501" s="1071"/>
      <c r="AS501" s="1071"/>
      <c r="AT501" s="1071"/>
      <c r="AU501" s="1071"/>
    </row>
    <row r="502" spans="2:47" s="704" customFormat="1" ht="13" customHeight="1">
      <c r="S502" s="1071"/>
      <c r="T502" s="1071"/>
      <c r="U502" s="1071"/>
      <c r="V502" s="1071"/>
      <c r="W502" s="1071"/>
      <c r="X502" s="1071"/>
      <c r="Y502" s="1071"/>
      <c r="Z502" s="1071"/>
      <c r="AA502" s="1071"/>
      <c r="AB502" s="1071"/>
      <c r="AC502" s="1071"/>
      <c r="AD502" s="1071"/>
      <c r="AE502" s="1071"/>
      <c r="AF502" s="1071"/>
      <c r="AG502" s="1071"/>
      <c r="AH502" s="1071"/>
      <c r="AI502" s="1071"/>
      <c r="AJ502" s="1071"/>
      <c r="AK502" s="1071"/>
      <c r="AL502" s="1071"/>
      <c r="AM502" s="1071"/>
      <c r="AN502" s="1071"/>
      <c r="AO502" s="1071"/>
      <c r="AP502" s="1071"/>
      <c r="AQ502" s="1071"/>
      <c r="AR502" s="1071"/>
      <c r="AS502" s="1071"/>
      <c r="AT502" s="1071"/>
      <c r="AU502" s="1071"/>
    </row>
    <row r="503" spans="2:47" s="704" customFormat="1" ht="13" customHeight="1">
      <c r="S503" s="1071"/>
      <c r="T503" s="1071"/>
      <c r="U503" s="1071"/>
      <c r="V503" s="1071"/>
      <c r="W503" s="1071"/>
      <c r="X503" s="1071"/>
      <c r="Y503" s="1071"/>
      <c r="Z503" s="1071"/>
      <c r="AA503" s="1071"/>
      <c r="AB503" s="1071"/>
      <c r="AC503" s="1071"/>
      <c r="AD503" s="1071"/>
      <c r="AE503" s="1071"/>
      <c r="AF503" s="1071"/>
      <c r="AG503" s="1071"/>
      <c r="AH503" s="1071"/>
      <c r="AI503" s="1071"/>
      <c r="AJ503" s="1071"/>
      <c r="AK503" s="1071"/>
      <c r="AL503" s="1071"/>
      <c r="AM503" s="1071"/>
      <c r="AN503" s="1071"/>
      <c r="AO503" s="1071"/>
      <c r="AP503" s="1071"/>
      <c r="AQ503" s="1071"/>
      <c r="AR503" s="1071"/>
      <c r="AS503" s="1071"/>
      <c r="AT503" s="1071"/>
      <c r="AU503" s="1071"/>
    </row>
    <row r="504" spans="2:47" s="690" customFormat="1" ht="13" customHeight="1">
      <c r="S504" s="1070"/>
      <c r="T504" s="1070"/>
      <c r="U504" s="1070"/>
      <c r="V504" s="1070"/>
      <c r="W504" s="1070"/>
      <c r="X504" s="1070"/>
      <c r="Y504" s="1070"/>
      <c r="Z504" s="1070"/>
      <c r="AA504" s="1070"/>
      <c r="AB504" s="1070"/>
      <c r="AC504" s="1070"/>
      <c r="AD504" s="1070"/>
      <c r="AE504" s="1070"/>
      <c r="AF504" s="1070"/>
      <c r="AG504" s="1070"/>
      <c r="AH504" s="1070"/>
      <c r="AI504" s="1070"/>
      <c r="AJ504" s="1070"/>
      <c r="AK504" s="1070"/>
      <c r="AL504" s="1070"/>
      <c r="AM504" s="1070"/>
      <c r="AN504" s="1070"/>
      <c r="AO504" s="1070"/>
      <c r="AP504" s="1070"/>
      <c r="AQ504" s="1070"/>
      <c r="AR504" s="1070"/>
      <c r="AS504" s="1070"/>
      <c r="AT504" s="1070"/>
      <c r="AU504" s="1070"/>
    </row>
    <row r="505" spans="2:47" s="690" customFormat="1" ht="13" customHeight="1">
      <c r="S505" s="1070"/>
      <c r="T505" s="1070"/>
      <c r="U505" s="1070"/>
      <c r="V505" s="1070"/>
      <c r="W505" s="1070"/>
      <c r="X505" s="1070"/>
      <c r="Y505" s="1070"/>
      <c r="Z505" s="1070"/>
      <c r="AA505" s="1070"/>
      <c r="AB505" s="1070"/>
      <c r="AC505" s="1070"/>
      <c r="AD505" s="1070"/>
      <c r="AE505" s="1070"/>
      <c r="AF505" s="1070"/>
      <c r="AG505" s="1070"/>
      <c r="AH505" s="1070"/>
      <c r="AI505" s="1070"/>
      <c r="AJ505" s="1070"/>
      <c r="AK505" s="1070"/>
      <c r="AL505" s="1070"/>
      <c r="AM505" s="1070"/>
      <c r="AN505" s="1070"/>
      <c r="AO505" s="1070"/>
      <c r="AP505" s="1070"/>
      <c r="AQ505" s="1070"/>
      <c r="AR505" s="1070"/>
      <c r="AS505" s="1070"/>
      <c r="AT505" s="1070"/>
      <c r="AU505" s="1070"/>
    </row>
    <row r="506" spans="2:47" s="690" customFormat="1" ht="13" customHeight="1">
      <c r="S506" s="1070"/>
      <c r="T506" s="1070"/>
      <c r="U506" s="1070"/>
      <c r="V506" s="1070"/>
      <c r="W506" s="1070"/>
      <c r="X506" s="1070"/>
      <c r="Y506" s="1070"/>
      <c r="Z506" s="1070"/>
      <c r="AA506" s="1070"/>
      <c r="AB506" s="1070"/>
      <c r="AC506" s="1070"/>
      <c r="AD506" s="1070"/>
      <c r="AE506" s="1070"/>
      <c r="AF506" s="1070"/>
      <c r="AG506" s="1070"/>
      <c r="AH506" s="1070"/>
      <c r="AI506" s="1070"/>
      <c r="AJ506" s="1070"/>
      <c r="AK506" s="1070"/>
      <c r="AL506" s="1070"/>
      <c r="AM506" s="1070"/>
      <c r="AN506" s="1070"/>
      <c r="AO506" s="1070"/>
      <c r="AP506" s="1070"/>
      <c r="AQ506" s="1070"/>
      <c r="AR506" s="1070"/>
      <c r="AS506" s="1070"/>
      <c r="AT506" s="1070"/>
      <c r="AU506" s="1070"/>
    </row>
    <row r="507" spans="2:47" s="690" customFormat="1" ht="13" customHeight="1">
      <c r="S507" s="1070"/>
      <c r="T507" s="1070"/>
      <c r="U507" s="1070"/>
      <c r="V507" s="1070"/>
      <c r="W507" s="1070"/>
      <c r="X507" s="1070"/>
      <c r="Y507" s="1070"/>
      <c r="Z507" s="1070"/>
      <c r="AA507" s="1070"/>
      <c r="AB507" s="1070"/>
      <c r="AC507" s="1070"/>
      <c r="AD507" s="1070"/>
      <c r="AE507" s="1070"/>
      <c r="AF507" s="1070"/>
      <c r="AG507" s="1070"/>
      <c r="AH507" s="1070"/>
      <c r="AI507" s="1070"/>
      <c r="AJ507" s="1070"/>
      <c r="AK507" s="1070"/>
      <c r="AL507" s="1070"/>
      <c r="AM507" s="1070"/>
      <c r="AN507" s="1070"/>
      <c r="AO507" s="1070"/>
      <c r="AP507" s="1070"/>
      <c r="AQ507" s="1070"/>
      <c r="AR507" s="1070"/>
      <c r="AS507" s="1070"/>
      <c r="AT507" s="1070"/>
      <c r="AU507" s="1070"/>
    </row>
    <row r="508" spans="2:47" s="690" customFormat="1" ht="13" customHeight="1">
      <c r="S508" s="1070"/>
      <c r="T508" s="1070"/>
      <c r="U508" s="1070"/>
      <c r="V508" s="1070"/>
      <c r="W508" s="1070"/>
      <c r="X508" s="1070"/>
      <c r="Y508" s="1070"/>
      <c r="Z508" s="1070"/>
      <c r="AA508" s="1070"/>
      <c r="AB508" s="1070"/>
      <c r="AC508" s="1070"/>
      <c r="AD508" s="1070"/>
      <c r="AE508" s="1070"/>
      <c r="AF508" s="1070"/>
      <c r="AG508" s="1070"/>
      <c r="AH508" s="1070"/>
      <c r="AI508" s="1070"/>
      <c r="AJ508" s="1070"/>
      <c r="AK508" s="1070"/>
      <c r="AL508" s="1070"/>
      <c r="AM508" s="1070"/>
      <c r="AN508" s="1070"/>
      <c r="AO508" s="1070"/>
      <c r="AP508" s="1070"/>
      <c r="AQ508" s="1070"/>
      <c r="AR508" s="1070"/>
      <c r="AS508" s="1070"/>
      <c r="AT508" s="1070"/>
      <c r="AU508" s="1070"/>
    </row>
    <row r="509" spans="2:47" s="748" customFormat="1" ht="13" customHeight="1">
      <c r="S509" s="1073"/>
      <c r="T509" s="1073"/>
      <c r="U509" s="1073"/>
      <c r="V509" s="1073"/>
      <c r="W509" s="1073"/>
      <c r="X509" s="1073"/>
      <c r="Y509" s="1073"/>
      <c r="Z509" s="1073"/>
      <c r="AA509" s="1073"/>
      <c r="AB509" s="1073"/>
      <c r="AC509" s="1073"/>
      <c r="AD509" s="1073"/>
      <c r="AE509" s="1073"/>
      <c r="AF509" s="1073"/>
      <c r="AG509" s="1073"/>
      <c r="AH509" s="1073"/>
      <c r="AI509" s="1073"/>
      <c r="AJ509" s="1073"/>
      <c r="AK509" s="1073"/>
      <c r="AL509" s="1073"/>
      <c r="AM509" s="1073"/>
      <c r="AN509" s="1073"/>
      <c r="AO509" s="1073"/>
      <c r="AP509" s="1073"/>
      <c r="AQ509" s="1073"/>
      <c r="AR509" s="1073"/>
      <c r="AS509" s="1073"/>
      <c r="AT509" s="1073"/>
      <c r="AU509" s="1073"/>
    </row>
    <row r="510" spans="2:47" s="690" customFormat="1" ht="13" customHeight="1">
      <c r="S510" s="1070"/>
      <c r="T510" s="1070"/>
      <c r="U510" s="1070"/>
      <c r="V510" s="1070"/>
      <c r="W510" s="1070"/>
      <c r="X510" s="1070"/>
      <c r="Y510" s="1070"/>
      <c r="Z510" s="1070"/>
      <c r="AA510" s="1070"/>
      <c r="AB510" s="1070"/>
      <c r="AC510" s="1070"/>
      <c r="AD510" s="1070"/>
      <c r="AE510" s="1070"/>
      <c r="AF510" s="1070"/>
      <c r="AG510" s="1070"/>
      <c r="AH510" s="1070"/>
      <c r="AI510" s="1070"/>
      <c r="AJ510" s="1070"/>
      <c r="AK510" s="1070"/>
      <c r="AL510" s="1070"/>
      <c r="AM510" s="1070"/>
      <c r="AN510" s="1070"/>
      <c r="AO510" s="1070"/>
      <c r="AP510" s="1070"/>
      <c r="AQ510" s="1070"/>
      <c r="AR510" s="1070"/>
      <c r="AS510" s="1070"/>
      <c r="AT510" s="1070"/>
      <c r="AU510" s="1070"/>
    </row>
    <row r="511" spans="2:47" s="690" customFormat="1" ht="13" customHeight="1">
      <c r="S511" s="1070"/>
      <c r="T511" s="1070"/>
      <c r="U511" s="1070"/>
      <c r="V511" s="1070"/>
      <c r="W511" s="1070"/>
      <c r="X511" s="1070"/>
      <c r="Y511" s="1070"/>
      <c r="Z511" s="1070"/>
      <c r="AA511" s="1070"/>
      <c r="AB511" s="1070"/>
      <c r="AC511" s="1070"/>
      <c r="AD511" s="1070"/>
      <c r="AE511" s="1070"/>
      <c r="AF511" s="1070"/>
      <c r="AG511" s="1070"/>
      <c r="AH511" s="1070"/>
      <c r="AI511" s="1070"/>
      <c r="AJ511" s="1070"/>
      <c r="AK511" s="1070"/>
      <c r="AL511" s="1070"/>
      <c r="AM511" s="1070"/>
      <c r="AN511" s="1070"/>
      <c r="AO511" s="1070"/>
      <c r="AP511" s="1070"/>
      <c r="AQ511" s="1070"/>
      <c r="AR511" s="1070"/>
      <c r="AS511" s="1070"/>
      <c r="AT511" s="1070"/>
      <c r="AU511" s="1070"/>
    </row>
    <row r="512" spans="2:47" s="690" customFormat="1" ht="13" customHeight="1">
      <c r="S512" s="1070"/>
      <c r="T512" s="1070"/>
      <c r="U512" s="1070"/>
      <c r="V512" s="1070"/>
      <c r="W512" s="1070"/>
      <c r="X512" s="1070"/>
      <c r="Y512" s="1070"/>
      <c r="Z512" s="1070"/>
      <c r="AA512" s="1070"/>
      <c r="AB512" s="1070"/>
      <c r="AC512" s="1070"/>
      <c r="AD512" s="1070"/>
      <c r="AE512" s="1070"/>
      <c r="AF512" s="1070"/>
      <c r="AG512" s="1070"/>
      <c r="AH512" s="1070"/>
      <c r="AI512" s="1070"/>
      <c r="AJ512" s="1070"/>
      <c r="AK512" s="1070"/>
      <c r="AL512" s="1070"/>
      <c r="AM512" s="1070"/>
      <c r="AN512" s="1070"/>
      <c r="AO512" s="1070"/>
      <c r="AP512" s="1070"/>
      <c r="AQ512" s="1070"/>
      <c r="AR512" s="1070"/>
      <c r="AS512" s="1070"/>
      <c r="AT512" s="1070"/>
      <c r="AU512" s="1070"/>
    </row>
    <row r="513" spans="2:47" s="690" customFormat="1" ht="13" customHeight="1">
      <c r="S513" s="1070"/>
      <c r="T513" s="1070"/>
      <c r="U513" s="1070"/>
      <c r="V513" s="1070"/>
      <c r="W513" s="1070"/>
      <c r="X513" s="1070"/>
      <c r="Y513" s="1070"/>
      <c r="Z513" s="1070"/>
      <c r="AA513" s="1070"/>
      <c r="AB513" s="1070"/>
      <c r="AC513" s="1070"/>
      <c r="AD513" s="1070"/>
      <c r="AE513" s="1070"/>
      <c r="AF513" s="1070"/>
      <c r="AG513" s="1070"/>
      <c r="AH513" s="1070"/>
      <c r="AI513" s="1070"/>
      <c r="AJ513" s="1070"/>
      <c r="AK513" s="1070"/>
      <c r="AL513" s="1070"/>
      <c r="AM513" s="1070"/>
      <c r="AN513" s="1070"/>
      <c r="AO513" s="1070"/>
      <c r="AP513" s="1070"/>
      <c r="AQ513" s="1070"/>
      <c r="AR513" s="1070"/>
      <c r="AS513" s="1070"/>
      <c r="AT513" s="1070"/>
      <c r="AU513" s="1070"/>
    </row>
    <row r="514" spans="2:47" s="690" customFormat="1" ht="13" customHeight="1">
      <c r="S514" s="1070"/>
      <c r="T514" s="1070"/>
      <c r="U514" s="1070"/>
      <c r="V514" s="1070"/>
      <c r="W514" s="1070"/>
      <c r="X514" s="1070"/>
      <c r="Y514" s="1070"/>
      <c r="Z514" s="1070"/>
      <c r="AA514" s="1070"/>
      <c r="AB514" s="1070"/>
      <c r="AC514" s="1070"/>
      <c r="AD514" s="1070"/>
      <c r="AE514" s="1070"/>
      <c r="AF514" s="1070"/>
      <c r="AG514" s="1070"/>
      <c r="AH514" s="1070"/>
      <c r="AI514" s="1070"/>
      <c r="AJ514" s="1070"/>
      <c r="AK514" s="1070"/>
      <c r="AL514" s="1070"/>
      <c r="AM514" s="1070"/>
      <c r="AN514" s="1070"/>
      <c r="AO514" s="1070"/>
      <c r="AP514" s="1070"/>
      <c r="AQ514" s="1070"/>
      <c r="AR514" s="1070"/>
      <c r="AS514" s="1070"/>
      <c r="AT514" s="1070"/>
      <c r="AU514" s="1070"/>
    </row>
    <row r="515" spans="2:47" s="690" customFormat="1" ht="13" customHeight="1">
      <c r="S515" s="1070"/>
      <c r="T515" s="1070"/>
      <c r="U515" s="1070"/>
      <c r="V515" s="1070"/>
      <c r="W515" s="1070"/>
      <c r="X515" s="1070"/>
      <c r="Y515" s="1070"/>
      <c r="Z515" s="1070"/>
      <c r="AA515" s="1070"/>
      <c r="AB515" s="1070"/>
      <c r="AC515" s="1070"/>
      <c r="AD515" s="1070"/>
      <c r="AE515" s="1070"/>
      <c r="AF515" s="1070"/>
      <c r="AG515" s="1070"/>
      <c r="AH515" s="1070"/>
      <c r="AI515" s="1070"/>
      <c r="AJ515" s="1070"/>
      <c r="AK515" s="1070"/>
      <c r="AL515" s="1070"/>
      <c r="AM515" s="1070"/>
      <c r="AN515" s="1070"/>
      <c r="AO515" s="1070"/>
      <c r="AP515" s="1070"/>
      <c r="AQ515" s="1070"/>
      <c r="AR515" s="1070"/>
      <c r="AS515" s="1070"/>
      <c r="AT515" s="1070"/>
      <c r="AU515" s="1070"/>
    </row>
    <row r="516" spans="2:47" s="690" customFormat="1" ht="13" customHeight="1">
      <c r="S516" s="1070"/>
      <c r="T516" s="1070"/>
      <c r="U516" s="1070"/>
      <c r="V516" s="1070"/>
      <c r="W516" s="1070"/>
      <c r="X516" s="1070"/>
      <c r="Y516" s="1070"/>
      <c r="Z516" s="1070"/>
      <c r="AA516" s="1070"/>
      <c r="AB516" s="1070"/>
      <c r="AC516" s="1070"/>
      <c r="AD516" s="1070"/>
      <c r="AE516" s="1070"/>
      <c r="AF516" s="1070"/>
      <c r="AG516" s="1070"/>
      <c r="AH516" s="1070"/>
      <c r="AI516" s="1070"/>
      <c r="AJ516" s="1070"/>
      <c r="AK516" s="1070"/>
      <c r="AL516" s="1070"/>
      <c r="AM516" s="1070"/>
      <c r="AN516" s="1070"/>
      <c r="AO516" s="1070"/>
      <c r="AP516" s="1070"/>
      <c r="AQ516" s="1070"/>
      <c r="AR516" s="1070"/>
      <c r="AS516" s="1070"/>
      <c r="AT516" s="1070"/>
      <c r="AU516" s="1070"/>
    </row>
    <row r="517" spans="2:47" s="690" customFormat="1" ht="13" customHeight="1">
      <c r="S517" s="1070"/>
      <c r="T517" s="1070"/>
      <c r="U517" s="1070"/>
      <c r="V517" s="1070"/>
      <c r="W517" s="1070"/>
      <c r="X517" s="1070"/>
      <c r="Y517" s="1070"/>
      <c r="Z517" s="1070"/>
      <c r="AA517" s="1070"/>
      <c r="AB517" s="1070"/>
      <c r="AC517" s="1070"/>
      <c r="AD517" s="1070"/>
      <c r="AE517" s="1070"/>
      <c r="AF517" s="1070"/>
      <c r="AG517" s="1070"/>
      <c r="AH517" s="1070"/>
      <c r="AI517" s="1070"/>
      <c r="AJ517" s="1070"/>
      <c r="AK517" s="1070"/>
      <c r="AL517" s="1070"/>
      <c r="AM517" s="1070"/>
      <c r="AN517" s="1070"/>
      <c r="AO517" s="1070"/>
      <c r="AP517" s="1070"/>
      <c r="AQ517" s="1070"/>
      <c r="AR517" s="1070"/>
      <c r="AS517" s="1070"/>
      <c r="AT517" s="1070"/>
      <c r="AU517" s="1070"/>
    </row>
    <row r="518" spans="2:47" s="690" customFormat="1" ht="13" customHeight="1">
      <c r="S518" s="1070"/>
      <c r="T518" s="1070"/>
      <c r="U518" s="1070"/>
      <c r="V518" s="1070"/>
      <c r="W518" s="1070"/>
      <c r="X518" s="1070"/>
      <c r="Y518" s="1070"/>
      <c r="Z518" s="1070"/>
      <c r="AA518" s="1070"/>
      <c r="AB518" s="1070"/>
      <c r="AC518" s="1070"/>
      <c r="AD518" s="1070"/>
      <c r="AE518" s="1070"/>
      <c r="AF518" s="1070"/>
      <c r="AG518" s="1070"/>
      <c r="AH518" s="1070"/>
      <c r="AI518" s="1070"/>
      <c r="AJ518" s="1070"/>
      <c r="AK518" s="1070"/>
      <c r="AL518" s="1070"/>
      <c r="AM518" s="1070"/>
      <c r="AN518" s="1070"/>
      <c r="AO518" s="1070"/>
      <c r="AP518" s="1070"/>
      <c r="AQ518" s="1070"/>
      <c r="AR518" s="1070"/>
      <c r="AS518" s="1070"/>
      <c r="AT518" s="1070"/>
      <c r="AU518" s="1070"/>
    </row>
    <row r="519" spans="2:47" s="690" customFormat="1" ht="13" customHeight="1">
      <c r="S519" s="1070"/>
      <c r="T519" s="1070"/>
      <c r="U519" s="1070"/>
      <c r="V519" s="1070"/>
      <c r="W519" s="1070"/>
      <c r="X519" s="1070"/>
      <c r="Y519" s="1070"/>
      <c r="Z519" s="1070"/>
      <c r="AA519" s="1070"/>
      <c r="AB519" s="1070"/>
      <c r="AC519" s="1070"/>
      <c r="AD519" s="1070"/>
      <c r="AE519" s="1070"/>
      <c r="AF519" s="1070"/>
      <c r="AG519" s="1070"/>
      <c r="AH519" s="1070"/>
      <c r="AI519" s="1070"/>
      <c r="AJ519" s="1070"/>
      <c r="AK519" s="1070"/>
      <c r="AL519" s="1070"/>
      <c r="AM519" s="1070"/>
      <c r="AN519" s="1070"/>
      <c r="AO519" s="1070"/>
      <c r="AP519" s="1070"/>
      <c r="AQ519" s="1070"/>
      <c r="AR519" s="1070"/>
      <c r="AS519" s="1070"/>
      <c r="AT519" s="1070"/>
      <c r="AU519" s="1070"/>
    </row>
    <row r="520" spans="2:47" s="690" customFormat="1" ht="13" customHeight="1">
      <c r="S520" s="1070"/>
      <c r="T520" s="1070"/>
      <c r="U520" s="1070"/>
      <c r="V520" s="1070"/>
      <c r="W520" s="1070"/>
      <c r="X520" s="1070"/>
      <c r="Y520" s="1070"/>
      <c r="Z520" s="1070"/>
      <c r="AA520" s="1070"/>
      <c r="AB520" s="1070"/>
      <c r="AC520" s="1070"/>
      <c r="AD520" s="1070"/>
      <c r="AE520" s="1070"/>
      <c r="AF520" s="1070"/>
      <c r="AG520" s="1070"/>
      <c r="AH520" s="1070"/>
      <c r="AI520" s="1070"/>
      <c r="AJ520" s="1070"/>
      <c r="AK520" s="1070"/>
      <c r="AL520" s="1070"/>
      <c r="AM520" s="1070"/>
      <c r="AN520" s="1070"/>
      <c r="AO520" s="1070"/>
      <c r="AP520" s="1070"/>
      <c r="AQ520" s="1070"/>
      <c r="AR520" s="1070"/>
      <c r="AS520" s="1070"/>
      <c r="AT520" s="1070"/>
      <c r="AU520" s="1070"/>
    </row>
    <row r="521" spans="2:47" s="690" customFormat="1" ht="13" customHeight="1">
      <c r="S521" s="1070"/>
      <c r="T521" s="1070"/>
      <c r="U521" s="1070"/>
      <c r="V521" s="1070"/>
      <c r="W521" s="1070"/>
      <c r="X521" s="1070"/>
      <c r="Y521" s="1070"/>
      <c r="Z521" s="1070"/>
      <c r="AA521" s="1070"/>
      <c r="AB521" s="1070"/>
      <c r="AC521" s="1070"/>
      <c r="AD521" s="1070"/>
      <c r="AE521" s="1070"/>
      <c r="AF521" s="1070"/>
      <c r="AG521" s="1070"/>
      <c r="AH521" s="1070"/>
      <c r="AI521" s="1070"/>
      <c r="AJ521" s="1070"/>
      <c r="AK521" s="1070"/>
      <c r="AL521" s="1070"/>
      <c r="AM521" s="1070"/>
      <c r="AN521" s="1070"/>
      <c r="AO521" s="1070"/>
      <c r="AP521" s="1070"/>
      <c r="AQ521" s="1070"/>
      <c r="AR521" s="1070"/>
      <c r="AS521" s="1070"/>
      <c r="AT521" s="1070"/>
      <c r="AU521" s="1070"/>
    </row>
    <row r="522" spans="2:47" s="690" customFormat="1" ht="13" customHeight="1">
      <c r="S522" s="1070"/>
      <c r="T522" s="1070"/>
      <c r="U522" s="1070"/>
      <c r="V522" s="1070"/>
      <c r="W522" s="1070"/>
      <c r="X522" s="1070"/>
      <c r="Y522" s="1070"/>
      <c r="Z522" s="1070"/>
      <c r="AA522" s="1070"/>
      <c r="AB522" s="1070"/>
      <c r="AC522" s="1070"/>
      <c r="AD522" s="1070"/>
      <c r="AE522" s="1070"/>
      <c r="AF522" s="1070"/>
      <c r="AG522" s="1070"/>
      <c r="AH522" s="1070"/>
      <c r="AI522" s="1070"/>
      <c r="AJ522" s="1070"/>
      <c r="AK522" s="1070"/>
      <c r="AL522" s="1070"/>
      <c r="AM522" s="1070"/>
      <c r="AN522" s="1070"/>
      <c r="AO522" s="1070"/>
      <c r="AP522" s="1070"/>
      <c r="AQ522" s="1070"/>
      <c r="AR522" s="1070"/>
      <c r="AS522" s="1070"/>
      <c r="AT522" s="1070"/>
      <c r="AU522" s="1070"/>
    </row>
    <row r="523" spans="2:47" s="690" customFormat="1" ht="13" customHeight="1">
      <c r="B523" s="692"/>
      <c r="C523" s="692"/>
      <c r="D523" s="706"/>
      <c r="E523" s="692"/>
      <c r="F523" s="692"/>
      <c r="G523" s="692"/>
      <c r="H523" s="692"/>
      <c r="I523" s="694"/>
      <c r="J523" s="695"/>
      <c r="K523" s="696"/>
      <c r="L523" s="697"/>
      <c r="M523" s="698"/>
      <c r="N523" s="699"/>
      <c r="O523" s="700"/>
      <c r="P523" s="692"/>
      <c r="S523" s="1070"/>
      <c r="T523" s="1070"/>
      <c r="U523" s="1070"/>
      <c r="V523" s="1070"/>
      <c r="W523" s="1070"/>
      <c r="X523" s="1070"/>
      <c r="Y523" s="1070"/>
      <c r="Z523" s="1070"/>
      <c r="AA523" s="1070"/>
      <c r="AB523" s="1070"/>
      <c r="AC523" s="1070"/>
      <c r="AD523" s="1070"/>
      <c r="AE523" s="1070"/>
      <c r="AF523" s="1070"/>
      <c r="AG523" s="1070"/>
      <c r="AH523" s="1070"/>
      <c r="AI523" s="1070"/>
      <c r="AJ523" s="1070"/>
      <c r="AK523" s="1070"/>
      <c r="AL523" s="1070"/>
      <c r="AM523" s="1070"/>
      <c r="AN523" s="1070"/>
      <c r="AO523" s="1070"/>
      <c r="AP523" s="1070"/>
      <c r="AQ523" s="1070"/>
      <c r="AR523" s="1070"/>
      <c r="AS523" s="1070"/>
      <c r="AT523" s="1070"/>
      <c r="AU523" s="1070"/>
    </row>
    <row r="524" spans="2:47" s="690" customFormat="1" ht="13" customHeight="1">
      <c r="B524" s="692"/>
      <c r="C524" s="692"/>
      <c r="D524" s="706"/>
      <c r="E524" s="692"/>
      <c r="F524" s="692"/>
      <c r="G524" s="692"/>
      <c r="H524" s="692"/>
      <c r="I524" s="694"/>
      <c r="J524" s="695"/>
      <c r="K524" s="696"/>
      <c r="L524" s="697"/>
      <c r="M524" s="698"/>
      <c r="N524" s="699"/>
      <c r="O524" s="700"/>
      <c r="P524" s="692"/>
      <c r="S524" s="1070"/>
      <c r="T524" s="1070"/>
      <c r="U524" s="1070"/>
      <c r="V524" s="1070"/>
      <c r="W524" s="1070"/>
      <c r="X524" s="1070"/>
      <c r="Y524" s="1070"/>
      <c r="Z524" s="1070"/>
      <c r="AA524" s="1070"/>
      <c r="AB524" s="1070"/>
      <c r="AC524" s="1070"/>
      <c r="AD524" s="1070"/>
      <c r="AE524" s="1070"/>
      <c r="AF524" s="1070"/>
      <c r="AG524" s="1070"/>
      <c r="AH524" s="1070"/>
      <c r="AI524" s="1070"/>
      <c r="AJ524" s="1070"/>
      <c r="AK524" s="1070"/>
      <c r="AL524" s="1070"/>
      <c r="AM524" s="1070"/>
      <c r="AN524" s="1070"/>
      <c r="AO524" s="1070"/>
      <c r="AP524" s="1070"/>
      <c r="AQ524" s="1070"/>
      <c r="AR524" s="1070"/>
      <c r="AS524" s="1070"/>
      <c r="AT524" s="1070"/>
      <c r="AU524" s="1070"/>
    </row>
    <row r="525" spans="2:47" s="690" customFormat="1" ht="13" customHeight="1">
      <c r="B525" s="692"/>
      <c r="C525" s="692"/>
      <c r="D525" s="706"/>
      <c r="E525" s="692"/>
      <c r="F525" s="692"/>
      <c r="G525" s="692"/>
      <c r="H525" s="692"/>
      <c r="I525" s="694"/>
      <c r="J525" s="695"/>
      <c r="K525" s="696"/>
      <c r="L525" s="697"/>
      <c r="M525" s="698"/>
      <c r="N525" s="699"/>
      <c r="O525" s="700"/>
      <c r="P525" s="692"/>
      <c r="S525" s="1070"/>
      <c r="T525" s="1070"/>
      <c r="U525" s="1070"/>
      <c r="V525" s="1070"/>
      <c r="W525" s="1070"/>
      <c r="X525" s="1070"/>
      <c r="Y525" s="1070"/>
      <c r="Z525" s="1070"/>
      <c r="AA525" s="1070"/>
      <c r="AB525" s="1070"/>
      <c r="AC525" s="1070"/>
      <c r="AD525" s="1070"/>
      <c r="AE525" s="1070"/>
      <c r="AF525" s="1070"/>
      <c r="AG525" s="1070"/>
      <c r="AH525" s="1070"/>
      <c r="AI525" s="1070"/>
      <c r="AJ525" s="1070"/>
      <c r="AK525" s="1070"/>
      <c r="AL525" s="1070"/>
      <c r="AM525" s="1070"/>
      <c r="AN525" s="1070"/>
      <c r="AO525" s="1070"/>
      <c r="AP525" s="1070"/>
      <c r="AQ525" s="1070"/>
      <c r="AR525" s="1070"/>
      <c r="AS525" s="1070"/>
      <c r="AT525" s="1070"/>
      <c r="AU525" s="1070"/>
    </row>
    <row r="526" spans="2:47" s="690" customFormat="1" ht="13" customHeight="1">
      <c r="B526" s="692"/>
      <c r="C526" s="692"/>
      <c r="D526" s="706"/>
      <c r="E526" s="692"/>
      <c r="F526" s="692"/>
      <c r="G526" s="692"/>
      <c r="H526" s="692"/>
      <c r="I526" s="694"/>
      <c r="J526" s="695"/>
      <c r="K526" s="696"/>
      <c r="L526" s="697"/>
      <c r="M526" s="698"/>
      <c r="N526" s="699"/>
      <c r="O526" s="700"/>
      <c r="P526" s="692"/>
      <c r="S526" s="1070"/>
      <c r="T526" s="1070"/>
      <c r="U526" s="1070"/>
      <c r="V526" s="1070"/>
      <c r="W526" s="1070"/>
      <c r="X526" s="1070"/>
      <c r="Y526" s="1070"/>
      <c r="Z526" s="1070"/>
      <c r="AA526" s="1070"/>
      <c r="AB526" s="1070"/>
      <c r="AC526" s="1070"/>
      <c r="AD526" s="1070"/>
      <c r="AE526" s="1070"/>
      <c r="AF526" s="1070"/>
      <c r="AG526" s="1070"/>
      <c r="AH526" s="1070"/>
      <c r="AI526" s="1070"/>
      <c r="AJ526" s="1070"/>
      <c r="AK526" s="1070"/>
      <c r="AL526" s="1070"/>
      <c r="AM526" s="1070"/>
      <c r="AN526" s="1070"/>
      <c r="AO526" s="1070"/>
      <c r="AP526" s="1070"/>
      <c r="AQ526" s="1070"/>
      <c r="AR526" s="1070"/>
      <c r="AS526" s="1070"/>
      <c r="AT526" s="1070"/>
      <c r="AU526" s="1070"/>
    </row>
    <row r="527" spans="2:47" s="690" customFormat="1" ht="13" customHeight="1">
      <c r="B527" s="692"/>
      <c r="C527" s="692"/>
      <c r="D527" s="706"/>
      <c r="E527" s="692"/>
      <c r="F527" s="692"/>
      <c r="G527" s="692"/>
      <c r="H527" s="692"/>
      <c r="I527" s="694"/>
      <c r="J527" s="695"/>
      <c r="K527" s="696"/>
      <c r="L527" s="697"/>
      <c r="M527" s="698"/>
      <c r="N527" s="699"/>
      <c r="O527" s="700"/>
      <c r="P527" s="692"/>
      <c r="S527" s="1070"/>
      <c r="T527" s="1070"/>
      <c r="U527" s="1070"/>
      <c r="V527" s="1070"/>
      <c r="W527" s="1070"/>
      <c r="X527" s="1070"/>
      <c r="Y527" s="1070"/>
      <c r="Z527" s="1070"/>
      <c r="AA527" s="1070"/>
      <c r="AB527" s="1070"/>
      <c r="AC527" s="1070"/>
      <c r="AD527" s="1070"/>
      <c r="AE527" s="1070"/>
      <c r="AF527" s="1070"/>
      <c r="AG527" s="1070"/>
      <c r="AH527" s="1070"/>
      <c r="AI527" s="1070"/>
      <c r="AJ527" s="1070"/>
      <c r="AK527" s="1070"/>
      <c r="AL527" s="1070"/>
      <c r="AM527" s="1070"/>
      <c r="AN527" s="1070"/>
      <c r="AO527" s="1070"/>
      <c r="AP527" s="1070"/>
      <c r="AQ527" s="1070"/>
      <c r="AR527" s="1070"/>
      <c r="AS527" s="1070"/>
      <c r="AT527" s="1070"/>
      <c r="AU527" s="1070"/>
    </row>
    <row r="528" spans="2:47" s="690" customFormat="1" ht="13" customHeight="1">
      <c r="B528" s="692"/>
      <c r="C528" s="692"/>
      <c r="D528" s="706"/>
      <c r="E528" s="692"/>
      <c r="F528" s="692"/>
      <c r="G528" s="692"/>
      <c r="H528" s="692"/>
      <c r="I528" s="694"/>
      <c r="J528" s="695"/>
      <c r="K528" s="696"/>
      <c r="L528" s="697"/>
      <c r="M528" s="698"/>
      <c r="N528" s="699"/>
      <c r="O528" s="700"/>
      <c r="P528" s="692"/>
      <c r="S528" s="1070"/>
      <c r="T528" s="1070"/>
      <c r="U528" s="1070"/>
      <c r="V528" s="1070"/>
      <c r="W528" s="1070"/>
      <c r="X528" s="1070"/>
      <c r="Y528" s="1070"/>
      <c r="Z528" s="1070"/>
      <c r="AA528" s="1070"/>
      <c r="AB528" s="1070"/>
      <c r="AC528" s="1070"/>
      <c r="AD528" s="1070"/>
      <c r="AE528" s="1070"/>
      <c r="AF528" s="1070"/>
      <c r="AG528" s="1070"/>
      <c r="AH528" s="1070"/>
      <c r="AI528" s="1070"/>
      <c r="AJ528" s="1070"/>
      <c r="AK528" s="1070"/>
      <c r="AL528" s="1070"/>
      <c r="AM528" s="1070"/>
      <c r="AN528" s="1070"/>
      <c r="AO528" s="1070"/>
      <c r="AP528" s="1070"/>
      <c r="AQ528" s="1070"/>
      <c r="AR528" s="1070"/>
      <c r="AS528" s="1070"/>
      <c r="AT528" s="1070"/>
      <c r="AU528" s="1070"/>
    </row>
    <row r="529" spans="1:148" s="692" customFormat="1" ht="13" customHeight="1">
      <c r="A529" s="690"/>
      <c r="D529" s="706"/>
      <c r="I529" s="694"/>
      <c r="J529" s="695"/>
      <c r="K529" s="696"/>
      <c r="L529" s="697"/>
      <c r="M529" s="698"/>
      <c r="N529" s="699"/>
      <c r="O529" s="700"/>
      <c r="Q529" s="690"/>
      <c r="R529" s="690"/>
      <c r="S529" s="1070"/>
      <c r="T529" s="1070"/>
      <c r="U529" s="1070"/>
      <c r="V529" s="1070"/>
      <c r="W529" s="1070"/>
      <c r="X529" s="1070"/>
      <c r="Y529" s="1070"/>
      <c r="Z529" s="1070"/>
      <c r="AA529" s="1070"/>
      <c r="AB529" s="1070"/>
      <c r="AC529" s="1070"/>
      <c r="AD529" s="1070"/>
      <c r="AE529" s="1070"/>
      <c r="AF529" s="1070"/>
      <c r="AG529" s="1070"/>
      <c r="AH529" s="1070"/>
      <c r="AI529" s="1070"/>
      <c r="AJ529" s="1070"/>
      <c r="AK529" s="1070"/>
      <c r="AL529" s="1070"/>
      <c r="AM529" s="1070"/>
      <c r="AN529" s="1070"/>
      <c r="AO529" s="1070"/>
      <c r="AP529" s="1070"/>
      <c r="AQ529" s="1070"/>
      <c r="AR529" s="1070"/>
      <c r="AS529" s="1070"/>
      <c r="AT529" s="1070"/>
      <c r="AU529" s="1070"/>
      <c r="AV529" s="690"/>
      <c r="AW529" s="690"/>
      <c r="AX529" s="690"/>
      <c r="AY529" s="690"/>
      <c r="AZ529" s="690"/>
      <c r="BA529" s="690"/>
      <c r="BB529" s="690"/>
      <c r="BC529" s="690"/>
      <c r="BD529" s="690"/>
      <c r="BE529" s="690"/>
      <c r="BF529" s="690"/>
      <c r="BG529" s="690"/>
      <c r="BH529" s="690"/>
      <c r="BI529" s="690"/>
      <c r="BJ529" s="690"/>
      <c r="BK529" s="690"/>
      <c r="BL529" s="690"/>
      <c r="BM529" s="690"/>
      <c r="BN529" s="690"/>
      <c r="BO529" s="690"/>
      <c r="BP529" s="690"/>
      <c r="BQ529" s="690"/>
      <c r="BR529" s="690"/>
      <c r="BS529" s="690"/>
      <c r="BT529" s="690"/>
      <c r="BU529" s="690"/>
      <c r="BV529" s="690"/>
      <c r="BW529" s="690"/>
      <c r="BX529" s="690"/>
      <c r="BY529" s="690"/>
      <c r="BZ529" s="690"/>
      <c r="CA529" s="690"/>
      <c r="CB529" s="690"/>
      <c r="CC529" s="690"/>
      <c r="CD529" s="690"/>
      <c r="CE529" s="690"/>
      <c r="CF529" s="690"/>
      <c r="CG529" s="690"/>
      <c r="CH529" s="690"/>
      <c r="CI529" s="690"/>
      <c r="CJ529" s="690"/>
      <c r="CK529" s="690"/>
      <c r="CL529" s="690"/>
      <c r="CM529" s="690"/>
      <c r="CN529" s="690"/>
      <c r="CO529" s="690"/>
      <c r="CP529" s="690"/>
      <c r="CQ529" s="690"/>
      <c r="CR529" s="690"/>
      <c r="CS529" s="690"/>
      <c r="CT529" s="690"/>
      <c r="CU529" s="690"/>
      <c r="CV529" s="690"/>
      <c r="CW529" s="690"/>
      <c r="CX529" s="690"/>
      <c r="CY529" s="690"/>
      <c r="CZ529" s="690"/>
      <c r="DA529" s="690"/>
      <c r="DB529" s="690"/>
      <c r="DC529" s="690"/>
      <c r="DD529" s="690"/>
      <c r="DE529" s="690"/>
      <c r="DF529" s="690"/>
      <c r="DG529" s="690"/>
      <c r="DH529" s="690"/>
      <c r="DI529" s="690"/>
      <c r="DJ529" s="690"/>
      <c r="DK529" s="690"/>
      <c r="DL529" s="690"/>
      <c r="DM529" s="690"/>
      <c r="DN529" s="690"/>
      <c r="DO529" s="690"/>
      <c r="DP529" s="690"/>
      <c r="DQ529" s="690"/>
      <c r="DR529" s="690"/>
      <c r="DS529" s="690"/>
      <c r="DT529" s="690"/>
      <c r="DU529" s="690"/>
      <c r="DV529" s="690"/>
      <c r="DW529" s="690"/>
      <c r="DX529" s="690"/>
      <c r="DY529" s="690"/>
      <c r="DZ529" s="690"/>
      <c r="EA529" s="690"/>
      <c r="EB529" s="690"/>
      <c r="EC529" s="690"/>
      <c r="ED529" s="690"/>
      <c r="EE529" s="690"/>
      <c r="EF529" s="690"/>
      <c r="EG529" s="690"/>
      <c r="EH529" s="690"/>
      <c r="EI529" s="690"/>
      <c r="EJ529" s="690"/>
      <c r="EK529" s="690"/>
      <c r="EL529" s="690"/>
      <c r="EM529" s="690"/>
      <c r="EN529" s="690"/>
      <c r="EO529" s="690"/>
      <c r="EP529" s="690"/>
      <c r="EQ529" s="690"/>
      <c r="ER529" s="690"/>
    </row>
    <row r="530" spans="1:148" s="692" customFormat="1" ht="13" customHeight="1">
      <c r="A530" s="690"/>
      <c r="D530" s="706"/>
      <c r="I530" s="694"/>
      <c r="J530" s="695"/>
      <c r="K530" s="696"/>
      <c r="L530" s="697"/>
      <c r="M530" s="698"/>
      <c r="N530" s="699"/>
      <c r="O530" s="700"/>
      <c r="Q530" s="690"/>
      <c r="R530" s="690"/>
      <c r="S530" s="1070"/>
      <c r="T530" s="1070"/>
      <c r="U530" s="1070"/>
      <c r="V530" s="1070"/>
      <c r="W530" s="1070"/>
      <c r="X530" s="1070"/>
      <c r="Y530" s="1070"/>
      <c r="Z530" s="1070"/>
      <c r="AA530" s="1070"/>
      <c r="AB530" s="1070"/>
      <c r="AC530" s="1070"/>
      <c r="AD530" s="1070"/>
      <c r="AE530" s="1070"/>
      <c r="AF530" s="1070"/>
      <c r="AG530" s="1070"/>
      <c r="AH530" s="1070"/>
      <c r="AI530" s="1070"/>
      <c r="AJ530" s="1070"/>
      <c r="AK530" s="1070"/>
      <c r="AL530" s="1070"/>
      <c r="AM530" s="1070"/>
      <c r="AN530" s="1070"/>
      <c r="AO530" s="1070"/>
      <c r="AP530" s="1070"/>
      <c r="AQ530" s="1070"/>
      <c r="AR530" s="1070"/>
      <c r="AS530" s="1070"/>
      <c r="AT530" s="1070"/>
      <c r="AU530" s="1070"/>
      <c r="AV530" s="690"/>
      <c r="AW530" s="690"/>
      <c r="AX530" s="690"/>
      <c r="AY530" s="690"/>
      <c r="AZ530" s="690"/>
      <c r="BA530" s="690"/>
      <c r="BB530" s="690"/>
      <c r="BC530" s="690"/>
      <c r="BD530" s="690"/>
      <c r="BE530" s="690"/>
      <c r="BF530" s="690"/>
      <c r="BG530" s="690"/>
      <c r="BH530" s="690"/>
      <c r="BI530" s="690"/>
      <c r="BJ530" s="690"/>
      <c r="BK530" s="690"/>
      <c r="BL530" s="690"/>
      <c r="BM530" s="690"/>
      <c r="BN530" s="690"/>
      <c r="BO530" s="690"/>
      <c r="BP530" s="690"/>
      <c r="BQ530" s="690"/>
      <c r="BR530" s="690"/>
      <c r="BS530" s="690"/>
      <c r="BT530" s="690"/>
      <c r="BU530" s="690"/>
      <c r="BV530" s="690"/>
      <c r="BW530" s="690"/>
      <c r="BX530" s="690"/>
      <c r="BY530" s="690"/>
      <c r="BZ530" s="690"/>
      <c r="CA530" s="690"/>
      <c r="CB530" s="690"/>
      <c r="CC530" s="690"/>
      <c r="CD530" s="690"/>
      <c r="CE530" s="690"/>
      <c r="CF530" s="690"/>
      <c r="CG530" s="690"/>
      <c r="CH530" s="690"/>
      <c r="CI530" s="690"/>
      <c r="CJ530" s="690"/>
      <c r="CK530" s="690"/>
      <c r="CL530" s="690"/>
      <c r="CM530" s="690"/>
      <c r="CN530" s="690"/>
      <c r="CO530" s="690"/>
      <c r="CP530" s="690"/>
      <c r="CQ530" s="690"/>
      <c r="CR530" s="690"/>
      <c r="CS530" s="690"/>
      <c r="CT530" s="690"/>
      <c r="CU530" s="690"/>
      <c r="CV530" s="690"/>
      <c r="CW530" s="690"/>
      <c r="CX530" s="690"/>
      <c r="CY530" s="690"/>
      <c r="CZ530" s="690"/>
      <c r="DA530" s="690"/>
      <c r="DB530" s="690"/>
      <c r="DC530" s="690"/>
      <c r="DD530" s="690"/>
      <c r="DE530" s="690"/>
      <c r="DF530" s="690"/>
      <c r="DG530" s="690"/>
      <c r="DH530" s="690"/>
      <c r="DI530" s="690"/>
      <c r="DJ530" s="690"/>
      <c r="DK530" s="690"/>
      <c r="DL530" s="690"/>
      <c r="DM530" s="690"/>
      <c r="DN530" s="690"/>
      <c r="DO530" s="690"/>
      <c r="DP530" s="690"/>
      <c r="DQ530" s="690"/>
      <c r="DR530" s="690"/>
      <c r="DS530" s="690"/>
      <c r="DT530" s="690"/>
      <c r="DU530" s="690"/>
      <c r="DV530" s="690"/>
      <c r="DW530" s="690"/>
      <c r="DX530" s="690"/>
      <c r="DY530" s="690"/>
      <c r="DZ530" s="690"/>
      <c r="EA530" s="690"/>
      <c r="EB530" s="690"/>
      <c r="EC530" s="690"/>
      <c r="ED530" s="690"/>
      <c r="EE530" s="690"/>
      <c r="EF530" s="690"/>
      <c r="EG530" s="690"/>
      <c r="EH530" s="690"/>
      <c r="EI530" s="690"/>
      <c r="EJ530" s="690"/>
      <c r="EK530" s="690"/>
      <c r="EL530" s="690"/>
      <c r="EM530" s="690"/>
      <c r="EN530" s="690"/>
      <c r="EO530" s="690"/>
      <c r="EP530" s="690"/>
      <c r="EQ530" s="690"/>
      <c r="ER530" s="690"/>
    </row>
    <row r="531" spans="1:148" s="692" customFormat="1" ht="13" customHeight="1">
      <c r="A531" s="690"/>
      <c r="D531" s="706"/>
      <c r="I531" s="694"/>
      <c r="J531" s="695"/>
      <c r="K531" s="696"/>
      <c r="L531" s="697"/>
      <c r="M531" s="698"/>
      <c r="N531" s="699"/>
      <c r="O531" s="700"/>
      <c r="Q531" s="690"/>
      <c r="R531" s="690"/>
      <c r="S531" s="1070"/>
      <c r="T531" s="1070"/>
      <c r="U531" s="1070"/>
      <c r="V531" s="1070"/>
      <c r="W531" s="1070"/>
      <c r="X531" s="1070"/>
      <c r="Y531" s="1070"/>
      <c r="Z531" s="1070"/>
      <c r="AA531" s="1070"/>
      <c r="AB531" s="1070"/>
      <c r="AC531" s="1070"/>
      <c r="AD531" s="1070"/>
      <c r="AE531" s="1070"/>
      <c r="AF531" s="1070"/>
      <c r="AG531" s="1070"/>
      <c r="AH531" s="1070"/>
      <c r="AI531" s="1070"/>
      <c r="AJ531" s="1070"/>
      <c r="AK531" s="1070"/>
      <c r="AL531" s="1070"/>
      <c r="AM531" s="1070"/>
      <c r="AN531" s="1070"/>
      <c r="AO531" s="1070"/>
      <c r="AP531" s="1070"/>
      <c r="AQ531" s="1070"/>
      <c r="AR531" s="1070"/>
      <c r="AS531" s="1070"/>
      <c r="AT531" s="1070"/>
      <c r="AU531" s="1070"/>
      <c r="AV531" s="690"/>
      <c r="AW531" s="690"/>
      <c r="AX531" s="690"/>
      <c r="AY531" s="690"/>
      <c r="AZ531" s="690"/>
      <c r="BA531" s="690"/>
      <c r="BB531" s="690"/>
      <c r="BC531" s="690"/>
      <c r="BD531" s="690"/>
      <c r="BE531" s="690"/>
      <c r="BF531" s="690"/>
      <c r="BG531" s="690"/>
      <c r="BH531" s="690"/>
      <c r="BI531" s="690"/>
      <c r="BJ531" s="690"/>
      <c r="BK531" s="690"/>
      <c r="BL531" s="690"/>
      <c r="BM531" s="690"/>
      <c r="BN531" s="690"/>
      <c r="BO531" s="690"/>
      <c r="BP531" s="690"/>
      <c r="BQ531" s="690"/>
      <c r="BR531" s="690"/>
      <c r="BS531" s="690"/>
      <c r="BT531" s="690"/>
      <c r="BU531" s="690"/>
      <c r="BV531" s="690"/>
      <c r="BW531" s="690"/>
      <c r="BX531" s="690"/>
      <c r="BY531" s="690"/>
      <c r="BZ531" s="690"/>
      <c r="CA531" s="690"/>
      <c r="CB531" s="690"/>
      <c r="CC531" s="690"/>
      <c r="CD531" s="690"/>
      <c r="CE531" s="690"/>
      <c r="CF531" s="690"/>
      <c r="CG531" s="690"/>
      <c r="CH531" s="690"/>
      <c r="CI531" s="690"/>
      <c r="CJ531" s="690"/>
      <c r="CK531" s="690"/>
      <c r="CL531" s="690"/>
      <c r="CM531" s="690"/>
      <c r="CN531" s="690"/>
      <c r="CO531" s="690"/>
      <c r="CP531" s="690"/>
      <c r="CQ531" s="690"/>
      <c r="CR531" s="690"/>
      <c r="CS531" s="690"/>
      <c r="CT531" s="690"/>
      <c r="CU531" s="690"/>
      <c r="CV531" s="690"/>
      <c r="CW531" s="690"/>
      <c r="CX531" s="690"/>
      <c r="CY531" s="690"/>
      <c r="CZ531" s="690"/>
      <c r="DA531" s="690"/>
      <c r="DB531" s="690"/>
      <c r="DC531" s="690"/>
      <c r="DD531" s="690"/>
      <c r="DE531" s="690"/>
      <c r="DF531" s="690"/>
      <c r="DG531" s="690"/>
      <c r="DH531" s="690"/>
      <c r="DI531" s="690"/>
      <c r="DJ531" s="690"/>
      <c r="DK531" s="690"/>
      <c r="DL531" s="690"/>
      <c r="DM531" s="690"/>
      <c r="DN531" s="690"/>
      <c r="DO531" s="690"/>
      <c r="DP531" s="690"/>
      <c r="DQ531" s="690"/>
      <c r="DR531" s="690"/>
      <c r="DS531" s="690"/>
      <c r="DT531" s="690"/>
      <c r="DU531" s="690"/>
      <c r="DV531" s="690"/>
      <c r="DW531" s="690"/>
      <c r="DX531" s="690"/>
      <c r="DY531" s="690"/>
      <c r="DZ531" s="690"/>
      <c r="EA531" s="690"/>
      <c r="EB531" s="690"/>
      <c r="EC531" s="690"/>
      <c r="ED531" s="690"/>
      <c r="EE531" s="690"/>
      <c r="EF531" s="690"/>
      <c r="EG531" s="690"/>
      <c r="EH531" s="690"/>
      <c r="EI531" s="690"/>
      <c r="EJ531" s="690"/>
      <c r="EK531" s="690"/>
      <c r="EL531" s="690"/>
      <c r="EM531" s="690"/>
      <c r="EN531" s="690"/>
      <c r="EO531" s="690"/>
      <c r="EP531" s="690"/>
      <c r="EQ531" s="690"/>
      <c r="ER531" s="690"/>
    </row>
    <row r="532" spans="1:148" s="692" customFormat="1" ht="13" customHeight="1">
      <c r="A532" s="690"/>
      <c r="D532" s="706"/>
      <c r="I532" s="694"/>
      <c r="J532" s="695"/>
      <c r="K532" s="696"/>
      <c r="L532" s="697"/>
      <c r="M532" s="698"/>
      <c r="N532" s="699"/>
      <c r="O532" s="700"/>
      <c r="Q532" s="690"/>
      <c r="R532" s="690"/>
      <c r="S532" s="1070"/>
      <c r="T532" s="1070"/>
      <c r="U532" s="1070"/>
      <c r="V532" s="1070"/>
      <c r="W532" s="1070"/>
      <c r="X532" s="1070"/>
      <c r="Y532" s="1070"/>
      <c r="Z532" s="1070"/>
      <c r="AA532" s="1070"/>
      <c r="AB532" s="1070"/>
      <c r="AC532" s="1070"/>
      <c r="AD532" s="1070"/>
      <c r="AE532" s="1070"/>
      <c r="AF532" s="1070"/>
      <c r="AG532" s="1070"/>
      <c r="AH532" s="1070"/>
      <c r="AI532" s="1070"/>
      <c r="AJ532" s="1070"/>
      <c r="AK532" s="1070"/>
      <c r="AL532" s="1070"/>
      <c r="AM532" s="1070"/>
      <c r="AN532" s="1070"/>
      <c r="AO532" s="1070"/>
      <c r="AP532" s="1070"/>
      <c r="AQ532" s="1070"/>
      <c r="AR532" s="1070"/>
      <c r="AS532" s="1070"/>
      <c r="AT532" s="1070"/>
      <c r="AU532" s="1070"/>
      <c r="AV532" s="690"/>
      <c r="AW532" s="690"/>
      <c r="AX532" s="690"/>
      <c r="AY532" s="690"/>
      <c r="AZ532" s="690"/>
      <c r="BA532" s="690"/>
      <c r="BB532" s="690"/>
      <c r="BC532" s="690"/>
      <c r="BD532" s="690"/>
      <c r="BE532" s="690"/>
      <c r="BF532" s="690"/>
      <c r="BG532" s="690"/>
      <c r="BH532" s="690"/>
      <c r="BI532" s="690"/>
      <c r="BJ532" s="690"/>
      <c r="BK532" s="690"/>
      <c r="BL532" s="690"/>
      <c r="BM532" s="690"/>
      <c r="BN532" s="690"/>
      <c r="BO532" s="690"/>
      <c r="BP532" s="690"/>
      <c r="BQ532" s="690"/>
      <c r="BR532" s="690"/>
      <c r="BS532" s="690"/>
      <c r="BT532" s="690"/>
      <c r="BU532" s="690"/>
      <c r="BV532" s="690"/>
      <c r="BW532" s="690"/>
      <c r="BX532" s="690"/>
      <c r="BY532" s="690"/>
      <c r="BZ532" s="690"/>
      <c r="CA532" s="690"/>
      <c r="CB532" s="690"/>
      <c r="CC532" s="690"/>
      <c r="CD532" s="690"/>
      <c r="CE532" s="690"/>
      <c r="CF532" s="690"/>
      <c r="CG532" s="690"/>
      <c r="CH532" s="690"/>
      <c r="CI532" s="690"/>
      <c r="CJ532" s="690"/>
      <c r="CK532" s="690"/>
      <c r="CL532" s="690"/>
      <c r="CM532" s="690"/>
      <c r="CN532" s="690"/>
      <c r="CO532" s="690"/>
      <c r="CP532" s="690"/>
      <c r="CQ532" s="690"/>
      <c r="CR532" s="690"/>
      <c r="CS532" s="690"/>
      <c r="CT532" s="690"/>
      <c r="CU532" s="690"/>
      <c r="CV532" s="690"/>
      <c r="CW532" s="690"/>
      <c r="CX532" s="690"/>
      <c r="CY532" s="690"/>
      <c r="CZ532" s="690"/>
      <c r="DA532" s="690"/>
      <c r="DB532" s="690"/>
      <c r="DC532" s="690"/>
      <c r="DD532" s="690"/>
      <c r="DE532" s="690"/>
      <c r="DF532" s="690"/>
      <c r="DG532" s="690"/>
      <c r="DH532" s="690"/>
      <c r="DI532" s="690"/>
      <c r="DJ532" s="690"/>
      <c r="DK532" s="690"/>
      <c r="DL532" s="690"/>
      <c r="DM532" s="690"/>
      <c r="DN532" s="690"/>
      <c r="DO532" s="690"/>
      <c r="DP532" s="690"/>
      <c r="DQ532" s="690"/>
      <c r="DR532" s="690"/>
      <c r="DS532" s="690"/>
      <c r="DT532" s="690"/>
      <c r="DU532" s="690"/>
      <c r="DV532" s="690"/>
      <c r="DW532" s="690"/>
      <c r="DX532" s="690"/>
      <c r="DY532" s="690"/>
      <c r="DZ532" s="690"/>
      <c r="EA532" s="690"/>
      <c r="EB532" s="690"/>
      <c r="EC532" s="690"/>
      <c r="ED532" s="690"/>
      <c r="EE532" s="690"/>
      <c r="EF532" s="690"/>
      <c r="EG532" s="690"/>
      <c r="EH532" s="690"/>
      <c r="EI532" s="690"/>
      <c r="EJ532" s="690"/>
      <c r="EK532" s="690"/>
      <c r="EL532" s="690"/>
      <c r="EM532" s="690"/>
      <c r="EN532" s="690"/>
      <c r="EO532" s="690"/>
      <c r="EP532" s="690"/>
      <c r="EQ532" s="690"/>
      <c r="ER532" s="690"/>
    </row>
    <row r="533" spans="1:148" s="692" customFormat="1" ht="13" customHeight="1">
      <c r="A533" s="690"/>
      <c r="D533" s="706"/>
      <c r="I533" s="694"/>
      <c r="J533" s="695"/>
      <c r="K533" s="696"/>
      <c r="L533" s="697"/>
      <c r="M533" s="698"/>
      <c r="N533" s="699"/>
      <c r="O533" s="700"/>
      <c r="Q533" s="690"/>
      <c r="R533" s="690"/>
      <c r="S533" s="1070"/>
      <c r="T533" s="1070"/>
      <c r="U533" s="1070"/>
      <c r="V533" s="1070"/>
      <c r="W533" s="1070"/>
      <c r="X533" s="1070"/>
      <c r="Y533" s="1070"/>
      <c r="Z533" s="1070"/>
      <c r="AA533" s="1070"/>
      <c r="AB533" s="1070"/>
      <c r="AC533" s="1070"/>
      <c r="AD533" s="1070"/>
      <c r="AE533" s="1070"/>
      <c r="AF533" s="1070"/>
      <c r="AG533" s="1070"/>
      <c r="AH533" s="1070"/>
      <c r="AI533" s="1070"/>
      <c r="AJ533" s="1070"/>
      <c r="AK533" s="1070"/>
      <c r="AL533" s="1070"/>
      <c r="AM533" s="1070"/>
      <c r="AN533" s="1070"/>
      <c r="AO533" s="1070"/>
      <c r="AP533" s="1070"/>
      <c r="AQ533" s="1070"/>
      <c r="AR533" s="1070"/>
      <c r="AS533" s="1070"/>
      <c r="AT533" s="1070"/>
      <c r="AU533" s="1070"/>
      <c r="AV533" s="690"/>
      <c r="AW533" s="690"/>
      <c r="AX533" s="690"/>
      <c r="AY533" s="690"/>
      <c r="AZ533" s="690"/>
      <c r="BA533" s="690"/>
      <c r="BB533" s="690"/>
      <c r="BC533" s="690"/>
      <c r="BD533" s="690"/>
      <c r="BE533" s="690"/>
      <c r="BF533" s="690"/>
      <c r="BG533" s="690"/>
      <c r="BH533" s="690"/>
      <c r="BI533" s="690"/>
      <c r="BJ533" s="690"/>
      <c r="BK533" s="690"/>
      <c r="BL533" s="690"/>
      <c r="BM533" s="690"/>
      <c r="BN533" s="690"/>
      <c r="BO533" s="690"/>
      <c r="BP533" s="690"/>
      <c r="BQ533" s="690"/>
      <c r="BR533" s="690"/>
      <c r="BS533" s="690"/>
      <c r="BT533" s="690"/>
      <c r="BU533" s="690"/>
      <c r="BV533" s="690"/>
      <c r="BW533" s="690"/>
      <c r="BX533" s="690"/>
      <c r="BY533" s="690"/>
      <c r="BZ533" s="690"/>
      <c r="CA533" s="690"/>
      <c r="CB533" s="690"/>
      <c r="CC533" s="690"/>
      <c r="CD533" s="690"/>
      <c r="CE533" s="690"/>
      <c r="CF533" s="690"/>
      <c r="CG533" s="690"/>
      <c r="CH533" s="690"/>
      <c r="CI533" s="690"/>
      <c r="CJ533" s="690"/>
      <c r="CK533" s="690"/>
      <c r="CL533" s="690"/>
      <c r="CM533" s="690"/>
      <c r="CN533" s="690"/>
      <c r="CO533" s="690"/>
      <c r="CP533" s="690"/>
      <c r="CQ533" s="690"/>
      <c r="CR533" s="690"/>
      <c r="CS533" s="690"/>
      <c r="CT533" s="690"/>
      <c r="CU533" s="690"/>
      <c r="CV533" s="690"/>
      <c r="CW533" s="690"/>
      <c r="CX533" s="690"/>
      <c r="CY533" s="690"/>
      <c r="CZ533" s="690"/>
      <c r="DA533" s="690"/>
      <c r="DB533" s="690"/>
      <c r="DC533" s="690"/>
      <c r="DD533" s="690"/>
      <c r="DE533" s="690"/>
      <c r="DF533" s="690"/>
      <c r="DG533" s="690"/>
      <c r="DH533" s="690"/>
      <c r="DI533" s="690"/>
      <c r="DJ533" s="690"/>
      <c r="DK533" s="690"/>
      <c r="DL533" s="690"/>
      <c r="DM533" s="690"/>
      <c r="DN533" s="690"/>
      <c r="DO533" s="690"/>
      <c r="DP533" s="690"/>
      <c r="DQ533" s="690"/>
      <c r="DR533" s="690"/>
      <c r="DS533" s="690"/>
      <c r="DT533" s="690"/>
      <c r="DU533" s="690"/>
      <c r="DV533" s="690"/>
      <c r="DW533" s="690"/>
      <c r="DX533" s="690"/>
      <c r="DY533" s="690"/>
      <c r="DZ533" s="690"/>
      <c r="EA533" s="690"/>
      <c r="EB533" s="690"/>
      <c r="EC533" s="690"/>
      <c r="ED533" s="690"/>
      <c r="EE533" s="690"/>
      <c r="EF533" s="690"/>
      <c r="EG533" s="690"/>
      <c r="EH533" s="690"/>
      <c r="EI533" s="690"/>
      <c r="EJ533" s="690"/>
      <c r="EK533" s="690"/>
      <c r="EL533" s="690"/>
      <c r="EM533" s="690"/>
      <c r="EN533" s="690"/>
      <c r="EO533" s="690"/>
      <c r="EP533" s="690"/>
      <c r="EQ533" s="690"/>
      <c r="ER533" s="690"/>
    </row>
    <row r="534" spans="1:148" s="692" customFormat="1" ht="13" customHeight="1">
      <c r="A534" s="690"/>
      <c r="D534" s="706"/>
      <c r="I534" s="694"/>
      <c r="J534" s="695"/>
      <c r="K534" s="696"/>
      <c r="L534" s="697"/>
      <c r="M534" s="698"/>
      <c r="N534" s="699"/>
      <c r="O534" s="700"/>
      <c r="Q534" s="690"/>
      <c r="R534" s="690"/>
      <c r="S534" s="1070"/>
      <c r="T534" s="1070"/>
      <c r="U534" s="1070"/>
      <c r="V534" s="1070"/>
      <c r="W534" s="1070"/>
      <c r="X534" s="1070"/>
      <c r="Y534" s="1070"/>
      <c r="Z534" s="1070"/>
      <c r="AA534" s="1070"/>
      <c r="AB534" s="1070"/>
      <c r="AC534" s="1070"/>
      <c r="AD534" s="1070"/>
      <c r="AE534" s="1070"/>
      <c r="AF534" s="1070"/>
      <c r="AG534" s="1070"/>
      <c r="AH534" s="1070"/>
      <c r="AI534" s="1070"/>
      <c r="AJ534" s="1070"/>
      <c r="AK534" s="1070"/>
      <c r="AL534" s="1070"/>
      <c r="AM534" s="1070"/>
      <c r="AN534" s="1070"/>
      <c r="AO534" s="1070"/>
      <c r="AP534" s="1070"/>
      <c r="AQ534" s="1070"/>
      <c r="AR534" s="1070"/>
      <c r="AS534" s="1070"/>
      <c r="AT534" s="1070"/>
      <c r="AU534" s="1070"/>
      <c r="AV534" s="690"/>
      <c r="AW534" s="690"/>
      <c r="AX534" s="690"/>
      <c r="AY534" s="690"/>
      <c r="AZ534" s="690"/>
      <c r="BA534" s="690"/>
      <c r="BB534" s="690"/>
      <c r="BC534" s="690"/>
      <c r="BD534" s="690"/>
      <c r="BE534" s="690"/>
      <c r="BF534" s="690"/>
      <c r="BG534" s="690"/>
      <c r="BH534" s="690"/>
      <c r="BI534" s="690"/>
      <c r="BJ534" s="690"/>
      <c r="BK534" s="690"/>
      <c r="BL534" s="690"/>
      <c r="BM534" s="690"/>
      <c r="BN534" s="690"/>
      <c r="BO534" s="690"/>
      <c r="BP534" s="690"/>
      <c r="BQ534" s="690"/>
      <c r="BR534" s="690"/>
      <c r="BS534" s="690"/>
      <c r="BT534" s="690"/>
      <c r="BU534" s="690"/>
      <c r="BV534" s="690"/>
      <c r="BW534" s="690"/>
      <c r="BX534" s="690"/>
      <c r="BY534" s="690"/>
      <c r="BZ534" s="690"/>
      <c r="CA534" s="690"/>
      <c r="CB534" s="690"/>
      <c r="CC534" s="690"/>
      <c r="CD534" s="690"/>
      <c r="CE534" s="690"/>
      <c r="CF534" s="690"/>
      <c r="CG534" s="690"/>
      <c r="CH534" s="690"/>
      <c r="CI534" s="690"/>
      <c r="CJ534" s="690"/>
      <c r="CK534" s="690"/>
      <c r="CL534" s="690"/>
      <c r="CM534" s="690"/>
      <c r="CN534" s="690"/>
      <c r="CO534" s="690"/>
      <c r="CP534" s="690"/>
      <c r="CQ534" s="690"/>
      <c r="CR534" s="690"/>
      <c r="CS534" s="690"/>
      <c r="CT534" s="690"/>
      <c r="CU534" s="690"/>
      <c r="CV534" s="690"/>
      <c r="CW534" s="690"/>
      <c r="CX534" s="690"/>
      <c r="CY534" s="690"/>
      <c r="CZ534" s="690"/>
      <c r="DA534" s="690"/>
      <c r="DB534" s="690"/>
      <c r="DC534" s="690"/>
      <c r="DD534" s="690"/>
      <c r="DE534" s="690"/>
      <c r="DF534" s="690"/>
      <c r="DG534" s="690"/>
      <c r="DH534" s="690"/>
      <c r="DI534" s="690"/>
      <c r="DJ534" s="690"/>
      <c r="DK534" s="690"/>
      <c r="DL534" s="690"/>
      <c r="DM534" s="690"/>
      <c r="DN534" s="690"/>
      <c r="DO534" s="690"/>
      <c r="DP534" s="690"/>
      <c r="DQ534" s="690"/>
      <c r="DR534" s="690"/>
      <c r="DS534" s="690"/>
      <c r="DT534" s="690"/>
      <c r="DU534" s="690"/>
      <c r="DV534" s="690"/>
      <c r="DW534" s="690"/>
      <c r="DX534" s="690"/>
      <c r="DY534" s="690"/>
      <c r="DZ534" s="690"/>
      <c r="EA534" s="690"/>
      <c r="EB534" s="690"/>
      <c r="EC534" s="690"/>
      <c r="ED534" s="690"/>
      <c r="EE534" s="690"/>
      <c r="EF534" s="690"/>
      <c r="EG534" s="690"/>
      <c r="EH534" s="690"/>
      <c r="EI534" s="690"/>
      <c r="EJ534" s="690"/>
      <c r="EK534" s="690"/>
      <c r="EL534" s="690"/>
      <c r="EM534" s="690"/>
      <c r="EN534" s="690"/>
      <c r="EO534" s="690"/>
      <c r="EP534" s="690"/>
      <c r="EQ534" s="690"/>
      <c r="ER534" s="690"/>
    </row>
    <row r="535" spans="1:148" s="692" customFormat="1" ht="13" customHeight="1">
      <c r="A535" s="690"/>
      <c r="D535" s="706"/>
      <c r="I535" s="694"/>
      <c r="J535" s="695"/>
      <c r="K535" s="696"/>
      <c r="L535" s="697"/>
      <c r="M535" s="698"/>
      <c r="N535" s="699"/>
      <c r="O535" s="700"/>
      <c r="Q535" s="690"/>
      <c r="R535" s="690"/>
      <c r="S535" s="1070"/>
      <c r="T535" s="1070"/>
      <c r="U535" s="1070"/>
      <c r="V535" s="1070"/>
      <c r="W535" s="1070"/>
      <c r="X535" s="1070"/>
      <c r="Y535" s="1070"/>
      <c r="Z535" s="1070"/>
      <c r="AA535" s="1070"/>
      <c r="AB535" s="1070"/>
      <c r="AC535" s="1070"/>
      <c r="AD535" s="1070"/>
      <c r="AE535" s="1070"/>
      <c r="AF535" s="1070"/>
      <c r="AG535" s="1070"/>
      <c r="AH535" s="1070"/>
      <c r="AI535" s="1070"/>
      <c r="AJ535" s="1070"/>
      <c r="AK535" s="1070"/>
      <c r="AL535" s="1070"/>
      <c r="AM535" s="1070"/>
      <c r="AN535" s="1070"/>
      <c r="AO535" s="1070"/>
      <c r="AP535" s="1070"/>
      <c r="AQ535" s="1070"/>
      <c r="AR535" s="1070"/>
      <c r="AS535" s="1070"/>
      <c r="AT535" s="1070"/>
      <c r="AU535" s="1070"/>
      <c r="AV535" s="690"/>
      <c r="AW535" s="690"/>
      <c r="AX535" s="690"/>
      <c r="AY535" s="690"/>
      <c r="AZ535" s="690"/>
      <c r="BA535" s="690"/>
      <c r="BB535" s="690"/>
      <c r="BC535" s="690"/>
      <c r="BD535" s="690"/>
      <c r="BE535" s="690"/>
      <c r="BF535" s="690"/>
      <c r="BG535" s="690"/>
      <c r="BH535" s="690"/>
      <c r="BI535" s="690"/>
      <c r="BJ535" s="690"/>
      <c r="BK535" s="690"/>
      <c r="BL535" s="690"/>
      <c r="BM535" s="690"/>
      <c r="BN535" s="690"/>
      <c r="BO535" s="690"/>
      <c r="BP535" s="690"/>
      <c r="BQ535" s="690"/>
      <c r="BR535" s="690"/>
      <c r="BS535" s="690"/>
      <c r="BT535" s="690"/>
      <c r="BU535" s="690"/>
      <c r="BV535" s="690"/>
      <c r="BW535" s="690"/>
      <c r="BX535" s="690"/>
      <c r="BY535" s="690"/>
      <c r="BZ535" s="690"/>
      <c r="CA535" s="690"/>
      <c r="CB535" s="690"/>
      <c r="CC535" s="690"/>
      <c r="CD535" s="690"/>
      <c r="CE535" s="690"/>
      <c r="CF535" s="690"/>
      <c r="CG535" s="690"/>
      <c r="CH535" s="690"/>
      <c r="CI535" s="690"/>
      <c r="CJ535" s="690"/>
      <c r="CK535" s="690"/>
      <c r="CL535" s="690"/>
      <c r="CM535" s="690"/>
      <c r="CN535" s="690"/>
      <c r="CO535" s="690"/>
      <c r="CP535" s="690"/>
      <c r="CQ535" s="690"/>
      <c r="CR535" s="690"/>
      <c r="CS535" s="690"/>
      <c r="CT535" s="690"/>
      <c r="CU535" s="690"/>
      <c r="CV535" s="690"/>
      <c r="CW535" s="690"/>
      <c r="CX535" s="690"/>
      <c r="CY535" s="690"/>
      <c r="CZ535" s="690"/>
      <c r="DA535" s="690"/>
      <c r="DB535" s="690"/>
      <c r="DC535" s="690"/>
      <c r="DD535" s="690"/>
      <c r="DE535" s="690"/>
      <c r="DF535" s="690"/>
      <c r="DG535" s="690"/>
      <c r="DH535" s="690"/>
      <c r="DI535" s="690"/>
      <c r="DJ535" s="690"/>
      <c r="DK535" s="690"/>
      <c r="DL535" s="690"/>
      <c r="DM535" s="690"/>
      <c r="DN535" s="690"/>
      <c r="DO535" s="690"/>
      <c r="DP535" s="690"/>
      <c r="DQ535" s="690"/>
      <c r="DR535" s="690"/>
      <c r="DS535" s="690"/>
      <c r="DT535" s="690"/>
      <c r="DU535" s="690"/>
      <c r="DV535" s="690"/>
      <c r="DW535" s="690"/>
      <c r="DX535" s="690"/>
      <c r="DY535" s="690"/>
      <c r="DZ535" s="690"/>
      <c r="EA535" s="690"/>
      <c r="EB535" s="690"/>
      <c r="EC535" s="690"/>
      <c r="ED535" s="690"/>
      <c r="EE535" s="690"/>
      <c r="EF535" s="690"/>
      <c r="EG535" s="690"/>
      <c r="EH535" s="690"/>
      <c r="EI535" s="690"/>
      <c r="EJ535" s="690"/>
      <c r="EK535" s="690"/>
      <c r="EL535" s="690"/>
      <c r="EM535" s="690"/>
      <c r="EN535" s="690"/>
      <c r="EO535" s="690"/>
      <c r="EP535" s="690"/>
      <c r="EQ535" s="690"/>
      <c r="ER535" s="690"/>
    </row>
    <row r="536" spans="1:148" s="692" customFormat="1" ht="13" customHeight="1">
      <c r="A536" s="690"/>
      <c r="D536" s="706"/>
      <c r="I536" s="694"/>
      <c r="J536" s="695"/>
      <c r="K536" s="696"/>
      <c r="L536" s="697"/>
      <c r="M536" s="698"/>
      <c r="N536" s="699"/>
      <c r="O536" s="700"/>
      <c r="Q536" s="690"/>
      <c r="R536" s="690"/>
      <c r="S536" s="1070"/>
      <c r="T536" s="1070"/>
      <c r="U536" s="1070"/>
      <c r="V536" s="1070"/>
      <c r="W536" s="1070"/>
      <c r="X536" s="1070"/>
      <c r="Y536" s="1070"/>
      <c r="Z536" s="1070"/>
      <c r="AA536" s="1070"/>
      <c r="AB536" s="1070"/>
      <c r="AC536" s="1070"/>
      <c r="AD536" s="1070"/>
      <c r="AE536" s="1070"/>
      <c r="AF536" s="1070"/>
      <c r="AG536" s="1070"/>
      <c r="AH536" s="1070"/>
      <c r="AI536" s="1070"/>
      <c r="AJ536" s="1070"/>
      <c r="AK536" s="1070"/>
      <c r="AL536" s="1070"/>
      <c r="AM536" s="1070"/>
      <c r="AN536" s="1070"/>
      <c r="AO536" s="1070"/>
      <c r="AP536" s="1070"/>
      <c r="AQ536" s="1070"/>
      <c r="AR536" s="1070"/>
      <c r="AS536" s="1070"/>
      <c r="AT536" s="1070"/>
      <c r="AU536" s="1070"/>
      <c r="AV536" s="690"/>
      <c r="AW536" s="690"/>
      <c r="AX536" s="690"/>
      <c r="AY536" s="690"/>
      <c r="AZ536" s="690"/>
      <c r="BA536" s="690"/>
      <c r="BB536" s="690"/>
      <c r="BC536" s="690"/>
      <c r="BD536" s="690"/>
      <c r="BE536" s="690"/>
      <c r="BF536" s="690"/>
      <c r="BG536" s="690"/>
      <c r="BH536" s="690"/>
      <c r="BI536" s="690"/>
      <c r="BJ536" s="690"/>
      <c r="BK536" s="690"/>
      <c r="BL536" s="690"/>
      <c r="BM536" s="690"/>
      <c r="BN536" s="690"/>
      <c r="BO536" s="690"/>
      <c r="BP536" s="690"/>
      <c r="BQ536" s="690"/>
      <c r="BR536" s="690"/>
      <c r="BS536" s="690"/>
      <c r="BT536" s="690"/>
      <c r="BU536" s="690"/>
      <c r="BV536" s="690"/>
      <c r="BW536" s="690"/>
      <c r="BX536" s="690"/>
      <c r="BY536" s="690"/>
      <c r="BZ536" s="690"/>
      <c r="CA536" s="690"/>
      <c r="CB536" s="690"/>
      <c r="CC536" s="690"/>
      <c r="CD536" s="690"/>
      <c r="CE536" s="690"/>
      <c r="CF536" s="690"/>
      <c r="CG536" s="690"/>
      <c r="CH536" s="690"/>
      <c r="CI536" s="690"/>
      <c r="CJ536" s="690"/>
      <c r="CK536" s="690"/>
      <c r="CL536" s="690"/>
      <c r="CM536" s="690"/>
      <c r="CN536" s="690"/>
      <c r="CO536" s="690"/>
      <c r="CP536" s="690"/>
      <c r="CQ536" s="690"/>
      <c r="CR536" s="690"/>
      <c r="CS536" s="690"/>
      <c r="CT536" s="690"/>
      <c r="CU536" s="690"/>
      <c r="CV536" s="690"/>
      <c r="CW536" s="690"/>
      <c r="CX536" s="690"/>
      <c r="CY536" s="690"/>
      <c r="CZ536" s="690"/>
      <c r="DA536" s="690"/>
      <c r="DB536" s="690"/>
      <c r="DC536" s="690"/>
      <c r="DD536" s="690"/>
      <c r="DE536" s="690"/>
      <c r="DF536" s="690"/>
      <c r="DG536" s="690"/>
      <c r="DH536" s="690"/>
      <c r="DI536" s="690"/>
      <c r="DJ536" s="690"/>
      <c r="DK536" s="690"/>
      <c r="DL536" s="690"/>
      <c r="DM536" s="690"/>
      <c r="DN536" s="690"/>
      <c r="DO536" s="690"/>
      <c r="DP536" s="690"/>
      <c r="DQ536" s="690"/>
      <c r="DR536" s="690"/>
      <c r="DS536" s="690"/>
      <c r="DT536" s="690"/>
      <c r="DU536" s="690"/>
      <c r="DV536" s="690"/>
      <c r="DW536" s="690"/>
      <c r="DX536" s="690"/>
      <c r="DY536" s="690"/>
      <c r="DZ536" s="690"/>
      <c r="EA536" s="690"/>
      <c r="EB536" s="690"/>
      <c r="EC536" s="690"/>
      <c r="ED536" s="690"/>
      <c r="EE536" s="690"/>
      <c r="EF536" s="690"/>
      <c r="EG536" s="690"/>
      <c r="EH536" s="690"/>
      <c r="EI536" s="690"/>
      <c r="EJ536" s="690"/>
      <c r="EK536" s="690"/>
      <c r="EL536" s="690"/>
      <c r="EM536" s="690"/>
      <c r="EN536" s="690"/>
      <c r="EO536" s="690"/>
      <c r="EP536" s="690"/>
      <c r="EQ536" s="690"/>
      <c r="ER536" s="690"/>
    </row>
    <row r="537" spans="1:148" s="692" customFormat="1" ht="13" customHeight="1">
      <c r="A537" s="690"/>
      <c r="D537" s="706"/>
      <c r="I537" s="694"/>
      <c r="J537" s="695"/>
      <c r="K537" s="696"/>
      <c r="L537" s="697"/>
      <c r="M537" s="698"/>
      <c r="N537" s="699"/>
      <c r="O537" s="700"/>
      <c r="Q537" s="690"/>
      <c r="R537" s="690"/>
      <c r="S537" s="1070"/>
      <c r="T537" s="1070"/>
      <c r="U537" s="1070"/>
      <c r="V537" s="1070"/>
      <c r="W537" s="1070"/>
      <c r="X537" s="1070"/>
      <c r="Y537" s="1070"/>
      <c r="Z537" s="1070"/>
      <c r="AA537" s="1070"/>
      <c r="AB537" s="1070"/>
      <c r="AC537" s="1070"/>
      <c r="AD537" s="1070"/>
      <c r="AE537" s="1070"/>
      <c r="AF537" s="1070"/>
      <c r="AG537" s="1070"/>
      <c r="AH537" s="1070"/>
      <c r="AI537" s="1070"/>
      <c r="AJ537" s="1070"/>
      <c r="AK537" s="1070"/>
      <c r="AL537" s="1070"/>
      <c r="AM537" s="1070"/>
      <c r="AN537" s="1070"/>
      <c r="AO537" s="1070"/>
      <c r="AP537" s="1070"/>
      <c r="AQ537" s="1070"/>
      <c r="AR537" s="1070"/>
      <c r="AS537" s="1070"/>
      <c r="AT537" s="1070"/>
      <c r="AU537" s="1070"/>
      <c r="AV537" s="690"/>
      <c r="AW537" s="690"/>
      <c r="AX537" s="690"/>
      <c r="AY537" s="690"/>
      <c r="AZ537" s="690"/>
      <c r="BA537" s="690"/>
      <c r="BB537" s="690"/>
      <c r="BC537" s="690"/>
      <c r="BD537" s="690"/>
      <c r="BE537" s="690"/>
      <c r="BF537" s="690"/>
      <c r="BG537" s="690"/>
      <c r="BH537" s="690"/>
      <c r="BI537" s="690"/>
      <c r="BJ537" s="690"/>
      <c r="BK537" s="690"/>
      <c r="BL537" s="690"/>
      <c r="BM537" s="690"/>
      <c r="BN537" s="690"/>
      <c r="BO537" s="690"/>
      <c r="BP537" s="690"/>
      <c r="BQ537" s="690"/>
      <c r="BR537" s="690"/>
      <c r="BS537" s="690"/>
      <c r="BT537" s="690"/>
      <c r="BU537" s="690"/>
      <c r="BV537" s="690"/>
      <c r="BW537" s="690"/>
      <c r="BX537" s="690"/>
      <c r="BY537" s="690"/>
      <c r="BZ537" s="690"/>
      <c r="CA537" s="690"/>
      <c r="CB537" s="690"/>
      <c r="CC537" s="690"/>
      <c r="CD537" s="690"/>
      <c r="CE537" s="690"/>
      <c r="CF537" s="690"/>
      <c r="CG537" s="690"/>
      <c r="CH537" s="690"/>
      <c r="CI537" s="690"/>
      <c r="CJ537" s="690"/>
      <c r="CK537" s="690"/>
      <c r="CL537" s="690"/>
      <c r="CM537" s="690"/>
      <c r="CN537" s="690"/>
      <c r="CO537" s="690"/>
      <c r="CP537" s="690"/>
      <c r="CQ537" s="690"/>
      <c r="CR537" s="690"/>
      <c r="CS537" s="690"/>
      <c r="CT537" s="690"/>
      <c r="CU537" s="690"/>
      <c r="CV537" s="690"/>
      <c r="CW537" s="690"/>
      <c r="CX537" s="690"/>
      <c r="CY537" s="690"/>
      <c r="CZ537" s="690"/>
      <c r="DA537" s="690"/>
      <c r="DB537" s="690"/>
      <c r="DC537" s="690"/>
      <c r="DD537" s="690"/>
      <c r="DE537" s="690"/>
      <c r="DF537" s="690"/>
      <c r="DG537" s="690"/>
      <c r="DH537" s="690"/>
      <c r="DI537" s="690"/>
      <c r="DJ537" s="690"/>
      <c r="DK537" s="690"/>
      <c r="DL537" s="690"/>
      <c r="DM537" s="690"/>
      <c r="DN537" s="690"/>
      <c r="DO537" s="690"/>
      <c r="DP537" s="690"/>
      <c r="DQ537" s="690"/>
      <c r="DR537" s="690"/>
      <c r="DS537" s="690"/>
      <c r="DT537" s="690"/>
      <c r="DU537" s="690"/>
      <c r="DV537" s="690"/>
      <c r="DW537" s="690"/>
      <c r="DX537" s="690"/>
      <c r="DY537" s="690"/>
      <c r="DZ537" s="690"/>
      <c r="EA537" s="690"/>
      <c r="EB537" s="690"/>
      <c r="EC537" s="690"/>
      <c r="ED537" s="690"/>
      <c r="EE537" s="690"/>
      <c r="EF537" s="690"/>
      <c r="EG537" s="690"/>
      <c r="EH537" s="690"/>
      <c r="EI537" s="690"/>
      <c r="EJ537" s="690"/>
      <c r="EK537" s="690"/>
      <c r="EL537" s="690"/>
      <c r="EM537" s="690"/>
      <c r="EN537" s="690"/>
      <c r="EO537" s="690"/>
      <c r="EP537" s="690"/>
      <c r="EQ537" s="690"/>
      <c r="ER537" s="690"/>
    </row>
    <row r="538" spans="1:148" s="692" customFormat="1" ht="13" customHeight="1">
      <c r="A538" s="690"/>
      <c r="D538" s="706"/>
      <c r="I538" s="694"/>
      <c r="J538" s="695"/>
      <c r="K538" s="696"/>
      <c r="L538" s="697"/>
      <c r="M538" s="698"/>
      <c r="N538" s="699"/>
      <c r="O538" s="700"/>
      <c r="Q538" s="690"/>
      <c r="R538" s="690"/>
      <c r="S538" s="1070"/>
      <c r="T538" s="1070"/>
      <c r="U538" s="1070"/>
      <c r="V538" s="1070"/>
      <c r="W538" s="1070"/>
      <c r="X538" s="1070"/>
      <c r="Y538" s="1070"/>
      <c r="Z538" s="1070"/>
      <c r="AA538" s="1070"/>
      <c r="AB538" s="1070"/>
      <c r="AC538" s="1070"/>
      <c r="AD538" s="1070"/>
      <c r="AE538" s="1070"/>
      <c r="AF538" s="1070"/>
      <c r="AG538" s="1070"/>
      <c r="AH538" s="1070"/>
      <c r="AI538" s="1070"/>
      <c r="AJ538" s="1070"/>
      <c r="AK538" s="1070"/>
      <c r="AL538" s="1070"/>
      <c r="AM538" s="1070"/>
      <c r="AN538" s="1070"/>
      <c r="AO538" s="1070"/>
      <c r="AP538" s="1070"/>
      <c r="AQ538" s="1070"/>
      <c r="AR538" s="1070"/>
      <c r="AS538" s="1070"/>
      <c r="AT538" s="1070"/>
      <c r="AU538" s="1070"/>
      <c r="AV538" s="690"/>
      <c r="AW538" s="690"/>
      <c r="AX538" s="690"/>
      <c r="AY538" s="690"/>
      <c r="AZ538" s="690"/>
      <c r="BA538" s="690"/>
      <c r="BB538" s="690"/>
      <c r="BC538" s="690"/>
      <c r="BD538" s="690"/>
      <c r="BE538" s="690"/>
      <c r="BF538" s="690"/>
      <c r="BG538" s="690"/>
      <c r="BH538" s="690"/>
      <c r="BI538" s="690"/>
      <c r="BJ538" s="690"/>
      <c r="BK538" s="690"/>
      <c r="BL538" s="690"/>
      <c r="BM538" s="690"/>
      <c r="BN538" s="690"/>
      <c r="BO538" s="690"/>
      <c r="BP538" s="690"/>
      <c r="BQ538" s="690"/>
      <c r="BR538" s="690"/>
      <c r="BS538" s="690"/>
      <c r="BT538" s="690"/>
      <c r="BU538" s="690"/>
      <c r="BV538" s="690"/>
      <c r="BW538" s="690"/>
      <c r="BX538" s="690"/>
      <c r="BY538" s="690"/>
      <c r="BZ538" s="690"/>
      <c r="CA538" s="690"/>
      <c r="CB538" s="690"/>
      <c r="CC538" s="690"/>
      <c r="CD538" s="690"/>
      <c r="CE538" s="690"/>
      <c r="CF538" s="690"/>
      <c r="CG538" s="690"/>
      <c r="CH538" s="690"/>
      <c r="CI538" s="690"/>
      <c r="CJ538" s="690"/>
      <c r="CK538" s="690"/>
      <c r="CL538" s="690"/>
      <c r="CM538" s="690"/>
      <c r="CN538" s="690"/>
      <c r="CO538" s="690"/>
      <c r="CP538" s="690"/>
      <c r="CQ538" s="690"/>
      <c r="CR538" s="690"/>
      <c r="CS538" s="690"/>
      <c r="CT538" s="690"/>
      <c r="CU538" s="690"/>
      <c r="CV538" s="690"/>
      <c r="CW538" s="690"/>
      <c r="CX538" s="690"/>
      <c r="CY538" s="690"/>
      <c r="CZ538" s="690"/>
      <c r="DA538" s="690"/>
      <c r="DB538" s="690"/>
      <c r="DC538" s="690"/>
      <c r="DD538" s="690"/>
      <c r="DE538" s="690"/>
      <c r="DF538" s="690"/>
      <c r="DG538" s="690"/>
      <c r="DH538" s="690"/>
      <c r="DI538" s="690"/>
      <c r="DJ538" s="690"/>
      <c r="DK538" s="690"/>
      <c r="DL538" s="690"/>
      <c r="DM538" s="690"/>
      <c r="DN538" s="690"/>
      <c r="DO538" s="690"/>
      <c r="DP538" s="690"/>
      <c r="DQ538" s="690"/>
      <c r="DR538" s="690"/>
      <c r="DS538" s="690"/>
      <c r="DT538" s="690"/>
      <c r="DU538" s="690"/>
      <c r="DV538" s="690"/>
      <c r="DW538" s="690"/>
      <c r="DX538" s="690"/>
      <c r="DY538" s="690"/>
      <c r="DZ538" s="690"/>
      <c r="EA538" s="690"/>
      <c r="EB538" s="690"/>
      <c r="EC538" s="690"/>
      <c r="ED538" s="690"/>
      <c r="EE538" s="690"/>
      <c r="EF538" s="690"/>
      <c r="EG538" s="690"/>
      <c r="EH538" s="690"/>
      <c r="EI538" s="690"/>
      <c r="EJ538" s="690"/>
      <c r="EK538" s="690"/>
      <c r="EL538" s="690"/>
      <c r="EM538" s="690"/>
      <c r="EN538" s="690"/>
      <c r="EO538" s="690"/>
      <c r="EP538" s="690"/>
      <c r="EQ538" s="690"/>
      <c r="ER538" s="690"/>
    </row>
    <row r="539" spans="1:148" s="692" customFormat="1" ht="13" customHeight="1">
      <c r="A539" s="690"/>
      <c r="D539" s="706"/>
      <c r="I539" s="694"/>
      <c r="J539" s="695"/>
      <c r="K539" s="696"/>
      <c r="L539" s="697"/>
      <c r="M539" s="698"/>
      <c r="N539" s="699"/>
      <c r="O539" s="700"/>
      <c r="Q539" s="690"/>
      <c r="R539" s="690"/>
      <c r="S539" s="1070"/>
      <c r="T539" s="1070"/>
      <c r="U539" s="1070"/>
      <c r="V539" s="1070"/>
      <c r="W539" s="1070"/>
      <c r="X539" s="1070"/>
      <c r="Y539" s="1070"/>
      <c r="Z539" s="1070"/>
      <c r="AA539" s="1070"/>
      <c r="AB539" s="1070"/>
      <c r="AC539" s="1070"/>
      <c r="AD539" s="1070"/>
      <c r="AE539" s="1070"/>
      <c r="AF539" s="1070"/>
      <c r="AG539" s="1070"/>
      <c r="AH539" s="1070"/>
      <c r="AI539" s="1070"/>
      <c r="AJ539" s="1070"/>
      <c r="AK539" s="1070"/>
      <c r="AL539" s="1070"/>
      <c r="AM539" s="1070"/>
      <c r="AN539" s="1070"/>
      <c r="AO539" s="1070"/>
      <c r="AP539" s="1070"/>
      <c r="AQ539" s="1070"/>
      <c r="AR539" s="1070"/>
      <c r="AS539" s="1070"/>
      <c r="AT539" s="1070"/>
      <c r="AU539" s="1070"/>
      <c r="AV539" s="690"/>
      <c r="AW539" s="690"/>
      <c r="AX539" s="690"/>
      <c r="AY539" s="690"/>
      <c r="AZ539" s="690"/>
      <c r="BA539" s="690"/>
      <c r="BB539" s="690"/>
      <c r="BC539" s="690"/>
      <c r="BD539" s="690"/>
      <c r="BE539" s="690"/>
      <c r="BF539" s="690"/>
      <c r="BG539" s="690"/>
      <c r="BH539" s="690"/>
      <c r="BI539" s="690"/>
      <c r="BJ539" s="690"/>
      <c r="BK539" s="690"/>
      <c r="BL539" s="690"/>
      <c r="BM539" s="690"/>
      <c r="BN539" s="690"/>
      <c r="BO539" s="690"/>
      <c r="BP539" s="690"/>
      <c r="BQ539" s="690"/>
      <c r="BR539" s="690"/>
      <c r="BS539" s="690"/>
      <c r="BT539" s="690"/>
      <c r="BU539" s="690"/>
      <c r="BV539" s="690"/>
      <c r="BW539" s="690"/>
      <c r="BX539" s="690"/>
      <c r="BY539" s="690"/>
      <c r="BZ539" s="690"/>
      <c r="CA539" s="690"/>
      <c r="CB539" s="690"/>
      <c r="CC539" s="690"/>
      <c r="CD539" s="690"/>
      <c r="CE539" s="690"/>
      <c r="CF539" s="690"/>
      <c r="CG539" s="690"/>
      <c r="CH539" s="690"/>
      <c r="CI539" s="690"/>
      <c r="CJ539" s="690"/>
      <c r="CK539" s="690"/>
      <c r="CL539" s="690"/>
      <c r="CM539" s="690"/>
      <c r="CN539" s="690"/>
      <c r="CO539" s="690"/>
      <c r="CP539" s="690"/>
      <c r="CQ539" s="690"/>
      <c r="CR539" s="690"/>
      <c r="CS539" s="690"/>
      <c r="CT539" s="690"/>
      <c r="CU539" s="690"/>
      <c r="CV539" s="690"/>
      <c r="CW539" s="690"/>
      <c r="CX539" s="690"/>
      <c r="CY539" s="690"/>
      <c r="CZ539" s="690"/>
      <c r="DA539" s="690"/>
      <c r="DB539" s="690"/>
      <c r="DC539" s="690"/>
      <c r="DD539" s="690"/>
      <c r="DE539" s="690"/>
      <c r="DF539" s="690"/>
      <c r="DG539" s="690"/>
      <c r="DH539" s="690"/>
      <c r="DI539" s="690"/>
      <c r="DJ539" s="690"/>
      <c r="DK539" s="690"/>
      <c r="DL539" s="690"/>
      <c r="DM539" s="690"/>
      <c r="DN539" s="690"/>
      <c r="DO539" s="690"/>
      <c r="DP539" s="690"/>
      <c r="DQ539" s="690"/>
      <c r="DR539" s="690"/>
      <c r="DS539" s="690"/>
      <c r="DT539" s="690"/>
      <c r="DU539" s="690"/>
      <c r="DV539" s="690"/>
      <c r="DW539" s="690"/>
      <c r="DX539" s="690"/>
      <c r="DY539" s="690"/>
      <c r="DZ539" s="690"/>
      <c r="EA539" s="690"/>
      <c r="EB539" s="690"/>
      <c r="EC539" s="690"/>
      <c r="ED539" s="690"/>
      <c r="EE539" s="690"/>
      <c r="EF539" s="690"/>
      <c r="EG539" s="690"/>
      <c r="EH539" s="690"/>
      <c r="EI539" s="690"/>
      <c r="EJ539" s="690"/>
      <c r="EK539" s="690"/>
      <c r="EL539" s="690"/>
      <c r="EM539" s="690"/>
      <c r="EN539" s="690"/>
      <c r="EO539" s="690"/>
      <c r="EP539" s="690"/>
      <c r="EQ539" s="690"/>
      <c r="ER539" s="690"/>
    </row>
    <row r="540" spans="1:148" s="692" customFormat="1" ht="13" customHeight="1">
      <c r="A540" s="690"/>
      <c r="D540" s="706"/>
      <c r="I540" s="694"/>
      <c r="J540" s="695"/>
      <c r="K540" s="696"/>
      <c r="L540" s="697"/>
      <c r="M540" s="698"/>
      <c r="N540" s="699"/>
      <c r="O540" s="700"/>
      <c r="Q540" s="690"/>
      <c r="R540" s="690"/>
      <c r="S540" s="1070"/>
      <c r="T540" s="1070"/>
      <c r="U540" s="1070"/>
      <c r="V540" s="1070"/>
      <c r="W540" s="1070"/>
      <c r="X540" s="1070"/>
      <c r="Y540" s="1070"/>
      <c r="Z540" s="1070"/>
      <c r="AA540" s="1070"/>
      <c r="AB540" s="1070"/>
      <c r="AC540" s="1070"/>
      <c r="AD540" s="1070"/>
      <c r="AE540" s="1070"/>
      <c r="AF540" s="1070"/>
      <c r="AG540" s="1070"/>
      <c r="AH540" s="1070"/>
      <c r="AI540" s="1070"/>
      <c r="AJ540" s="1070"/>
      <c r="AK540" s="1070"/>
      <c r="AL540" s="1070"/>
      <c r="AM540" s="1070"/>
      <c r="AN540" s="1070"/>
      <c r="AO540" s="1070"/>
      <c r="AP540" s="1070"/>
      <c r="AQ540" s="1070"/>
      <c r="AR540" s="1070"/>
      <c r="AS540" s="1070"/>
      <c r="AT540" s="1070"/>
      <c r="AU540" s="1070"/>
      <c r="AV540" s="690"/>
      <c r="AW540" s="690"/>
      <c r="AX540" s="690"/>
      <c r="AY540" s="690"/>
      <c r="AZ540" s="690"/>
      <c r="BA540" s="690"/>
      <c r="BB540" s="690"/>
      <c r="BC540" s="690"/>
      <c r="BD540" s="690"/>
      <c r="BE540" s="690"/>
      <c r="BF540" s="690"/>
      <c r="BG540" s="690"/>
      <c r="BH540" s="690"/>
      <c r="BI540" s="690"/>
      <c r="BJ540" s="690"/>
      <c r="BK540" s="690"/>
      <c r="BL540" s="690"/>
      <c r="BM540" s="690"/>
      <c r="BN540" s="690"/>
      <c r="BO540" s="690"/>
      <c r="BP540" s="690"/>
      <c r="BQ540" s="690"/>
      <c r="BR540" s="690"/>
      <c r="BS540" s="690"/>
      <c r="BT540" s="690"/>
      <c r="BU540" s="690"/>
      <c r="BV540" s="690"/>
      <c r="BW540" s="690"/>
      <c r="BX540" s="690"/>
      <c r="BY540" s="690"/>
      <c r="BZ540" s="690"/>
      <c r="CA540" s="690"/>
      <c r="CB540" s="690"/>
      <c r="CC540" s="690"/>
      <c r="CD540" s="690"/>
      <c r="CE540" s="690"/>
      <c r="CF540" s="690"/>
      <c r="CG540" s="690"/>
      <c r="CH540" s="690"/>
      <c r="CI540" s="690"/>
      <c r="CJ540" s="690"/>
      <c r="CK540" s="690"/>
      <c r="CL540" s="690"/>
      <c r="CM540" s="690"/>
      <c r="CN540" s="690"/>
      <c r="CO540" s="690"/>
      <c r="CP540" s="690"/>
      <c r="CQ540" s="690"/>
      <c r="CR540" s="690"/>
      <c r="CS540" s="690"/>
      <c r="CT540" s="690"/>
      <c r="CU540" s="690"/>
      <c r="CV540" s="690"/>
      <c r="CW540" s="690"/>
      <c r="CX540" s="690"/>
      <c r="CY540" s="690"/>
      <c r="CZ540" s="690"/>
      <c r="DA540" s="690"/>
      <c r="DB540" s="690"/>
      <c r="DC540" s="690"/>
      <c r="DD540" s="690"/>
      <c r="DE540" s="690"/>
      <c r="DF540" s="690"/>
      <c r="DG540" s="690"/>
      <c r="DH540" s="690"/>
      <c r="DI540" s="690"/>
      <c r="DJ540" s="690"/>
      <c r="DK540" s="690"/>
      <c r="DL540" s="690"/>
      <c r="DM540" s="690"/>
      <c r="DN540" s="690"/>
      <c r="DO540" s="690"/>
      <c r="DP540" s="690"/>
      <c r="DQ540" s="690"/>
      <c r="DR540" s="690"/>
      <c r="DS540" s="690"/>
      <c r="DT540" s="690"/>
      <c r="DU540" s="690"/>
      <c r="DV540" s="690"/>
      <c r="DW540" s="690"/>
      <c r="DX540" s="690"/>
      <c r="DY540" s="690"/>
      <c r="DZ540" s="690"/>
      <c r="EA540" s="690"/>
      <c r="EB540" s="690"/>
      <c r="EC540" s="690"/>
      <c r="ED540" s="690"/>
      <c r="EE540" s="690"/>
      <c r="EF540" s="690"/>
      <c r="EG540" s="690"/>
      <c r="EH540" s="690"/>
      <c r="EI540" s="690"/>
      <c r="EJ540" s="690"/>
      <c r="EK540" s="690"/>
      <c r="EL540" s="690"/>
      <c r="EM540" s="690"/>
      <c r="EN540" s="690"/>
      <c r="EO540" s="690"/>
      <c r="EP540" s="690"/>
      <c r="EQ540" s="690"/>
      <c r="ER540" s="690"/>
    </row>
    <row r="541" spans="1:148" s="692" customFormat="1" ht="13" customHeight="1">
      <c r="A541" s="690"/>
      <c r="D541" s="706"/>
      <c r="I541" s="694"/>
      <c r="J541" s="695"/>
      <c r="K541" s="696"/>
      <c r="L541" s="697"/>
      <c r="M541" s="698"/>
      <c r="N541" s="699"/>
      <c r="O541" s="700"/>
      <c r="Q541" s="690"/>
      <c r="R541" s="690"/>
      <c r="S541" s="1070"/>
      <c r="T541" s="1070"/>
      <c r="U541" s="1070"/>
      <c r="V541" s="1070"/>
      <c r="W541" s="1070"/>
      <c r="X541" s="1070"/>
      <c r="Y541" s="1070"/>
      <c r="Z541" s="1070"/>
      <c r="AA541" s="1070"/>
      <c r="AB541" s="1070"/>
      <c r="AC541" s="1070"/>
      <c r="AD541" s="1070"/>
      <c r="AE541" s="1070"/>
      <c r="AF541" s="1070"/>
      <c r="AG541" s="1070"/>
      <c r="AH541" s="1070"/>
      <c r="AI541" s="1070"/>
      <c r="AJ541" s="1070"/>
      <c r="AK541" s="1070"/>
      <c r="AL541" s="1070"/>
      <c r="AM541" s="1070"/>
      <c r="AN541" s="1070"/>
      <c r="AO541" s="1070"/>
      <c r="AP541" s="1070"/>
      <c r="AQ541" s="1070"/>
      <c r="AR541" s="1070"/>
      <c r="AS541" s="1070"/>
      <c r="AT541" s="1070"/>
      <c r="AU541" s="1070"/>
      <c r="AV541" s="690"/>
      <c r="AW541" s="690"/>
      <c r="AX541" s="690"/>
      <c r="AY541" s="690"/>
      <c r="AZ541" s="690"/>
      <c r="BA541" s="690"/>
      <c r="BB541" s="690"/>
      <c r="BC541" s="690"/>
      <c r="BD541" s="690"/>
      <c r="BE541" s="690"/>
      <c r="BF541" s="690"/>
      <c r="BG541" s="690"/>
      <c r="BH541" s="690"/>
      <c r="BI541" s="690"/>
      <c r="BJ541" s="690"/>
      <c r="BK541" s="690"/>
      <c r="BL541" s="690"/>
      <c r="BM541" s="690"/>
      <c r="BN541" s="690"/>
      <c r="BO541" s="690"/>
      <c r="BP541" s="690"/>
      <c r="BQ541" s="690"/>
      <c r="BR541" s="690"/>
      <c r="BS541" s="690"/>
      <c r="BT541" s="690"/>
      <c r="BU541" s="690"/>
      <c r="BV541" s="690"/>
      <c r="BW541" s="690"/>
      <c r="BX541" s="690"/>
      <c r="BY541" s="690"/>
      <c r="BZ541" s="690"/>
      <c r="CA541" s="690"/>
      <c r="CB541" s="690"/>
      <c r="CC541" s="690"/>
      <c r="CD541" s="690"/>
      <c r="CE541" s="690"/>
      <c r="CF541" s="690"/>
      <c r="CG541" s="690"/>
      <c r="CH541" s="690"/>
      <c r="CI541" s="690"/>
      <c r="CJ541" s="690"/>
      <c r="CK541" s="690"/>
      <c r="CL541" s="690"/>
      <c r="CM541" s="690"/>
      <c r="CN541" s="690"/>
      <c r="CO541" s="690"/>
      <c r="CP541" s="690"/>
      <c r="CQ541" s="690"/>
      <c r="CR541" s="690"/>
      <c r="CS541" s="690"/>
      <c r="CT541" s="690"/>
      <c r="CU541" s="690"/>
      <c r="CV541" s="690"/>
      <c r="CW541" s="690"/>
      <c r="CX541" s="690"/>
      <c r="CY541" s="690"/>
      <c r="CZ541" s="690"/>
      <c r="DA541" s="690"/>
      <c r="DB541" s="690"/>
      <c r="DC541" s="690"/>
      <c r="DD541" s="690"/>
      <c r="DE541" s="690"/>
      <c r="DF541" s="690"/>
      <c r="DG541" s="690"/>
      <c r="DH541" s="690"/>
      <c r="DI541" s="690"/>
      <c r="DJ541" s="690"/>
      <c r="DK541" s="690"/>
      <c r="DL541" s="690"/>
      <c r="DM541" s="690"/>
      <c r="DN541" s="690"/>
      <c r="DO541" s="690"/>
      <c r="DP541" s="690"/>
      <c r="DQ541" s="690"/>
      <c r="DR541" s="690"/>
      <c r="DS541" s="690"/>
      <c r="DT541" s="690"/>
      <c r="DU541" s="690"/>
      <c r="DV541" s="690"/>
      <c r="DW541" s="690"/>
      <c r="DX541" s="690"/>
      <c r="DY541" s="690"/>
      <c r="DZ541" s="690"/>
      <c r="EA541" s="690"/>
      <c r="EB541" s="690"/>
      <c r="EC541" s="690"/>
      <c r="ED541" s="690"/>
      <c r="EE541" s="690"/>
      <c r="EF541" s="690"/>
      <c r="EG541" s="690"/>
      <c r="EH541" s="690"/>
      <c r="EI541" s="690"/>
      <c r="EJ541" s="690"/>
      <c r="EK541" s="690"/>
      <c r="EL541" s="690"/>
      <c r="EM541" s="690"/>
      <c r="EN541" s="690"/>
      <c r="EO541" s="690"/>
      <c r="EP541" s="690"/>
      <c r="EQ541" s="690"/>
      <c r="ER541" s="690"/>
    </row>
    <row r="542" spans="1:148" s="692" customFormat="1" ht="13" customHeight="1">
      <c r="A542" s="690"/>
      <c r="D542" s="706"/>
      <c r="I542" s="694"/>
      <c r="J542" s="695"/>
      <c r="K542" s="696"/>
      <c r="L542" s="697"/>
      <c r="M542" s="698"/>
      <c r="N542" s="699"/>
      <c r="O542" s="700"/>
      <c r="Q542" s="690"/>
      <c r="R542" s="690"/>
      <c r="S542" s="1070"/>
      <c r="T542" s="1070"/>
      <c r="U542" s="1070"/>
      <c r="V542" s="1070"/>
      <c r="W542" s="1070"/>
      <c r="X542" s="1070"/>
      <c r="Y542" s="1070"/>
      <c r="Z542" s="1070"/>
      <c r="AA542" s="1070"/>
      <c r="AB542" s="1070"/>
      <c r="AC542" s="1070"/>
      <c r="AD542" s="1070"/>
      <c r="AE542" s="1070"/>
      <c r="AF542" s="1070"/>
      <c r="AG542" s="1070"/>
      <c r="AH542" s="1070"/>
      <c r="AI542" s="1070"/>
      <c r="AJ542" s="1070"/>
      <c r="AK542" s="1070"/>
      <c r="AL542" s="1070"/>
      <c r="AM542" s="1070"/>
      <c r="AN542" s="1070"/>
      <c r="AO542" s="1070"/>
      <c r="AP542" s="1070"/>
      <c r="AQ542" s="1070"/>
      <c r="AR542" s="1070"/>
      <c r="AS542" s="1070"/>
      <c r="AT542" s="1070"/>
      <c r="AU542" s="1070"/>
      <c r="AV542" s="690"/>
      <c r="AW542" s="690"/>
      <c r="AX542" s="690"/>
      <c r="AY542" s="690"/>
      <c r="AZ542" s="690"/>
      <c r="BA542" s="690"/>
      <c r="BB542" s="690"/>
      <c r="BC542" s="690"/>
      <c r="BD542" s="690"/>
      <c r="BE542" s="690"/>
      <c r="BF542" s="690"/>
      <c r="BG542" s="690"/>
      <c r="BH542" s="690"/>
      <c r="BI542" s="690"/>
      <c r="BJ542" s="690"/>
      <c r="BK542" s="690"/>
      <c r="BL542" s="690"/>
      <c r="BM542" s="690"/>
      <c r="BN542" s="690"/>
      <c r="BO542" s="690"/>
      <c r="BP542" s="690"/>
      <c r="BQ542" s="690"/>
      <c r="BR542" s="690"/>
      <c r="BS542" s="690"/>
      <c r="BT542" s="690"/>
      <c r="BU542" s="690"/>
      <c r="BV542" s="690"/>
      <c r="BW542" s="690"/>
      <c r="BX542" s="690"/>
      <c r="BY542" s="690"/>
      <c r="BZ542" s="690"/>
      <c r="CA542" s="690"/>
      <c r="CB542" s="690"/>
      <c r="CC542" s="690"/>
      <c r="CD542" s="690"/>
      <c r="CE542" s="690"/>
      <c r="CF542" s="690"/>
      <c r="CG542" s="690"/>
      <c r="CH542" s="690"/>
      <c r="CI542" s="690"/>
      <c r="CJ542" s="690"/>
      <c r="CK542" s="690"/>
      <c r="CL542" s="690"/>
      <c r="CM542" s="690"/>
      <c r="CN542" s="690"/>
      <c r="CO542" s="690"/>
      <c r="CP542" s="690"/>
      <c r="CQ542" s="690"/>
      <c r="CR542" s="690"/>
      <c r="CS542" s="690"/>
      <c r="CT542" s="690"/>
      <c r="CU542" s="690"/>
      <c r="CV542" s="690"/>
      <c r="CW542" s="690"/>
      <c r="CX542" s="690"/>
      <c r="CY542" s="690"/>
      <c r="CZ542" s="690"/>
      <c r="DA542" s="690"/>
      <c r="DB542" s="690"/>
      <c r="DC542" s="690"/>
      <c r="DD542" s="690"/>
      <c r="DE542" s="690"/>
      <c r="DF542" s="690"/>
      <c r="DG542" s="690"/>
      <c r="DH542" s="690"/>
      <c r="DI542" s="690"/>
      <c r="DJ542" s="690"/>
      <c r="DK542" s="690"/>
      <c r="DL542" s="690"/>
      <c r="DM542" s="690"/>
      <c r="DN542" s="690"/>
      <c r="DO542" s="690"/>
      <c r="DP542" s="690"/>
      <c r="DQ542" s="690"/>
      <c r="DR542" s="690"/>
      <c r="DS542" s="690"/>
      <c r="DT542" s="690"/>
      <c r="DU542" s="690"/>
      <c r="DV542" s="690"/>
      <c r="DW542" s="690"/>
      <c r="DX542" s="690"/>
      <c r="DY542" s="690"/>
      <c r="DZ542" s="690"/>
      <c r="EA542" s="690"/>
      <c r="EB542" s="690"/>
      <c r="EC542" s="690"/>
      <c r="ED542" s="690"/>
      <c r="EE542" s="690"/>
      <c r="EF542" s="690"/>
      <c r="EG542" s="690"/>
      <c r="EH542" s="690"/>
      <c r="EI542" s="690"/>
      <c r="EJ542" s="690"/>
      <c r="EK542" s="690"/>
      <c r="EL542" s="690"/>
      <c r="EM542" s="690"/>
      <c r="EN542" s="690"/>
      <c r="EO542" s="690"/>
      <c r="EP542" s="690"/>
      <c r="EQ542" s="690"/>
      <c r="ER542" s="690"/>
    </row>
    <row r="543" spans="1:148" s="692" customFormat="1" ht="13" customHeight="1">
      <c r="A543" s="690"/>
      <c r="D543" s="706"/>
      <c r="I543" s="694"/>
      <c r="J543" s="695"/>
      <c r="K543" s="696"/>
      <c r="L543" s="697"/>
      <c r="M543" s="698"/>
      <c r="N543" s="699"/>
      <c r="O543" s="700"/>
      <c r="Q543" s="690"/>
      <c r="R543" s="690"/>
      <c r="S543" s="1070"/>
      <c r="T543" s="1070"/>
      <c r="U543" s="1070"/>
      <c r="V543" s="1070"/>
      <c r="W543" s="1070"/>
      <c r="X543" s="1070"/>
      <c r="Y543" s="1070"/>
      <c r="Z543" s="1070"/>
      <c r="AA543" s="1070"/>
      <c r="AB543" s="1070"/>
      <c r="AC543" s="1070"/>
      <c r="AD543" s="1070"/>
      <c r="AE543" s="1070"/>
      <c r="AF543" s="1070"/>
      <c r="AG543" s="1070"/>
      <c r="AH543" s="1070"/>
      <c r="AI543" s="1070"/>
      <c r="AJ543" s="1070"/>
      <c r="AK543" s="1070"/>
      <c r="AL543" s="1070"/>
      <c r="AM543" s="1070"/>
      <c r="AN543" s="1070"/>
      <c r="AO543" s="1070"/>
      <c r="AP543" s="1070"/>
      <c r="AQ543" s="1070"/>
      <c r="AR543" s="1070"/>
      <c r="AS543" s="1070"/>
      <c r="AT543" s="1070"/>
      <c r="AU543" s="1070"/>
      <c r="AV543" s="690"/>
      <c r="AW543" s="690"/>
      <c r="AX543" s="690"/>
      <c r="AY543" s="690"/>
      <c r="AZ543" s="690"/>
      <c r="BA543" s="690"/>
      <c r="BB543" s="690"/>
      <c r="BC543" s="690"/>
      <c r="BD543" s="690"/>
      <c r="BE543" s="690"/>
      <c r="BF543" s="690"/>
      <c r="BG543" s="690"/>
      <c r="BH543" s="690"/>
      <c r="BI543" s="690"/>
      <c r="BJ543" s="690"/>
      <c r="BK543" s="690"/>
      <c r="BL543" s="690"/>
      <c r="BM543" s="690"/>
      <c r="BN543" s="690"/>
      <c r="BO543" s="690"/>
      <c r="BP543" s="690"/>
      <c r="BQ543" s="690"/>
      <c r="BR543" s="690"/>
      <c r="BS543" s="690"/>
      <c r="BT543" s="690"/>
      <c r="BU543" s="690"/>
      <c r="BV543" s="690"/>
      <c r="BW543" s="690"/>
      <c r="BX543" s="690"/>
      <c r="BY543" s="690"/>
      <c r="BZ543" s="690"/>
      <c r="CA543" s="690"/>
      <c r="CB543" s="690"/>
      <c r="CC543" s="690"/>
      <c r="CD543" s="690"/>
      <c r="CE543" s="690"/>
      <c r="CF543" s="690"/>
      <c r="CG543" s="690"/>
      <c r="CH543" s="690"/>
      <c r="CI543" s="690"/>
      <c r="CJ543" s="690"/>
      <c r="CK543" s="690"/>
      <c r="CL543" s="690"/>
      <c r="CM543" s="690"/>
      <c r="CN543" s="690"/>
      <c r="CO543" s="690"/>
      <c r="CP543" s="690"/>
      <c r="CQ543" s="690"/>
      <c r="CR543" s="690"/>
      <c r="CS543" s="690"/>
      <c r="CT543" s="690"/>
      <c r="CU543" s="690"/>
      <c r="CV543" s="690"/>
      <c r="CW543" s="690"/>
      <c r="CX543" s="690"/>
      <c r="CY543" s="690"/>
      <c r="CZ543" s="690"/>
      <c r="DA543" s="690"/>
      <c r="DB543" s="690"/>
      <c r="DC543" s="690"/>
      <c r="DD543" s="690"/>
      <c r="DE543" s="690"/>
      <c r="DF543" s="690"/>
      <c r="DG543" s="690"/>
      <c r="DH543" s="690"/>
      <c r="DI543" s="690"/>
      <c r="DJ543" s="690"/>
      <c r="DK543" s="690"/>
      <c r="DL543" s="690"/>
      <c r="DM543" s="690"/>
      <c r="DN543" s="690"/>
      <c r="DO543" s="690"/>
      <c r="DP543" s="690"/>
      <c r="DQ543" s="690"/>
      <c r="DR543" s="690"/>
      <c r="DS543" s="690"/>
      <c r="DT543" s="690"/>
      <c r="DU543" s="690"/>
      <c r="DV543" s="690"/>
      <c r="DW543" s="690"/>
      <c r="DX543" s="690"/>
      <c r="DY543" s="690"/>
      <c r="DZ543" s="690"/>
      <c r="EA543" s="690"/>
      <c r="EB543" s="690"/>
      <c r="EC543" s="690"/>
      <c r="ED543" s="690"/>
      <c r="EE543" s="690"/>
      <c r="EF543" s="690"/>
      <c r="EG543" s="690"/>
      <c r="EH543" s="690"/>
      <c r="EI543" s="690"/>
      <c r="EJ543" s="690"/>
      <c r="EK543" s="690"/>
      <c r="EL543" s="690"/>
      <c r="EM543" s="690"/>
      <c r="EN543" s="690"/>
      <c r="EO543" s="690"/>
      <c r="EP543" s="690"/>
      <c r="EQ543" s="690"/>
      <c r="ER543" s="690"/>
    </row>
    <row r="544" spans="1:148" s="692" customFormat="1" ht="13" customHeight="1">
      <c r="A544" s="690"/>
      <c r="D544" s="706"/>
      <c r="I544" s="694"/>
      <c r="J544" s="695"/>
      <c r="K544" s="696"/>
      <c r="L544" s="697"/>
      <c r="M544" s="698"/>
      <c r="N544" s="699"/>
      <c r="O544" s="700"/>
      <c r="Q544" s="690"/>
      <c r="R544" s="690"/>
      <c r="S544" s="1070"/>
      <c r="T544" s="1070"/>
      <c r="U544" s="1070"/>
      <c r="V544" s="1070"/>
      <c r="W544" s="1070"/>
      <c r="X544" s="1070"/>
      <c r="Y544" s="1070"/>
      <c r="Z544" s="1070"/>
      <c r="AA544" s="1070"/>
      <c r="AB544" s="1070"/>
      <c r="AC544" s="1070"/>
      <c r="AD544" s="1070"/>
      <c r="AE544" s="1070"/>
      <c r="AF544" s="1070"/>
      <c r="AG544" s="1070"/>
      <c r="AH544" s="1070"/>
      <c r="AI544" s="1070"/>
      <c r="AJ544" s="1070"/>
      <c r="AK544" s="1070"/>
      <c r="AL544" s="1070"/>
      <c r="AM544" s="1070"/>
      <c r="AN544" s="1070"/>
      <c r="AO544" s="1070"/>
      <c r="AP544" s="1070"/>
      <c r="AQ544" s="1070"/>
      <c r="AR544" s="1070"/>
      <c r="AS544" s="1070"/>
      <c r="AT544" s="1070"/>
      <c r="AU544" s="1070"/>
      <c r="AV544" s="690"/>
      <c r="AW544" s="690"/>
      <c r="AX544" s="690"/>
      <c r="AY544" s="690"/>
      <c r="AZ544" s="690"/>
      <c r="BA544" s="690"/>
      <c r="BB544" s="690"/>
      <c r="BC544" s="690"/>
      <c r="BD544" s="690"/>
      <c r="BE544" s="690"/>
      <c r="BF544" s="690"/>
      <c r="BG544" s="690"/>
      <c r="BH544" s="690"/>
      <c r="BI544" s="690"/>
      <c r="BJ544" s="690"/>
      <c r="BK544" s="690"/>
      <c r="BL544" s="690"/>
      <c r="BM544" s="690"/>
      <c r="BN544" s="690"/>
      <c r="BO544" s="690"/>
      <c r="BP544" s="690"/>
      <c r="BQ544" s="690"/>
      <c r="BR544" s="690"/>
      <c r="BS544" s="690"/>
      <c r="BT544" s="690"/>
      <c r="BU544" s="690"/>
      <c r="BV544" s="690"/>
      <c r="BW544" s="690"/>
      <c r="BX544" s="690"/>
      <c r="BY544" s="690"/>
      <c r="BZ544" s="690"/>
      <c r="CA544" s="690"/>
      <c r="CB544" s="690"/>
      <c r="CC544" s="690"/>
      <c r="CD544" s="690"/>
      <c r="CE544" s="690"/>
      <c r="CF544" s="690"/>
      <c r="CG544" s="690"/>
      <c r="CH544" s="690"/>
      <c r="CI544" s="690"/>
      <c r="CJ544" s="690"/>
      <c r="CK544" s="690"/>
      <c r="CL544" s="690"/>
      <c r="CM544" s="690"/>
      <c r="CN544" s="690"/>
      <c r="CO544" s="690"/>
      <c r="CP544" s="690"/>
      <c r="CQ544" s="690"/>
      <c r="CR544" s="690"/>
      <c r="CS544" s="690"/>
      <c r="CT544" s="690"/>
      <c r="CU544" s="690"/>
      <c r="CV544" s="690"/>
      <c r="CW544" s="690"/>
      <c r="CX544" s="690"/>
      <c r="CY544" s="690"/>
      <c r="CZ544" s="690"/>
      <c r="DA544" s="690"/>
      <c r="DB544" s="690"/>
      <c r="DC544" s="690"/>
      <c r="DD544" s="690"/>
      <c r="DE544" s="690"/>
      <c r="DF544" s="690"/>
      <c r="DG544" s="690"/>
      <c r="DH544" s="690"/>
      <c r="DI544" s="690"/>
      <c r="DJ544" s="690"/>
      <c r="DK544" s="690"/>
      <c r="DL544" s="690"/>
      <c r="DM544" s="690"/>
      <c r="DN544" s="690"/>
      <c r="DO544" s="690"/>
      <c r="DP544" s="690"/>
      <c r="DQ544" s="690"/>
      <c r="DR544" s="690"/>
      <c r="DS544" s="690"/>
      <c r="DT544" s="690"/>
      <c r="DU544" s="690"/>
      <c r="DV544" s="690"/>
      <c r="DW544" s="690"/>
      <c r="DX544" s="690"/>
      <c r="DY544" s="690"/>
      <c r="DZ544" s="690"/>
      <c r="EA544" s="690"/>
      <c r="EB544" s="690"/>
      <c r="EC544" s="690"/>
      <c r="ED544" s="690"/>
      <c r="EE544" s="690"/>
      <c r="EF544" s="690"/>
      <c r="EG544" s="690"/>
      <c r="EH544" s="690"/>
      <c r="EI544" s="690"/>
      <c r="EJ544" s="690"/>
      <c r="EK544" s="690"/>
      <c r="EL544" s="690"/>
      <c r="EM544" s="690"/>
      <c r="EN544" s="690"/>
      <c r="EO544" s="690"/>
      <c r="EP544" s="690"/>
      <c r="EQ544" s="690"/>
      <c r="ER544" s="690"/>
    </row>
    <row r="545" spans="1:148" s="692" customFormat="1" ht="13" customHeight="1">
      <c r="A545" s="690"/>
      <c r="D545" s="706"/>
      <c r="I545" s="694"/>
      <c r="J545" s="695"/>
      <c r="K545" s="696"/>
      <c r="L545" s="697"/>
      <c r="M545" s="698"/>
      <c r="N545" s="699"/>
      <c r="O545" s="700"/>
      <c r="Q545" s="690"/>
      <c r="R545" s="690"/>
      <c r="S545" s="1070"/>
      <c r="T545" s="1070"/>
      <c r="U545" s="1070"/>
      <c r="V545" s="1070"/>
      <c r="W545" s="1070"/>
      <c r="X545" s="1070"/>
      <c r="Y545" s="1070"/>
      <c r="Z545" s="1070"/>
      <c r="AA545" s="1070"/>
      <c r="AB545" s="1070"/>
      <c r="AC545" s="1070"/>
      <c r="AD545" s="1070"/>
      <c r="AE545" s="1070"/>
      <c r="AF545" s="1070"/>
      <c r="AG545" s="1070"/>
      <c r="AH545" s="1070"/>
      <c r="AI545" s="1070"/>
      <c r="AJ545" s="1070"/>
      <c r="AK545" s="1070"/>
      <c r="AL545" s="1070"/>
      <c r="AM545" s="1070"/>
      <c r="AN545" s="1070"/>
      <c r="AO545" s="1070"/>
      <c r="AP545" s="1070"/>
      <c r="AQ545" s="1070"/>
      <c r="AR545" s="1070"/>
      <c r="AS545" s="1070"/>
      <c r="AT545" s="1070"/>
      <c r="AU545" s="1070"/>
      <c r="AV545" s="690"/>
      <c r="AW545" s="690"/>
      <c r="AX545" s="690"/>
      <c r="AY545" s="690"/>
      <c r="AZ545" s="690"/>
      <c r="BA545" s="690"/>
      <c r="BB545" s="690"/>
      <c r="BC545" s="690"/>
      <c r="BD545" s="690"/>
      <c r="BE545" s="690"/>
      <c r="BF545" s="690"/>
      <c r="BG545" s="690"/>
      <c r="BH545" s="690"/>
      <c r="BI545" s="690"/>
      <c r="BJ545" s="690"/>
      <c r="BK545" s="690"/>
      <c r="BL545" s="690"/>
      <c r="BM545" s="690"/>
      <c r="BN545" s="690"/>
      <c r="BO545" s="690"/>
      <c r="BP545" s="690"/>
      <c r="BQ545" s="690"/>
      <c r="BR545" s="690"/>
      <c r="BS545" s="690"/>
      <c r="BT545" s="690"/>
      <c r="BU545" s="690"/>
      <c r="BV545" s="690"/>
      <c r="BW545" s="690"/>
      <c r="BX545" s="690"/>
      <c r="BY545" s="690"/>
      <c r="BZ545" s="690"/>
      <c r="CA545" s="690"/>
      <c r="CB545" s="690"/>
      <c r="CC545" s="690"/>
      <c r="CD545" s="690"/>
      <c r="CE545" s="690"/>
      <c r="CF545" s="690"/>
      <c r="CG545" s="690"/>
      <c r="CH545" s="690"/>
      <c r="CI545" s="690"/>
      <c r="CJ545" s="690"/>
      <c r="CK545" s="690"/>
      <c r="CL545" s="690"/>
      <c r="CM545" s="690"/>
      <c r="CN545" s="690"/>
      <c r="CO545" s="690"/>
      <c r="CP545" s="690"/>
      <c r="CQ545" s="690"/>
      <c r="CR545" s="690"/>
      <c r="CS545" s="690"/>
      <c r="CT545" s="690"/>
      <c r="CU545" s="690"/>
      <c r="CV545" s="690"/>
      <c r="CW545" s="690"/>
      <c r="CX545" s="690"/>
      <c r="CY545" s="690"/>
      <c r="CZ545" s="690"/>
      <c r="DA545" s="690"/>
      <c r="DB545" s="690"/>
      <c r="DC545" s="690"/>
      <c r="DD545" s="690"/>
      <c r="DE545" s="690"/>
      <c r="DF545" s="690"/>
      <c r="DG545" s="690"/>
      <c r="DH545" s="690"/>
      <c r="DI545" s="690"/>
      <c r="DJ545" s="690"/>
      <c r="DK545" s="690"/>
      <c r="DL545" s="690"/>
      <c r="DM545" s="690"/>
      <c r="DN545" s="690"/>
      <c r="DO545" s="690"/>
      <c r="DP545" s="690"/>
      <c r="DQ545" s="690"/>
      <c r="DR545" s="690"/>
      <c r="DS545" s="690"/>
      <c r="DT545" s="690"/>
      <c r="DU545" s="690"/>
      <c r="DV545" s="690"/>
      <c r="DW545" s="690"/>
      <c r="DX545" s="690"/>
      <c r="DY545" s="690"/>
      <c r="DZ545" s="690"/>
      <c r="EA545" s="690"/>
      <c r="EB545" s="690"/>
      <c r="EC545" s="690"/>
      <c r="ED545" s="690"/>
      <c r="EE545" s="690"/>
      <c r="EF545" s="690"/>
      <c r="EG545" s="690"/>
      <c r="EH545" s="690"/>
      <c r="EI545" s="690"/>
      <c r="EJ545" s="690"/>
      <c r="EK545" s="690"/>
      <c r="EL545" s="690"/>
      <c r="EM545" s="690"/>
      <c r="EN545" s="690"/>
      <c r="EO545" s="690"/>
      <c r="EP545" s="690"/>
      <c r="EQ545" s="690"/>
      <c r="ER545" s="690"/>
    </row>
    <row r="546" spans="1:148" s="692" customFormat="1" ht="13" customHeight="1">
      <c r="A546" s="690"/>
      <c r="D546" s="706"/>
      <c r="I546" s="694"/>
      <c r="J546" s="695"/>
      <c r="K546" s="696"/>
      <c r="L546" s="697"/>
      <c r="M546" s="698"/>
      <c r="N546" s="699"/>
      <c r="O546" s="700"/>
      <c r="Q546" s="690"/>
      <c r="R546" s="690"/>
      <c r="S546" s="1070"/>
      <c r="T546" s="1070"/>
      <c r="U546" s="1070"/>
      <c r="V546" s="1070"/>
      <c r="W546" s="1070"/>
      <c r="X546" s="1070"/>
      <c r="Y546" s="1070"/>
      <c r="Z546" s="1070"/>
      <c r="AA546" s="1070"/>
      <c r="AB546" s="1070"/>
      <c r="AC546" s="1070"/>
      <c r="AD546" s="1070"/>
      <c r="AE546" s="1070"/>
      <c r="AF546" s="1070"/>
      <c r="AG546" s="1070"/>
      <c r="AH546" s="1070"/>
      <c r="AI546" s="1070"/>
      <c r="AJ546" s="1070"/>
      <c r="AK546" s="1070"/>
      <c r="AL546" s="1070"/>
      <c r="AM546" s="1070"/>
      <c r="AN546" s="1070"/>
      <c r="AO546" s="1070"/>
      <c r="AP546" s="1070"/>
      <c r="AQ546" s="1070"/>
      <c r="AR546" s="1070"/>
      <c r="AS546" s="1070"/>
      <c r="AT546" s="1070"/>
      <c r="AU546" s="1070"/>
      <c r="AV546" s="690"/>
      <c r="AW546" s="690"/>
      <c r="AX546" s="690"/>
      <c r="AY546" s="690"/>
      <c r="AZ546" s="690"/>
      <c r="BA546" s="690"/>
      <c r="BB546" s="690"/>
      <c r="BC546" s="690"/>
      <c r="BD546" s="690"/>
      <c r="BE546" s="690"/>
      <c r="BF546" s="690"/>
      <c r="BG546" s="690"/>
      <c r="BH546" s="690"/>
      <c r="BI546" s="690"/>
      <c r="BJ546" s="690"/>
      <c r="BK546" s="690"/>
      <c r="BL546" s="690"/>
      <c r="BM546" s="690"/>
      <c r="BN546" s="690"/>
      <c r="BO546" s="690"/>
      <c r="BP546" s="690"/>
      <c r="BQ546" s="690"/>
      <c r="BR546" s="690"/>
      <c r="BS546" s="690"/>
      <c r="BT546" s="690"/>
      <c r="BU546" s="690"/>
      <c r="BV546" s="690"/>
      <c r="BW546" s="690"/>
      <c r="BX546" s="690"/>
      <c r="BY546" s="690"/>
      <c r="BZ546" s="690"/>
      <c r="CA546" s="690"/>
      <c r="CB546" s="690"/>
      <c r="CC546" s="690"/>
      <c r="CD546" s="690"/>
      <c r="CE546" s="690"/>
      <c r="CF546" s="690"/>
      <c r="CG546" s="690"/>
      <c r="CH546" s="690"/>
      <c r="CI546" s="690"/>
      <c r="CJ546" s="690"/>
      <c r="CK546" s="690"/>
      <c r="CL546" s="690"/>
      <c r="CM546" s="690"/>
      <c r="CN546" s="690"/>
      <c r="CO546" s="690"/>
      <c r="CP546" s="690"/>
      <c r="CQ546" s="690"/>
      <c r="CR546" s="690"/>
      <c r="CS546" s="690"/>
      <c r="CT546" s="690"/>
      <c r="CU546" s="690"/>
      <c r="CV546" s="690"/>
      <c r="CW546" s="690"/>
      <c r="CX546" s="690"/>
      <c r="CY546" s="690"/>
      <c r="CZ546" s="690"/>
      <c r="DA546" s="690"/>
      <c r="DB546" s="690"/>
      <c r="DC546" s="690"/>
      <c r="DD546" s="690"/>
      <c r="DE546" s="690"/>
      <c r="DF546" s="690"/>
      <c r="DG546" s="690"/>
      <c r="DH546" s="690"/>
      <c r="DI546" s="690"/>
      <c r="DJ546" s="690"/>
      <c r="DK546" s="690"/>
      <c r="DL546" s="690"/>
      <c r="DM546" s="690"/>
      <c r="DN546" s="690"/>
      <c r="DO546" s="690"/>
      <c r="DP546" s="690"/>
      <c r="DQ546" s="690"/>
      <c r="DR546" s="690"/>
      <c r="DS546" s="690"/>
      <c r="DT546" s="690"/>
      <c r="DU546" s="690"/>
      <c r="DV546" s="690"/>
      <c r="DW546" s="690"/>
      <c r="DX546" s="690"/>
      <c r="DY546" s="690"/>
      <c r="DZ546" s="690"/>
      <c r="EA546" s="690"/>
      <c r="EB546" s="690"/>
      <c r="EC546" s="690"/>
      <c r="ED546" s="690"/>
      <c r="EE546" s="690"/>
      <c r="EF546" s="690"/>
      <c r="EG546" s="690"/>
      <c r="EH546" s="690"/>
      <c r="EI546" s="690"/>
      <c r="EJ546" s="690"/>
      <c r="EK546" s="690"/>
      <c r="EL546" s="690"/>
      <c r="EM546" s="690"/>
      <c r="EN546" s="690"/>
      <c r="EO546" s="690"/>
      <c r="EP546" s="690"/>
      <c r="EQ546" s="690"/>
      <c r="ER546" s="690"/>
    </row>
    <row r="547" spans="1:148" s="692" customFormat="1" ht="13" customHeight="1">
      <c r="A547" s="690"/>
      <c r="D547" s="706"/>
      <c r="I547" s="694"/>
      <c r="J547" s="695"/>
      <c r="K547" s="696"/>
      <c r="L547" s="697"/>
      <c r="M547" s="698"/>
      <c r="N547" s="699"/>
      <c r="O547" s="700"/>
      <c r="Q547" s="690"/>
      <c r="R547" s="690"/>
      <c r="S547" s="1070"/>
      <c r="T547" s="1070"/>
      <c r="U547" s="1070"/>
      <c r="V547" s="1070"/>
      <c r="W547" s="1070"/>
      <c r="X547" s="1070"/>
      <c r="Y547" s="1070"/>
      <c r="Z547" s="1070"/>
      <c r="AA547" s="1070"/>
      <c r="AB547" s="1070"/>
      <c r="AC547" s="1070"/>
      <c r="AD547" s="1070"/>
      <c r="AE547" s="1070"/>
      <c r="AF547" s="1070"/>
      <c r="AG547" s="1070"/>
      <c r="AH547" s="1070"/>
      <c r="AI547" s="1070"/>
      <c r="AJ547" s="1070"/>
      <c r="AK547" s="1070"/>
      <c r="AL547" s="1070"/>
      <c r="AM547" s="1070"/>
      <c r="AN547" s="1070"/>
      <c r="AO547" s="1070"/>
      <c r="AP547" s="1070"/>
      <c r="AQ547" s="1070"/>
      <c r="AR547" s="1070"/>
      <c r="AS547" s="1070"/>
      <c r="AT547" s="1070"/>
      <c r="AU547" s="1070"/>
      <c r="AV547" s="690"/>
      <c r="AW547" s="690"/>
      <c r="AX547" s="690"/>
      <c r="AY547" s="690"/>
      <c r="AZ547" s="690"/>
      <c r="BA547" s="690"/>
      <c r="BB547" s="690"/>
      <c r="BC547" s="690"/>
      <c r="BD547" s="690"/>
      <c r="BE547" s="690"/>
      <c r="BF547" s="690"/>
      <c r="BG547" s="690"/>
      <c r="BH547" s="690"/>
      <c r="BI547" s="690"/>
      <c r="BJ547" s="690"/>
      <c r="BK547" s="690"/>
      <c r="BL547" s="690"/>
      <c r="BM547" s="690"/>
      <c r="BN547" s="690"/>
      <c r="BO547" s="690"/>
      <c r="BP547" s="690"/>
      <c r="BQ547" s="690"/>
      <c r="BR547" s="690"/>
      <c r="BS547" s="690"/>
      <c r="BT547" s="690"/>
      <c r="BU547" s="690"/>
      <c r="BV547" s="690"/>
      <c r="BW547" s="690"/>
      <c r="BX547" s="690"/>
      <c r="BY547" s="690"/>
      <c r="BZ547" s="690"/>
      <c r="CA547" s="690"/>
      <c r="CB547" s="690"/>
      <c r="CC547" s="690"/>
      <c r="CD547" s="690"/>
      <c r="CE547" s="690"/>
      <c r="CF547" s="690"/>
      <c r="CG547" s="690"/>
      <c r="CH547" s="690"/>
      <c r="CI547" s="690"/>
      <c r="CJ547" s="690"/>
      <c r="CK547" s="690"/>
      <c r="CL547" s="690"/>
      <c r="CM547" s="690"/>
      <c r="CN547" s="690"/>
      <c r="CO547" s="690"/>
      <c r="CP547" s="690"/>
      <c r="CQ547" s="690"/>
      <c r="CR547" s="690"/>
      <c r="CS547" s="690"/>
      <c r="CT547" s="690"/>
      <c r="CU547" s="690"/>
      <c r="CV547" s="690"/>
      <c r="CW547" s="690"/>
      <c r="CX547" s="690"/>
      <c r="CY547" s="690"/>
      <c r="CZ547" s="690"/>
      <c r="DA547" s="690"/>
      <c r="DB547" s="690"/>
      <c r="DC547" s="690"/>
      <c r="DD547" s="690"/>
      <c r="DE547" s="690"/>
      <c r="DF547" s="690"/>
      <c r="DG547" s="690"/>
      <c r="DH547" s="690"/>
      <c r="DI547" s="690"/>
      <c r="DJ547" s="690"/>
      <c r="DK547" s="690"/>
      <c r="DL547" s="690"/>
      <c r="DM547" s="690"/>
      <c r="DN547" s="690"/>
      <c r="DO547" s="690"/>
      <c r="DP547" s="690"/>
      <c r="DQ547" s="690"/>
      <c r="DR547" s="690"/>
      <c r="DS547" s="690"/>
      <c r="DT547" s="690"/>
      <c r="DU547" s="690"/>
      <c r="DV547" s="690"/>
      <c r="DW547" s="690"/>
      <c r="DX547" s="690"/>
      <c r="DY547" s="690"/>
      <c r="DZ547" s="690"/>
      <c r="EA547" s="690"/>
      <c r="EB547" s="690"/>
      <c r="EC547" s="690"/>
      <c r="ED547" s="690"/>
      <c r="EE547" s="690"/>
      <c r="EF547" s="690"/>
      <c r="EG547" s="690"/>
      <c r="EH547" s="690"/>
      <c r="EI547" s="690"/>
      <c r="EJ547" s="690"/>
      <c r="EK547" s="690"/>
      <c r="EL547" s="690"/>
      <c r="EM547" s="690"/>
      <c r="EN547" s="690"/>
      <c r="EO547" s="690"/>
      <c r="EP547" s="690"/>
      <c r="EQ547" s="690"/>
      <c r="ER547" s="690"/>
    </row>
    <row r="548" spans="1:148" s="692" customFormat="1" ht="13" customHeight="1">
      <c r="A548" s="690"/>
      <c r="D548" s="706"/>
      <c r="I548" s="694"/>
      <c r="J548" s="695"/>
      <c r="K548" s="696"/>
      <c r="L548" s="697"/>
      <c r="M548" s="698"/>
      <c r="N548" s="699"/>
      <c r="O548" s="700"/>
      <c r="Q548" s="690"/>
      <c r="R548" s="690"/>
      <c r="S548" s="1070"/>
      <c r="T548" s="1070"/>
      <c r="U548" s="1070"/>
      <c r="V548" s="1070"/>
      <c r="W548" s="1070"/>
      <c r="X548" s="1070"/>
      <c r="Y548" s="1070"/>
      <c r="Z548" s="1070"/>
      <c r="AA548" s="1070"/>
      <c r="AB548" s="1070"/>
      <c r="AC548" s="1070"/>
      <c r="AD548" s="1070"/>
      <c r="AE548" s="1070"/>
      <c r="AF548" s="1070"/>
      <c r="AG548" s="1070"/>
      <c r="AH548" s="1070"/>
      <c r="AI548" s="1070"/>
      <c r="AJ548" s="1070"/>
      <c r="AK548" s="1070"/>
      <c r="AL548" s="1070"/>
      <c r="AM548" s="1070"/>
      <c r="AN548" s="1070"/>
      <c r="AO548" s="1070"/>
      <c r="AP548" s="1070"/>
      <c r="AQ548" s="1070"/>
      <c r="AR548" s="1070"/>
      <c r="AS548" s="1070"/>
      <c r="AT548" s="1070"/>
      <c r="AU548" s="1070"/>
      <c r="AV548" s="690"/>
      <c r="AW548" s="690"/>
      <c r="AX548" s="690"/>
      <c r="AY548" s="690"/>
      <c r="AZ548" s="690"/>
      <c r="BA548" s="690"/>
      <c r="BB548" s="690"/>
      <c r="BC548" s="690"/>
      <c r="BD548" s="690"/>
      <c r="BE548" s="690"/>
      <c r="BF548" s="690"/>
      <c r="BG548" s="690"/>
      <c r="BH548" s="690"/>
      <c r="BI548" s="690"/>
      <c r="BJ548" s="690"/>
      <c r="BK548" s="690"/>
      <c r="BL548" s="690"/>
      <c r="BM548" s="690"/>
      <c r="BN548" s="690"/>
      <c r="BO548" s="690"/>
      <c r="BP548" s="690"/>
      <c r="BQ548" s="690"/>
      <c r="BR548" s="690"/>
      <c r="BS548" s="690"/>
      <c r="BT548" s="690"/>
      <c r="BU548" s="690"/>
      <c r="BV548" s="690"/>
      <c r="BW548" s="690"/>
      <c r="BX548" s="690"/>
      <c r="BY548" s="690"/>
      <c r="BZ548" s="690"/>
      <c r="CA548" s="690"/>
      <c r="CB548" s="690"/>
      <c r="CC548" s="690"/>
      <c r="CD548" s="690"/>
      <c r="CE548" s="690"/>
      <c r="CF548" s="690"/>
      <c r="CG548" s="690"/>
      <c r="CH548" s="690"/>
      <c r="CI548" s="690"/>
      <c r="CJ548" s="690"/>
      <c r="CK548" s="690"/>
      <c r="CL548" s="690"/>
      <c r="CM548" s="690"/>
      <c r="CN548" s="690"/>
      <c r="CO548" s="690"/>
      <c r="CP548" s="690"/>
      <c r="CQ548" s="690"/>
      <c r="CR548" s="690"/>
      <c r="CS548" s="690"/>
      <c r="CT548" s="690"/>
      <c r="CU548" s="690"/>
      <c r="CV548" s="690"/>
      <c r="CW548" s="690"/>
      <c r="CX548" s="690"/>
      <c r="CY548" s="690"/>
      <c r="CZ548" s="690"/>
      <c r="DA548" s="690"/>
      <c r="DB548" s="690"/>
      <c r="DC548" s="690"/>
      <c r="DD548" s="690"/>
      <c r="DE548" s="690"/>
      <c r="DF548" s="690"/>
      <c r="DG548" s="690"/>
      <c r="DH548" s="690"/>
      <c r="DI548" s="690"/>
      <c r="DJ548" s="690"/>
      <c r="DK548" s="690"/>
      <c r="DL548" s="690"/>
      <c r="DM548" s="690"/>
      <c r="DN548" s="690"/>
      <c r="DO548" s="690"/>
      <c r="DP548" s="690"/>
      <c r="DQ548" s="690"/>
      <c r="DR548" s="690"/>
      <c r="DS548" s="690"/>
      <c r="DT548" s="690"/>
      <c r="DU548" s="690"/>
      <c r="DV548" s="690"/>
      <c r="DW548" s="690"/>
      <c r="DX548" s="690"/>
      <c r="DY548" s="690"/>
      <c r="DZ548" s="690"/>
      <c r="EA548" s="690"/>
      <c r="EB548" s="690"/>
      <c r="EC548" s="690"/>
      <c r="ED548" s="690"/>
      <c r="EE548" s="690"/>
      <c r="EF548" s="690"/>
      <c r="EG548" s="690"/>
      <c r="EH548" s="690"/>
      <c r="EI548" s="690"/>
      <c r="EJ548" s="690"/>
      <c r="EK548" s="690"/>
      <c r="EL548" s="690"/>
      <c r="EM548" s="690"/>
      <c r="EN548" s="690"/>
      <c r="EO548" s="690"/>
      <c r="EP548" s="690"/>
      <c r="EQ548" s="690"/>
      <c r="ER548" s="690"/>
    </row>
    <row r="549" spans="1:148" s="692" customFormat="1" ht="13" customHeight="1">
      <c r="A549" s="690"/>
      <c r="D549" s="706"/>
      <c r="I549" s="694"/>
      <c r="J549" s="695"/>
      <c r="K549" s="696"/>
      <c r="L549" s="697"/>
      <c r="M549" s="698"/>
      <c r="N549" s="699"/>
      <c r="O549" s="700"/>
      <c r="Q549" s="690"/>
      <c r="R549" s="690"/>
      <c r="S549" s="1070"/>
      <c r="T549" s="1070"/>
      <c r="U549" s="1070"/>
      <c r="V549" s="1070"/>
      <c r="W549" s="1070"/>
      <c r="X549" s="1070"/>
      <c r="Y549" s="1070"/>
      <c r="Z549" s="1070"/>
      <c r="AA549" s="1070"/>
      <c r="AB549" s="1070"/>
      <c r="AC549" s="1070"/>
      <c r="AD549" s="1070"/>
      <c r="AE549" s="1070"/>
      <c r="AF549" s="1070"/>
      <c r="AG549" s="1070"/>
      <c r="AH549" s="1070"/>
      <c r="AI549" s="1070"/>
      <c r="AJ549" s="1070"/>
      <c r="AK549" s="1070"/>
      <c r="AL549" s="1070"/>
      <c r="AM549" s="1070"/>
      <c r="AN549" s="1070"/>
      <c r="AO549" s="1070"/>
      <c r="AP549" s="1070"/>
      <c r="AQ549" s="1070"/>
      <c r="AR549" s="1070"/>
      <c r="AS549" s="1070"/>
      <c r="AT549" s="1070"/>
      <c r="AU549" s="1070"/>
      <c r="AV549" s="690"/>
      <c r="AW549" s="690"/>
      <c r="AX549" s="690"/>
      <c r="AY549" s="690"/>
      <c r="AZ549" s="690"/>
      <c r="BA549" s="690"/>
      <c r="BB549" s="690"/>
      <c r="BC549" s="690"/>
      <c r="BD549" s="690"/>
      <c r="BE549" s="690"/>
      <c r="BF549" s="690"/>
      <c r="BG549" s="690"/>
      <c r="BH549" s="690"/>
      <c r="BI549" s="690"/>
      <c r="BJ549" s="690"/>
      <c r="BK549" s="690"/>
      <c r="BL549" s="690"/>
      <c r="BM549" s="690"/>
      <c r="BN549" s="690"/>
      <c r="BO549" s="690"/>
      <c r="BP549" s="690"/>
      <c r="BQ549" s="690"/>
      <c r="BR549" s="690"/>
      <c r="BS549" s="690"/>
      <c r="BT549" s="690"/>
      <c r="BU549" s="690"/>
      <c r="BV549" s="690"/>
      <c r="BW549" s="690"/>
      <c r="BX549" s="690"/>
      <c r="BY549" s="690"/>
      <c r="BZ549" s="690"/>
      <c r="CA549" s="690"/>
      <c r="CB549" s="690"/>
      <c r="CC549" s="690"/>
      <c r="CD549" s="690"/>
      <c r="CE549" s="690"/>
      <c r="CF549" s="690"/>
      <c r="CG549" s="690"/>
      <c r="CH549" s="690"/>
      <c r="CI549" s="690"/>
      <c r="CJ549" s="690"/>
      <c r="CK549" s="690"/>
      <c r="CL549" s="690"/>
      <c r="CM549" s="690"/>
      <c r="CN549" s="690"/>
      <c r="CO549" s="690"/>
      <c r="CP549" s="690"/>
      <c r="CQ549" s="690"/>
      <c r="CR549" s="690"/>
      <c r="CS549" s="690"/>
      <c r="CT549" s="690"/>
      <c r="CU549" s="690"/>
      <c r="CV549" s="690"/>
      <c r="CW549" s="690"/>
      <c r="CX549" s="690"/>
      <c r="CY549" s="690"/>
      <c r="CZ549" s="690"/>
      <c r="DA549" s="690"/>
      <c r="DB549" s="690"/>
      <c r="DC549" s="690"/>
      <c r="DD549" s="690"/>
      <c r="DE549" s="690"/>
      <c r="DF549" s="690"/>
      <c r="DG549" s="690"/>
      <c r="DH549" s="690"/>
      <c r="DI549" s="690"/>
      <c r="DJ549" s="690"/>
      <c r="DK549" s="690"/>
      <c r="DL549" s="690"/>
      <c r="DM549" s="690"/>
      <c r="DN549" s="690"/>
      <c r="DO549" s="690"/>
      <c r="DP549" s="690"/>
      <c r="DQ549" s="690"/>
      <c r="DR549" s="690"/>
      <c r="DS549" s="690"/>
      <c r="DT549" s="690"/>
      <c r="DU549" s="690"/>
      <c r="DV549" s="690"/>
      <c r="DW549" s="690"/>
      <c r="DX549" s="690"/>
      <c r="DY549" s="690"/>
      <c r="DZ549" s="690"/>
      <c r="EA549" s="690"/>
      <c r="EB549" s="690"/>
      <c r="EC549" s="690"/>
      <c r="ED549" s="690"/>
      <c r="EE549" s="690"/>
      <c r="EF549" s="690"/>
      <c r="EG549" s="690"/>
      <c r="EH549" s="690"/>
      <c r="EI549" s="690"/>
      <c r="EJ549" s="690"/>
      <c r="EK549" s="690"/>
      <c r="EL549" s="690"/>
      <c r="EM549" s="690"/>
      <c r="EN549" s="690"/>
      <c r="EO549" s="690"/>
      <c r="EP549" s="690"/>
      <c r="EQ549" s="690"/>
      <c r="ER549" s="690"/>
    </row>
    <row r="550" spans="1:148" s="692" customFormat="1" ht="13" customHeight="1">
      <c r="A550" s="690"/>
      <c r="D550" s="706"/>
      <c r="I550" s="694"/>
      <c r="J550" s="695"/>
      <c r="K550" s="696"/>
      <c r="L550" s="697"/>
      <c r="M550" s="698"/>
      <c r="N550" s="699"/>
      <c r="O550" s="700"/>
      <c r="Q550" s="690"/>
      <c r="R550" s="690"/>
      <c r="S550" s="1070"/>
      <c r="T550" s="1070"/>
      <c r="U550" s="1070"/>
      <c r="V550" s="1070"/>
      <c r="W550" s="1070"/>
      <c r="X550" s="1070"/>
      <c r="Y550" s="1070"/>
      <c r="Z550" s="1070"/>
      <c r="AA550" s="1070"/>
      <c r="AB550" s="1070"/>
      <c r="AC550" s="1070"/>
      <c r="AD550" s="1070"/>
      <c r="AE550" s="1070"/>
      <c r="AF550" s="1070"/>
      <c r="AG550" s="1070"/>
      <c r="AH550" s="1070"/>
      <c r="AI550" s="1070"/>
      <c r="AJ550" s="1070"/>
      <c r="AK550" s="1070"/>
      <c r="AL550" s="1070"/>
      <c r="AM550" s="1070"/>
      <c r="AN550" s="1070"/>
      <c r="AO550" s="1070"/>
      <c r="AP550" s="1070"/>
      <c r="AQ550" s="1070"/>
      <c r="AR550" s="1070"/>
      <c r="AS550" s="1070"/>
      <c r="AT550" s="1070"/>
      <c r="AU550" s="1070"/>
      <c r="AV550" s="690"/>
      <c r="AW550" s="690"/>
      <c r="AX550" s="690"/>
      <c r="AY550" s="690"/>
      <c r="AZ550" s="690"/>
      <c r="BA550" s="690"/>
      <c r="BB550" s="690"/>
      <c r="BC550" s="690"/>
      <c r="BD550" s="690"/>
      <c r="BE550" s="690"/>
      <c r="BF550" s="690"/>
      <c r="BG550" s="690"/>
      <c r="BH550" s="690"/>
      <c r="BI550" s="690"/>
      <c r="BJ550" s="690"/>
      <c r="BK550" s="690"/>
      <c r="BL550" s="690"/>
      <c r="BM550" s="690"/>
      <c r="BN550" s="690"/>
      <c r="BO550" s="690"/>
      <c r="BP550" s="690"/>
      <c r="BQ550" s="690"/>
      <c r="BR550" s="690"/>
      <c r="BS550" s="690"/>
      <c r="BT550" s="690"/>
      <c r="BU550" s="690"/>
      <c r="BV550" s="690"/>
      <c r="BW550" s="690"/>
      <c r="BX550" s="690"/>
      <c r="BY550" s="690"/>
      <c r="BZ550" s="690"/>
      <c r="CA550" s="690"/>
      <c r="CB550" s="690"/>
      <c r="CC550" s="690"/>
      <c r="CD550" s="690"/>
      <c r="CE550" s="690"/>
      <c r="CF550" s="690"/>
      <c r="CG550" s="690"/>
      <c r="CH550" s="690"/>
      <c r="CI550" s="690"/>
      <c r="CJ550" s="690"/>
      <c r="CK550" s="690"/>
      <c r="CL550" s="690"/>
      <c r="CM550" s="690"/>
      <c r="CN550" s="690"/>
      <c r="CO550" s="690"/>
      <c r="CP550" s="690"/>
      <c r="CQ550" s="690"/>
      <c r="CR550" s="690"/>
      <c r="CS550" s="690"/>
      <c r="CT550" s="690"/>
      <c r="CU550" s="690"/>
      <c r="CV550" s="690"/>
      <c r="CW550" s="690"/>
      <c r="CX550" s="690"/>
      <c r="CY550" s="690"/>
      <c r="CZ550" s="690"/>
      <c r="DA550" s="690"/>
      <c r="DB550" s="690"/>
      <c r="DC550" s="690"/>
      <c r="DD550" s="690"/>
      <c r="DE550" s="690"/>
      <c r="DF550" s="690"/>
      <c r="DG550" s="690"/>
      <c r="DH550" s="690"/>
      <c r="DI550" s="690"/>
      <c r="DJ550" s="690"/>
      <c r="DK550" s="690"/>
      <c r="DL550" s="690"/>
      <c r="DM550" s="690"/>
      <c r="DN550" s="690"/>
      <c r="DO550" s="690"/>
      <c r="DP550" s="690"/>
      <c r="DQ550" s="690"/>
      <c r="DR550" s="690"/>
      <c r="DS550" s="690"/>
      <c r="DT550" s="690"/>
      <c r="DU550" s="690"/>
      <c r="DV550" s="690"/>
      <c r="DW550" s="690"/>
      <c r="DX550" s="690"/>
      <c r="DY550" s="690"/>
      <c r="DZ550" s="690"/>
      <c r="EA550" s="690"/>
      <c r="EB550" s="690"/>
      <c r="EC550" s="690"/>
      <c r="ED550" s="690"/>
      <c r="EE550" s="690"/>
      <c r="EF550" s="690"/>
      <c r="EG550" s="690"/>
      <c r="EH550" s="690"/>
      <c r="EI550" s="690"/>
      <c r="EJ550" s="690"/>
      <c r="EK550" s="690"/>
      <c r="EL550" s="690"/>
      <c r="EM550" s="690"/>
      <c r="EN550" s="690"/>
      <c r="EO550" s="690"/>
      <c r="EP550" s="690"/>
      <c r="EQ550" s="690"/>
      <c r="ER550" s="690"/>
    </row>
    <row r="551" spans="1:148" s="692" customFormat="1" ht="13" customHeight="1">
      <c r="A551" s="690"/>
      <c r="D551" s="706"/>
      <c r="I551" s="694"/>
      <c r="J551" s="695"/>
      <c r="K551" s="696"/>
      <c r="L551" s="697"/>
      <c r="M551" s="698"/>
      <c r="N551" s="699"/>
      <c r="O551" s="700"/>
      <c r="Q551" s="690"/>
      <c r="R551" s="690"/>
      <c r="S551" s="1070"/>
      <c r="T551" s="1070"/>
      <c r="U551" s="1070"/>
      <c r="V551" s="1070"/>
      <c r="W551" s="1070"/>
      <c r="X551" s="1070"/>
      <c r="Y551" s="1070"/>
      <c r="Z551" s="1070"/>
      <c r="AA551" s="1070"/>
      <c r="AB551" s="1070"/>
      <c r="AC551" s="1070"/>
      <c r="AD551" s="1070"/>
      <c r="AE551" s="1070"/>
      <c r="AF551" s="1070"/>
      <c r="AG551" s="1070"/>
      <c r="AH551" s="1070"/>
      <c r="AI551" s="1070"/>
      <c r="AJ551" s="1070"/>
      <c r="AK551" s="1070"/>
      <c r="AL551" s="1070"/>
      <c r="AM551" s="1070"/>
      <c r="AN551" s="1070"/>
      <c r="AO551" s="1070"/>
      <c r="AP551" s="1070"/>
      <c r="AQ551" s="1070"/>
      <c r="AR551" s="1070"/>
      <c r="AS551" s="1070"/>
      <c r="AT551" s="1070"/>
      <c r="AU551" s="1070"/>
      <c r="AV551" s="690"/>
      <c r="AW551" s="690"/>
      <c r="AX551" s="690"/>
      <c r="AY551" s="690"/>
      <c r="AZ551" s="690"/>
      <c r="BA551" s="690"/>
      <c r="BB551" s="690"/>
      <c r="BC551" s="690"/>
      <c r="BD551" s="690"/>
      <c r="BE551" s="690"/>
      <c r="BF551" s="690"/>
      <c r="BG551" s="690"/>
      <c r="BH551" s="690"/>
      <c r="BI551" s="690"/>
      <c r="BJ551" s="690"/>
      <c r="BK551" s="690"/>
      <c r="BL551" s="690"/>
      <c r="BM551" s="690"/>
      <c r="BN551" s="690"/>
      <c r="BO551" s="690"/>
      <c r="BP551" s="690"/>
      <c r="BQ551" s="690"/>
      <c r="BR551" s="690"/>
      <c r="BS551" s="690"/>
      <c r="BT551" s="690"/>
      <c r="BU551" s="690"/>
      <c r="BV551" s="690"/>
      <c r="BW551" s="690"/>
      <c r="BX551" s="690"/>
      <c r="BY551" s="690"/>
      <c r="BZ551" s="690"/>
      <c r="CA551" s="690"/>
      <c r="CB551" s="690"/>
      <c r="CC551" s="690"/>
      <c r="CD551" s="690"/>
      <c r="CE551" s="690"/>
      <c r="CF551" s="690"/>
      <c r="CG551" s="690"/>
      <c r="CH551" s="690"/>
      <c r="CI551" s="690"/>
      <c r="CJ551" s="690"/>
      <c r="CK551" s="690"/>
      <c r="CL551" s="690"/>
      <c r="CM551" s="690"/>
      <c r="CN551" s="690"/>
      <c r="CO551" s="690"/>
      <c r="CP551" s="690"/>
      <c r="CQ551" s="690"/>
      <c r="CR551" s="690"/>
      <c r="CS551" s="690"/>
      <c r="CT551" s="690"/>
      <c r="CU551" s="690"/>
      <c r="CV551" s="690"/>
      <c r="CW551" s="690"/>
      <c r="CX551" s="690"/>
      <c r="CY551" s="690"/>
      <c r="CZ551" s="690"/>
      <c r="DA551" s="690"/>
      <c r="DB551" s="690"/>
      <c r="DC551" s="690"/>
      <c r="DD551" s="690"/>
      <c r="DE551" s="690"/>
      <c r="DF551" s="690"/>
      <c r="DG551" s="690"/>
      <c r="DH551" s="690"/>
      <c r="DI551" s="690"/>
      <c r="DJ551" s="690"/>
      <c r="DK551" s="690"/>
      <c r="DL551" s="690"/>
      <c r="DM551" s="690"/>
      <c r="DN551" s="690"/>
      <c r="DO551" s="690"/>
      <c r="DP551" s="690"/>
      <c r="DQ551" s="690"/>
      <c r="DR551" s="690"/>
      <c r="DS551" s="690"/>
      <c r="DT551" s="690"/>
      <c r="DU551" s="690"/>
      <c r="DV551" s="690"/>
      <c r="DW551" s="690"/>
      <c r="DX551" s="690"/>
      <c r="DY551" s="690"/>
      <c r="DZ551" s="690"/>
      <c r="EA551" s="690"/>
      <c r="EB551" s="690"/>
      <c r="EC551" s="690"/>
      <c r="ED551" s="690"/>
      <c r="EE551" s="690"/>
      <c r="EF551" s="690"/>
      <c r="EG551" s="690"/>
      <c r="EH551" s="690"/>
      <c r="EI551" s="690"/>
      <c r="EJ551" s="690"/>
      <c r="EK551" s="690"/>
      <c r="EL551" s="690"/>
      <c r="EM551" s="690"/>
      <c r="EN551" s="690"/>
      <c r="EO551" s="690"/>
      <c r="EP551" s="690"/>
      <c r="EQ551" s="690"/>
      <c r="ER551" s="690"/>
    </row>
    <row r="552" spans="1:148" s="692" customFormat="1" ht="13" customHeight="1">
      <c r="A552" s="690"/>
      <c r="D552" s="706"/>
      <c r="I552" s="694"/>
      <c r="J552" s="695"/>
      <c r="K552" s="696"/>
      <c r="L552" s="697"/>
      <c r="M552" s="698"/>
      <c r="N552" s="699"/>
      <c r="O552" s="700"/>
      <c r="Q552" s="690"/>
      <c r="R552" s="690"/>
      <c r="S552" s="1070"/>
      <c r="T552" s="1070"/>
      <c r="U552" s="1070"/>
      <c r="V552" s="1070"/>
      <c r="W552" s="1070"/>
      <c r="X552" s="1070"/>
      <c r="Y552" s="1070"/>
      <c r="Z552" s="1070"/>
      <c r="AA552" s="1070"/>
      <c r="AB552" s="1070"/>
      <c r="AC552" s="1070"/>
      <c r="AD552" s="1070"/>
      <c r="AE552" s="1070"/>
      <c r="AF552" s="1070"/>
      <c r="AG552" s="1070"/>
      <c r="AH552" s="1070"/>
      <c r="AI552" s="1070"/>
      <c r="AJ552" s="1070"/>
      <c r="AK552" s="1070"/>
      <c r="AL552" s="1070"/>
      <c r="AM552" s="1070"/>
      <c r="AN552" s="1070"/>
      <c r="AO552" s="1070"/>
      <c r="AP552" s="1070"/>
      <c r="AQ552" s="1070"/>
      <c r="AR552" s="1070"/>
      <c r="AS552" s="1070"/>
      <c r="AT552" s="1070"/>
      <c r="AU552" s="1070"/>
      <c r="AV552" s="690"/>
      <c r="AW552" s="690"/>
      <c r="AX552" s="690"/>
      <c r="AY552" s="690"/>
      <c r="AZ552" s="690"/>
      <c r="BA552" s="690"/>
      <c r="BB552" s="690"/>
      <c r="BC552" s="690"/>
      <c r="BD552" s="690"/>
      <c r="BE552" s="690"/>
      <c r="BF552" s="690"/>
      <c r="BG552" s="690"/>
      <c r="BH552" s="690"/>
      <c r="BI552" s="690"/>
      <c r="BJ552" s="690"/>
      <c r="BK552" s="690"/>
      <c r="BL552" s="690"/>
      <c r="BM552" s="690"/>
      <c r="BN552" s="690"/>
      <c r="BO552" s="690"/>
      <c r="BP552" s="690"/>
      <c r="BQ552" s="690"/>
      <c r="BR552" s="690"/>
      <c r="BS552" s="690"/>
      <c r="BT552" s="690"/>
      <c r="BU552" s="690"/>
      <c r="BV552" s="690"/>
      <c r="BW552" s="690"/>
      <c r="BX552" s="690"/>
      <c r="BY552" s="690"/>
      <c r="BZ552" s="690"/>
      <c r="CA552" s="690"/>
      <c r="CB552" s="690"/>
      <c r="CC552" s="690"/>
      <c r="CD552" s="690"/>
      <c r="CE552" s="690"/>
      <c r="CF552" s="690"/>
      <c r="CG552" s="690"/>
      <c r="CH552" s="690"/>
      <c r="CI552" s="690"/>
      <c r="CJ552" s="690"/>
      <c r="CK552" s="690"/>
      <c r="CL552" s="690"/>
      <c r="CM552" s="690"/>
      <c r="CN552" s="690"/>
      <c r="CO552" s="690"/>
      <c r="CP552" s="690"/>
      <c r="CQ552" s="690"/>
      <c r="CR552" s="690"/>
      <c r="CS552" s="690"/>
      <c r="CT552" s="690"/>
      <c r="CU552" s="690"/>
      <c r="CV552" s="690"/>
      <c r="CW552" s="690"/>
      <c r="CX552" s="690"/>
      <c r="CY552" s="690"/>
      <c r="CZ552" s="690"/>
      <c r="DA552" s="690"/>
      <c r="DB552" s="690"/>
      <c r="DC552" s="690"/>
      <c r="DD552" s="690"/>
      <c r="DE552" s="690"/>
      <c r="DF552" s="690"/>
      <c r="DG552" s="690"/>
      <c r="DH552" s="690"/>
      <c r="DI552" s="690"/>
      <c r="DJ552" s="690"/>
      <c r="DK552" s="690"/>
      <c r="DL552" s="690"/>
      <c r="DM552" s="690"/>
      <c r="DN552" s="690"/>
      <c r="DO552" s="690"/>
      <c r="DP552" s="690"/>
      <c r="DQ552" s="690"/>
      <c r="DR552" s="690"/>
      <c r="DS552" s="690"/>
      <c r="DT552" s="690"/>
      <c r="DU552" s="690"/>
      <c r="DV552" s="690"/>
      <c r="DW552" s="690"/>
      <c r="DX552" s="690"/>
      <c r="DY552" s="690"/>
      <c r="DZ552" s="690"/>
      <c r="EA552" s="690"/>
      <c r="EB552" s="690"/>
      <c r="EC552" s="690"/>
      <c r="ED552" s="690"/>
      <c r="EE552" s="690"/>
      <c r="EF552" s="690"/>
      <c r="EG552" s="690"/>
      <c r="EH552" s="690"/>
      <c r="EI552" s="690"/>
      <c r="EJ552" s="690"/>
      <c r="EK552" s="690"/>
      <c r="EL552" s="690"/>
      <c r="EM552" s="690"/>
      <c r="EN552" s="690"/>
      <c r="EO552" s="690"/>
      <c r="EP552" s="690"/>
      <c r="EQ552" s="690"/>
      <c r="ER552" s="690"/>
    </row>
    <row r="553" spans="1:148" s="692" customFormat="1" ht="13" customHeight="1">
      <c r="A553" s="690"/>
      <c r="D553" s="706"/>
      <c r="I553" s="694"/>
      <c r="J553" s="695"/>
      <c r="K553" s="696"/>
      <c r="L553" s="697"/>
      <c r="M553" s="698"/>
      <c r="N553" s="699"/>
      <c r="O553" s="700"/>
      <c r="Q553" s="690"/>
      <c r="R553" s="690"/>
      <c r="S553" s="1070"/>
      <c r="T553" s="1070"/>
      <c r="U553" s="1070"/>
      <c r="V553" s="1070"/>
      <c r="W553" s="1070"/>
      <c r="X553" s="1070"/>
      <c r="Y553" s="1070"/>
      <c r="Z553" s="1070"/>
      <c r="AA553" s="1070"/>
      <c r="AB553" s="1070"/>
      <c r="AC553" s="1070"/>
      <c r="AD553" s="1070"/>
      <c r="AE553" s="1070"/>
      <c r="AF553" s="1070"/>
      <c r="AG553" s="1070"/>
      <c r="AH553" s="1070"/>
      <c r="AI553" s="1070"/>
      <c r="AJ553" s="1070"/>
      <c r="AK553" s="1070"/>
      <c r="AL553" s="1070"/>
      <c r="AM553" s="1070"/>
      <c r="AN553" s="1070"/>
      <c r="AO553" s="1070"/>
      <c r="AP553" s="1070"/>
      <c r="AQ553" s="1070"/>
      <c r="AR553" s="1070"/>
      <c r="AS553" s="1070"/>
      <c r="AT553" s="1070"/>
      <c r="AU553" s="1070"/>
      <c r="AV553" s="690"/>
      <c r="AW553" s="690"/>
      <c r="AX553" s="690"/>
      <c r="AY553" s="690"/>
      <c r="AZ553" s="690"/>
      <c r="BA553" s="690"/>
      <c r="BB553" s="690"/>
      <c r="BC553" s="690"/>
      <c r="BD553" s="690"/>
      <c r="BE553" s="690"/>
      <c r="BF553" s="690"/>
      <c r="BG553" s="690"/>
      <c r="BH553" s="690"/>
      <c r="BI553" s="690"/>
      <c r="BJ553" s="690"/>
      <c r="BK553" s="690"/>
      <c r="BL553" s="690"/>
      <c r="BM553" s="690"/>
      <c r="BN553" s="690"/>
      <c r="BO553" s="690"/>
      <c r="BP553" s="690"/>
      <c r="BQ553" s="690"/>
      <c r="BR553" s="690"/>
      <c r="BS553" s="690"/>
      <c r="BT553" s="690"/>
      <c r="BU553" s="690"/>
      <c r="BV553" s="690"/>
      <c r="BW553" s="690"/>
      <c r="BX553" s="690"/>
      <c r="BY553" s="690"/>
      <c r="BZ553" s="690"/>
      <c r="CA553" s="690"/>
      <c r="CB553" s="690"/>
      <c r="CC553" s="690"/>
      <c r="CD553" s="690"/>
      <c r="CE553" s="690"/>
      <c r="CF553" s="690"/>
      <c r="CG553" s="690"/>
      <c r="CH553" s="690"/>
      <c r="CI553" s="690"/>
      <c r="CJ553" s="690"/>
      <c r="CK553" s="690"/>
      <c r="CL553" s="690"/>
      <c r="CM553" s="690"/>
      <c r="CN553" s="690"/>
      <c r="CO553" s="690"/>
      <c r="CP553" s="690"/>
      <c r="CQ553" s="690"/>
      <c r="CR553" s="690"/>
      <c r="CS553" s="690"/>
      <c r="CT553" s="690"/>
      <c r="CU553" s="690"/>
      <c r="CV553" s="690"/>
      <c r="CW553" s="690"/>
      <c r="CX553" s="690"/>
      <c r="CY553" s="690"/>
      <c r="CZ553" s="690"/>
      <c r="DA553" s="690"/>
      <c r="DB553" s="690"/>
      <c r="DC553" s="690"/>
      <c r="DD553" s="690"/>
      <c r="DE553" s="690"/>
      <c r="DF553" s="690"/>
      <c r="DG553" s="690"/>
      <c r="DH553" s="690"/>
      <c r="DI553" s="690"/>
      <c r="DJ553" s="690"/>
      <c r="DK553" s="690"/>
      <c r="DL553" s="690"/>
      <c r="DM553" s="690"/>
      <c r="DN553" s="690"/>
      <c r="DO553" s="690"/>
      <c r="DP553" s="690"/>
      <c r="DQ553" s="690"/>
      <c r="DR553" s="690"/>
      <c r="DS553" s="690"/>
      <c r="DT553" s="690"/>
      <c r="DU553" s="690"/>
      <c r="DV553" s="690"/>
      <c r="DW553" s="690"/>
      <c r="DX553" s="690"/>
      <c r="DY553" s="690"/>
      <c r="DZ553" s="690"/>
      <c r="EA553" s="690"/>
      <c r="EB553" s="690"/>
      <c r="EC553" s="690"/>
      <c r="ED553" s="690"/>
      <c r="EE553" s="690"/>
      <c r="EF553" s="690"/>
      <c r="EG553" s="690"/>
      <c r="EH553" s="690"/>
      <c r="EI553" s="690"/>
      <c r="EJ553" s="690"/>
      <c r="EK553" s="690"/>
      <c r="EL553" s="690"/>
      <c r="EM553" s="690"/>
      <c r="EN553" s="690"/>
      <c r="EO553" s="690"/>
      <c r="EP553" s="690"/>
      <c r="EQ553" s="690"/>
      <c r="ER553" s="690"/>
    </row>
    <row r="554" spans="1:148" s="692" customFormat="1" ht="13" customHeight="1">
      <c r="A554" s="690"/>
      <c r="D554" s="706"/>
      <c r="I554" s="694"/>
      <c r="J554" s="695"/>
      <c r="K554" s="696"/>
      <c r="L554" s="697"/>
      <c r="M554" s="698"/>
      <c r="N554" s="699"/>
      <c r="O554" s="700"/>
      <c r="Q554" s="690"/>
      <c r="R554" s="690"/>
      <c r="S554" s="1070"/>
      <c r="T554" s="1070"/>
      <c r="U554" s="1070"/>
      <c r="V554" s="1070"/>
      <c r="W554" s="1070"/>
      <c r="X554" s="1070"/>
      <c r="Y554" s="1070"/>
      <c r="Z554" s="1070"/>
      <c r="AA554" s="1070"/>
      <c r="AB554" s="1070"/>
      <c r="AC554" s="1070"/>
      <c r="AD554" s="1070"/>
      <c r="AE554" s="1070"/>
      <c r="AF554" s="1070"/>
      <c r="AG554" s="1070"/>
      <c r="AH554" s="1070"/>
      <c r="AI554" s="1070"/>
      <c r="AJ554" s="1070"/>
      <c r="AK554" s="1070"/>
      <c r="AL554" s="1070"/>
      <c r="AM554" s="1070"/>
      <c r="AN554" s="1070"/>
      <c r="AO554" s="1070"/>
      <c r="AP554" s="1070"/>
      <c r="AQ554" s="1070"/>
      <c r="AR554" s="1070"/>
      <c r="AS554" s="1070"/>
      <c r="AT554" s="1070"/>
      <c r="AU554" s="1070"/>
      <c r="AV554" s="690"/>
      <c r="AW554" s="690"/>
      <c r="AX554" s="690"/>
      <c r="AY554" s="690"/>
      <c r="AZ554" s="690"/>
      <c r="BA554" s="690"/>
      <c r="BB554" s="690"/>
      <c r="BC554" s="690"/>
      <c r="BD554" s="690"/>
      <c r="BE554" s="690"/>
      <c r="BF554" s="690"/>
      <c r="BG554" s="690"/>
      <c r="BH554" s="690"/>
      <c r="BI554" s="690"/>
      <c r="BJ554" s="690"/>
      <c r="BK554" s="690"/>
      <c r="BL554" s="690"/>
      <c r="BM554" s="690"/>
      <c r="BN554" s="690"/>
      <c r="BO554" s="690"/>
      <c r="BP554" s="690"/>
      <c r="BQ554" s="690"/>
      <c r="BR554" s="690"/>
      <c r="BS554" s="690"/>
      <c r="BT554" s="690"/>
      <c r="BU554" s="690"/>
      <c r="BV554" s="690"/>
      <c r="BW554" s="690"/>
      <c r="BX554" s="690"/>
      <c r="BY554" s="690"/>
      <c r="BZ554" s="690"/>
      <c r="CA554" s="690"/>
      <c r="CB554" s="690"/>
      <c r="CC554" s="690"/>
      <c r="CD554" s="690"/>
      <c r="CE554" s="690"/>
      <c r="CF554" s="690"/>
      <c r="CG554" s="690"/>
      <c r="CH554" s="690"/>
      <c r="CI554" s="690"/>
      <c r="CJ554" s="690"/>
      <c r="CK554" s="690"/>
      <c r="CL554" s="690"/>
      <c r="CM554" s="690"/>
      <c r="CN554" s="690"/>
      <c r="CO554" s="690"/>
      <c r="CP554" s="690"/>
      <c r="CQ554" s="690"/>
      <c r="CR554" s="690"/>
      <c r="CS554" s="690"/>
      <c r="CT554" s="690"/>
      <c r="CU554" s="690"/>
      <c r="CV554" s="690"/>
      <c r="CW554" s="690"/>
      <c r="CX554" s="690"/>
      <c r="CY554" s="690"/>
      <c r="CZ554" s="690"/>
      <c r="DA554" s="690"/>
      <c r="DB554" s="690"/>
      <c r="DC554" s="690"/>
      <c r="DD554" s="690"/>
      <c r="DE554" s="690"/>
      <c r="DF554" s="690"/>
      <c r="DG554" s="690"/>
      <c r="DH554" s="690"/>
      <c r="DI554" s="690"/>
      <c r="DJ554" s="690"/>
      <c r="DK554" s="690"/>
      <c r="DL554" s="690"/>
      <c r="DM554" s="690"/>
      <c r="DN554" s="690"/>
      <c r="DO554" s="690"/>
      <c r="DP554" s="690"/>
      <c r="DQ554" s="690"/>
      <c r="DR554" s="690"/>
      <c r="DS554" s="690"/>
      <c r="DT554" s="690"/>
      <c r="DU554" s="690"/>
      <c r="DV554" s="690"/>
      <c r="DW554" s="690"/>
      <c r="DX554" s="690"/>
      <c r="DY554" s="690"/>
      <c r="DZ554" s="690"/>
      <c r="EA554" s="690"/>
      <c r="EB554" s="690"/>
      <c r="EC554" s="690"/>
      <c r="ED554" s="690"/>
      <c r="EE554" s="690"/>
      <c r="EF554" s="690"/>
      <c r="EG554" s="690"/>
      <c r="EH554" s="690"/>
      <c r="EI554" s="690"/>
      <c r="EJ554" s="690"/>
      <c r="EK554" s="690"/>
      <c r="EL554" s="690"/>
      <c r="EM554" s="690"/>
      <c r="EN554" s="690"/>
      <c r="EO554" s="690"/>
      <c r="EP554" s="690"/>
      <c r="EQ554" s="690"/>
      <c r="ER554" s="690"/>
    </row>
    <row r="555" spans="1:148" s="692" customFormat="1" ht="13" customHeight="1">
      <c r="A555" s="690"/>
      <c r="D555" s="706"/>
      <c r="I555" s="694"/>
      <c r="J555" s="695"/>
      <c r="K555" s="696"/>
      <c r="L555" s="697"/>
      <c r="M555" s="698"/>
      <c r="N555" s="699"/>
      <c r="O555" s="700"/>
      <c r="Q555" s="690"/>
      <c r="R555" s="690"/>
      <c r="S555" s="1070"/>
      <c r="T555" s="1070"/>
      <c r="U555" s="1070"/>
      <c r="V555" s="1070"/>
      <c r="W555" s="1070"/>
      <c r="X555" s="1070"/>
      <c r="Y555" s="1070"/>
      <c r="Z555" s="1070"/>
      <c r="AA555" s="1070"/>
      <c r="AB555" s="1070"/>
      <c r="AC555" s="1070"/>
      <c r="AD555" s="1070"/>
      <c r="AE555" s="1070"/>
      <c r="AF555" s="1070"/>
      <c r="AG555" s="1070"/>
      <c r="AH555" s="1070"/>
      <c r="AI555" s="1070"/>
      <c r="AJ555" s="1070"/>
      <c r="AK555" s="1070"/>
      <c r="AL555" s="1070"/>
      <c r="AM555" s="1070"/>
      <c r="AN555" s="1070"/>
      <c r="AO555" s="1070"/>
      <c r="AP555" s="1070"/>
      <c r="AQ555" s="1070"/>
      <c r="AR555" s="1070"/>
      <c r="AS555" s="1070"/>
      <c r="AT555" s="1070"/>
      <c r="AU555" s="1070"/>
      <c r="AV555" s="690"/>
      <c r="AW555" s="690"/>
      <c r="AX555" s="690"/>
      <c r="AY555" s="690"/>
      <c r="AZ555" s="690"/>
      <c r="BA555" s="690"/>
      <c r="BB555" s="690"/>
      <c r="BC555" s="690"/>
      <c r="BD555" s="690"/>
      <c r="BE555" s="690"/>
      <c r="BF555" s="690"/>
      <c r="BG555" s="690"/>
      <c r="BH555" s="690"/>
      <c r="BI555" s="690"/>
      <c r="BJ555" s="690"/>
      <c r="BK555" s="690"/>
      <c r="BL555" s="690"/>
      <c r="BM555" s="690"/>
      <c r="BN555" s="690"/>
      <c r="BO555" s="690"/>
      <c r="BP555" s="690"/>
      <c r="BQ555" s="690"/>
      <c r="BR555" s="690"/>
      <c r="BS555" s="690"/>
      <c r="BT555" s="690"/>
      <c r="BU555" s="690"/>
      <c r="BV555" s="690"/>
      <c r="BW555" s="690"/>
      <c r="BX555" s="690"/>
      <c r="BY555" s="690"/>
      <c r="BZ555" s="690"/>
      <c r="CA555" s="690"/>
      <c r="CB555" s="690"/>
      <c r="CC555" s="690"/>
      <c r="CD555" s="690"/>
      <c r="CE555" s="690"/>
      <c r="CF555" s="690"/>
      <c r="CG555" s="690"/>
      <c r="CH555" s="690"/>
      <c r="CI555" s="690"/>
      <c r="CJ555" s="690"/>
      <c r="CK555" s="690"/>
      <c r="CL555" s="690"/>
      <c r="CM555" s="690"/>
      <c r="CN555" s="690"/>
      <c r="CO555" s="690"/>
      <c r="CP555" s="690"/>
      <c r="CQ555" s="690"/>
      <c r="CR555" s="690"/>
      <c r="CS555" s="690"/>
      <c r="CT555" s="690"/>
      <c r="CU555" s="690"/>
      <c r="CV555" s="690"/>
      <c r="CW555" s="690"/>
      <c r="CX555" s="690"/>
      <c r="CY555" s="690"/>
      <c r="CZ555" s="690"/>
      <c r="DA555" s="690"/>
      <c r="DB555" s="690"/>
      <c r="DC555" s="690"/>
      <c r="DD555" s="690"/>
      <c r="DE555" s="690"/>
      <c r="DF555" s="690"/>
      <c r="DG555" s="690"/>
      <c r="DH555" s="690"/>
      <c r="DI555" s="690"/>
      <c r="DJ555" s="690"/>
      <c r="DK555" s="690"/>
      <c r="DL555" s="690"/>
      <c r="DM555" s="690"/>
      <c r="DN555" s="690"/>
      <c r="DO555" s="690"/>
      <c r="DP555" s="690"/>
      <c r="DQ555" s="690"/>
      <c r="DR555" s="690"/>
      <c r="DS555" s="690"/>
      <c r="DT555" s="690"/>
      <c r="DU555" s="690"/>
      <c r="DV555" s="690"/>
      <c r="DW555" s="690"/>
      <c r="DX555" s="690"/>
      <c r="DY555" s="690"/>
      <c r="DZ555" s="690"/>
      <c r="EA555" s="690"/>
      <c r="EB555" s="690"/>
      <c r="EC555" s="690"/>
      <c r="ED555" s="690"/>
      <c r="EE555" s="690"/>
      <c r="EF555" s="690"/>
      <c r="EG555" s="690"/>
      <c r="EH555" s="690"/>
      <c r="EI555" s="690"/>
      <c r="EJ555" s="690"/>
      <c r="EK555" s="690"/>
      <c r="EL555" s="690"/>
      <c r="EM555" s="690"/>
      <c r="EN555" s="690"/>
      <c r="EO555" s="690"/>
      <c r="EP555" s="690"/>
      <c r="EQ555" s="690"/>
      <c r="ER555" s="690"/>
    </row>
    <row r="556" spans="1:148" s="692" customFormat="1" ht="13" customHeight="1">
      <c r="A556" s="690"/>
      <c r="D556" s="706"/>
      <c r="I556" s="694"/>
      <c r="J556" s="695"/>
      <c r="K556" s="696"/>
      <c r="L556" s="697"/>
      <c r="M556" s="698"/>
      <c r="N556" s="699"/>
      <c r="O556" s="700"/>
      <c r="Q556" s="690"/>
      <c r="R556" s="690"/>
      <c r="S556" s="1070"/>
      <c r="T556" s="1070"/>
      <c r="U556" s="1070"/>
      <c r="V556" s="1070"/>
      <c r="W556" s="1070"/>
      <c r="X556" s="1070"/>
      <c r="Y556" s="1070"/>
      <c r="Z556" s="1070"/>
      <c r="AA556" s="1070"/>
      <c r="AB556" s="1070"/>
      <c r="AC556" s="1070"/>
      <c r="AD556" s="1070"/>
      <c r="AE556" s="1070"/>
      <c r="AF556" s="1070"/>
      <c r="AG556" s="1070"/>
      <c r="AH556" s="1070"/>
      <c r="AI556" s="1070"/>
      <c r="AJ556" s="1070"/>
      <c r="AK556" s="1070"/>
      <c r="AL556" s="1070"/>
      <c r="AM556" s="1070"/>
      <c r="AN556" s="1070"/>
      <c r="AO556" s="1070"/>
      <c r="AP556" s="1070"/>
      <c r="AQ556" s="1070"/>
      <c r="AR556" s="1070"/>
      <c r="AS556" s="1070"/>
      <c r="AT556" s="1070"/>
      <c r="AU556" s="1070"/>
      <c r="AV556" s="690"/>
      <c r="AW556" s="690"/>
      <c r="AX556" s="690"/>
      <c r="AY556" s="690"/>
      <c r="AZ556" s="690"/>
      <c r="BA556" s="690"/>
      <c r="BB556" s="690"/>
      <c r="BC556" s="690"/>
      <c r="BD556" s="690"/>
      <c r="BE556" s="690"/>
      <c r="BF556" s="690"/>
      <c r="BG556" s="690"/>
      <c r="BH556" s="690"/>
      <c r="BI556" s="690"/>
      <c r="BJ556" s="690"/>
      <c r="BK556" s="690"/>
      <c r="BL556" s="690"/>
      <c r="BM556" s="690"/>
      <c r="BN556" s="690"/>
      <c r="BO556" s="690"/>
      <c r="BP556" s="690"/>
      <c r="BQ556" s="690"/>
      <c r="BR556" s="690"/>
      <c r="BS556" s="690"/>
      <c r="BT556" s="690"/>
      <c r="BU556" s="690"/>
      <c r="BV556" s="690"/>
      <c r="BW556" s="690"/>
      <c r="BX556" s="690"/>
      <c r="BY556" s="690"/>
      <c r="BZ556" s="690"/>
      <c r="CA556" s="690"/>
      <c r="CB556" s="690"/>
      <c r="CC556" s="690"/>
      <c r="CD556" s="690"/>
      <c r="CE556" s="690"/>
      <c r="CF556" s="690"/>
      <c r="CG556" s="690"/>
      <c r="CH556" s="690"/>
      <c r="CI556" s="690"/>
      <c r="CJ556" s="690"/>
      <c r="CK556" s="690"/>
      <c r="CL556" s="690"/>
      <c r="CM556" s="690"/>
      <c r="CN556" s="690"/>
      <c r="CO556" s="690"/>
      <c r="CP556" s="690"/>
      <c r="CQ556" s="690"/>
      <c r="CR556" s="690"/>
      <c r="CS556" s="690"/>
      <c r="CT556" s="690"/>
      <c r="CU556" s="690"/>
      <c r="CV556" s="690"/>
      <c r="CW556" s="690"/>
      <c r="CX556" s="690"/>
      <c r="CY556" s="690"/>
      <c r="CZ556" s="690"/>
      <c r="DA556" s="690"/>
      <c r="DB556" s="690"/>
      <c r="DC556" s="690"/>
      <c r="DD556" s="690"/>
      <c r="DE556" s="690"/>
      <c r="DF556" s="690"/>
      <c r="DG556" s="690"/>
      <c r="DH556" s="690"/>
      <c r="DI556" s="690"/>
      <c r="DJ556" s="690"/>
      <c r="DK556" s="690"/>
      <c r="DL556" s="690"/>
      <c r="DM556" s="690"/>
      <c r="DN556" s="690"/>
      <c r="DO556" s="690"/>
      <c r="DP556" s="690"/>
      <c r="DQ556" s="690"/>
      <c r="DR556" s="690"/>
      <c r="DS556" s="690"/>
      <c r="DT556" s="690"/>
      <c r="DU556" s="690"/>
      <c r="DV556" s="690"/>
      <c r="DW556" s="690"/>
      <c r="DX556" s="690"/>
      <c r="DY556" s="690"/>
      <c r="DZ556" s="690"/>
      <c r="EA556" s="690"/>
      <c r="EB556" s="690"/>
      <c r="EC556" s="690"/>
      <c r="ED556" s="690"/>
      <c r="EE556" s="690"/>
      <c r="EF556" s="690"/>
      <c r="EG556" s="690"/>
      <c r="EH556" s="690"/>
      <c r="EI556" s="690"/>
      <c r="EJ556" s="690"/>
      <c r="EK556" s="690"/>
      <c r="EL556" s="690"/>
      <c r="EM556" s="690"/>
      <c r="EN556" s="690"/>
      <c r="EO556" s="690"/>
      <c r="EP556" s="690"/>
      <c r="EQ556" s="690"/>
      <c r="ER556" s="690"/>
    </row>
    <row r="557" spans="1:148" s="692" customFormat="1" ht="13" customHeight="1">
      <c r="A557" s="690"/>
      <c r="D557" s="706"/>
      <c r="I557" s="694"/>
      <c r="J557" s="695"/>
      <c r="K557" s="696"/>
      <c r="L557" s="697"/>
      <c r="M557" s="698"/>
      <c r="N557" s="699"/>
      <c r="O557" s="700"/>
      <c r="Q557" s="690"/>
      <c r="R557" s="690"/>
      <c r="S557" s="1070"/>
      <c r="T557" s="1070"/>
      <c r="U557" s="1070"/>
      <c r="V557" s="1070"/>
      <c r="W557" s="1070"/>
      <c r="X557" s="1070"/>
      <c r="Y557" s="1070"/>
      <c r="Z557" s="1070"/>
      <c r="AA557" s="1070"/>
      <c r="AB557" s="1070"/>
      <c r="AC557" s="1070"/>
      <c r="AD557" s="1070"/>
      <c r="AE557" s="1070"/>
      <c r="AF557" s="1070"/>
      <c r="AG557" s="1070"/>
      <c r="AH557" s="1070"/>
      <c r="AI557" s="1070"/>
      <c r="AJ557" s="1070"/>
      <c r="AK557" s="1070"/>
      <c r="AL557" s="1070"/>
      <c r="AM557" s="1070"/>
      <c r="AN557" s="1070"/>
      <c r="AO557" s="1070"/>
      <c r="AP557" s="1070"/>
      <c r="AQ557" s="1070"/>
      <c r="AR557" s="1070"/>
      <c r="AS557" s="1070"/>
      <c r="AT557" s="1070"/>
      <c r="AU557" s="1070"/>
      <c r="AV557" s="690"/>
      <c r="AW557" s="690"/>
      <c r="AX557" s="690"/>
      <c r="AY557" s="690"/>
      <c r="AZ557" s="690"/>
      <c r="BA557" s="690"/>
      <c r="BB557" s="690"/>
      <c r="BC557" s="690"/>
      <c r="BD557" s="690"/>
      <c r="BE557" s="690"/>
      <c r="BF557" s="690"/>
      <c r="BG557" s="690"/>
      <c r="BH557" s="690"/>
      <c r="BI557" s="690"/>
      <c r="BJ557" s="690"/>
      <c r="BK557" s="690"/>
      <c r="BL557" s="690"/>
      <c r="BM557" s="690"/>
      <c r="BN557" s="690"/>
      <c r="BO557" s="690"/>
      <c r="BP557" s="690"/>
      <c r="BQ557" s="690"/>
      <c r="BR557" s="690"/>
      <c r="BS557" s="690"/>
      <c r="BT557" s="690"/>
      <c r="BU557" s="690"/>
      <c r="BV557" s="690"/>
      <c r="BW557" s="690"/>
      <c r="BX557" s="690"/>
      <c r="BY557" s="690"/>
      <c r="BZ557" s="690"/>
      <c r="CA557" s="690"/>
      <c r="CB557" s="690"/>
      <c r="CC557" s="690"/>
      <c r="CD557" s="690"/>
      <c r="CE557" s="690"/>
      <c r="CF557" s="690"/>
      <c r="CG557" s="690"/>
      <c r="CH557" s="690"/>
      <c r="CI557" s="690"/>
      <c r="CJ557" s="690"/>
      <c r="CK557" s="690"/>
      <c r="CL557" s="690"/>
      <c r="CM557" s="690"/>
      <c r="CN557" s="690"/>
      <c r="CO557" s="690"/>
      <c r="CP557" s="690"/>
      <c r="CQ557" s="690"/>
      <c r="CR557" s="690"/>
      <c r="CS557" s="690"/>
      <c r="CT557" s="690"/>
      <c r="CU557" s="690"/>
      <c r="CV557" s="690"/>
      <c r="CW557" s="690"/>
      <c r="CX557" s="690"/>
      <c r="CY557" s="690"/>
      <c r="CZ557" s="690"/>
      <c r="DA557" s="690"/>
      <c r="DB557" s="690"/>
      <c r="DC557" s="690"/>
      <c r="DD557" s="690"/>
      <c r="DE557" s="690"/>
      <c r="DF557" s="690"/>
      <c r="DG557" s="690"/>
      <c r="DH557" s="690"/>
      <c r="DI557" s="690"/>
      <c r="DJ557" s="690"/>
      <c r="DK557" s="690"/>
      <c r="DL557" s="690"/>
      <c r="DM557" s="690"/>
      <c r="DN557" s="690"/>
      <c r="DO557" s="690"/>
      <c r="DP557" s="690"/>
      <c r="DQ557" s="690"/>
      <c r="DR557" s="690"/>
      <c r="DS557" s="690"/>
      <c r="DT557" s="690"/>
      <c r="DU557" s="690"/>
      <c r="DV557" s="690"/>
      <c r="DW557" s="690"/>
      <c r="DX557" s="690"/>
      <c r="DY557" s="690"/>
      <c r="DZ557" s="690"/>
      <c r="EA557" s="690"/>
      <c r="EB557" s="690"/>
      <c r="EC557" s="690"/>
      <c r="ED557" s="690"/>
      <c r="EE557" s="690"/>
      <c r="EF557" s="690"/>
      <c r="EG557" s="690"/>
      <c r="EH557" s="690"/>
      <c r="EI557" s="690"/>
      <c r="EJ557" s="690"/>
      <c r="EK557" s="690"/>
      <c r="EL557" s="690"/>
      <c r="EM557" s="690"/>
      <c r="EN557" s="690"/>
      <c r="EO557" s="690"/>
      <c r="EP557" s="690"/>
      <c r="EQ557" s="690"/>
      <c r="ER557" s="690"/>
    </row>
    <row r="558" spans="1:148" s="692" customFormat="1" ht="13" customHeight="1">
      <c r="A558" s="690"/>
      <c r="D558" s="706"/>
      <c r="I558" s="694"/>
      <c r="J558" s="695"/>
      <c r="K558" s="696"/>
      <c r="L558" s="697"/>
      <c r="M558" s="698"/>
      <c r="N558" s="699"/>
      <c r="O558" s="700"/>
      <c r="Q558" s="690"/>
      <c r="R558" s="690"/>
      <c r="S558" s="1070"/>
      <c r="T558" s="1070"/>
      <c r="U558" s="1070"/>
      <c r="V558" s="1070"/>
      <c r="W558" s="1070"/>
      <c r="X558" s="1070"/>
      <c r="Y558" s="1070"/>
      <c r="Z558" s="1070"/>
      <c r="AA558" s="1070"/>
      <c r="AB558" s="1070"/>
      <c r="AC558" s="1070"/>
      <c r="AD558" s="1070"/>
      <c r="AE558" s="1070"/>
      <c r="AF558" s="1070"/>
      <c r="AG558" s="1070"/>
      <c r="AH558" s="1070"/>
      <c r="AI558" s="1070"/>
      <c r="AJ558" s="1070"/>
      <c r="AK558" s="1070"/>
      <c r="AL558" s="1070"/>
      <c r="AM558" s="1070"/>
      <c r="AN558" s="1070"/>
      <c r="AO558" s="1070"/>
      <c r="AP558" s="1070"/>
      <c r="AQ558" s="1070"/>
      <c r="AR558" s="1070"/>
      <c r="AS558" s="1070"/>
      <c r="AT558" s="1070"/>
      <c r="AU558" s="1070"/>
      <c r="AV558" s="690"/>
      <c r="AW558" s="690"/>
      <c r="AX558" s="690"/>
      <c r="AY558" s="690"/>
      <c r="AZ558" s="690"/>
      <c r="BA558" s="690"/>
      <c r="BB558" s="690"/>
      <c r="BC558" s="690"/>
      <c r="BD558" s="690"/>
      <c r="BE558" s="690"/>
      <c r="BF558" s="690"/>
      <c r="BG558" s="690"/>
      <c r="BH558" s="690"/>
      <c r="BI558" s="690"/>
      <c r="BJ558" s="690"/>
      <c r="BK558" s="690"/>
      <c r="BL558" s="690"/>
      <c r="BM558" s="690"/>
      <c r="BN558" s="690"/>
      <c r="BO558" s="690"/>
      <c r="BP558" s="690"/>
      <c r="BQ558" s="690"/>
      <c r="BR558" s="690"/>
      <c r="BS558" s="690"/>
      <c r="BT558" s="690"/>
      <c r="BU558" s="690"/>
      <c r="BV558" s="690"/>
      <c r="BW558" s="690"/>
      <c r="BX558" s="690"/>
      <c r="BY558" s="690"/>
      <c r="BZ558" s="690"/>
      <c r="CA558" s="690"/>
      <c r="CB558" s="690"/>
      <c r="CC558" s="690"/>
      <c r="CD558" s="690"/>
      <c r="CE558" s="690"/>
      <c r="CF558" s="690"/>
      <c r="CG558" s="690"/>
      <c r="CH558" s="690"/>
      <c r="CI558" s="690"/>
      <c r="CJ558" s="690"/>
      <c r="CK558" s="690"/>
      <c r="CL558" s="690"/>
      <c r="CM558" s="690"/>
      <c r="CN558" s="690"/>
      <c r="CO558" s="690"/>
      <c r="CP558" s="690"/>
      <c r="CQ558" s="690"/>
      <c r="CR558" s="690"/>
      <c r="CS558" s="690"/>
      <c r="CT558" s="690"/>
      <c r="CU558" s="690"/>
      <c r="CV558" s="690"/>
      <c r="CW558" s="690"/>
      <c r="CX558" s="690"/>
      <c r="CY558" s="690"/>
      <c r="CZ558" s="690"/>
      <c r="DA558" s="690"/>
      <c r="DB558" s="690"/>
      <c r="DC558" s="690"/>
      <c r="DD558" s="690"/>
      <c r="DE558" s="690"/>
      <c r="DF558" s="690"/>
      <c r="DG558" s="690"/>
      <c r="DH558" s="690"/>
      <c r="DI558" s="690"/>
      <c r="DJ558" s="690"/>
      <c r="DK558" s="690"/>
      <c r="DL558" s="690"/>
      <c r="DM558" s="690"/>
      <c r="DN558" s="690"/>
      <c r="DO558" s="690"/>
      <c r="DP558" s="690"/>
      <c r="DQ558" s="690"/>
      <c r="DR558" s="690"/>
      <c r="DS558" s="690"/>
      <c r="DT558" s="690"/>
      <c r="DU558" s="690"/>
      <c r="DV558" s="690"/>
      <c r="DW558" s="690"/>
      <c r="DX558" s="690"/>
      <c r="DY558" s="690"/>
      <c r="DZ558" s="690"/>
      <c r="EA558" s="690"/>
      <c r="EB558" s="690"/>
      <c r="EC558" s="690"/>
      <c r="ED558" s="690"/>
      <c r="EE558" s="690"/>
      <c r="EF558" s="690"/>
      <c r="EG558" s="690"/>
      <c r="EH558" s="690"/>
      <c r="EI558" s="690"/>
      <c r="EJ558" s="690"/>
      <c r="EK558" s="690"/>
      <c r="EL558" s="690"/>
      <c r="EM558" s="690"/>
      <c r="EN558" s="690"/>
      <c r="EO558" s="690"/>
      <c r="EP558" s="690"/>
      <c r="EQ558" s="690"/>
      <c r="ER558" s="690"/>
    </row>
    <row r="559" spans="1:148" s="692" customFormat="1" ht="13" customHeight="1">
      <c r="A559" s="690"/>
      <c r="D559" s="706"/>
      <c r="I559" s="694"/>
      <c r="J559" s="695"/>
      <c r="K559" s="696"/>
      <c r="L559" s="697"/>
      <c r="M559" s="698"/>
      <c r="N559" s="699"/>
      <c r="O559" s="700"/>
      <c r="Q559" s="690"/>
      <c r="R559" s="690"/>
      <c r="S559" s="1070"/>
      <c r="T559" s="1070"/>
      <c r="U559" s="1070"/>
      <c r="V559" s="1070"/>
      <c r="W559" s="1070"/>
      <c r="X559" s="1070"/>
      <c r="Y559" s="1070"/>
      <c r="Z559" s="1070"/>
      <c r="AA559" s="1070"/>
      <c r="AB559" s="1070"/>
      <c r="AC559" s="1070"/>
      <c r="AD559" s="1070"/>
      <c r="AE559" s="1070"/>
      <c r="AF559" s="1070"/>
      <c r="AG559" s="1070"/>
      <c r="AH559" s="1070"/>
      <c r="AI559" s="1070"/>
      <c r="AJ559" s="1070"/>
      <c r="AK559" s="1070"/>
      <c r="AL559" s="1070"/>
      <c r="AM559" s="1070"/>
      <c r="AN559" s="1070"/>
      <c r="AO559" s="1070"/>
      <c r="AP559" s="1070"/>
      <c r="AQ559" s="1070"/>
      <c r="AR559" s="1070"/>
      <c r="AS559" s="1070"/>
      <c r="AT559" s="1070"/>
      <c r="AU559" s="1070"/>
      <c r="AV559" s="690"/>
      <c r="AW559" s="690"/>
      <c r="AX559" s="690"/>
      <c r="AY559" s="690"/>
      <c r="AZ559" s="690"/>
      <c r="BA559" s="690"/>
      <c r="BB559" s="690"/>
      <c r="BC559" s="690"/>
      <c r="BD559" s="690"/>
      <c r="BE559" s="690"/>
      <c r="BF559" s="690"/>
      <c r="BG559" s="690"/>
      <c r="BH559" s="690"/>
      <c r="BI559" s="690"/>
      <c r="BJ559" s="690"/>
      <c r="BK559" s="690"/>
      <c r="BL559" s="690"/>
      <c r="BM559" s="690"/>
      <c r="BN559" s="690"/>
      <c r="BO559" s="690"/>
      <c r="BP559" s="690"/>
      <c r="BQ559" s="690"/>
      <c r="BR559" s="690"/>
      <c r="BS559" s="690"/>
      <c r="BT559" s="690"/>
      <c r="BU559" s="690"/>
      <c r="BV559" s="690"/>
      <c r="BW559" s="690"/>
      <c r="BX559" s="690"/>
      <c r="BY559" s="690"/>
      <c r="BZ559" s="690"/>
      <c r="CA559" s="690"/>
      <c r="CB559" s="690"/>
      <c r="CC559" s="690"/>
      <c r="CD559" s="690"/>
      <c r="CE559" s="690"/>
      <c r="CF559" s="690"/>
      <c r="CG559" s="690"/>
      <c r="CH559" s="690"/>
      <c r="CI559" s="690"/>
      <c r="CJ559" s="690"/>
      <c r="CK559" s="690"/>
      <c r="CL559" s="690"/>
      <c r="CM559" s="690"/>
      <c r="CN559" s="690"/>
      <c r="CO559" s="690"/>
      <c r="CP559" s="690"/>
      <c r="CQ559" s="690"/>
      <c r="CR559" s="690"/>
      <c r="CS559" s="690"/>
      <c r="CT559" s="690"/>
      <c r="CU559" s="690"/>
      <c r="CV559" s="690"/>
      <c r="CW559" s="690"/>
      <c r="CX559" s="690"/>
      <c r="CY559" s="690"/>
      <c r="CZ559" s="690"/>
      <c r="DA559" s="690"/>
      <c r="DB559" s="690"/>
      <c r="DC559" s="690"/>
      <c r="DD559" s="690"/>
      <c r="DE559" s="690"/>
      <c r="DF559" s="690"/>
      <c r="DG559" s="690"/>
      <c r="DH559" s="690"/>
      <c r="DI559" s="690"/>
      <c r="DJ559" s="690"/>
      <c r="DK559" s="690"/>
      <c r="DL559" s="690"/>
      <c r="DM559" s="690"/>
      <c r="DN559" s="690"/>
      <c r="DO559" s="690"/>
      <c r="DP559" s="690"/>
      <c r="DQ559" s="690"/>
      <c r="DR559" s="690"/>
      <c r="DS559" s="690"/>
      <c r="DT559" s="690"/>
      <c r="DU559" s="690"/>
      <c r="DV559" s="690"/>
      <c r="DW559" s="690"/>
      <c r="DX559" s="690"/>
      <c r="DY559" s="690"/>
      <c r="DZ559" s="690"/>
      <c r="EA559" s="690"/>
      <c r="EB559" s="690"/>
      <c r="EC559" s="690"/>
      <c r="ED559" s="690"/>
      <c r="EE559" s="690"/>
      <c r="EF559" s="690"/>
      <c r="EG559" s="690"/>
      <c r="EH559" s="690"/>
      <c r="EI559" s="690"/>
      <c r="EJ559" s="690"/>
      <c r="EK559" s="690"/>
      <c r="EL559" s="690"/>
      <c r="EM559" s="690"/>
      <c r="EN559" s="690"/>
      <c r="EO559" s="690"/>
      <c r="EP559" s="690"/>
      <c r="EQ559" s="690"/>
      <c r="ER559" s="690"/>
    </row>
    <row r="560" spans="1:148" s="692" customFormat="1" ht="13" customHeight="1">
      <c r="A560" s="690"/>
      <c r="D560" s="706"/>
      <c r="I560" s="694"/>
      <c r="J560" s="695"/>
      <c r="K560" s="696"/>
      <c r="L560" s="697"/>
      <c r="M560" s="698"/>
      <c r="N560" s="699"/>
      <c r="O560" s="700"/>
      <c r="Q560" s="690"/>
      <c r="R560" s="690"/>
      <c r="S560" s="1070"/>
      <c r="T560" s="1070"/>
      <c r="U560" s="1070"/>
      <c r="V560" s="1070"/>
      <c r="W560" s="1070"/>
      <c r="X560" s="1070"/>
      <c r="Y560" s="1070"/>
      <c r="Z560" s="1070"/>
      <c r="AA560" s="1070"/>
      <c r="AB560" s="1070"/>
      <c r="AC560" s="1070"/>
      <c r="AD560" s="1070"/>
      <c r="AE560" s="1070"/>
      <c r="AF560" s="1070"/>
      <c r="AG560" s="1070"/>
      <c r="AH560" s="1070"/>
      <c r="AI560" s="1070"/>
      <c r="AJ560" s="1070"/>
      <c r="AK560" s="1070"/>
      <c r="AL560" s="1070"/>
      <c r="AM560" s="1070"/>
      <c r="AN560" s="1070"/>
      <c r="AO560" s="1070"/>
      <c r="AP560" s="1070"/>
      <c r="AQ560" s="1070"/>
      <c r="AR560" s="1070"/>
      <c r="AS560" s="1070"/>
      <c r="AT560" s="1070"/>
      <c r="AU560" s="1070"/>
      <c r="AV560" s="690"/>
      <c r="AW560" s="690"/>
      <c r="AX560" s="690"/>
      <c r="AY560" s="690"/>
      <c r="AZ560" s="690"/>
      <c r="BA560" s="690"/>
      <c r="BB560" s="690"/>
      <c r="BC560" s="690"/>
      <c r="BD560" s="690"/>
      <c r="BE560" s="690"/>
      <c r="BF560" s="690"/>
      <c r="BG560" s="690"/>
      <c r="BH560" s="690"/>
      <c r="BI560" s="690"/>
      <c r="BJ560" s="690"/>
      <c r="BK560" s="690"/>
      <c r="BL560" s="690"/>
      <c r="BM560" s="690"/>
      <c r="BN560" s="690"/>
      <c r="BO560" s="690"/>
      <c r="BP560" s="690"/>
      <c r="BQ560" s="690"/>
      <c r="BR560" s="690"/>
      <c r="BS560" s="690"/>
      <c r="BT560" s="690"/>
      <c r="BU560" s="690"/>
      <c r="BV560" s="690"/>
      <c r="BW560" s="690"/>
      <c r="BX560" s="690"/>
      <c r="BY560" s="690"/>
      <c r="BZ560" s="690"/>
      <c r="CA560" s="690"/>
      <c r="CB560" s="690"/>
      <c r="CC560" s="690"/>
      <c r="CD560" s="690"/>
      <c r="CE560" s="690"/>
      <c r="CF560" s="690"/>
      <c r="CG560" s="690"/>
      <c r="CH560" s="690"/>
      <c r="CI560" s="690"/>
      <c r="CJ560" s="690"/>
      <c r="CK560" s="690"/>
      <c r="CL560" s="690"/>
      <c r="CM560" s="690"/>
      <c r="CN560" s="690"/>
      <c r="CO560" s="690"/>
      <c r="CP560" s="690"/>
      <c r="CQ560" s="690"/>
      <c r="CR560" s="690"/>
      <c r="CS560" s="690"/>
      <c r="CT560" s="690"/>
      <c r="CU560" s="690"/>
      <c r="CV560" s="690"/>
      <c r="CW560" s="690"/>
      <c r="CX560" s="690"/>
      <c r="CY560" s="690"/>
      <c r="CZ560" s="690"/>
      <c r="DA560" s="690"/>
      <c r="DB560" s="690"/>
      <c r="DC560" s="690"/>
      <c r="DD560" s="690"/>
      <c r="DE560" s="690"/>
      <c r="DF560" s="690"/>
      <c r="DG560" s="690"/>
      <c r="DH560" s="690"/>
      <c r="DI560" s="690"/>
      <c r="DJ560" s="690"/>
      <c r="DK560" s="690"/>
      <c r="DL560" s="690"/>
      <c r="DM560" s="690"/>
      <c r="DN560" s="690"/>
      <c r="DO560" s="690"/>
      <c r="DP560" s="690"/>
      <c r="DQ560" s="690"/>
      <c r="DR560" s="690"/>
      <c r="DS560" s="690"/>
      <c r="DT560" s="690"/>
      <c r="DU560" s="690"/>
      <c r="DV560" s="690"/>
      <c r="DW560" s="690"/>
      <c r="DX560" s="690"/>
      <c r="DY560" s="690"/>
      <c r="DZ560" s="690"/>
      <c r="EA560" s="690"/>
      <c r="EB560" s="690"/>
      <c r="EC560" s="690"/>
      <c r="ED560" s="690"/>
      <c r="EE560" s="690"/>
      <c r="EF560" s="690"/>
      <c r="EG560" s="690"/>
      <c r="EH560" s="690"/>
      <c r="EI560" s="690"/>
      <c r="EJ560" s="690"/>
      <c r="EK560" s="690"/>
      <c r="EL560" s="690"/>
      <c r="EM560" s="690"/>
      <c r="EN560" s="690"/>
      <c r="EO560" s="690"/>
      <c r="EP560" s="690"/>
      <c r="EQ560" s="690"/>
      <c r="ER560" s="690"/>
    </row>
    <row r="561" spans="1:148" s="692" customFormat="1" ht="13" customHeight="1">
      <c r="A561" s="690"/>
      <c r="D561" s="706"/>
      <c r="I561" s="694"/>
      <c r="J561" s="695"/>
      <c r="K561" s="696"/>
      <c r="L561" s="697"/>
      <c r="M561" s="698"/>
      <c r="N561" s="699"/>
      <c r="O561" s="700"/>
      <c r="Q561" s="690"/>
      <c r="R561" s="690"/>
      <c r="S561" s="1070"/>
      <c r="T561" s="1070"/>
      <c r="U561" s="1070"/>
      <c r="V561" s="1070"/>
      <c r="W561" s="1070"/>
      <c r="X561" s="1070"/>
      <c r="Y561" s="1070"/>
      <c r="Z561" s="1070"/>
      <c r="AA561" s="1070"/>
      <c r="AB561" s="1070"/>
      <c r="AC561" s="1070"/>
      <c r="AD561" s="1070"/>
      <c r="AE561" s="1070"/>
      <c r="AF561" s="1070"/>
      <c r="AG561" s="1070"/>
      <c r="AH561" s="1070"/>
      <c r="AI561" s="1070"/>
      <c r="AJ561" s="1070"/>
      <c r="AK561" s="1070"/>
      <c r="AL561" s="1070"/>
      <c r="AM561" s="1070"/>
      <c r="AN561" s="1070"/>
      <c r="AO561" s="1070"/>
      <c r="AP561" s="1070"/>
      <c r="AQ561" s="1070"/>
      <c r="AR561" s="1070"/>
      <c r="AS561" s="1070"/>
      <c r="AT561" s="1070"/>
      <c r="AU561" s="1070"/>
      <c r="AV561" s="690"/>
      <c r="AW561" s="690"/>
      <c r="AX561" s="690"/>
      <c r="AY561" s="690"/>
      <c r="AZ561" s="690"/>
      <c r="BA561" s="690"/>
      <c r="BB561" s="690"/>
      <c r="BC561" s="690"/>
      <c r="BD561" s="690"/>
      <c r="BE561" s="690"/>
      <c r="BF561" s="690"/>
      <c r="BG561" s="690"/>
      <c r="BH561" s="690"/>
      <c r="BI561" s="690"/>
      <c r="BJ561" s="690"/>
      <c r="BK561" s="690"/>
      <c r="BL561" s="690"/>
      <c r="BM561" s="690"/>
      <c r="BN561" s="690"/>
      <c r="BO561" s="690"/>
      <c r="BP561" s="690"/>
      <c r="BQ561" s="690"/>
      <c r="BR561" s="690"/>
      <c r="BS561" s="690"/>
      <c r="BT561" s="690"/>
      <c r="BU561" s="690"/>
      <c r="BV561" s="690"/>
      <c r="BW561" s="690"/>
      <c r="BX561" s="690"/>
      <c r="BY561" s="690"/>
      <c r="BZ561" s="690"/>
      <c r="CA561" s="690"/>
      <c r="CB561" s="690"/>
      <c r="CC561" s="690"/>
      <c r="CD561" s="690"/>
      <c r="CE561" s="690"/>
      <c r="CF561" s="690"/>
      <c r="CG561" s="690"/>
      <c r="CH561" s="690"/>
      <c r="CI561" s="690"/>
      <c r="CJ561" s="690"/>
      <c r="CK561" s="690"/>
      <c r="CL561" s="690"/>
      <c r="CM561" s="690"/>
      <c r="CN561" s="690"/>
      <c r="CO561" s="690"/>
      <c r="CP561" s="690"/>
      <c r="CQ561" s="690"/>
      <c r="CR561" s="690"/>
      <c r="CS561" s="690"/>
      <c r="CT561" s="690"/>
      <c r="CU561" s="690"/>
      <c r="CV561" s="690"/>
      <c r="CW561" s="690"/>
      <c r="CX561" s="690"/>
      <c r="CY561" s="690"/>
      <c r="CZ561" s="690"/>
      <c r="DA561" s="690"/>
      <c r="DB561" s="690"/>
      <c r="DC561" s="690"/>
      <c r="DD561" s="690"/>
      <c r="DE561" s="690"/>
      <c r="DF561" s="690"/>
      <c r="DG561" s="690"/>
      <c r="DH561" s="690"/>
      <c r="DI561" s="690"/>
      <c r="DJ561" s="690"/>
      <c r="DK561" s="690"/>
      <c r="DL561" s="690"/>
      <c r="DM561" s="690"/>
      <c r="DN561" s="690"/>
      <c r="DO561" s="690"/>
      <c r="DP561" s="690"/>
      <c r="DQ561" s="690"/>
      <c r="DR561" s="690"/>
      <c r="DS561" s="690"/>
      <c r="DT561" s="690"/>
      <c r="DU561" s="690"/>
      <c r="DV561" s="690"/>
      <c r="DW561" s="690"/>
      <c r="DX561" s="690"/>
      <c r="DY561" s="690"/>
      <c r="DZ561" s="690"/>
      <c r="EA561" s="690"/>
      <c r="EB561" s="690"/>
      <c r="EC561" s="690"/>
      <c r="ED561" s="690"/>
      <c r="EE561" s="690"/>
      <c r="EF561" s="690"/>
      <c r="EG561" s="690"/>
      <c r="EH561" s="690"/>
      <c r="EI561" s="690"/>
      <c r="EJ561" s="690"/>
      <c r="EK561" s="690"/>
      <c r="EL561" s="690"/>
      <c r="EM561" s="690"/>
      <c r="EN561" s="690"/>
      <c r="EO561" s="690"/>
      <c r="EP561" s="690"/>
      <c r="EQ561" s="690"/>
      <c r="ER561" s="690"/>
    </row>
    <row r="562" spans="1:148" s="692" customFormat="1" ht="13" customHeight="1">
      <c r="A562" s="690"/>
      <c r="D562" s="706"/>
      <c r="I562" s="694"/>
      <c r="J562" s="695"/>
      <c r="K562" s="696"/>
      <c r="L562" s="697"/>
      <c r="M562" s="698"/>
      <c r="N562" s="699"/>
      <c r="O562" s="700"/>
      <c r="Q562" s="690"/>
      <c r="R562" s="690"/>
      <c r="S562" s="1070"/>
      <c r="T562" s="1070"/>
      <c r="U562" s="1070"/>
      <c r="V562" s="1070"/>
      <c r="W562" s="1070"/>
      <c r="X562" s="1070"/>
      <c r="Y562" s="1070"/>
      <c r="Z562" s="1070"/>
      <c r="AA562" s="1070"/>
      <c r="AB562" s="1070"/>
      <c r="AC562" s="1070"/>
      <c r="AD562" s="1070"/>
      <c r="AE562" s="1070"/>
      <c r="AF562" s="1070"/>
      <c r="AG562" s="1070"/>
      <c r="AH562" s="1070"/>
      <c r="AI562" s="1070"/>
      <c r="AJ562" s="1070"/>
      <c r="AK562" s="1070"/>
      <c r="AL562" s="1070"/>
      <c r="AM562" s="1070"/>
      <c r="AN562" s="1070"/>
      <c r="AO562" s="1070"/>
      <c r="AP562" s="1070"/>
      <c r="AQ562" s="1070"/>
      <c r="AR562" s="1070"/>
      <c r="AS562" s="1070"/>
      <c r="AT562" s="1070"/>
      <c r="AU562" s="1070"/>
      <c r="AV562" s="690"/>
      <c r="AW562" s="690"/>
      <c r="AX562" s="690"/>
      <c r="AY562" s="690"/>
      <c r="AZ562" s="690"/>
      <c r="BA562" s="690"/>
      <c r="BB562" s="690"/>
      <c r="BC562" s="690"/>
      <c r="BD562" s="690"/>
      <c r="BE562" s="690"/>
      <c r="BF562" s="690"/>
      <c r="BG562" s="690"/>
      <c r="BH562" s="690"/>
      <c r="BI562" s="690"/>
      <c r="BJ562" s="690"/>
      <c r="BK562" s="690"/>
      <c r="BL562" s="690"/>
      <c r="BM562" s="690"/>
      <c r="BN562" s="690"/>
      <c r="BO562" s="690"/>
      <c r="BP562" s="690"/>
      <c r="BQ562" s="690"/>
      <c r="BR562" s="690"/>
      <c r="BS562" s="690"/>
      <c r="BT562" s="690"/>
      <c r="BU562" s="690"/>
      <c r="BV562" s="690"/>
      <c r="BW562" s="690"/>
      <c r="BX562" s="690"/>
      <c r="BY562" s="690"/>
      <c r="BZ562" s="690"/>
      <c r="CA562" s="690"/>
      <c r="CB562" s="690"/>
      <c r="CC562" s="690"/>
      <c r="CD562" s="690"/>
      <c r="CE562" s="690"/>
      <c r="CF562" s="690"/>
      <c r="CG562" s="690"/>
      <c r="CH562" s="690"/>
      <c r="CI562" s="690"/>
      <c r="CJ562" s="690"/>
      <c r="CK562" s="690"/>
      <c r="CL562" s="690"/>
      <c r="CM562" s="690"/>
      <c r="CN562" s="690"/>
      <c r="CO562" s="690"/>
      <c r="CP562" s="690"/>
      <c r="CQ562" s="690"/>
      <c r="CR562" s="690"/>
      <c r="CS562" s="690"/>
      <c r="CT562" s="690"/>
      <c r="CU562" s="690"/>
      <c r="CV562" s="690"/>
      <c r="CW562" s="690"/>
      <c r="CX562" s="690"/>
      <c r="CY562" s="690"/>
      <c r="CZ562" s="690"/>
      <c r="DA562" s="690"/>
      <c r="DB562" s="690"/>
      <c r="DC562" s="690"/>
      <c r="DD562" s="690"/>
      <c r="DE562" s="690"/>
      <c r="DF562" s="690"/>
      <c r="DG562" s="690"/>
      <c r="DH562" s="690"/>
      <c r="DI562" s="690"/>
      <c r="DJ562" s="690"/>
      <c r="DK562" s="690"/>
      <c r="DL562" s="690"/>
      <c r="DM562" s="690"/>
      <c r="DN562" s="690"/>
      <c r="DO562" s="690"/>
      <c r="DP562" s="690"/>
      <c r="DQ562" s="690"/>
      <c r="DR562" s="690"/>
      <c r="DS562" s="690"/>
      <c r="DT562" s="690"/>
      <c r="DU562" s="690"/>
      <c r="DV562" s="690"/>
      <c r="DW562" s="690"/>
      <c r="DX562" s="690"/>
      <c r="DY562" s="690"/>
      <c r="DZ562" s="690"/>
      <c r="EA562" s="690"/>
      <c r="EB562" s="690"/>
      <c r="EC562" s="690"/>
      <c r="ED562" s="690"/>
      <c r="EE562" s="690"/>
      <c r="EF562" s="690"/>
      <c r="EG562" s="690"/>
      <c r="EH562" s="690"/>
      <c r="EI562" s="690"/>
      <c r="EJ562" s="690"/>
      <c r="EK562" s="690"/>
      <c r="EL562" s="690"/>
      <c r="EM562" s="690"/>
      <c r="EN562" s="690"/>
      <c r="EO562" s="690"/>
      <c r="EP562" s="690"/>
      <c r="EQ562" s="690"/>
      <c r="ER562" s="690"/>
    </row>
    <row r="563" spans="1:148" s="692" customFormat="1" ht="13" customHeight="1">
      <c r="A563" s="690"/>
      <c r="D563" s="706"/>
      <c r="I563" s="694"/>
      <c r="J563" s="695"/>
      <c r="K563" s="696"/>
      <c r="L563" s="697"/>
      <c r="M563" s="698"/>
      <c r="N563" s="699"/>
      <c r="O563" s="700"/>
      <c r="Q563" s="690"/>
      <c r="R563" s="690"/>
      <c r="S563" s="1070"/>
      <c r="T563" s="1070"/>
      <c r="U563" s="1070"/>
      <c r="V563" s="1070"/>
      <c r="W563" s="1070"/>
      <c r="X563" s="1070"/>
      <c r="Y563" s="1070"/>
      <c r="Z563" s="1070"/>
      <c r="AA563" s="1070"/>
      <c r="AB563" s="1070"/>
      <c r="AC563" s="1070"/>
      <c r="AD563" s="1070"/>
      <c r="AE563" s="1070"/>
      <c r="AF563" s="1070"/>
      <c r="AG563" s="1070"/>
      <c r="AH563" s="1070"/>
      <c r="AI563" s="1070"/>
      <c r="AJ563" s="1070"/>
      <c r="AK563" s="1070"/>
      <c r="AL563" s="1070"/>
      <c r="AM563" s="1070"/>
      <c r="AN563" s="1070"/>
      <c r="AO563" s="1070"/>
      <c r="AP563" s="1070"/>
      <c r="AQ563" s="1070"/>
      <c r="AR563" s="1070"/>
      <c r="AS563" s="1070"/>
      <c r="AT563" s="1070"/>
      <c r="AU563" s="1070"/>
      <c r="AV563" s="690"/>
      <c r="AW563" s="690"/>
      <c r="AX563" s="690"/>
      <c r="AY563" s="690"/>
      <c r="AZ563" s="690"/>
      <c r="BA563" s="690"/>
      <c r="BB563" s="690"/>
      <c r="BC563" s="690"/>
      <c r="BD563" s="690"/>
      <c r="BE563" s="690"/>
      <c r="BF563" s="690"/>
      <c r="BG563" s="690"/>
      <c r="BH563" s="690"/>
      <c r="BI563" s="690"/>
      <c r="BJ563" s="690"/>
      <c r="BK563" s="690"/>
      <c r="BL563" s="690"/>
      <c r="BM563" s="690"/>
      <c r="BN563" s="690"/>
      <c r="BO563" s="690"/>
      <c r="BP563" s="690"/>
      <c r="BQ563" s="690"/>
      <c r="BR563" s="690"/>
      <c r="BS563" s="690"/>
      <c r="BT563" s="690"/>
      <c r="BU563" s="690"/>
      <c r="BV563" s="690"/>
      <c r="BW563" s="690"/>
      <c r="BX563" s="690"/>
      <c r="BY563" s="690"/>
      <c r="BZ563" s="690"/>
      <c r="CA563" s="690"/>
      <c r="CB563" s="690"/>
      <c r="CC563" s="690"/>
      <c r="CD563" s="690"/>
      <c r="CE563" s="690"/>
      <c r="CF563" s="690"/>
      <c r="CG563" s="690"/>
      <c r="CH563" s="690"/>
      <c r="CI563" s="690"/>
      <c r="CJ563" s="690"/>
      <c r="CK563" s="690"/>
      <c r="CL563" s="690"/>
      <c r="CM563" s="690"/>
      <c r="CN563" s="690"/>
      <c r="CO563" s="690"/>
      <c r="CP563" s="690"/>
      <c r="CQ563" s="690"/>
      <c r="CR563" s="690"/>
      <c r="CS563" s="690"/>
      <c r="CT563" s="690"/>
      <c r="CU563" s="690"/>
      <c r="CV563" s="690"/>
      <c r="CW563" s="690"/>
      <c r="CX563" s="690"/>
      <c r="CY563" s="690"/>
      <c r="CZ563" s="690"/>
      <c r="DA563" s="690"/>
      <c r="DB563" s="690"/>
      <c r="DC563" s="690"/>
      <c r="DD563" s="690"/>
      <c r="DE563" s="690"/>
      <c r="DF563" s="690"/>
      <c r="DG563" s="690"/>
      <c r="DH563" s="690"/>
      <c r="DI563" s="690"/>
      <c r="DJ563" s="690"/>
      <c r="DK563" s="690"/>
      <c r="DL563" s="690"/>
      <c r="DM563" s="690"/>
      <c r="DN563" s="690"/>
      <c r="DO563" s="690"/>
      <c r="DP563" s="690"/>
      <c r="DQ563" s="690"/>
      <c r="DR563" s="690"/>
      <c r="DS563" s="690"/>
      <c r="DT563" s="690"/>
      <c r="DU563" s="690"/>
      <c r="DV563" s="690"/>
      <c r="DW563" s="690"/>
      <c r="DX563" s="690"/>
      <c r="DY563" s="690"/>
      <c r="DZ563" s="690"/>
      <c r="EA563" s="690"/>
      <c r="EB563" s="690"/>
      <c r="EC563" s="690"/>
      <c r="ED563" s="690"/>
      <c r="EE563" s="690"/>
      <c r="EF563" s="690"/>
      <c r="EG563" s="690"/>
      <c r="EH563" s="690"/>
      <c r="EI563" s="690"/>
      <c r="EJ563" s="690"/>
      <c r="EK563" s="690"/>
      <c r="EL563" s="690"/>
      <c r="EM563" s="690"/>
      <c r="EN563" s="690"/>
      <c r="EO563" s="690"/>
      <c r="EP563" s="690"/>
      <c r="EQ563" s="690"/>
      <c r="ER563" s="690"/>
    </row>
    <row r="564" spans="1:148" s="692" customFormat="1" ht="13" customHeight="1">
      <c r="A564" s="690"/>
      <c r="D564" s="706"/>
      <c r="I564" s="694"/>
      <c r="J564" s="695"/>
      <c r="K564" s="696"/>
      <c r="L564" s="697"/>
      <c r="M564" s="698"/>
      <c r="N564" s="699"/>
      <c r="O564" s="700"/>
      <c r="Q564" s="690"/>
      <c r="R564" s="690"/>
      <c r="S564" s="1070"/>
      <c r="T564" s="1070"/>
      <c r="U564" s="1070"/>
      <c r="V564" s="1070"/>
      <c r="W564" s="1070"/>
      <c r="X564" s="1070"/>
      <c r="Y564" s="1070"/>
      <c r="Z564" s="1070"/>
      <c r="AA564" s="1070"/>
      <c r="AB564" s="1070"/>
      <c r="AC564" s="1070"/>
      <c r="AD564" s="1070"/>
      <c r="AE564" s="1070"/>
      <c r="AF564" s="1070"/>
      <c r="AG564" s="1070"/>
      <c r="AH564" s="1070"/>
      <c r="AI564" s="1070"/>
      <c r="AJ564" s="1070"/>
      <c r="AK564" s="1070"/>
      <c r="AL564" s="1070"/>
      <c r="AM564" s="1070"/>
      <c r="AN564" s="1070"/>
      <c r="AO564" s="1070"/>
      <c r="AP564" s="1070"/>
      <c r="AQ564" s="1070"/>
      <c r="AR564" s="1070"/>
      <c r="AS564" s="1070"/>
      <c r="AT564" s="1070"/>
      <c r="AU564" s="1070"/>
      <c r="AV564" s="690"/>
      <c r="AW564" s="690"/>
      <c r="AX564" s="690"/>
      <c r="AY564" s="690"/>
      <c r="AZ564" s="690"/>
      <c r="BA564" s="690"/>
      <c r="BB564" s="690"/>
      <c r="BC564" s="690"/>
      <c r="BD564" s="690"/>
      <c r="BE564" s="690"/>
      <c r="BF564" s="690"/>
      <c r="BG564" s="690"/>
      <c r="BH564" s="690"/>
      <c r="BI564" s="690"/>
      <c r="BJ564" s="690"/>
      <c r="BK564" s="690"/>
      <c r="BL564" s="690"/>
      <c r="BM564" s="690"/>
      <c r="BN564" s="690"/>
      <c r="BO564" s="690"/>
      <c r="BP564" s="690"/>
      <c r="BQ564" s="690"/>
      <c r="BR564" s="690"/>
      <c r="BS564" s="690"/>
      <c r="BT564" s="690"/>
      <c r="BU564" s="690"/>
      <c r="BV564" s="690"/>
      <c r="BW564" s="690"/>
      <c r="BX564" s="690"/>
      <c r="BY564" s="690"/>
      <c r="BZ564" s="690"/>
      <c r="CA564" s="690"/>
      <c r="CB564" s="690"/>
      <c r="CC564" s="690"/>
      <c r="CD564" s="690"/>
      <c r="CE564" s="690"/>
      <c r="CF564" s="690"/>
      <c r="CG564" s="690"/>
      <c r="CH564" s="690"/>
      <c r="CI564" s="690"/>
      <c r="CJ564" s="690"/>
      <c r="CK564" s="690"/>
      <c r="CL564" s="690"/>
      <c r="CM564" s="690"/>
      <c r="CN564" s="690"/>
      <c r="CO564" s="690"/>
      <c r="CP564" s="690"/>
      <c r="CQ564" s="690"/>
      <c r="CR564" s="690"/>
      <c r="CS564" s="690"/>
      <c r="CT564" s="690"/>
      <c r="CU564" s="690"/>
      <c r="CV564" s="690"/>
      <c r="CW564" s="690"/>
      <c r="CX564" s="690"/>
      <c r="CY564" s="690"/>
      <c r="CZ564" s="690"/>
      <c r="DA564" s="690"/>
      <c r="DB564" s="690"/>
      <c r="DC564" s="690"/>
      <c r="DD564" s="690"/>
      <c r="DE564" s="690"/>
      <c r="DF564" s="690"/>
      <c r="DG564" s="690"/>
      <c r="DH564" s="690"/>
      <c r="DI564" s="690"/>
      <c r="DJ564" s="690"/>
      <c r="DK564" s="690"/>
      <c r="DL564" s="690"/>
      <c r="DM564" s="690"/>
      <c r="DN564" s="690"/>
      <c r="DO564" s="690"/>
      <c r="DP564" s="690"/>
      <c r="DQ564" s="690"/>
      <c r="DR564" s="690"/>
      <c r="DS564" s="690"/>
      <c r="DT564" s="690"/>
      <c r="DU564" s="690"/>
      <c r="DV564" s="690"/>
      <c r="DW564" s="690"/>
      <c r="DX564" s="690"/>
      <c r="DY564" s="690"/>
      <c r="DZ564" s="690"/>
      <c r="EA564" s="690"/>
      <c r="EB564" s="690"/>
      <c r="EC564" s="690"/>
      <c r="ED564" s="690"/>
      <c r="EE564" s="690"/>
      <c r="EF564" s="690"/>
      <c r="EG564" s="690"/>
      <c r="EH564" s="690"/>
      <c r="EI564" s="690"/>
      <c r="EJ564" s="690"/>
      <c r="EK564" s="690"/>
      <c r="EL564" s="690"/>
      <c r="EM564" s="690"/>
      <c r="EN564" s="690"/>
      <c r="EO564" s="690"/>
      <c r="EP564" s="690"/>
      <c r="EQ564" s="690"/>
      <c r="ER564" s="690"/>
    </row>
    <row r="565" spans="1:148" s="692" customFormat="1" ht="13" customHeight="1">
      <c r="A565" s="690"/>
      <c r="D565" s="706"/>
      <c r="I565" s="694"/>
      <c r="J565" s="695"/>
      <c r="K565" s="696"/>
      <c r="L565" s="697"/>
      <c r="M565" s="698"/>
      <c r="N565" s="699"/>
      <c r="O565" s="700"/>
      <c r="Q565" s="690"/>
      <c r="R565" s="690"/>
      <c r="S565" s="1070"/>
      <c r="T565" s="1070"/>
      <c r="U565" s="1070"/>
      <c r="V565" s="1070"/>
      <c r="W565" s="1070"/>
      <c r="X565" s="1070"/>
      <c r="Y565" s="1070"/>
      <c r="Z565" s="1070"/>
      <c r="AA565" s="1070"/>
      <c r="AB565" s="1070"/>
      <c r="AC565" s="1070"/>
      <c r="AD565" s="1070"/>
      <c r="AE565" s="1070"/>
      <c r="AF565" s="1070"/>
      <c r="AG565" s="1070"/>
      <c r="AH565" s="1070"/>
      <c r="AI565" s="1070"/>
      <c r="AJ565" s="1070"/>
      <c r="AK565" s="1070"/>
      <c r="AL565" s="1070"/>
      <c r="AM565" s="1070"/>
      <c r="AN565" s="1070"/>
      <c r="AO565" s="1070"/>
      <c r="AP565" s="1070"/>
      <c r="AQ565" s="1070"/>
      <c r="AR565" s="1070"/>
      <c r="AS565" s="1070"/>
      <c r="AT565" s="1070"/>
      <c r="AU565" s="1070"/>
      <c r="AV565" s="690"/>
      <c r="AW565" s="690"/>
      <c r="AX565" s="690"/>
      <c r="AY565" s="690"/>
      <c r="AZ565" s="690"/>
      <c r="BA565" s="690"/>
      <c r="BB565" s="690"/>
      <c r="BC565" s="690"/>
      <c r="BD565" s="690"/>
      <c r="BE565" s="690"/>
      <c r="BF565" s="690"/>
      <c r="BG565" s="690"/>
      <c r="BH565" s="690"/>
      <c r="BI565" s="690"/>
      <c r="BJ565" s="690"/>
      <c r="BK565" s="690"/>
      <c r="BL565" s="690"/>
      <c r="BM565" s="690"/>
      <c r="BN565" s="690"/>
      <c r="BO565" s="690"/>
      <c r="BP565" s="690"/>
      <c r="BQ565" s="690"/>
      <c r="BR565" s="690"/>
      <c r="BS565" s="690"/>
      <c r="BT565" s="690"/>
      <c r="BU565" s="690"/>
      <c r="BV565" s="690"/>
      <c r="BW565" s="690"/>
      <c r="BX565" s="690"/>
      <c r="BY565" s="690"/>
      <c r="BZ565" s="690"/>
      <c r="CA565" s="690"/>
      <c r="CB565" s="690"/>
      <c r="CC565" s="690"/>
      <c r="CD565" s="690"/>
      <c r="CE565" s="690"/>
      <c r="CF565" s="690"/>
      <c r="CG565" s="690"/>
      <c r="CH565" s="690"/>
      <c r="CI565" s="690"/>
      <c r="CJ565" s="690"/>
      <c r="CK565" s="690"/>
      <c r="CL565" s="690"/>
      <c r="CM565" s="690"/>
      <c r="CN565" s="690"/>
      <c r="CO565" s="690"/>
      <c r="CP565" s="690"/>
      <c r="CQ565" s="690"/>
      <c r="CR565" s="690"/>
      <c r="CS565" s="690"/>
      <c r="CT565" s="690"/>
      <c r="CU565" s="690"/>
      <c r="CV565" s="690"/>
      <c r="CW565" s="690"/>
      <c r="CX565" s="690"/>
      <c r="CY565" s="690"/>
      <c r="CZ565" s="690"/>
      <c r="DA565" s="690"/>
      <c r="DB565" s="690"/>
      <c r="DC565" s="690"/>
      <c r="DD565" s="690"/>
      <c r="DE565" s="690"/>
      <c r="DF565" s="690"/>
      <c r="DG565" s="690"/>
      <c r="DH565" s="690"/>
      <c r="DI565" s="690"/>
      <c r="DJ565" s="690"/>
      <c r="DK565" s="690"/>
      <c r="DL565" s="690"/>
      <c r="DM565" s="690"/>
      <c r="DN565" s="690"/>
      <c r="DO565" s="690"/>
      <c r="DP565" s="690"/>
      <c r="DQ565" s="690"/>
      <c r="DR565" s="690"/>
      <c r="DS565" s="690"/>
      <c r="DT565" s="690"/>
      <c r="DU565" s="690"/>
      <c r="DV565" s="690"/>
      <c r="DW565" s="690"/>
      <c r="DX565" s="690"/>
      <c r="DY565" s="690"/>
      <c r="DZ565" s="690"/>
      <c r="EA565" s="690"/>
      <c r="EB565" s="690"/>
      <c r="EC565" s="690"/>
      <c r="ED565" s="690"/>
      <c r="EE565" s="690"/>
      <c r="EF565" s="690"/>
      <c r="EG565" s="690"/>
      <c r="EH565" s="690"/>
      <c r="EI565" s="690"/>
      <c r="EJ565" s="690"/>
      <c r="EK565" s="690"/>
      <c r="EL565" s="690"/>
      <c r="EM565" s="690"/>
      <c r="EN565" s="690"/>
      <c r="EO565" s="690"/>
      <c r="EP565" s="690"/>
      <c r="EQ565" s="690"/>
      <c r="ER565" s="690"/>
    </row>
    <row r="566" spans="1:148" s="692" customFormat="1" ht="13" customHeight="1">
      <c r="A566" s="690"/>
      <c r="D566" s="706"/>
      <c r="I566" s="694"/>
      <c r="J566" s="695"/>
      <c r="K566" s="696"/>
      <c r="L566" s="697"/>
      <c r="M566" s="698"/>
      <c r="N566" s="699"/>
      <c r="O566" s="700"/>
      <c r="Q566" s="690"/>
      <c r="R566" s="690"/>
      <c r="S566" s="1070"/>
      <c r="T566" s="1070"/>
      <c r="U566" s="1070"/>
      <c r="V566" s="1070"/>
      <c r="W566" s="1070"/>
      <c r="X566" s="1070"/>
      <c r="Y566" s="1070"/>
      <c r="Z566" s="1070"/>
      <c r="AA566" s="1070"/>
      <c r="AB566" s="1070"/>
      <c r="AC566" s="1070"/>
      <c r="AD566" s="1070"/>
      <c r="AE566" s="1070"/>
      <c r="AF566" s="1070"/>
      <c r="AG566" s="1070"/>
      <c r="AH566" s="1070"/>
      <c r="AI566" s="1070"/>
      <c r="AJ566" s="1070"/>
      <c r="AK566" s="1070"/>
      <c r="AL566" s="1070"/>
      <c r="AM566" s="1070"/>
      <c r="AN566" s="1070"/>
      <c r="AO566" s="1070"/>
      <c r="AP566" s="1070"/>
      <c r="AQ566" s="1070"/>
      <c r="AR566" s="1070"/>
      <c r="AS566" s="1070"/>
      <c r="AT566" s="1070"/>
      <c r="AU566" s="1070"/>
      <c r="AV566" s="690"/>
      <c r="AW566" s="690"/>
      <c r="AX566" s="690"/>
      <c r="AY566" s="690"/>
      <c r="AZ566" s="690"/>
      <c r="BA566" s="690"/>
      <c r="BB566" s="690"/>
      <c r="BC566" s="690"/>
      <c r="BD566" s="690"/>
      <c r="BE566" s="690"/>
      <c r="BF566" s="690"/>
      <c r="BG566" s="690"/>
      <c r="BH566" s="690"/>
      <c r="BI566" s="690"/>
      <c r="BJ566" s="690"/>
      <c r="BK566" s="690"/>
      <c r="BL566" s="690"/>
      <c r="BM566" s="690"/>
      <c r="BN566" s="690"/>
      <c r="BO566" s="690"/>
      <c r="BP566" s="690"/>
      <c r="BQ566" s="690"/>
      <c r="BR566" s="690"/>
      <c r="BS566" s="690"/>
      <c r="BT566" s="690"/>
      <c r="BU566" s="690"/>
      <c r="BV566" s="690"/>
      <c r="BW566" s="690"/>
      <c r="BX566" s="690"/>
      <c r="BY566" s="690"/>
      <c r="BZ566" s="690"/>
      <c r="CA566" s="690"/>
      <c r="CB566" s="690"/>
      <c r="CC566" s="690"/>
      <c r="CD566" s="690"/>
      <c r="CE566" s="690"/>
      <c r="CF566" s="690"/>
      <c r="CG566" s="690"/>
      <c r="CH566" s="690"/>
      <c r="CI566" s="690"/>
      <c r="CJ566" s="690"/>
      <c r="CK566" s="690"/>
      <c r="CL566" s="690"/>
      <c r="CM566" s="690"/>
      <c r="CN566" s="690"/>
      <c r="CO566" s="690"/>
      <c r="CP566" s="690"/>
      <c r="CQ566" s="690"/>
      <c r="CR566" s="690"/>
      <c r="CS566" s="690"/>
      <c r="CT566" s="690"/>
      <c r="CU566" s="690"/>
      <c r="CV566" s="690"/>
      <c r="CW566" s="690"/>
      <c r="CX566" s="690"/>
      <c r="CY566" s="690"/>
      <c r="CZ566" s="690"/>
      <c r="DA566" s="690"/>
      <c r="DB566" s="690"/>
      <c r="DC566" s="690"/>
      <c r="DD566" s="690"/>
      <c r="DE566" s="690"/>
      <c r="DF566" s="690"/>
      <c r="DG566" s="690"/>
      <c r="DH566" s="690"/>
      <c r="DI566" s="690"/>
      <c r="DJ566" s="690"/>
      <c r="DK566" s="690"/>
      <c r="DL566" s="690"/>
      <c r="DM566" s="690"/>
      <c r="DN566" s="690"/>
      <c r="DO566" s="690"/>
      <c r="DP566" s="690"/>
      <c r="DQ566" s="690"/>
      <c r="DR566" s="690"/>
      <c r="DS566" s="690"/>
      <c r="DT566" s="690"/>
      <c r="DU566" s="690"/>
      <c r="DV566" s="690"/>
      <c r="DW566" s="690"/>
      <c r="DX566" s="690"/>
      <c r="DY566" s="690"/>
      <c r="DZ566" s="690"/>
      <c r="EA566" s="690"/>
      <c r="EB566" s="690"/>
      <c r="EC566" s="690"/>
      <c r="ED566" s="690"/>
      <c r="EE566" s="690"/>
      <c r="EF566" s="690"/>
      <c r="EG566" s="690"/>
      <c r="EH566" s="690"/>
      <c r="EI566" s="690"/>
      <c r="EJ566" s="690"/>
      <c r="EK566" s="690"/>
      <c r="EL566" s="690"/>
      <c r="EM566" s="690"/>
      <c r="EN566" s="690"/>
      <c r="EO566" s="690"/>
      <c r="EP566" s="690"/>
      <c r="EQ566" s="690"/>
      <c r="ER566" s="690"/>
    </row>
    <row r="567" spans="1:148" s="692" customFormat="1" ht="13" customHeight="1">
      <c r="A567" s="690"/>
      <c r="D567" s="706"/>
      <c r="I567" s="694"/>
      <c r="J567" s="695"/>
      <c r="K567" s="696"/>
      <c r="L567" s="697"/>
      <c r="M567" s="698"/>
      <c r="N567" s="699"/>
      <c r="O567" s="700"/>
      <c r="Q567" s="690"/>
      <c r="R567" s="690"/>
      <c r="S567" s="1070"/>
      <c r="T567" s="1070"/>
      <c r="U567" s="1070"/>
      <c r="V567" s="1070"/>
      <c r="W567" s="1070"/>
      <c r="X567" s="1070"/>
      <c r="Y567" s="1070"/>
      <c r="Z567" s="1070"/>
      <c r="AA567" s="1070"/>
      <c r="AB567" s="1070"/>
      <c r="AC567" s="1070"/>
      <c r="AD567" s="1070"/>
      <c r="AE567" s="1070"/>
      <c r="AF567" s="1070"/>
      <c r="AG567" s="1070"/>
      <c r="AH567" s="1070"/>
      <c r="AI567" s="1070"/>
      <c r="AJ567" s="1070"/>
      <c r="AK567" s="1070"/>
      <c r="AL567" s="1070"/>
      <c r="AM567" s="1070"/>
      <c r="AN567" s="1070"/>
      <c r="AO567" s="1070"/>
      <c r="AP567" s="1070"/>
      <c r="AQ567" s="1070"/>
      <c r="AR567" s="1070"/>
      <c r="AS567" s="1070"/>
      <c r="AT567" s="1070"/>
      <c r="AU567" s="1070"/>
      <c r="AV567" s="690"/>
      <c r="AW567" s="690"/>
      <c r="AX567" s="690"/>
      <c r="AY567" s="690"/>
      <c r="AZ567" s="690"/>
      <c r="BA567" s="690"/>
      <c r="BB567" s="690"/>
      <c r="BC567" s="690"/>
      <c r="BD567" s="690"/>
      <c r="BE567" s="690"/>
      <c r="BF567" s="690"/>
      <c r="BG567" s="690"/>
      <c r="BH567" s="690"/>
      <c r="BI567" s="690"/>
      <c r="BJ567" s="690"/>
      <c r="BK567" s="690"/>
      <c r="BL567" s="690"/>
      <c r="BM567" s="690"/>
      <c r="BN567" s="690"/>
      <c r="BO567" s="690"/>
      <c r="BP567" s="690"/>
      <c r="BQ567" s="690"/>
      <c r="BR567" s="690"/>
      <c r="BS567" s="690"/>
      <c r="BT567" s="690"/>
      <c r="BU567" s="690"/>
      <c r="BV567" s="690"/>
      <c r="BW567" s="690"/>
      <c r="BX567" s="690"/>
      <c r="BY567" s="690"/>
      <c r="BZ567" s="690"/>
      <c r="CA567" s="690"/>
      <c r="CB567" s="690"/>
      <c r="CC567" s="690"/>
      <c r="CD567" s="690"/>
      <c r="CE567" s="690"/>
      <c r="CF567" s="690"/>
      <c r="CG567" s="690"/>
      <c r="CH567" s="690"/>
      <c r="CI567" s="690"/>
      <c r="CJ567" s="690"/>
      <c r="CK567" s="690"/>
      <c r="CL567" s="690"/>
      <c r="CM567" s="690"/>
      <c r="CN567" s="690"/>
      <c r="CO567" s="690"/>
      <c r="CP567" s="690"/>
      <c r="CQ567" s="690"/>
      <c r="CR567" s="690"/>
      <c r="CS567" s="690"/>
      <c r="CT567" s="690"/>
      <c r="CU567" s="690"/>
      <c r="CV567" s="690"/>
      <c r="CW567" s="690"/>
      <c r="CX567" s="690"/>
      <c r="CY567" s="690"/>
      <c r="CZ567" s="690"/>
      <c r="DA567" s="690"/>
      <c r="DB567" s="690"/>
      <c r="DC567" s="690"/>
      <c r="DD567" s="690"/>
      <c r="DE567" s="690"/>
      <c r="DF567" s="690"/>
      <c r="DG567" s="690"/>
      <c r="DH567" s="690"/>
      <c r="DI567" s="690"/>
      <c r="DJ567" s="690"/>
      <c r="DK567" s="690"/>
      <c r="DL567" s="690"/>
      <c r="DM567" s="690"/>
      <c r="DN567" s="690"/>
      <c r="DO567" s="690"/>
      <c r="DP567" s="690"/>
      <c r="DQ567" s="690"/>
      <c r="DR567" s="690"/>
      <c r="DS567" s="690"/>
      <c r="DT567" s="690"/>
      <c r="DU567" s="690"/>
      <c r="DV567" s="690"/>
      <c r="DW567" s="690"/>
      <c r="DX567" s="690"/>
      <c r="DY567" s="690"/>
      <c r="DZ567" s="690"/>
      <c r="EA567" s="690"/>
      <c r="EB567" s="690"/>
      <c r="EC567" s="690"/>
      <c r="ED567" s="690"/>
      <c r="EE567" s="690"/>
      <c r="EF567" s="690"/>
      <c r="EG567" s="690"/>
      <c r="EH567" s="690"/>
      <c r="EI567" s="690"/>
      <c r="EJ567" s="690"/>
      <c r="EK567" s="690"/>
      <c r="EL567" s="690"/>
      <c r="EM567" s="690"/>
      <c r="EN567" s="690"/>
      <c r="EO567" s="690"/>
      <c r="EP567" s="690"/>
      <c r="EQ567" s="690"/>
      <c r="ER567" s="690"/>
    </row>
    <row r="568" spans="1:148" s="692" customFormat="1" ht="13" customHeight="1">
      <c r="A568" s="690"/>
      <c r="D568" s="706"/>
      <c r="I568" s="694"/>
      <c r="J568" s="695"/>
      <c r="K568" s="696"/>
      <c r="L568" s="697"/>
      <c r="M568" s="698"/>
      <c r="N568" s="699"/>
      <c r="O568" s="700"/>
      <c r="Q568" s="690"/>
      <c r="R568" s="690"/>
      <c r="S568" s="1070"/>
      <c r="T568" s="1070"/>
      <c r="U568" s="1070"/>
      <c r="V568" s="1070"/>
      <c r="W568" s="1070"/>
      <c r="X568" s="1070"/>
      <c r="Y568" s="1070"/>
      <c r="Z568" s="1070"/>
      <c r="AA568" s="1070"/>
      <c r="AB568" s="1070"/>
      <c r="AC568" s="1070"/>
      <c r="AD568" s="1070"/>
      <c r="AE568" s="1070"/>
      <c r="AF568" s="1070"/>
      <c r="AG568" s="1070"/>
      <c r="AH568" s="1070"/>
      <c r="AI568" s="1070"/>
      <c r="AJ568" s="1070"/>
      <c r="AK568" s="1070"/>
      <c r="AL568" s="1070"/>
      <c r="AM568" s="1070"/>
      <c r="AN568" s="1070"/>
      <c r="AO568" s="1070"/>
      <c r="AP568" s="1070"/>
      <c r="AQ568" s="1070"/>
      <c r="AR568" s="1070"/>
      <c r="AS568" s="1070"/>
      <c r="AT568" s="1070"/>
      <c r="AU568" s="1070"/>
      <c r="AV568" s="690"/>
      <c r="AW568" s="690"/>
      <c r="AX568" s="690"/>
      <c r="AY568" s="690"/>
      <c r="AZ568" s="690"/>
      <c r="BA568" s="690"/>
      <c r="BB568" s="690"/>
      <c r="BC568" s="690"/>
      <c r="BD568" s="690"/>
      <c r="BE568" s="690"/>
      <c r="BF568" s="690"/>
      <c r="BG568" s="690"/>
      <c r="BH568" s="690"/>
      <c r="BI568" s="690"/>
      <c r="BJ568" s="690"/>
      <c r="BK568" s="690"/>
      <c r="BL568" s="690"/>
      <c r="BM568" s="690"/>
      <c r="BN568" s="690"/>
      <c r="BO568" s="690"/>
      <c r="BP568" s="690"/>
      <c r="BQ568" s="690"/>
      <c r="BR568" s="690"/>
      <c r="BS568" s="690"/>
      <c r="BT568" s="690"/>
      <c r="BU568" s="690"/>
      <c r="BV568" s="690"/>
      <c r="BW568" s="690"/>
      <c r="BX568" s="690"/>
      <c r="BY568" s="690"/>
      <c r="BZ568" s="690"/>
      <c r="CA568" s="690"/>
      <c r="CB568" s="690"/>
      <c r="CC568" s="690"/>
      <c r="CD568" s="690"/>
      <c r="CE568" s="690"/>
      <c r="CF568" s="690"/>
      <c r="CG568" s="690"/>
      <c r="CH568" s="690"/>
      <c r="CI568" s="690"/>
      <c r="CJ568" s="690"/>
      <c r="CK568" s="690"/>
      <c r="CL568" s="690"/>
      <c r="CM568" s="690"/>
      <c r="CN568" s="690"/>
      <c r="CO568" s="690"/>
      <c r="CP568" s="690"/>
      <c r="CQ568" s="690"/>
      <c r="CR568" s="690"/>
      <c r="CS568" s="690"/>
      <c r="CT568" s="690"/>
      <c r="CU568" s="690"/>
      <c r="CV568" s="690"/>
      <c r="CW568" s="690"/>
      <c r="CX568" s="690"/>
      <c r="CY568" s="690"/>
      <c r="CZ568" s="690"/>
      <c r="DA568" s="690"/>
      <c r="DB568" s="690"/>
      <c r="DC568" s="690"/>
      <c r="DD568" s="690"/>
      <c r="DE568" s="690"/>
      <c r="DF568" s="690"/>
      <c r="DG568" s="690"/>
      <c r="DH568" s="690"/>
      <c r="DI568" s="690"/>
      <c r="DJ568" s="690"/>
      <c r="DK568" s="690"/>
      <c r="DL568" s="690"/>
      <c r="DM568" s="690"/>
      <c r="DN568" s="690"/>
      <c r="DO568" s="690"/>
      <c r="DP568" s="690"/>
      <c r="DQ568" s="690"/>
      <c r="DR568" s="690"/>
      <c r="DS568" s="690"/>
      <c r="DT568" s="690"/>
      <c r="DU568" s="690"/>
      <c r="DV568" s="690"/>
      <c r="DW568" s="690"/>
      <c r="DX568" s="690"/>
      <c r="DY568" s="690"/>
      <c r="DZ568" s="690"/>
      <c r="EA568" s="690"/>
      <c r="EB568" s="690"/>
      <c r="EC568" s="690"/>
      <c r="ED568" s="690"/>
      <c r="EE568" s="690"/>
      <c r="EF568" s="690"/>
      <c r="EG568" s="690"/>
      <c r="EH568" s="690"/>
      <c r="EI568" s="690"/>
      <c r="EJ568" s="690"/>
      <c r="EK568" s="690"/>
      <c r="EL568" s="690"/>
      <c r="EM568" s="690"/>
      <c r="EN568" s="690"/>
      <c r="EO568" s="690"/>
      <c r="EP568" s="690"/>
      <c r="EQ568" s="690"/>
      <c r="ER568" s="690"/>
    </row>
    <row r="569" spans="1:148" s="692" customFormat="1" ht="13" customHeight="1">
      <c r="A569" s="690"/>
      <c r="D569" s="706"/>
      <c r="I569" s="694"/>
      <c r="J569" s="695"/>
      <c r="K569" s="696"/>
      <c r="L569" s="697"/>
      <c r="M569" s="698"/>
      <c r="N569" s="699"/>
      <c r="O569" s="700"/>
      <c r="Q569" s="690"/>
      <c r="R569" s="690"/>
      <c r="S569" s="1070"/>
      <c r="T569" s="1070"/>
      <c r="U569" s="1070"/>
      <c r="V569" s="1070"/>
      <c r="W569" s="1070"/>
      <c r="X569" s="1070"/>
      <c r="Y569" s="1070"/>
      <c r="Z569" s="1070"/>
      <c r="AA569" s="1070"/>
      <c r="AB569" s="1070"/>
      <c r="AC569" s="1070"/>
      <c r="AD569" s="1070"/>
      <c r="AE569" s="1070"/>
      <c r="AF569" s="1070"/>
      <c r="AG569" s="1070"/>
      <c r="AH569" s="1070"/>
      <c r="AI569" s="1070"/>
      <c r="AJ569" s="1070"/>
      <c r="AK569" s="1070"/>
      <c r="AL569" s="1070"/>
      <c r="AM569" s="1070"/>
      <c r="AN569" s="1070"/>
      <c r="AO569" s="1070"/>
      <c r="AP569" s="1070"/>
      <c r="AQ569" s="1070"/>
      <c r="AR569" s="1070"/>
      <c r="AS569" s="1070"/>
      <c r="AT569" s="1070"/>
      <c r="AU569" s="1070"/>
      <c r="AV569" s="690"/>
      <c r="AW569" s="690"/>
      <c r="AX569" s="690"/>
      <c r="AY569" s="690"/>
      <c r="AZ569" s="690"/>
      <c r="BA569" s="690"/>
      <c r="BB569" s="690"/>
      <c r="BC569" s="690"/>
      <c r="BD569" s="690"/>
      <c r="BE569" s="690"/>
      <c r="BF569" s="690"/>
      <c r="BG569" s="690"/>
      <c r="BH569" s="690"/>
      <c r="BI569" s="690"/>
      <c r="BJ569" s="690"/>
      <c r="BK569" s="690"/>
      <c r="BL569" s="690"/>
      <c r="BM569" s="690"/>
      <c r="BN569" s="690"/>
      <c r="BO569" s="690"/>
      <c r="BP569" s="690"/>
      <c r="BQ569" s="690"/>
      <c r="BR569" s="690"/>
      <c r="BS569" s="690"/>
      <c r="BT569" s="690"/>
      <c r="BU569" s="690"/>
      <c r="BV569" s="690"/>
      <c r="BW569" s="690"/>
      <c r="BX569" s="690"/>
      <c r="BY569" s="690"/>
      <c r="BZ569" s="690"/>
      <c r="CA569" s="690"/>
      <c r="CB569" s="690"/>
      <c r="CC569" s="690"/>
      <c r="CD569" s="690"/>
      <c r="CE569" s="690"/>
      <c r="CF569" s="690"/>
      <c r="CG569" s="690"/>
      <c r="CH569" s="690"/>
      <c r="CI569" s="690"/>
      <c r="CJ569" s="690"/>
      <c r="CK569" s="690"/>
      <c r="CL569" s="690"/>
      <c r="CM569" s="690"/>
      <c r="CN569" s="690"/>
      <c r="CO569" s="690"/>
      <c r="CP569" s="690"/>
      <c r="CQ569" s="690"/>
      <c r="CR569" s="690"/>
      <c r="CS569" s="690"/>
      <c r="CT569" s="690"/>
      <c r="CU569" s="690"/>
      <c r="CV569" s="690"/>
      <c r="CW569" s="690"/>
      <c r="CX569" s="690"/>
      <c r="CY569" s="690"/>
      <c r="CZ569" s="690"/>
      <c r="DA569" s="690"/>
      <c r="DB569" s="690"/>
      <c r="DC569" s="690"/>
      <c r="DD569" s="690"/>
      <c r="DE569" s="690"/>
      <c r="DF569" s="690"/>
      <c r="DG569" s="690"/>
      <c r="DH569" s="690"/>
      <c r="DI569" s="690"/>
      <c r="DJ569" s="690"/>
      <c r="DK569" s="690"/>
      <c r="DL569" s="690"/>
      <c r="DM569" s="690"/>
      <c r="DN569" s="690"/>
      <c r="DO569" s="690"/>
      <c r="DP569" s="690"/>
      <c r="DQ569" s="690"/>
      <c r="DR569" s="690"/>
      <c r="DS569" s="690"/>
      <c r="DT569" s="690"/>
      <c r="DU569" s="690"/>
      <c r="DV569" s="690"/>
      <c r="DW569" s="690"/>
      <c r="DX569" s="690"/>
      <c r="DY569" s="690"/>
      <c r="DZ569" s="690"/>
      <c r="EA569" s="690"/>
      <c r="EB569" s="690"/>
      <c r="EC569" s="690"/>
      <c r="ED569" s="690"/>
      <c r="EE569" s="690"/>
      <c r="EF569" s="690"/>
      <c r="EG569" s="690"/>
      <c r="EH569" s="690"/>
      <c r="EI569" s="690"/>
      <c r="EJ569" s="690"/>
      <c r="EK569" s="690"/>
      <c r="EL569" s="690"/>
      <c r="EM569" s="690"/>
      <c r="EN569" s="690"/>
      <c r="EO569" s="690"/>
      <c r="EP569" s="690"/>
      <c r="EQ569" s="690"/>
      <c r="ER569" s="690"/>
    </row>
    <row r="570" spans="1:148" s="692" customFormat="1" ht="13" customHeight="1">
      <c r="A570" s="690"/>
      <c r="D570" s="706"/>
      <c r="I570" s="694"/>
      <c r="J570" s="695"/>
      <c r="K570" s="696"/>
      <c r="L570" s="697"/>
      <c r="M570" s="698"/>
      <c r="N570" s="699"/>
      <c r="O570" s="700"/>
      <c r="Q570" s="690"/>
      <c r="R570" s="690"/>
      <c r="S570" s="1070"/>
      <c r="T570" s="1070"/>
      <c r="U570" s="1070"/>
      <c r="V570" s="1070"/>
      <c r="W570" s="1070"/>
      <c r="X570" s="1070"/>
      <c r="Y570" s="1070"/>
      <c r="Z570" s="1070"/>
      <c r="AA570" s="1070"/>
      <c r="AB570" s="1070"/>
      <c r="AC570" s="1070"/>
      <c r="AD570" s="1070"/>
      <c r="AE570" s="1070"/>
      <c r="AF570" s="1070"/>
      <c r="AG570" s="1070"/>
      <c r="AH570" s="1070"/>
      <c r="AI570" s="1070"/>
      <c r="AJ570" s="1070"/>
      <c r="AK570" s="1070"/>
      <c r="AL570" s="1070"/>
      <c r="AM570" s="1070"/>
      <c r="AN570" s="1070"/>
      <c r="AO570" s="1070"/>
      <c r="AP570" s="1070"/>
      <c r="AQ570" s="1070"/>
      <c r="AR570" s="1070"/>
      <c r="AS570" s="1070"/>
      <c r="AT570" s="1070"/>
      <c r="AU570" s="1070"/>
      <c r="AV570" s="690"/>
      <c r="AW570" s="690"/>
      <c r="AX570" s="690"/>
      <c r="AY570" s="690"/>
      <c r="AZ570" s="690"/>
      <c r="BA570" s="690"/>
      <c r="BB570" s="690"/>
      <c r="BC570" s="690"/>
      <c r="BD570" s="690"/>
      <c r="BE570" s="690"/>
      <c r="BF570" s="690"/>
      <c r="BG570" s="690"/>
      <c r="BH570" s="690"/>
      <c r="BI570" s="690"/>
      <c r="BJ570" s="690"/>
      <c r="BK570" s="690"/>
      <c r="BL570" s="690"/>
      <c r="BM570" s="690"/>
      <c r="BN570" s="690"/>
      <c r="BO570" s="690"/>
      <c r="BP570" s="690"/>
      <c r="BQ570" s="690"/>
      <c r="BR570" s="690"/>
      <c r="BS570" s="690"/>
      <c r="BT570" s="690"/>
      <c r="BU570" s="690"/>
      <c r="BV570" s="690"/>
      <c r="BW570" s="690"/>
      <c r="BX570" s="690"/>
      <c r="BY570" s="690"/>
      <c r="BZ570" s="690"/>
      <c r="CA570" s="690"/>
      <c r="CB570" s="690"/>
      <c r="CC570" s="690"/>
      <c r="CD570" s="690"/>
      <c r="CE570" s="690"/>
      <c r="CF570" s="690"/>
      <c r="CG570" s="690"/>
      <c r="CH570" s="690"/>
      <c r="CI570" s="690"/>
      <c r="CJ570" s="690"/>
      <c r="CK570" s="690"/>
      <c r="CL570" s="690"/>
      <c r="CM570" s="690"/>
      <c r="CN570" s="690"/>
      <c r="CO570" s="690"/>
      <c r="CP570" s="690"/>
      <c r="CQ570" s="690"/>
      <c r="CR570" s="690"/>
      <c r="CS570" s="690"/>
      <c r="CT570" s="690"/>
      <c r="CU570" s="690"/>
      <c r="CV570" s="690"/>
      <c r="CW570" s="690"/>
      <c r="CX570" s="690"/>
      <c r="CY570" s="690"/>
      <c r="CZ570" s="690"/>
      <c r="DA570" s="690"/>
      <c r="DB570" s="690"/>
      <c r="DC570" s="690"/>
      <c r="DD570" s="690"/>
      <c r="DE570" s="690"/>
      <c r="DF570" s="690"/>
      <c r="DG570" s="690"/>
      <c r="DH570" s="690"/>
      <c r="DI570" s="690"/>
      <c r="DJ570" s="690"/>
      <c r="DK570" s="690"/>
      <c r="DL570" s="690"/>
      <c r="DM570" s="690"/>
      <c r="DN570" s="690"/>
      <c r="DO570" s="690"/>
      <c r="DP570" s="690"/>
      <c r="DQ570" s="690"/>
      <c r="DR570" s="690"/>
      <c r="DS570" s="690"/>
      <c r="DT570" s="690"/>
      <c r="DU570" s="690"/>
      <c r="DV570" s="690"/>
      <c r="DW570" s="690"/>
      <c r="DX570" s="690"/>
      <c r="DY570" s="690"/>
      <c r="DZ570" s="690"/>
      <c r="EA570" s="690"/>
      <c r="EB570" s="690"/>
      <c r="EC570" s="690"/>
      <c r="ED570" s="690"/>
      <c r="EE570" s="690"/>
      <c r="EF570" s="690"/>
      <c r="EG570" s="690"/>
      <c r="EH570" s="690"/>
      <c r="EI570" s="690"/>
      <c r="EJ570" s="690"/>
      <c r="EK570" s="690"/>
      <c r="EL570" s="690"/>
      <c r="EM570" s="690"/>
      <c r="EN570" s="690"/>
      <c r="EO570" s="690"/>
      <c r="EP570" s="690"/>
      <c r="EQ570" s="690"/>
      <c r="ER570" s="690"/>
    </row>
    <row r="571" spans="1:148" s="692" customFormat="1" ht="13" customHeight="1">
      <c r="A571" s="690"/>
      <c r="D571" s="706"/>
      <c r="I571" s="694"/>
      <c r="J571" s="695"/>
      <c r="K571" s="696"/>
      <c r="L571" s="697"/>
      <c r="M571" s="698"/>
      <c r="N571" s="699"/>
      <c r="O571" s="700"/>
      <c r="Q571" s="690"/>
      <c r="R571" s="690"/>
      <c r="S571" s="1070"/>
      <c r="T571" s="1070"/>
      <c r="U571" s="1070"/>
      <c r="V571" s="1070"/>
      <c r="W571" s="1070"/>
      <c r="X571" s="1070"/>
      <c r="Y571" s="1070"/>
      <c r="Z571" s="1070"/>
      <c r="AA571" s="1070"/>
      <c r="AB571" s="1070"/>
      <c r="AC571" s="1070"/>
      <c r="AD571" s="1070"/>
      <c r="AE571" s="1070"/>
      <c r="AF571" s="1070"/>
      <c r="AG571" s="1070"/>
      <c r="AH571" s="1070"/>
      <c r="AI571" s="1070"/>
      <c r="AJ571" s="1070"/>
      <c r="AK571" s="1070"/>
      <c r="AL571" s="1070"/>
      <c r="AM571" s="1070"/>
      <c r="AN571" s="1070"/>
      <c r="AO571" s="1070"/>
      <c r="AP571" s="1070"/>
      <c r="AQ571" s="1070"/>
      <c r="AR571" s="1070"/>
      <c r="AS571" s="1070"/>
      <c r="AT571" s="1070"/>
      <c r="AU571" s="1070"/>
      <c r="AV571" s="690"/>
      <c r="AW571" s="690"/>
      <c r="AX571" s="690"/>
      <c r="AY571" s="690"/>
      <c r="AZ571" s="690"/>
      <c r="BA571" s="690"/>
      <c r="BB571" s="690"/>
      <c r="BC571" s="690"/>
      <c r="BD571" s="690"/>
      <c r="BE571" s="690"/>
      <c r="BF571" s="690"/>
      <c r="BG571" s="690"/>
      <c r="BH571" s="690"/>
      <c r="BI571" s="690"/>
      <c r="BJ571" s="690"/>
      <c r="BK571" s="690"/>
      <c r="BL571" s="690"/>
      <c r="BM571" s="690"/>
      <c r="BN571" s="690"/>
      <c r="BO571" s="690"/>
      <c r="BP571" s="690"/>
      <c r="BQ571" s="690"/>
      <c r="BR571" s="690"/>
      <c r="BS571" s="690"/>
      <c r="BT571" s="690"/>
      <c r="BU571" s="690"/>
      <c r="BV571" s="690"/>
      <c r="BW571" s="690"/>
      <c r="BX571" s="690"/>
      <c r="BY571" s="690"/>
      <c r="BZ571" s="690"/>
      <c r="CA571" s="690"/>
      <c r="CB571" s="690"/>
      <c r="CC571" s="690"/>
      <c r="CD571" s="690"/>
      <c r="CE571" s="690"/>
      <c r="CF571" s="690"/>
      <c r="CG571" s="690"/>
      <c r="CH571" s="690"/>
      <c r="CI571" s="690"/>
      <c r="CJ571" s="690"/>
      <c r="CK571" s="690"/>
      <c r="CL571" s="690"/>
      <c r="CM571" s="690"/>
      <c r="CN571" s="690"/>
      <c r="CO571" s="690"/>
      <c r="CP571" s="690"/>
      <c r="CQ571" s="690"/>
      <c r="CR571" s="690"/>
      <c r="CS571" s="690"/>
      <c r="CT571" s="690"/>
      <c r="CU571" s="690"/>
      <c r="CV571" s="690"/>
      <c r="CW571" s="690"/>
      <c r="CX571" s="690"/>
      <c r="CY571" s="690"/>
      <c r="CZ571" s="690"/>
      <c r="DA571" s="690"/>
      <c r="DB571" s="690"/>
      <c r="DC571" s="690"/>
      <c r="DD571" s="690"/>
      <c r="DE571" s="690"/>
      <c r="DF571" s="690"/>
      <c r="DG571" s="690"/>
      <c r="DH571" s="690"/>
      <c r="DI571" s="690"/>
      <c r="DJ571" s="690"/>
      <c r="DK571" s="690"/>
      <c r="DL571" s="690"/>
      <c r="DM571" s="690"/>
      <c r="DN571" s="690"/>
      <c r="DO571" s="690"/>
      <c r="DP571" s="690"/>
      <c r="DQ571" s="690"/>
      <c r="DR571" s="690"/>
      <c r="DS571" s="690"/>
      <c r="DT571" s="690"/>
      <c r="DU571" s="690"/>
      <c r="DV571" s="690"/>
      <c r="DW571" s="690"/>
      <c r="DX571" s="690"/>
      <c r="DY571" s="690"/>
      <c r="DZ571" s="690"/>
      <c r="EA571" s="690"/>
      <c r="EB571" s="690"/>
      <c r="EC571" s="690"/>
      <c r="ED571" s="690"/>
      <c r="EE571" s="690"/>
      <c r="EF571" s="690"/>
      <c r="EG571" s="690"/>
      <c r="EH571" s="690"/>
      <c r="EI571" s="690"/>
      <c r="EJ571" s="690"/>
      <c r="EK571" s="690"/>
      <c r="EL571" s="690"/>
      <c r="EM571" s="690"/>
      <c r="EN571" s="690"/>
      <c r="EO571" s="690"/>
      <c r="EP571" s="690"/>
      <c r="EQ571" s="690"/>
      <c r="ER571" s="690"/>
    </row>
    <row r="572" spans="1:148" s="692" customFormat="1" ht="13" customHeight="1">
      <c r="A572" s="690"/>
      <c r="D572" s="706"/>
      <c r="I572" s="694"/>
      <c r="J572" s="695"/>
      <c r="K572" s="696"/>
      <c r="L572" s="697"/>
      <c r="M572" s="698"/>
      <c r="N572" s="699"/>
      <c r="O572" s="700"/>
      <c r="Q572" s="690"/>
      <c r="R572" s="690"/>
      <c r="S572" s="1070"/>
      <c r="T572" s="1070"/>
      <c r="U572" s="1070"/>
      <c r="V572" s="1070"/>
      <c r="W572" s="1070"/>
      <c r="X572" s="1070"/>
      <c r="Y572" s="1070"/>
      <c r="Z572" s="1070"/>
      <c r="AA572" s="1070"/>
      <c r="AB572" s="1070"/>
      <c r="AC572" s="1070"/>
      <c r="AD572" s="1070"/>
      <c r="AE572" s="1070"/>
      <c r="AF572" s="1070"/>
      <c r="AG572" s="1070"/>
      <c r="AH572" s="1070"/>
      <c r="AI572" s="1070"/>
      <c r="AJ572" s="1070"/>
      <c r="AK572" s="1070"/>
      <c r="AL572" s="1070"/>
      <c r="AM572" s="1070"/>
      <c r="AN572" s="1070"/>
      <c r="AO572" s="1070"/>
      <c r="AP572" s="1070"/>
      <c r="AQ572" s="1070"/>
      <c r="AR572" s="1070"/>
      <c r="AS572" s="1070"/>
      <c r="AT572" s="1070"/>
      <c r="AU572" s="1070"/>
      <c r="AV572" s="690"/>
      <c r="AW572" s="690"/>
      <c r="AX572" s="690"/>
      <c r="AY572" s="690"/>
      <c r="AZ572" s="690"/>
      <c r="BA572" s="690"/>
      <c r="BB572" s="690"/>
      <c r="BC572" s="690"/>
      <c r="BD572" s="690"/>
      <c r="BE572" s="690"/>
      <c r="BF572" s="690"/>
      <c r="BG572" s="690"/>
      <c r="BH572" s="690"/>
      <c r="BI572" s="690"/>
      <c r="BJ572" s="690"/>
      <c r="BK572" s="690"/>
      <c r="BL572" s="690"/>
      <c r="BM572" s="690"/>
      <c r="BN572" s="690"/>
      <c r="BO572" s="690"/>
      <c r="BP572" s="690"/>
      <c r="BQ572" s="690"/>
      <c r="BR572" s="690"/>
      <c r="BS572" s="690"/>
      <c r="BT572" s="690"/>
      <c r="BU572" s="690"/>
      <c r="BV572" s="690"/>
      <c r="BW572" s="690"/>
      <c r="BX572" s="690"/>
      <c r="BY572" s="690"/>
      <c r="BZ572" s="690"/>
      <c r="CA572" s="690"/>
      <c r="CB572" s="690"/>
      <c r="CC572" s="690"/>
      <c r="CD572" s="690"/>
      <c r="CE572" s="690"/>
      <c r="CF572" s="690"/>
      <c r="CG572" s="690"/>
      <c r="CH572" s="690"/>
      <c r="CI572" s="690"/>
      <c r="CJ572" s="690"/>
      <c r="CK572" s="690"/>
      <c r="CL572" s="690"/>
      <c r="CM572" s="690"/>
      <c r="CN572" s="690"/>
      <c r="CO572" s="690"/>
      <c r="CP572" s="690"/>
      <c r="CQ572" s="690"/>
      <c r="CR572" s="690"/>
      <c r="CS572" s="690"/>
      <c r="CT572" s="690"/>
      <c r="CU572" s="690"/>
      <c r="CV572" s="690"/>
      <c r="CW572" s="690"/>
      <c r="CX572" s="690"/>
      <c r="CY572" s="690"/>
      <c r="CZ572" s="690"/>
      <c r="DA572" s="690"/>
      <c r="DB572" s="690"/>
      <c r="DC572" s="690"/>
      <c r="DD572" s="690"/>
      <c r="DE572" s="690"/>
      <c r="DF572" s="690"/>
      <c r="DG572" s="690"/>
      <c r="DH572" s="690"/>
      <c r="DI572" s="690"/>
      <c r="DJ572" s="690"/>
      <c r="DK572" s="690"/>
      <c r="DL572" s="690"/>
      <c r="DM572" s="690"/>
      <c r="DN572" s="690"/>
      <c r="DO572" s="690"/>
      <c r="DP572" s="690"/>
      <c r="DQ572" s="690"/>
      <c r="DR572" s="690"/>
      <c r="DS572" s="690"/>
      <c r="DT572" s="690"/>
      <c r="DU572" s="690"/>
      <c r="DV572" s="690"/>
      <c r="DW572" s="690"/>
      <c r="DX572" s="690"/>
      <c r="DY572" s="690"/>
      <c r="DZ572" s="690"/>
      <c r="EA572" s="690"/>
      <c r="EB572" s="690"/>
      <c r="EC572" s="690"/>
      <c r="ED572" s="690"/>
      <c r="EE572" s="690"/>
      <c r="EF572" s="690"/>
      <c r="EG572" s="690"/>
      <c r="EH572" s="690"/>
      <c r="EI572" s="690"/>
      <c r="EJ572" s="690"/>
      <c r="EK572" s="690"/>
      <c r="EL572" s="690"/>
      <c r="EM572" s="690"/>
      <c r="EN572" s="690"/>
      <c r="EO572" s="690"/>
      <c r="EP572" s="690"/>
      <c r="EQ572" s="690"/>
      <c r="ER572" s="690"/>
    </row>
    <row r="573" spans="1:148" s="692" customFormat="1" ht="13" customHeight="1">
      <c r="A573" s="690"/>
      <c r="D573" s="706"/>
      <c r="I573" s="694"/>
      <c r="J573" s="695"/>
      <c r="K573" s="696"/>
      <c r="L573" s="697"/>
      <c r="M573" s="698"/>
      <c r="N573" s="699"/>
      <c r="O573" s="700"/>
      <c r="Q573" s="690"/>
      <c r="R573" s="690"/>
      <c r="S573" s="1070"/>
      <c r="T573" s="1070"/>
      <c r="U573" s="1070"/>
      <c r="V573" s="1070"/>
      <c r="W573" s="1070"/>
      <c r="X573" s="1070"/>
      <c r="Y573" s="1070"/>
      <c r="Z573" s="1070"/>
      <c r="AA573" s="1070"/>
      <c r="AB573" s="1070"/>
      <c r="AC573" s="1070"/>
      <c r="AD573" s="1070"/>
      <c r="AE573" s="1070"/>
      <c r="AF573" s="1070"/>
      <c r="AG573" s="1070"/>
      <c r="AH573" s="1070"/>
      <c r="AI573" s="1070"/>
      <c r="AJ573" s="1070"/>
      <c r="AK573" s="1070"/>
      <c r="AL573" s="1070"/>
      <c r="AM573" s="1070"/>
      <c r="AN573" s="1070"/>
      <c r="AO573" s="1070"/>
      <c r="AP573" s="1070"/>
      <c r="AQ573" s="1070"/>
      <c r="AR573" s="1070"/>
      <c r="AS573" s="1070"/>
      <c r="AT573" s="1070"/>
      <c r="AU573" s="1070"/>
      <c r="AV573" s="690"/>
      <c r="AW573" s="690"/>
      <c r="AX573" s="690"/>
      <c r="AY573" s="690"/>
      <c r="AZ573" s="690"/>
      <c r="BA573" s="690"/>
      <c r="BB573" s="690"/>
      <c r="BC573" s="690"/>
      <c r="BD573" s="690"/>
      <c r="BE573" s="690"/>
      <c r="BF573" s="690"/>
      <c r="BG573" s="690"/>
      <c r="BH573" s="690"/>
      <c r="BI573" s="690"/>
      <c r="BJ573" s="690"/>
      <c r="BK573" s="690"/>
      <c r="BL573" s="690"/>
      <c r="BM573" s="690"/>
      <c r="BN573" s="690"/>
      <c r="BO573" s="690"/>
      <c r="BP573" s="690"/>
      <c r="BQ573" s="690"/>
      <c r="BR573" s="690"/>
      <c r="BS573" s="690"/>
      <c r="BT573" s="690"/>
      <c r="BU573" s="690"/>
      <c r="BV573" s="690"/>
      <c r="BW573" s="690"/>
      <c r="BX573" s="690"/>
      <c r="BY573" s="690"/>
      <c r="BZ573" s="690"/>
      <c r="CA573" s="690"/>
      <c r="CB573" s="690"/>
      <c r="CC573" s="690"/>
      <c r="CD573" s="690"/>
      <c r="CE573" s="690"/>
      <c r="CF573" s="690"/>
      <c r="CG573" s="690"/>
      <c r="CH573" s="690"/>
      <c r="CI573" s="690"/>
      <c r="CJ573" s="690"/>
      <c r="CK573" s="690"/>
      <c r="CL573" s="690"/>
      <c r="CM573" s="690"/>
      <c r="CN573" s="690"/>
      <c r="CO573" s="690"/>
      <c r="CP573" s="690"/>
      <c r="CQ573" s="690"/>
      <c r="CR573" s="690"/>
      <c r="CS573" s="690"/>
      <c r="CT573" s="690"/>
      <c r="CU573" s="690"/>
      <c r="CV573" s="690"/>
      <c r="CW573" s="690"/>
      <c r="CX573" s="690"/>
      <c r="CY573" s="690"/>
      <c r="CZ573" s="690"/>
      <c r="DA573" s="690"/>
      <c r="DB573" s="690"/>
      <c r="DC573" s="690"/>
      <c r="DD573" s="690"/>
      <c r="DE573" s="690"/>
      <c r="DF573" s="690"/>
      <c r="DG573" s="690"/>
      <c r="DH573" s="690"/>
      <c r="DI573" s="690"/>
      <c r="DJ573" s="690"/>
      <c r="DK573" s="690"/>
      <c r="DL573" s="690"/>
      <c r="DM573" s="690"/>
      <c r="DN573" s="690"/>
      <c r="DO573" s="690"/>
      <c r="DP573" s="690"/>
      <c r="DQ573" s="690"/>
      <c r="DR573" s="690"/>
      <c r="DS573" s="690"/>
      <c r="DT573" s="690"/>
      <c r="DU573" s="690"/>
      <c r="DV573" s="690"/>
      <c r="DW573" s="690"/>
      <c r="DX573" s="690"/>
      <c r="DY573" s="690"/>
      <c r="DZ573" s="690"/>
      <c r="EA573" s="690"/>
      <c r="EB573" s="690"/>
      <c r="EC573" s="690"/>
      <c r="ED573" s="690"/>
      <c r="EE573" s="690"/>
      <c r="EF573" s="690"/>
      <c r="EG573" s="690"/>
      <c r="EH573" s="690"/>
      <c r="EI573" s="690"/>
      <c r="EJ573" s="690"/>
      <c r="EK573" s="690"/>
      <c r="EL573" s="690"/>
      <c r="EM573" s="690"/>
      <c r="EN573" s="690"/>
      <c r="EO573" s="690"/>
      <c r="EP573" s="690"/>
      <c r="EQ573" s="690"/>
      <c r="ER573" s="690"/>
    </row>
    <row r="574" spans="1:148" s="692" customFormat="1" ht="13" customHeight="1">
      <c r="A574" s="690"/>
      <c r="D574" s="706"/>
      <c r="I574" s="694"/>
      <c r="J574" s="695"/>
      <c r="K574" s="696"/>
      <c r="L574" s="697"/>
      <c r="M574" s="698"/>
      <c r="N574" s="699"/>
      <c r="O574" s="700"/>
      <c r="Q574" s="690"/>
      <c r="R574" s="690"/>
      <c r="S574" s="1070"/>
      <c r="T574" s="1070"/>
      <c r="U574" s="1070"/>
      <c r="V574" s="1070"/>
      <c r="W574" s="1070"/>
      <c r="X574" s="1070"/>
      <c r="Y574" s="1070"/>
      <c r="Z574" s="1070"/>
      <c r="AA574" s="1070"/>
      <c r="AB574" s="1070"/>
      <c r="AC574" s="1070"/>
      <c r="AD574" s="1070"/>
      <c r="AE574" s="1070"/>
      <c r="AF574" s="1070"/>
      <c r="AG574" s="1070"/>
      <c r="AH574" s="1070"/>
      <c r="AI574" s="1070"/>
      <c r="AJ574" s="1070"/>
      <c r="AK574" s="1070"/>
      <c r="AL574" s="1070"/>
      <c r="AM574" s="1070"/>
      <c r="AN574" s="1070"/>
      <c r="AO574" s="1070"/>
      <c r="AP574" s="1070"/>
      <c r="AQ574" s="1070"/>
      <c r="AR574" s="1070"/>
      <c r="AS574" s="1070"/>
      <c r="AT574" s="1070"/>
      <c r="AU574" s="1070"/>
      <c r="AV574" s="690"/>
      <c r="AW574" s="690"/>
      <c r="AX574" s="690"/>
      <c r="AY574" s="690"/>
      <c r="AZ574" s="690"/>
      <c r="BA574" s="690"/>
      <c r="BB574" s="690"/>
      <c r="BC574" s="690"/>
      <c r="BD574" s="690"/>
      <c r="BE574" s="690"/>
      <c r="BF574" s="690"/>
      <c r="BG574" s="690"/>
      <c r="BH574" s="690"/>
      <c r="BI574" s="690"/>
      <c r="BJ574" s="690"/>
      <c r="BK574" s="690"/>
      <c r="BL574" s="690"/>
      <c r="BM574" s="690"/>
      <c r="BN574" s="690"/>
      <c r="BO574" s="690"/>
      <c r="BP574" s="690"/>
      <c r="BQ574" s="690"/>
      <c r="BR574" s="690"/>
      <c r="BS574" s="690"/>
      <c r="BT574" s="690"/>
      <c r="BU574" s="690"/>
      <c r="BV574" s="690"/>
      <c r="BW574" s="690"/>
      <c r="BX574" s="690"/>
      <c r="BY574" s="690"/>
      <c r="BZ574" s="690"/>
      <c r="CA574" s="690"/>
      <c r="CB574" s="690"/>
      <c r="CC574" s="690"/>
      <c r="CD574" s="690"/>
      <c r="CE574" s="690"/>
      <c r="CF574" s="690"/>
      <c r="CG574" s="690"/>
      <c r="CH574" s="690"/>
      <c r="CI574" s="690"/>
      <c r="CJ574" s="690"/>
      <c r="CK574" s="690"/>
      <c r="CL574" s="690"/>
      <c r="CM574" s="690"/>
      <c r="CN574" s="690"/>
      <c r="CO574" s="690"/>
      <c r="CP574" s="690"/>
      <c r="CQ574" s="690"/>
      <c r="CR574" s="690"/>
      <c r="CS574" s="690"/>
      <c r="CT574" s="690"/>
      <c r="CU574" s="690"/>
      <c r="CV574" s="690"/>
      <c r="CW574" s="690"/>
      <c r="CX574" s="690"/>
      <c r="CY574" s="690"/>
      <c r="CZ574" s="690"/>
      <c r="DA574" s="690"/>
      <c r="DB574" s="690"/>
      <c r="DC574" s="690"/>
      <c r="DD574" s="690"/>
      <c r="DE574" s="690"/>
      <c r="DF574" s="690"/>
      <c r="DG574" s="690"/>
      <c r="DH574" s="690"/>
      <c r="DI574" s="690"/>
      <c r="DJ574" s="690"/>
      <c r="DK574" s="690"/>
      <c r="DL574" s="690"/>
      <c r="DM574" s="690"/>
      <c r="DN574" s="690"/>
      <c r="DO574" s="690"/>
      <c r="DP574" s="690"/>
      <c r="DQ574" s="690"/>
      <c r="DR574" s="690"/>
      <c r="DS574" s="690"/>
      <c r="DT574" s="690"/>
      <c r="DU574" s="690"/>
      <c r="DV574" s="690"/>
      <c r="DW574" s="690"/>
      <c r="DX574" s="690"/>
      <c r="DY574" s="690"/>
      <c r="DZ574" s="690"/>
      <c r="EA574" s="690"/>
      <c r="EB574" s="690"/>
      <c r="EC574" s="690"/>
      <c r="ED574" s="690"/>
      <c r="EE574" s="690"/>
      <c r="EF574" s="690"/>
      <c r="EG574" s="690"/>
      <c r="EH574" s="690"/>
      <c r="EI574" s="690"/>
      <c r="EJ574" s="690"/>
      <c r="EK574" s="690"/>
      <c r="EL574" s="690"/>
      <c r="EM574" s="690"/>
      <c r="EN574" s="690"/>
      <c r="EO574" s="690"/>
      <c r="EP574" s="690"/>
      <c r="EQ574" s="690"/>
      <c r="ER574" s="690"/>
    </row>
    <row r="575" spans="1:148" s="692" customFormat="1" ht="13" customHeight="1">
      <c r="A575" s="690"/>
      <c r="D575" s="706"/>
      <c r="I575" s="694"/>
      <c r="J575" s="695"/>
      <c r="K575" s="696"/>
      <c r="L575" s="697"/>
      <c r="M575" s="698"/>
      <c r="N575" s="699"/>
      <c r="O575" s="700"/>
      <c r="Q575" s="690"/>
      <c r="R575" s="690"/>
      <c r="S575" s="1070"/>
      <c r="T575" s="1070"/>
      <c r="U575" s="1070"/>
      <c r="V575" s="1070"/>
      <c r="W575" s="1070"/>
      <c r="X575" s="1070"/>
      <c r="Y575" s="1070"/>
      <c r="Z575" s="1070"/>
      <c r="AA575" s="1070"/>
      <c r="AB575" s="1070"/>
      <c r="AC575" s="1070"/>
      <c r="AD575" s="1070"/>
      <c r="AE575" s="1070"/>
      <c r="AF575" s="1070"/>
      <c r="AG575" s="1070"/>
      <c r="AH575" s="1070"/>
      <c r="AI575" s="1070"/>
      <c r="AJ575" s="1070"/>
      <c r="AK575" s="1070"/>
      <c r="AL575" s="1070"/>
      <c r="AM575" s="1070"/>
      <c r="AN575" s="1070"/>
      <c r="AO575" s="1070"/>
      <c r="AP575" s="1070"/>
      <c r="AQ575" s="1070"/>
      <c r="AR575" s="1070"/>
      <c r="AS575" s="1070"/>
      <c r="AT575" s="1070"/>
      <c r="AU575" s="1070"/>
      <c r="AV575" s="690"/>
      <c r="AW575" s="690"/>
      <c r="AX575" s="690"/>
      <c r="AY575" s="690"/>
      <c r="AZ575" s="690"/>
      <c r="BA575" s="690"/>
      <c r="BB575" s="690"/>
      <c r="BC575" s="690"/>
      <c r="BD575" s="690"/>
      <c r="BE575" s="690"/>
      <c r="BF575" s="690"/>
      <c r="BG575" s="690"/>
      <c r="BH575" s="690"/>
      <c r="BI575" s="690"/>
      <c r="BJ575" s="690"/>
      <c r="BK575" s="690"/>
      <c r="BL575" s="690"/>
      <c r="BM575" s="690"/>
      <c r="BN575" s="690"/>
      <c r="BO575" s="690"/>
      <c r="BP575" s="690"/>
      <c r="BQ575" s="690"/>
      <c r="BR575" s="690"/>
      <c r="BS575" s="690"/>
      <c r="BT575" s="690"/>
      <c r="BU575" s="690"/>
      <c r="BV575" s="690"/>
      <c r="BW575" s="690"/>
      <c r="BX575" s="690"/>
      <c r="BY575" s="690"/>
      <c r="BZ575" s="690"/>
      <c r="CA575" s="690"/>
      <c r="CB575" s="690"/>
      <c r="CC575" s="690"/>
      <c r="CD575" s="690"/>
      <c r="CE575" s="690"/>
      <c r="CF575" s="690"/>
      <c r="CG575" s="690"/>
      <c r="CH575" s="690"/>
      <c r="CI575" s="690"/>
      <c r="CJ575" s="690"/>
      <c r="CK575" s="690"/>
      <c r="CL575" s="690"/>
      <c r="CM575" s="690"/>
      <c r="CN575" s="690"/>
      <c r="CO575" s="690"/>
      <c r="CP575" s="690"/>
      <c r="CQ575" s="690"/>
      <c r="CR575" s="690"/>
      <c r="CS575" s="690"/>
      <c r="CT575" s="690"/>
      <c r="CU575" s="690"/>
      <c r="CV575" s="690"/>
      <c r="CW575" s="690"/>
      <c r="CX575" s="690"/>
      <c r="CY575" s="690"/>
      <c r="CZ575" s="690"/>
      <c r="DA575" s="690"/>
      <c r="DB575" s="690"/>
      <c r="DC575" s="690"/>
      <c r="DD575" s="690"/>
      <c r="DE575" s="690"/>
      <c r="DF575" s="690"/>
      <c r="DG575" s="690"/>
      <c r="DH575" s="690"/>
      <c r="DI575" s="690"/>
      <c r="DJ575" s="690"/>
      <c r="DK575" s="690"/>
      <c r="DL575" s="690"/>
      <c r="DM575" s="690"/>
      <c r="DN575" s="690"/>
      <c r="DO575" s="690"/>
      <c r="DP575" s="690"/>
      <c r="DQ575" s="690"/>
      <c r="DR575" s="690"/>
      <c r="DS575" s="690"/>
      <c r="DT575" s="690"/>
      <c r="DU575" s="690"/>
      <c r="DV575" s="690"/>
      <c r="DW575" s="690"/>
      <c r="DX575" s="690"/>
      <c r="DY575" s="690"/>
      <c r="DZ575" s="690"/>
      <c r="EA575" s="690"/>
      <c r="EB575" s="690"/>
      <c r="EC575" s="690"/>
      <c r="ED575" s="690"/>
      <c r="EE575" s="690"/>
      <c r="EF575" s="690"/>
      <c r="EG575" s="690"/>
      <c r="EH575" s="690"/>
      <c r="EI575" s="690"/>
      <c r="EJ575" s="690"/>
      <c r="EK575" s="690"/>
      <c r="EL575" s="690"/>
      <c r="EM575" s="690"/>
      <c r="EN575" s="690"/>
      <c r="EO575" s="690"/>
      <c r="EP575" s="690"/>
      <c r="EQ575" s="690"/>
      <c r="ER575" s="690"/>
    </row>
    <row r="576" spans="1:148" s="692" customFormat="1" ht="13" customHeight="1">
      <c r="A576" s="690"/>
      <c r="D576" s="706"/>
      <c r="I576" s="694"/>
      <c r="J576" s="695"/>
      <c r="K576" s="696"/>
      <c r="L576" s="697"/>
      <c r="M576" s="698"/>
      <c r="N576" s="699"/>
      <c r="O576" s="700"/>
      <c r="Q576" s="690"/>
      <c r="R576" s="690"/>
      <c r="S576" s="1070"/>
      <c r="T576" s="1070"/>
      <c r="U576" s="1070"/>
      <c r="V576" s="1070"/>
      <c r="W576" s="1070"/>
      <c r="X576" s="1070"/>
      <c r="Y576" s="1070"/>
      <c r="Z576" s="1070"/>
      <c r="AA576" s="1070"/>
      <c r="AB576" s="1070"/>
      <c r="AC576" s="1070"/>
      <c r="AD576" s="1070"/>
      <c r="AE576" s="1070"/>
      <c r="AF576" s="1070"/>
      <c r="AG576" s="1070"/>
      <c r="AH576" s="1070"/>
      <c r="AI576" s="1070"/>
      <c r="AJ576" s="1070"/>
      <c r="AK576" s="1070"/>
      <c r="AL576" s="1070"/>
      <c r="AM576" s="1070"/>
      <c r="AN576" s="1070"/>
      <c r="AO576" s="1070"/>
      <c r="AP576" s="1070"/>
      <c r="AQ576" s="1070"/>
      <c r="AR576" s="1070"/>
      <c r="AS576" s="1070"/>
      <c r="AT576" s="1070"/>
      <c r="AU576" s="1070"/>
      <c r="AV576" s="690"/>
      <c r="AW576" s="690"/>
      <c r="AX576" s="690"/>
      <c r="AY576" s="690"/>
      <c r="AZ576" s="690"/>
      <c r="BA576" s="690"/>
      <c r="BB576" s="690"/>
      <c r="BC576" s="690"/>
      <c r="BD576" s="690"/>
      <c r="BE576" s="690"/>
      <c r="BF576" s="690"/>
      <c r="BG576" s="690"/>
      <c r="BH576" s="690"/>
      <c r="BI576" s="690"/>
      <c r="BJ576" s="690"/>
      <c r="BK576" s="690"/>
      <c r="BL576" s="690"/>
      <c r="BM576" s="690"/>
      <c r="BN576" s="690"/>
      <c r="BO576" s="690"/>
      <c r="BP576" s="690"/>
      <c r="BQ576" s="690"/>
      <c r="BR576" s="690"/>
      <c r="BS576" s="690"/>
      <c r="BT576" s="690"/>
      <c r="BU576" s="690"/>
      <c r="BV576" s="690"/>
      <c r="BW576" s="690"/>
      <c r="BX576" s="690"/>
      <c r="BY576" s="690"/>
      <c r="BZ576" s="690"/>
      <c r="CA576" s="690"/>
      <c r="CB576" s="690"/>
      <c r="CC576" s="690"/>
      <c r="CD576" s="690"/>
      <c r="CE576" s="690"/>
      <c r="CF576" s="690"/>
      <c r="CG576" s="690"/>
      <c r="CH576" s="690"/>
      <c r="CI576" s="690"/>
      <c r="CJ576" s="690"/>
      <c r="CK576" s="690"/>
      <c r="CL576" s="690"/>
      <c r="CM576" s="690"/>
      <c r="CN576" s="690"/>
      <c r="CO576" s="690"/>
      <c r="CP576" s="690"/>
      <c r="CQ576" s="690"/>
      <c r="CR576" s="690"/>
      <c r="CS576" s="690"/>
      <c r="CT576" s="690"/>
      <c r="CU576" s="690"/>
      <c r="CV576" s="690"/>
      <c r="CW576" s="690"/>
      <c r="CX576" s="690"/>
      <c r="CY576" s="690"/>
      <c r="CZ576" s="690"/>
      <c r="DA576" s="690"/>
      <c r="DB576" s="690"/>
      <c r="DC576" s="690"/>
      <c r="DD576" s="690"/>
      <c r="DE576" s="690"/>
      <c r="DF576" s="690"/>
      <c r="DG576" s="690"/>
      <c r="DH576" s="690"/>
      <c r="DI576" s="690"/>
      <c r="DJ576" s="690"/>
      <c r="DK576" s="690"/>
      <c r="DL576" s="690"/>
      <c r="DM576" s="690"/>
      <c r="DN576" s="690"/>
      <c r="DO576" s="690"/>
      <c r="DP576" s="690"/>
      <c r="DQ576" s="690"/>
      <c r="DR576" s="690"/>
      <c r="DS576" s="690"/>
      <c r="DT576" s="690"/>
      <c r="DU576" s="690"/>
      <c r="DV576" s="690"/>
      <c r="DW576" s="690"/>
      <c r="DX576" s="690"/>
      <c r="DY576" s="690"/>
      <c r="DZ576" s="690"/>
      <c r="EA576" s="690"/>
      <c r="EB576" s="690"/>
      <c r="EC576" s="690"/>
      <c r="ED576" s="690"/>
      <c r="EE576" s="690"/>
      <c r="EF576" s="690"/>
      <c r="EG576" s="690"/>
      <c r="EH576" s="690"/>
      <c r="EI576" s="690"/>
      <c r="EJ576" s="690"/>
      <c r="EK576" s="690"/>
      <c r="EL576" s="690"/>
      <c r="EM576" s="690"/>
      <c r="EN576" s="690"/>
      <c r="EO576" s="690"/>
      <c r="EP576" s="690"/>
      <c r="EQ576" s="690"/>
      <c r="ER576" s="690"/>
    </row>
    <row r="577" spans="1:148" s="692" customFormat="1" ht="13" customHeight="1">
      <c r="A577" s="690"/>
      <c r="D577" s="706"/>
      <c r="I577" s="694"/>
      <c r="J577" s="695"/>
      <c r="K577" s="696"/>
      <c r="L577" s="697"/>
      <c r="M577" s="698"/>
      <c r="N577" s="699"/>
      <c r="O577" s="700"/>
      <c r="Q577" s="690"/>
      <c r="R577" s="690"/>
      <c r="S577" s="1070"/>
      <c r="T577" s="1070"/>
      <c r="U577" s="1070"/>
      <c r="V577" s="1070"/>
      <c r="W577" s="1070"/>
      <c r="X577" s="1070"/>
      <c r="Y577" s="1070"/>
      <c r="Z577" s="1070"/>
      <c r="AA577" s="1070"/>
      <c r="AB577" s="1070"/>
      <c r="AC577" s="1070"/>
      <c r="AD577" s="1070"/>
      <c r="AE577" s="1070"/>
      <c r="AF577" s="1070"/>
      <c r="AG577" s="1070"/>
      <c r="AH577" s="1070"/>
      <c r="AI577" s="1070"/>
      <c r="AJ577" s="1070"/>
      <c r="AK577" s="1070"/>
      <c r="AL577" s="1070"/>
      <c r="AM577" s="1070"/>
      <c r="AN577" s="1070"/>
      <c r="AO577" s="1070"/>
      <c r="AP577" s="1070"/>
      <c r="AQ577" s="1070"/>
      <c r="AR577" s="1070"/>
      <c r="AS577" s="1070"/>
      <c r="AT577" s="1070"/>
      <c r="AU577" s="1070"/>
      <c r="AV577" s="690"/>
      <c r="AW577" s="690"/>
      <c r="AX577" s="690"/>
      <c r="AY577" s="690"/>
      <c r="AZ577" s="690"/>
      <c r="BA577" s="690"/>
      <c r="BB577" s="690"/>
      <c r="BC577" s="690"/>
      <c r="BD577" s="690"/>
      <c r="BE577" s="690"/>
      <c r="BF577" s="690"/>
      <c r="BG577" s="690"/>
      <c r="BH577" s="690"/>
      <c r="BI577" s="690"/>
      <c r="BJ577" s="690"/>
      <c r="BK577" s="690"/>
      <c r="BL577" s="690"/>
      <c r="BM577" s="690"/>
      <c r="BN577" s="690"/>
      <c r="BO577" s="690"/>
      <c r="BP577" s="690"/>
      <c r="BQ577" s="690"/>
      <c r="BR577" s="690"/>
      <c r="BS577" s="690"/>
      <c r="BT577" s="690"/>
      <c r="BU577" s="690"/>
      <c r="BV577" s="690"/>
      <c r="BW577" s="690"/>
      <c r="BX577" s="690"/>
      <c r="BY577" s="690"/>
      <c r="BZ577" s="690"/>
      <c r="CA577" s="690"/>
      <c r="CB577" s="690"/>
      <c r="CC577" s="690"/>
      <c r="CD577" s="690"/>
      <c r="CE577" s="690"/>
      <c r="CF577" s="690"/>
      <c r="CG577" s="690"/>
      <c r="CH577" s="690"/>
      <c r="CI577" s="690"/>
      <c r="CJ577" s="690"/>
      <c r="CK577" s="690"/>
      <c r="CL577" s="690"/>
      <c r="CM577" s="690"/>
      <c r="CN577" s="690"/>
      <c r="CO577" s="690"/>
      <c r="CP577" s="690"/>
      <c r="CQ577" s="690"/>
      <c r="CR577" s="690"/>
      <c r="CS577" s="690"/>
      <c r="CT577" s="690"/>
      <c r="CU577" s="690"/>
      <c r="CV577" s="690"/>
      <c r="CW577" s="690"/>
      <c r="CX577" s="690"/>
      <c r="CY577" s="690"/>
      <c r="CZ577" s="690"/>
      <c r="DA577" s="690"/>
      <c r="DB577" s="690"/>
      <c r="DC577" s="690"/>
      <c r="DD577" s="690"/>
      <c r="DE577" s="690"/>
      <c r="DF577" s="690"/>
      <c r="DG577" s="690"/>
      <c r="DH577" s="690"/>
      <c r="DI577" s="690"/>
      <c r="DJ577" s="690"/>
      <c r="DK577" s="690"/>
      <c r="DL577" s="690"/>
      <c r="DM577" s="690"/>
      <c r="DN577" s="690"/>
      <c r="DO577" s="690"/>
      <c r="DP577" s="690"/>
      <c r="DQ577" s="690"/>
      <c r="DR577" s="690"/>
      <c r="DS577" s="690"/>
      <c r="DT577" s="690"/>
      <c r="DU577" s="690"/>
      <c r="DV577" s="690"/>
      <c r="DW577" s="690"/>
      <c r="DX577" s="690"/>
      <c r="DY577" s="690"/>
      <c r="DZ577" s="690"/>
      <c r="EA577" s="690"/>
      <c r="EB577" s="690"/>
      <c r="EC577" s="690"/>
      <c r="ED577" s="690"/>
      <c r="EE577" s="690"/>
      <c r="EF577" s="690"/>
      <c r="EG577" s="690"/>
      <c r="EH577" s="690"/>
      <c r="EI577" s="690"/>
      <c r="EJ577" s="690"/>
      <c r="EK577" s="690"/>
      <c r="EL577" s="690"/>
      <c r="EM577" s="690"/>
      <c r="EN577" s="690"/>
      <c r="EO577" s="690"/>
      <c r="EP577" s="690"/>
      <c r="EQ577" s="690"/>
      <c r="ER577" s="690"/>
    </row>
    <row r="578" spans="1:148" s="692" customFormat="1" ht="13" customHeight="1">
      <c r="A578" s="690"/>
      <c r="D578" s="706"/>
      <c r="I578" s="694"/>
      <c r="J578" s="695"/>
      <c r="K578" s="696"/>
      <c r="L578" s="697"/>
      <c r="M578" s="698"/>
      <c r="N578" s="699"/>
      <c r="O578" s="700"/>
      <c r="Q578" s="690"/>
      <c r="R578" s="690"/>
      <c r="S578" s="1070"/>
      <c r="T578" s="1070"/>
      <c r="U578" s="1070"/>
      <c r="V578" s="1070"/>
      <c r="W578" s="1070"/>
      <c r="X578" s="1070"/>
      <c r="Y578" s="1070"/>
      <c r="Z578" s="1070"/>
      <c r="AA578" s="1070"/>
      <c r="AB578" s="1070"/>
      <c r="AC578" s="1070"/>
      <c r="AD578" s="1070"/>
      <c r="AE578" s="1070"/>
      <c r="AF578" s="1070"/>
      <c r="AG578" s="1070"/>
      <c r="AH578" s="1070"/>
      <c r="AI578" s="1070"/>
      <c r="AJ578" s="1070"/>
      <c r="AK578" s="1070"/>
      <c r="AL578" s="1070"/>
      <c r="AM578" s="1070"/>
      <c r="AN578" s="1070"/>
      <c r="AO578" s="1070"/>
      <c r="AP578" s="1070"/>
      <c r="AQ578" s="1070"/>
      <c r="AR578" s="1070"/>
      <c r="AS578" s="1070"/>
      <c r="AT578" s="1070"/>
      <c r="AU578" s="1070"/>
      <c r="AV578" s="690"/>
      <c r="AW578" s="690"/>
      <c r="AX578" s="690"/>
      <c r="AY578" s="690"/>
      <c r="AZ578" s="690"/>
      <c r="BA578" s="690"/>
      <c r="BB578" s="690"/>
      <c r="BC578" s="690"/>
      <c r="BD578" s="690"/>
      <c r="BE578" s="690"/>
      <c r="BF578" s="690"/>
      <c r="BG578" s="690"/>
      <c r="BH578" s="690"/>
      <c r="BI578" s="690"/>
      <c r="BJ578" s="690"/>
      <c r="BK578" s="690"/>
      <c r="BL578" s="690"/>
      <c r="BM578" s="690"/>
      <c r="BN578" s="690"/>
      <c r="BO578" s="690"/>
      <c r="BP578" s="690"/>
      <c r="BQ578" s="690"/>
      <c r="BR578" s="690"/>
      <c r="BS578" s="690"/>
      <c r="BT578" s="690"/>
      <c r="BU578" s="690"/>
      <c r="BV578" s="690"/>
      <c r="BW578" s="690"/>
      <c r="BX578" s="690"/>
      <c r="BY578" s="690"/>
      <c r="BZ578" s="690"/>
      <c r="CA578" s="690"/>
      <c r="CB578" s="690"/>
      <c r="CC578" s="690"/>
      <c r="CD578" s="690"/>
      <c r="CE578" s="690"/>
      <c r="CF578" s="690"/>
      <c r="CG578" s="690"/>
      <c r="CH578" s="690"/>
      <c r="CI578" s="690"/>
      <c r="CJ578" s="690"/>
      <c r="CK578" s="690"/>
      <c r="CL578" s="690"/>
      <c r="CM578" s="690"/>
      <c r="CN578" s="690"/>
      <c r="CO578" s="690"/>
      <c r="CP578" s="690"/>
      <c r="CQ578" s="690"/>
      <c r="CR578" s="690"/>
      <c r="CS578" s="690"/>
      <c r="CT578" s="690"/>
      <c r="CU578" s="690"/>
      <c r="CV578" s="690"/>
      <c r="CW578" s="690"/>
      <c r="CX578" s="690"/>
      <c r="CY578" s="690"/>
      <c r="CZ578" s="690"/>
      <c r="DA578" s="690"/>
      <c r="DB578" s="690"/>
      <c r="DC578" s="690"/>
      <c r="DD578" s="690"/>
      <c r="DE578" s="690"/>
      <c r="DF578" s="690"/>
      <c r="DG578" s="690"/>
      <c r="DH578" s="690"/>
      <c r="DI578" s="690"/>
      <c r="DJ578" s="690"/>
      <c r="DK578" s="690"/>
      <c r="DL578" s="690"/>
      <c r="DM578" s="690"/>
      <c r="DN578" s="690"/>
      <c r="DO578" s="690"/>
      <c r="DP578" s="690"/>
      <c r="DQ578" s="690"/>
      <c r="DR578" s="690"/>
      <c r="DS578" s="690"/>
      <c r="DT578" s="690"/>
      <c r="DU578" s="690"/>
      <c r="DV578" s="690"/>
      <c r="DW578" s="690"/>
      <c r="DX578" s="690"/>
      <c r="DY578" s="690"/>
      <c r="DZ578" s="690"/>
      <c r="EA578" s="690"/>
      <c r="EB578" s="690"/>
      <c r="EC578" s="690"/>
      <c r="ED578" s="690"/>
      <c r="EE578" s="690"/>
      <c r="EF578" s="690"/>
      <c r="EG578" s="690"/>
      <c r="EH578" s="690"/>
      <c r="EI578" s="690"/>
      <c r="EJ578" s="690"/>
      <c r="EK578" s="690"/>
      <c r="EL578" s="690"/>
      <c r="EM578" s="690"/>
      <c r="EN578" s="690"/>
      <c r="EO578" s="690"/>
      <c r="EP578" s="690"/>
      <c r="EQ578" s="690"/>
      <c r="ER578" s="690"/>
    </row>
    <row r="579" spans="1:148" s="692" customFormat="1" ht="13" customHeight="1">
      <c r="A579" s="690"/>
      <c r="D579" s="706"/>
      <c r="I579" s="694"/>
      <c r="J579" s="695"/>
      <c r="K579" s="696"/>
      <c r="L579" s="697"/>
      <c r="M579" s="698"/>
      <c r="N579" s="699"/>
      <c r="O579" s="700"/>
      <c r="Q579" s="690"/>
      <c r="R579" s="690"/>
      <c r="S579" s="1070"/>
      <c r="T579" s="1070"/>
      <c r="U579" s="1070"/>
      <c r="V579" s="1070"/>
      <c r="W579" s="1070"/>
      <c r="X579" s="1070"/>
      <c r="Y579" s="1070"/>
      <c r="Z579" s="1070"/>
      <c r="AA579" s="1070"/>
      <c r="AB579" s="1070"/>
      <c r="AC579" s="1070"/>
      <c r="AD579" s="1070"/>
      <c r="AE579" s="1070"/>
      <c r="AF579" s="1070"/>
      <c r="AG579" s="1070"/>
      <c r="AH579" s="1070"/>
      <c r="AI579" s="1070"/>
      <c r="AJ579" s="1070"/>
      <c r="AK579" s="1070"/>
      <c r="AL579" s="1070"/>
      <c r="AM579" s="1070"/>
      <c r="AN579" s="1070"/>
      <c r="AO579" s="1070"/>
      <c r="AP579" s="1070"/>
      <c r="AQ579" s="1070"/>
      <c r="AR579" s="1070"/>
      <c r="AS579" s="1070"/>
      <c r="AT579" s="1070"/>
      <c r="AU579" s="1070"/>
      <c r="AV579" s="690"/>
      <c r="AW579" s="690"/>
      <c r="AX579" s="690"/>
      <c r="AY579" s="690"/>
      <c r="AZ579" s="690"/>
      <c r="BA579" s="690"/>
      <c r="BB579" s="690"/>
      <c r="BC579" s="690"/>
      <c r="BD579" s="690"/>
      <c r="BE579" s="690"/>
      <c r="BF579" s="690"/>
      <c r="BG579" s="690"/>
      <c r="BH579" s="690"/>
      <c r="BI579" s="690"/>
      <c r="BJ579" s="690"/>
      <c r="BK579" s="690"/>
      <c r="BL579" s="690"/>
      <c r="BM579" s="690"/>
      <c r="BN579" s="690"/>
      <c r="BO579" s="690"/>
      <c r="BP579" s="690"/>
      <c r="BQ579" s="690"/>
      <c r="BR579" s="690"/>
      <c r="BS579" s="690"/>
      <c r="BT579" s="690"/>
      <c r="BU579" s="690"/>
      <c r="BV579" s="690"/>
      <c r="BW579" s="690"/>
      <c r="BX579" s="690"/>
      <c r="BY579" s="690"/>
      <c r="BZ579" s="690"/>
      <c r="CA579" s="690"/>
      <c r="CB579" s="690"/>
      <c r="CC579" s="690"/>
      <c r="CD579" s="690"/>
      <c r="CE579" s="690"/>
      <c r="CF579" s="690"/>
      <c r="CG579" s="690"/>
      <c r="CH579" s="690"/>
      <c r="CI579" s="690"/>
      <c r="CJ579" s="690"/>
      <c r="CK579" s="690"/>
      <c r="CL579" s="690"/>
      <c r="CM579" s="690"/>
      <c r="CN579" s="690"/>
      <c r="CO579" s="690"/>
      <c r="CP579" s="690"/>
      <c r="CQ579" s="690"/>
      <c r="CR579" s="690"/>
      <c r="CS579" s="690"/>
      <c r="CT579" s="690"/>
      <c r="CU579" s="690"/>
      <c r="CV579" s="690"/>
      <c r="CW579" s="690"/>
      <c r="CX579" s="690"/>
      <c r="CY579" s="690"/>
      <c r="CZ579" s="690"/>
      <c r="DA579" s="690"/>
      <c r="DB579" s="690"/>
      <c r="DC579" s="690"/>
      <c r="DD579" s="690"/>
      <c r="DE579" s="690"/>
      <c r="DF579" s="690"/>
      <c r="DG579" s="690"/>
      <c r="DH579" s="690"/>
      <c r="DI579" s="690"/>
      <c r="DJ579" s="690"/>
      <c r="DK579" s="690"/>
      <c r="DL579" s="690"/>
      <c r="DM579" s="690"/>
      <c r="DN579" s="690"/>
      <c r="DO579" s="690"/>
      <c r="DP579" s="690"/>
      <c r="DQ579" s="690"/>
      <c r="DR579" s="690"/>
      <c r="DS579" s="690"/>
      <c r="DT579" s="690"/>
      <c r="DU579" s="690"/>
      <c r="DV579" s="690"/>
      <c r="DW579" s="690"/>
      <c r="DX579" s="690"/>
      <c r="DY579" s="690"/>
      <c r="DZ579" s="690"/>
      <c r="EA579" s="690"/>
      <c r="EB579" s="690"/>
      <c r="EC579" s="690"/>
      <c r="ED579" s="690"/>
      <c r="EE579" s="690"/>
      <c r="EF579" s="690"/>
      <c r="EG579" s="690"/>
      <c r="EH579" s="690"/>
      <c r="EI579" s="690"/>
      <c r="EJ579" s="690"/>
      <c r="EK579" s="690"/>
      <c r="EL579" s="690"/>
      <c r="EM579" s="690"/>
      <c r="EN579" s="690"/>
      <c r="EO579" s="690"/>
      <c r="EP579" s="690"/>
      <c r="EQ579" s="690"/>
      <c r="ER579" s="690"/>
    </row>
    <row r="580" spans="1:148" s="692" customFormat="1" ht="13" customHeight="1">
      <c r="A580" s="690"/>
      <c r="D580" s="706"/>
      <c r="I580" s="694"/>
      <c r="J580" s="695"/>
      <c r="K580" s="696"/>
      <c r="L580" s="697"/>
      <c r="M580" s="698"/>
      <c r="N580" s="699"/>
      <c r="O580" s="700"/>
      <c r="Q580" s="690"/>
      <c r="R580" s="690"/>
      <c r="S580" s="1070"/>
      <c r="T580" s="1070"/>
      <c r="U580" s="1070"/>
      <c r="V580" s="1070"/>
      <c r="W580" s="1070"/>
      <c r="X580" s="1070"/>
      <c r="Y580" s="1070"/>
      <c r="Z580" s="1070"/>
      <c r="AA580" s="1070"/>
      <c r="AB580" s="1070"/>
      <c r="AC580" s="1070"/>
      <c r="AD580" s="1070"/>
      <c r="AE580" s="1070"/>
      <c r="AF580" s="1070"/>
      <c r="AG580" s="1070"/>
      <c r="AH580" s="1070"/>
      <c r="AI580" s="1070"/>
      <c r="AJ580" s="1070"/>
      <c r="AK580" s="1070"/>
      <c r="AL580" s="1070"/>
      <c r="AM580" s="1070"/>
      <c r="AN580" s="1070"/>
      <c r="AO580" s="1070"/>
      <c r="AP580" s="1070"/>
      <c r="AQ580" s="1070"/>
      <c r="AR580" s="1070"/>
      <c r="AS580" s="1070"/>
      <c r="AT580" s="1070"/>
      <c r="AU580" s="1070"/>
      <c r="AV580" s="690"/>
      <c r="AW580" s="690"/>
      <c r="AX580" s="690"/>
      <c r="AY580" s="690"/>
      <c r="AZ580" s="690"/>
      <c r="BA580" s="690"/>
      <c r="BB580" s="690"/>
      <c r="BC580" s="690"/>
      <c r="BD580" s="690"/>
      <c r="BE580" s="690"/>
      <c r="BF580" s="690"/>
      <c r="BG580" s="690"/>
      <c r="BH580" s="690"/>
      <c r="BI580" s="690"/>
      <c r="BJ580" s="690"/>
      <c r="BK580" s="690"/>
      <c r="BL580" s="690"/>
      <c r="BM580" s="690"/>
      <c r="BN580" s="690"/>
      <c r="BO580" s="690"/>
      <c r="BP580" s="690"/>
      <c r="BQ580" s="690"/>
      <c r="BR580" s="690"/>
      <c r="BS580" s="690"/>
      <c r="BT580" s="690"/>
      <c r="BU580" s="690"/>
      <c r="BV580" s="690"/>
      <c r="BW580" s="690"/>
      <c r="BX580" s="690"/>
      <c r="BY580" s="690"/>
      <c r="BZ580" s="690"/>
      <c r="CA580" s="690"/>
      <c r="CB580" s="690"/>
      <c r="CC580" s="690"/>
      <c r="CD580" s="690"/>
      <c r="CE580" s="690"/>
      <c r="CF580" s="690"/>
      <c r="CG580" s="690"/>
      <c r="CH580" s="690"/>
      <c r="CI580" s="690"/>
      <c r="CJ580" s="690"/>
      <c r="CK580" s="690"/>
      <c r="CL580" s="690"/>
      <c r="CM580" s="690"/>
      <c r="CN580" s="690"/>
      <c r="CO580" s="690"/>
      <c r="CP580" s="690"/>
      <c r="CQ580" s="690"/>
      <c r="CR580" s="690"/>
      <c r="CS580" s="690"/>
      <c r="CT580" s="690"/>
      <c r="CU580" s="690"/>
      <c r="CV580" s="690"/>
      <c r="CW580" s="690"/>
      <c r="CX580" s="690"/>
      <c r="CY580" s="690"/>
      <c r="CZ580" s="690"/>
      <c r="DA580" s="690"/>
      <c r="DB580" s="690"/>
      <c r="DC580" s="690"/>
      <c r="DD580" s="690"/>
      <c r="DE580" s="690"/>
      <c r="DF580" s="690"/>
      <c r="DG580" s="690"/>
      <c r="DH580" s="690"/>
      <c r="DI580" s="690"/>
      <c r="DJ580" s="690"/>
      <c r="DK580" s="690"/>
      <c r="DL580" s="690"/>
      <c r="DM580" s="690"/>
      <c r="DN580" s="690"/>
      <c r="DO580" s="690"/>
      <c r="DP580" s="690"/>
      <c r="DQ580" s="690"/>
      <c r="DR580" s="690"/>
      <c r="DS580" s="690"/>
      <c r="DT580" s="690"/>
      <c r="DU580" s="690"/>
      <c r="DV580" s="690"/>
      <c r="DW580" s="690"/>
      <c r="DX580" s="690"/>
      <c r="DY580" s="690"/>
      <c r="DZ580" s="690"/>
      <c r="EA580" s="690"/>
      <c r="EB580" s="690"/>
      <c r="EC580" s="690"/>
      <c r="ED580" s="690"/>
      <c r="EE580" s="690"/>
      <c r="EF580" s="690"/>
      <c r="EG580" s="690"/>
      <c r="EH580" s="690"/>
      <c r="EI580" s="690"/>
      <c r="EJ580" s="690"/>
      <c r="EK580" s="690"/>
      <c r="EL580" s="690"/>
      <c r="EM580" s="690"/>
      <c r="EN580" s="690"/>
      <c r="EO580" s="690"/>
      <c r="EP580" s="690"/>
      <c r="EQ580" s="690"/>
      <c r="ER580" s="690"/>
    </row>
    <row r="581" spans="1:148" s="692" customFormat="1" ht="13" customHeight="1">
      <c r="A581" s="690"/>
      <c r="D581" s="706"/>
      <c r="I581" s="694"/>
      <c r="J581" s="695"/>
      <c r="K581" s="696"/>
      <c r="L581" s="697"/>
      <c r="M581" s="698"/>
      <c r="N581" s="699"/>
      <c r="O581" s="700"/>
      <c r="Q581" s="690"/>
      <c r="R581" s="690"/>
      <c r="S581" s="1070"/>
      <c r="T581" s="1070"/>
      <c r="U581" s="1070"/>
      <c r="V581" s="1070"/>
      <c r="W581" s="1070"/>
      <c r="X581" s="1070"/>
      <c r="Y581" s="1070"/>
      <c r="Z581" s="1070"/>
      <c r="AA581" s="1070"/>
      <c r="AB581" s="1070"/>
      <c r="AC581" s="1070"/>
      <c r="AD581" s="1070"/>
      <c r="AE581" s="1070"/>
      <c r="AF581" s="1070"/>
      <c r="AG581" s="1070"/>
      <c r="AH581" s="1070"/>
      <c r="AI581" s="1070"/>
      <c r="AJ581" s="1070"/>
      <c r="AK581" s="1070"/>
      <c r="AL581" s="1070"/>
      <c r="AM581" s="1070"/>
      <c r="AN581" s="1070"/>
      <c r="AO581" s="1070"/>
      <c r="AP581" s="1070"/>
      <c r="AQ581" s="1070"/>
      <c r="AR581" s="1070"/>
      <c r="AS581" s="1070"/>
      <c r="AT581" s="1070"/>
      <c r="AU581" s="1070"/>
      <c r="AV581" s="690"/>
      <c r="AW581" s="690"/>
      <c r="AX581" s="690"/>
      <c r="AY581" s="690"/>
      <c r="AZ581" s="690"/>
      <c r="BA581" s="690"/>
      <c r="BB581" s="690"/>
      <c r="BC581" s="690"/>
      <c r="BD581" s="690"/>
      <c r="BE581" s="690"/>
      <c r="BF581" s="690"/>
      <c r="BG581" s="690"/>
      <c r="BH581" s="690"/>
      <c r="BI581" s="690"/>
      <c r="BJ581" s="690"/>
      <c r="BK581" s="690"/>
      <c r="BL581" s="690"/>
      <c r="BM581" s="690"/>
      <c r="BN581" s="690"/>
      <c r="BO581" s="690"/>
      <c r="BP581" s="690"/>
      <c r="BQ581" s="690"/>
      <c r="BR581" s="690"/>
      <c r="BS581" s="690"/>
      <c r="BT581" s="690"/>
      <c r="BU581" s="690"/>
      <c r="BV581" s="690"/>
      <c r="BW581" s="690"/>
      <c r="BX581" s="690"/>
      <c r="BY581" s="690"/>
      <c r="BZ581" s="690"/>
      <c r="CA581" s="690"/>
      <c r="CB581" s="690"/>
      <c r="CC581" s="690"/>
      <c r="CD581" s="690"/>
      <c r="CE581" s="690"/>
      <c r="CF581" s="690"/>
      <c r="CG581" s="690"/>
      <c r="CH581" s="690"/>
      <c r="CI581" s="690"/>
      <c r="CJ581" s="690"/>
      <c r="CK581" s="690"/>
      <c r="CL581" s="690"/>
      <c r="CM581" s="690"/>
      <c r="CN581" s="690"/>
      <c r="CO581" s="690"/>
      <c r="CP581" s="690"/>
      <c r="CQ581" s="690"/>
      <c r="CR581" s="690"/>
      <c r="CS581" s="690"/>
      <c r="CT581" s="690"/>
      <c r="CU581" s="690"/>
      <c r="CV581" s="690"/>
      <c r="CW581" s="690"/>
      <c r="CX581" s="690"/>
      <c r="CY581" s="690"/>
      <c r="CZ581" s="690"/>
      <c r="DA581" s="690"/>
      <c r="DB581" s="690"/>
      <c r="DC581" s="690"/>
      <c r="DD581" s="690"/>
      <c r="DE581" s="690"/>
      <c r="DF581" s="690"/>
      <c r="DG581" s="690"/>
      <c r="DH581" s="690"/>
      <c r="DI581" s="690"/>
      <c r="DJ581" s="690"/>
      <c r="DK581" s="690"/>
      <c r="DL581" s="690"/>
      <c r="DM581" s="690"/>
      <c r="DN581" s="690"/>
      <c r="DO581" s="690"/>
      <c r="DP581" s="690"/>
      <c r="DQ581" s="690"/>
      <c r="DR581" s="690"/>
      <c r="DS581" s="690"/>
      <c r="DT581" s="690"/>
      <c r="DU581" s="690"/>
      <c r="DV581" s="690"/>
      <c r="DW581" s="690"/>
      <c r="DX581" s="690"/>
      <c r="DY581" s="690"/>
      <c r="DZ581" s="690"/>
      <c r="EA581" s="690"/>
      <c r="EB581" s="690"/>
      <c r="EC581" s="690"/>
      <c r="ED581" s="690"/>
      <c r="EE581" s="690"/>
      <c r="EF581" s="690"/>
      <c r="EG581" s="690"/>
      <c r="EH581" s="690"/>
      <c r="EI581" s="690"/>
      <c r="EJ581" s="690"/>
      <c r="EK581" s="690"/>
      <c r="EL581" s="690"/>
      <c r="EM581" s="690"/>
      <c r="EN581" s="690"/>
      <c r="EO581" s="690"/>
      <c r="EP581" s="690"/>
      <c r="EQ581" s="690"/>
      <c r="ER581" s="690"/>
    </row>
    <row r="582" spans="1:148" s="692" customFormat="1" ht="13" customHeight="1">
      <c r="A582" s="690"/>
      <c r="D582" s="706"/>
      <c r="I582" s="694"/>
      <c r="J582" s="695"/>
      <c r="K582" s="696"/>
      <c r="L582" s="697"/>
      <c r="M582" s="698"/>
      <c r="N582" s="699"/>
      <c r="O582" s="700"/>
      <c r="Q582" s="690"/>
      <c r="R582" s="690"/>
      <c r="S582" s="1070"/>
      <c r="T582" s="1070"/>
      <c r="U582" s="1070"/>
      <c r="V582" s="1070"/>
      <c r="W582" s="1070"/>
      <c r="X582" s="1070"/>
      <c r="Y582" s="1070"/>
      <c r="Z582" s="1070"/>
      <c r="AA582" s="1070"/>
      <c r="AB582" s="1070"/>
      <c r="AC582" s="1070"/>
      <c r="AD582" s="1070"/>
      <c r="AE582" s="1070"/>
      <c r="AF582" s="1070"/>
      <c r="AG582" s="1070"/>
      <c r="AH582" s="1070"/>
      <c r="AI582" s="1070"/>
      <c r="AJ582" s="1070"/>
      <c r="AK582" s="1070"/>
      <c r="AL582" s="1070"/>
      <c r="AM582" s="1070"/>
      <c r="AN582" s="1070"/>
      <c r="AO582" s="1070"/>
      <c r="AP582" s="1070"/>
      <c r="AQ582" s="1070"/>
      <c r="AR582" s="1070"/>
      <c r="AS582" s="1070"/>
      <c r="AT582" s="1070"/>
      <c r="AU582" s="1070"/>
      <c r="AV582" s="690"/>
      <c r="AW582" s="690"/>
      <c r="AX582" s="690"/>
      <c r="AY582" s="690"/>
      <c r="AZ582" s="690"/>
      <c r="BA582" s="690"/>
      <c r="BB582" s="690"/>
      <c r="BC582" s="690"/>
      <c r="BD582" s="690"/>
      <c r="BE582" s="690"/>
      <c r="BF582" s="690"/>
      <c r="BG582" s="690"/>
      <c r="BH582" s="690"/>
      <c r="BI582" s="690"/>
      <c r="BJ582" s="690"/>
      <c r="BK582" s="690"/>
      <c r="BL582" s="690"/>
      <c r="BM582" s="690"/>
      <c r="BN582" s="690"/>
      <c r="BO582" s="690"/>
      <c r="BP582" s="690"/>
      <c r="BQ582" s="690"/>
      <c r="BR582" s="690"/>
      <c r="BS582" s="690"/>
      <c r="BT582" s="690"/>
      <c r="BU582" s="690"/>
      <c r="BV582" s="690"/>
      <c r="BW582" s="690"/>
      <c r="BX582" s="690"/>
      <c r="BY582" s="690"/>
      <c r="BZ582" s="690"/>
      <c r="CA582" s="690"/>
      <c r="CB582" s="690"/>
      <c r="CC582" s="690"/>
      <c r="CD582" s="690"/>
      <c r="CE582" s="690"/>
      <c r="CF582" s="690"/>
      <c r="CG582" s="690"/>
      <c r="CH582" s="690"/>
      <c r="CI582" s="690"/>
      <c r="CJ582" s="690"/>
      <c r="CK582" s="690"/>
      <c r="CL582" s="690"/>
      <c r="CM582" s="690"/>
      <c r="CN582" s="690"/>
      <c r="CO582" s="690"/>
      <c r="CP582" s="690"/>
      <c r="CQ582" s="690"/>
      <c r="CR582" s="690"/>
      <c r="CS582" s="690"/>
      <c r="CT582" s="690"/>
      <c r="CU582" s="690"/>
      <c r="CV582" s="690"/>
      <c r="CW582" s="690"/>
      <c r="CX582" s="690"/>
      <c r="CY582" s="690"/>
      <c r="CZ582" s="690"/>
      <c r="DA582" s="690"/>
      <c r="DB582" s="690"/>
      <c r="DC582" s="690"/>
      <c r="DD582" s="690"/>
      <c r="DE582" s="690"/>
      <c r="DF582" s="690"/>
      <c r="DG582" s="690"/>
      <c r="DH582" s="690"/>
      <c r="DI582" s="690"/>
      <c r="DJ582" s="690"/>
      <c r="DK582" s="690"/>
      <c r="DL582" s="690"/>
      <c r="DM582" s="690"/>
      <c r="DN582" s="690"/>
      <c r="DO582" s="690"/>
      <c r="DP582" s="690"/>
      <c r="DQ582" s="690"/>
      <c r="DR582" s="690"/>
      <c r="DS582" s="690"/>
      <c r="DT582" s="690"/>
      <c r="DU582" s="690"/>
      <c r="DV582" s="690"/>
      <c r="DW582" s="690"/>
      <c r="DX582" s="690"/>
      <c r="DY582" s="690"/>
      <c r="DZ582" s="690"/>
      <c r="EA582" s="690"/>
      <c r="EB582" s="690"/>
      <c r="EC582" s="690"/>
      <c r="ED582" s="690"/>
      <c r="EE582" s="690"/>
      <c r="EF582" s="690"/>
      <c r="EG582" s="690"/>
      <c r="EH582" s="690"/>
      <c r="EI582" s="690"/>
      <c r="EJ582" s="690"/>
      <c r="EK582" s="690"/>
      <c r="EL582" s="690"/>
      <c r="EM582" s="690"/>
      <c r="EN582" s="690"/>
      <c r="EO582" s="690"/>
      <c r="EP582" s="690"/>
      <c r="EQ582" s="690"/>
      <c r="ER582" s="690"/>
    </row>
    <row r="583" spans="1:148" s="692" customFormat="1" ht="13" customHeight="1">
      <c r="A583" s="690"/>
      <c r="D583" s="706"/>
      <c r="I583" s="694"/>
      <c r="J583" s="695"/>
      <c r="K583" s="696"/>
      <c r="L583" s="697"/>
      <c r="M583" s="698"/>
      <c r="N583" s="699"/>
      <c r="O583" s="700"/>
      <c r="Q583" s="690"/>
      <c r="R583" s="690"/>
      <c r="S583" s="1070"/>
      <c r="T583" s="1070"/>
      <c r="U583" s="1070"/>
      <c r="V583" s="1070"/>
      <c r="W583" s="1070"/>
      <c r="X583" s="1070"/>
      <c r="Y583" s="1070"/>
      <c r="Z583" s="1070"/>
      <c r="AA583" s="1070"/>
      <c r="AB583" s="1070"/>
      <c r="AC583" s="1070"/>
      <c r="AD583" s="1070"/>
      <c r="AE583" s="1070"/>
      <c r="AF583" s="1070"/>
      <c r="AG583" s="1070"/>
      <c r="AH583" s="1070"/>
      <c r="AI583" s="1070"/>
      <c r="AJ583" s="1070"/>
      <c r="AK583" s="1070"/>
      <c r="AL583" s="1070"/>
      <c r="AM583" s="1070"/>
      <c r="AN583" s="1070"/>
      <c r="AO583" s="1070"/>
      <c r="AP583" s="1070"/>
      <c r="AQ583" s="1070"/>
      <c r="AR583" s="1070"/>
      <c r="AS583" s="1070"/>
      <c r="AT583" s="1070"/>
      <c r="AU583" s="1070"/>
      <c r="AV583" s="690"/>
      <c r="AW583" s="690"/>
      <c r="AX583" s="690"/>
      <c r="AY583" s="690"/>
      <c r="AZ583" s="690"/>
      <c r="BA583" s="690"/>
      <c r="BB583" s="690"/>
      <c r="BC583" s="690"/>
      <c r="BD583" s="690"/>
      <c r="BE583" s="690"/>
      <c r="BF583" s="690"/>
      <c r="BG583" s="690"/>
      <c r="BH583" s="690"/>
      <c r="BI583" s="690"/>
      <c r="BJ583" s="690"/>
      <c r="BK583" s="690"/>
      <c r="BL583" s="690"/>
      <c r="BM583" s="690"/>
      <c r="BN583" s="690"/>
      <c r="BO583" s="690"/>
      <c r="BP583" s="690"/>
      <c r="BQ583" s="690"/>
      <c r="BR583" s="690"/>
      <c r="BS583" s="690"/>
      <c r="BT583" s="690"/>
      <c r="BU583" s="690"/>
      <c r="BV583" s="690"/>
      <c r="BW583" s="690"/>
      <c r="BX583" s="690"/>
      <c r="BY583" s="690"/>
      <c r="BZ583" s="690"/>
      <c r="CA583" s="690"/>
      <c r="CB583" s="690"/>
      <c r="CC583" s="690"/>
      <c r="CD583" s="690"/>
      <c r="CE583" s="690"/>
      <c r="CF583" s="690"/>
      <c r="CG583" s="690"/>
      <c r="CH583" s="690"/>
      <c r="CI583" s="690"/>
      <c r="CJ583" s="690"/>
      <c r="CK583" s="690"/>
      <c r="CL583" s="690"/>
      <c r="CM583" s="690"/>
      <c r="CN583" s="690"/>
      <c r="CO583" s="690"/>
      <c r="CP583" s="690"/>
      <c r="CQ583" s="690"/>
      <c r="CR583" s="690"/>
      <c r="CS583" s="690"/>
      <c r="CT583" s="690"/>
      <c r="CU583" s="690"/>
      <c r="CV583" s="690"/>
      <c r="CW583" s="690"/>
      <c r="CX583" s="690"/>
      <c r="CY583" s="690"/>
      <c r="CZ583" s="690"/>
      <c r="DA583" s="690"/>
      <c r="DB583" s="690"/>
      <c r="DC583" s="690"/>
      <c r="DD583" s="690"/>
      <c r="DE583" s="690"/>
      <c r="DF583" s="690"/>
      <c r="DG583" s="690"/>
      <c r="DH583" s="690"/>
      <c r="DI583" s="690"/>
      <c r="DJ583" s="690"/>
      <c r="DK583" s="690"/>
      <c r="DL583" s="690"/>
      <c r="DM583" s="690"/>
      <c r="DN583" s="690"/>
      <c r="DO583" s="690"/>
      <c r="DP583" s="690"/>
      <c r="DQ583" s="690"/>
      <c r="DR583" s="690"/>
      <c r="DS583" s="690"/>
      <c r="DT583" s="690"/>
      <c r="DU583" s="690"/>
      <c r="DV583" s="690"/>
      <c r="DW583" s="690"/>
      <c r="DX583" s="690"/>
      <c r="DY583" s="690"/>
      <c r="DZ583" s="690"/>
      <c r="EA583" s="690"/>
      <c r="EB583" s="690"/>
      <c r="EC583" s="690"/>
      <c r="ED583" s="690"/>
      <c r="EE583" s="690"/>
      <c r="EF583" s="690"/>
      <c r="EG583" s="690"/>
      <c r="EH583" s="690"/>
      <c r="EI583" s="690"/>
      <c r="EJ583" s="690"/>
      <c r="EK583" s="690"/>
      <c r="EL583" s="690"/>
      <c r="EM583" s="690"/>
      <c r="EN583" s="690"/>
      <c r="EO583" s="690"/>
      <c r="EP583" s="690"/>
      <c r="EQ583" s="690"/>
      <c r="ER583" s="690"/>
    </row>
    <row r="584" spans="1:148" s="692" customFormat="1" ht="13" customHeight="1">
      <c r="A584" s="690"/>
      <c r="D584" s="706"/>
      <c r="I584" s="694"/>
      <c r="J584" s="695"/>
      <c r="K584" s="696"/>
      <c r="L584" s="697"/>
      <c r="M584" s="698"/>
      <c r="N584" s="699"/>
      <c r="O584" s="700"/>
      <c r="Q584" s="690"/>
      <c r="R584" s="690"/>
      <c r="S584" s="1070"/>
      <c r="T584" s="1070"/>
      <c r="U584" s="1070"/>
      <c r="V584" s="1070"/>
      <c r="W584" s="1070"/>
      <c r="X584" s="1070"/>
      <c r="Y584" s="1070"/>
      <c r="Z584" s="1070"/>
      <c r="AA584" s="1070"/>
      <c r="AB584" s="1070"/>
      <c r="AC584" s="1070"/>
      <c r="AD584" s="1070"/>
      <c r="AE584" s="1070"/>
      <c r="AF584" s="1070"/>
      <c r="AG584" s="1070"/>
      <c r="AH584" s="1070"/>
      <c r="AI584" s="1070"/>
      <c r="AJ584" s="1070"/>
      <c r="AK584" s="1070"/>
      <c r="AL584" s="1070"/>
      <c r="AM584" s="1070"/>
      <c r="AN584" s="1070"/>
      <c r="AO584" s="1070"/>
      <c r="AP584" s="1070"/>
      <c r="AQ584" s="1070"/>
      <c r="AR584" s="1070"/>
      <c r="AS584" s="1070"/>
      <c r="AT584" s="1070"/>
      <c r="AU584" s="1070"/>
      <c r="AV584" s="690"/>
      <c r="AW584" s="690"/>
      <c r="AX584" s="690"/>
      <c r="AY584" s="690"/>
      <c r="AZ584" s="690"/>
      <c r="BA584" s="690"/>
      <c r="BB584" s="690"/>
      <c r="BC584" s="690"/>
      <c r="BD584" s="690"/>
      <c r="BE584" s="690"/>
      <c r="BF584" s="690"/>
      <c r="BG584" s="690"/>
      <c r="BH584" s="690"/>
      <c r="BI584" s="690"/>
      <c r="BJ584" s="690"/>
      <c r="BK584" s="690"/>
      <c r="BL584" s="690"/>
      <c r="BM584" s="690"/>
      <c r="BN584" s="690"/>
      <c r="BO584" s="690"/>
      <c r="BP584" s="690"/>
      <c r="BQ584" s="690"/>
      <c r="BR584" s="690"/>
      <c r="BS584" s="690"/>
      <c r="BT584" s="690"/>
      <c r="BU584" s="690"/>
      <c r="BV584" s="690"/>
      <c r="BW584" s="690"/>
      <c r="BX584" s="690"/>
      <c r="BY584" s="690"/>
      <c r="BZ584" s="690"/>
      <c r="CA584" s="690"/>
      <c r="CB584" s="690"/>
      <c r="CC584" s="690"/>
      <c r="CD584" s="690"/>
      <c r="CE584" s="690"/>
      <c r="CF584" s="690"/>
      <c r="CG584" s="690"/>
      <c r="CH584" s="690"/>
      <c r="CI584" s="690"/>
      <c r="CJ584" s="690"/>
      <c r="CK584" s="690"/>
      <c r="CL584" s="690"/>
      <c r="CM584" s="690"/>
      <c r="CN584" s="690"/>
      <c r="CO584" s="690"/>
      <c r="CP584" s="690"/>
      <c r="CQ584" s="690"/>
      <c r="CR584" s="690"/>
      <c r="CS584" s="690"/>
      <c r="CT584" s="690"/>
      <c r="CU584" s="690"/>
      <c r="CV584" s="690"/>
      <c r="CW584" s="690"/>
      <c r="CX584" s="690"/>
      <c r="CY584" s="690"/>
      <c r="CZ584" s="690"/>
      <c r="DA584" s="690"/>
      <c r="DB584" s="690"/>
      <c r="DC584" s="690"/>
      <c r="DD584" s="690"/>
      <c r="DE584" s="690"/>
      <c r="DF584" s="690"/>
      <c r="DG584" s="690"/>
      <c r="DH584" s="690"/>
      <c r="DI584" s="690"/>
      <c r="DJ584" s="690"/>
      <c r="DK584" s="690"/>
      <c r="DL584" s="690"/>
      <c r="DM584" s="690"/>
      <c r="DN584" s="690"/>
      <c r="DO584" s="690"/>
      <c r="DP584" s="690"/>
      <c r="DQ584" s="690"/>
      <c r="DR584" s="690"/>
      <c r="DS584" s="690"/>
      <c r="DT584" s="690"/>
      <c r="DU584" s="690"/>
      <c r="DV584" s="690"/>
      <c r="DW584" s="690"/>
      <c r="DX584" s="690"/>
      <c r="DY584" s="690"/>
      <c r="DZ584" s="690"/>
      <c r="EA584" s="690"/>
      <c r="EB584" s="690"/>
      <c r="EC584" s="690"/>
      <c r="ED584" s="690"/>
      <c r="EE584" s="690"/>
      <c r="EF584" s="690"/>
      <c r="EG584" s="690"/>
      <c r="EH584" s="690"/>
      <c r="EI584" s="690"/>
      <c r="EJ584" s="690"/>
      <c r="EK584" s="690"/>
      <c r="EL584" s="690"/>
      <c r="EM584" s="690"/>
      <c r="EN584" s="690"/>
      <c r="EO584" s="690"/>
      <c r="EP584" s="690"/>
      <c r="EQ584" s="690"/>
      <c r="ER584" s="690"/>
    </row>
    <row r="585" spans="1:148" s="692" customFormat="1" ht="13" customHeight="1">
      <c r="A585" s="690"/>
      <c r="D585" s="706"/>
      <c r="I585" s="694"/>
      <c r="J585" s="695"/>
      <c r="K585" s="696"/>
      <c r="L585" s="697"/>
      <c r="M585" s="698"/>
      <c r="N585" s="699"/>
      <c r="O585" s="700"/>
      <c r="Q585" s="690"/>
      <c r="R585" s="690"/>
      <c r="S585" s="1070"/>
      <c r="T585" s="1070"/>
      <c r="U585" s="1070"/>
      <c r="V585" s="1070"/>
      <c r="W585" s="1070"/>
      <c r="X585" s="1070"/>
      <c r="Y585" s="1070"/>
      <c r="Z585" s="1070"/>
      <c r="AA585" s="1070"/>
      <c r="AB585" s="1070"/>
      <c r="AC585" s="1070"/>
      <c r="AD585" s="1070"/>
      <c r="AE585" s="1070"/>
      <c r="AF585" s="1070"/>
      <c r="AG585" s="1070"/>
      <c r="AH585" s="1070"/>
      <c r="AI585" s="1070"/>
      <c r="AJ585" s="1070"/>
      <c r="AK585" s="1070"/>
      <c r="AL585" s="1070"/>
      <c r="AM585" s="1070"/>
      <c r="AN585" s="1070"/>
      <c r="AO585" s="1070"/>
      <c r="AP585" s="1070"/>
      <c r="AQ585" s="1070"/>
      <c r="AR585" s="1070"/>
      <c r="AS585" s="1070"/>
      <c r="AT585" s="1070"/>
      <c r="AU585" s="1070"/>
      <c r="AV585" s="690"/>
      <c r="AW585" s="690"/>
      <c r="AX585" s="690"/>
      <c r="AY585" s="690"/>
      <c r="AZ585" s="690"/>
      <c r="BA585" s="690"/>
      <c r="BB585" s="690"/>
      <c r="BC585" s="690"/>
      <c r="BD585" s="690"/>
      <c r="BE585" s="690"/>
      <c r="BF585" s="690"/>
      <c r="BG585" s="690"/>
      <c r="BH585" s="690"/>
      <c r="BI585" s="690"/>
      <c r="BJ585" s="690"/>
      <c r="BK585" s="690"/>
      <c r="BL585" s="690"/>
      <c r="BM585" s="690"/>
      <c r="BN585" s="690"/>
      <c r="BO585" s="690"/>
      <c r="BP585" s="690"/>
      <c r="BQ585" s="690"/>
      <c r="BR585" s="690"/>
      <c r="BS585" s="690"/>
      <c r="BT585" s="690"/>
      <c r="BU585" s="690"/>
      <c r="BV585" s="690"/>
      <c r="BW585" s="690"/>
      <c r="BX585" s="690"/>
      <c r="BY585" s="690"/>
      <c r="BZ585" s="690"/>
      <c r="CA585" s="690"/>
      <c r="CB585" s="690"/>
      <c r="CC585" s="690"/>
      <c r="CD585" s="690"/>
      <c r="CE585" s="690"/>
      <c r="CF585" s="690"/>
      <c r="CG585" s="690"/>
      <c r="CH585" s="690"/>
      <c r="CI585" s="690"/>
      <c r="CJ585" s="690"/>
      <c r="CK585" s="690"/>
      <c r="CL585" s="690"/>
      <c r="CM585" s="690"/>
      <c r="CN585" s="690"/>
      <c r="CO585" s="690"/>
      <c r="CP585" s="690"/>
      <c r="CQ585" s="690"/>
      <c r="CR585" s="690"/>
      <c r="CS585" s="690"/>
      <c r="CT585" s="690"/>
      <c r="CU585" s="690"/>
      <c r="CV585" s="690"/>
      <c r="CW585" s="690"/>
      <c r="CX585" s="690"/>
      <c r="CY585" s="690"/>
      <c r="CZ585" s="690"/>
      <c r="DA585" s="690"/>
      <c r="DB585" s="690"/>
      <c r="DC585" s="690"/>
      <c r="DD585" s="690"/>
      <c r="DE585" s="690"/>
      <c r="DF585" s="690"/>
      <c r="DG585" s="690"/>
      <c r="DH585" s="690"/>
      <c r="DI585" s="690"/>
      <c r="DJ585" s="690"/>
      <c r="DK585" s="690"/>
      <c r="DL585" s="690"/>
      <c r="DM585" s="690"/>
      <c r="DN585" s="690"/>
      <c r="DO585" s="690"/>
      <c r="DP585" s="690"/>
      <c r="DQ585" s="690"/>
      <c r="DR585" s="690"/>
      <c r="DS585" s="690"/>
      <c r="DT585" s="690"/>
      <c r="DU585" s="690"/>
      <c r="DV585" s="690"/>
      <c r="DW585" s="690"/>
      <c r="DX585" s="690"/>
      <c r="DY585" s="690"/>
      <c r="DZ585" s="690"/>
      <c r="EA585" s="690"/>
      <c r="EB585" s="690"/>
      <c r="EC585" s="690"/>
      <c r="ED585" s="690"/>
      <c r="EE585" s="690"/>
      <c r="EF585" s="690"/>
      <c r="EG585" s="690"/>
      <c r="EH585" s="690"/>
      <c r="EI585" s="690"/>
      <c r="EJ585" s="690"/>
      <c r="EK585" s="690"/>
      <c r="EL585" s="690"/>
      <c r="EM585" s="690"/>
      <c r="EN585" s="690"/>
      <c r="EO585" s="690"/>
      <c r="EP585" s="690"/>
      <c r="EQ585" s="690"/>
      <c r="ER585" s="690"/>
    </row>
    <row r="586" spans="1:148" s="692" customFormat="1" ht="13" customHeight="1">
      <c r="A586" s="690"/>
      <c r="D586" s="706"/>
      <c r="I586" s="694"/>
      <c r="J586" s="695"/>
      <c r="K586" s="696"/>
      <c r="L586" s="697"/>
      <c r="M586" s="698"/>
      <c r="N586" s="699"/>
      <c r="O586" s="700"/>
      <c r="Q586" s="690"/>
      <c r="R586" s="690"/>
      <c r="S586" s="1070"/>
      <c r="T586" s="1070"/>
      <c r="U586" s="1070"/>
      <c r="V586" s="1070"/>
      <c r="W586" s="1070"/>
      <c r="X586" s="1070"/>
      <c r="Y586" s="1070"/>
      <c r="Z586" s="1070"/>
      <c r="AA586" s="1070"/>
      <c r="AB586" s="1070"/>
      <c r="AC586" s="1070"/>
      <c r="AD586" s="1070"/>
      <c r="AE586" s="1070"/>
      <c r="AF586" s="1070"/>
      <c r="AG586" s="1070"/>
      <c r="AH586" s="1070"/>
      <c r="AI586" s="1070"/>
      <c r="AJ586" s="1070"/>
      <c r="AK586" s="1070"/>
      <c r="AL586" s="1070"/>
      <c r="AM586" s="1070"/>
      <c r="AN586" s="1070"/>
      <c r="AO586" s="1070"/>
      <c r="AP586" s="1070"/>
      <c r="AQ586" s="1070"/>
      <c r="AR586" s="1070"/>
      <c r="AS586" s="1070"/>
      <c r="AT586" s="1070"/>
      <c r="AU586" s="1070"/>
      <c r="AV586" s="690"/>
      <c r="AW586" s="690"/>
      <c r="AX586" s="690"/>
      <c r="AY586" s="690"/>
      <c r="AZ586" s="690"/>
      <c r="BA586" s="690"/>
      <c r="BB586" s="690"/>
      <c r="BC586" s="690"/>
      <c r="BD586" s="690"/>
      <c r="BE586" s="690"/>
      <c r="BF586" s="690"/>
      <c r="BG586" s="690"/>
      <c r="BH586" s="690"/>
      <c r="BI586" s="690"/>
      <c r="BJ586" s="690"/>
      <c r="BK586" s="690"/>
      <c r="BL586" s="690"/>
      <c r="BM586" s="690"/>
      <c r="BN586" s="690"/>
      <c r="BO586" s="690"/>
      <c r="BP586" s="690"/>
      <c r="BQ586" s="690"/>
      <c r="BR586" s="690"/>
      <c r="BS586" s="690"/>
      <c r="BT586" s="690"/>
      <c r="BU586" s="690"/>
      <c r="BV586" s="690"/>
      <c r="BW586" s="690"/>
      <c r="BX586" s="690"/>
      <c r="BY586" s="690"/>
      <c r="BZ586" s="690"/>
      <c r="CA586" s="690"/>
      <c r="CB586" s="690"/>
      <c r="CC586" s="690"/>
      <c r="CD586" s="690"/>
      <c r="CE586" s="690"/>
      <c r="CF586" s="690"/>
      <c r="CG586" s="690"/>
      <c r="CH586" s="690"/>
      <c r="CI586" s="690"/>
      <c r="CJ586" s="690"/>
      <c r="CK586" s="690"/>
      <c r="CL586" s="690"/>
      <c r="CM586" s="690"/>
      <c r="CN586" s="690"/>
      <c r="CO586" s="690"/>
      <c r="CP586" s="690"/>
      <c r="CQ586" s="690"/>
      <c r="CR586" s="690"/>
      <c r="CS586" s="690"/>
      <c r="CT586" s="690"/>
      <c r="CU586" s="690"/>
      <c r="CV586" s="690"/>
      <c r="CW586" s="690"/>
      <c r="CX586" s="690"/>
      <c r="CY586" s="690"/>
      <c r="CZ586" s="690"/>
      <c r="DA586" s="690"/>
      <c r="DB586" s="690"/>
      <c r="DC586" s="690"/>
      <c r="DD586" s="690"/>
      <c r="DE586" s="690"/>
      <c r="DF586" s="690"/>
      <c r="DG586" s="690"/>
      <c r="DH586" s="690"/>
      <c r="DI586" s="690"/>
      <c r="DJ586" s="690"/>
      <c r="DK586" s="690"/>
      <c r="DL586" s="690"/>
      <c r="DM586" s="690"/>
      <c r="DN586" s="690"/>
      <c r="DO586" s="690"/>
      <c r="DP586" s="690"/>
      <c r="DQ586" s="690"/>
      <c r="DR586" s="690"/>
      <c r="DS586" s="690"/>
      <c r="DT586" s="690"/>
      <c r="DU586" s="690"/>
      <c r="DV586" s="690"/>
      <c r="DW586" s="690"/>
      <c r="DX586" s="690"/>
      <c r="DY586" s="690"/>
      <c r="DZ586" s="690"/>
      <c r="EA586" s="690"/>
      <c r="EB586" s="690"/>
      <c r="EC586" s="690"/>
      <c r="ED586" s="690"/>
      <c r="EE586" s="690"/>
      <c r="EF586" s="690"/>
      <c r="EG586" s="690"/>
      <c r="EH586" s="690"/>
      <c r="EI586" s="690"/>
      <c r="EJ586" s="690"/>
      <c r="EK586" s="690"/>
      <c r="EL586" s="690"/>
      <c r="EM586" s="690"/>
      <c r="EN586" s="690"/>
      <c r="EO586" s="690"/>
      <c r="EP586" s="690"/>
      <c r="EQ586" s="690"/>
      <c r="ER586" s="690"/>
    </row>
    <row r="587" spans="1:148" s="692" customFormat="1" ht="13" customHeight="1">
      <c r="A587" s="690"/>
      <c r="D587" s="706"/>
      <c r="I587" s="694"/>
      <c r="J587" s="695"/>
      <c r="K587" s="696"/>
      <c r="L587" s="697"/>
      <c r="M587" s="698"/>
      <c r="N587" s="699"/>
      <c r="O587" s="700"/>
      <c r="Q587" s="690"/>
      <c r="R587" s="690"/>
      <c r="S587" s="1070"/>
      <c r="T587" s="1070"/>
      <c r="U587" s="1070"/>
      <c r="V587" s="1070"/>
      <c r="W587" s="1070"/>
      <c r="X587" s="1070"/>
      <c r="Y587" s="1070"/>
      <c r="Z587" s="1070"/>
      <c r="AA587" s="1070"/>
      <c r="AB587" s="1070"/>
      <c r="AC587" s="1070"/>
      <c r="AD587" s="1070"/>
      <c r="AE587" s="1070"/>
      <c r="AF587" s="1070"/>
      <c r="AG587" s="1070"/>
      <c r="AH587" s="1070"/>
      <c r="AI587" s="1070"/>
      <c r="AJ587" s="1070"/>
      <c r="AK587" s="1070"/>
      <c r="AL587" s="1070"/>
      <c r="AM587" s="1070"/>
      <c r="AN587" s="1070"/>
      <c r="AO587" s="1070"/>
      <c r="AP587" s="1070"/>
      <c r="AQ587" s="1070"/>
      <c r="AR587" s="1070"/>
      <c r="AS587" s="1070"/>
      <c r="AT587" s="1070"/>
      <c r="AU587" s="1070"/>
      <c r="AV587" s="690"/>
      <c r="AW587" s="690"/>
      <c r="AX587" s="690"/>
      <c r="AY587" s="690"/>
      <c r="AZ587" s="690"/>
      <c r="BA587" s="690"/>
      <c r="BB587" s="690"/>
      <c r="BC587" s="690"/>
      <c r="BD587" s="690"/>
      <c r="BE587" s="690"/>
      <c r="BF587" s="690"/>
      <c r="BG587" s="690"/>
      <c r="BH587" s="690"/>
      <c r="BI587" s="690"/>
      <c r="BJ587" s="690"/>
      <c r="BK587" s="690"/>
      <c r="BL587" s="690"/>
      <c r="BM587" s="690"/>
      <c r="BN587" s="690"/>
      <c r="BO587" s="690"/>
      <c r="BP587" s="690"/>
      <c r="BQ587" s="690"/>
      <c r="BR587" s="690"/>
      <c r="BS587" s="690"/>
      <c r="BT587" s="690"/>
      <c r="BU587" s="690"/>
      <c r="BV587" s="690"/>
      <c r="BW587" s="690"/>
      <c r="BX587" s="690"/>
      <c r="BY587" s="690"/>
      <c r="BZ587" s="690"/>
      <c r="CA587" s="690"/>
      <c r="CB587" s="690"/>
      <c r="CC587" s="690"/>
      <c r="CD587" s="690"/>
      <c r="CE587" s="690"/>
      <c r="CF587" s="690"/>
      <c r="CG587" s="690"/>
      <c r="CH587" s="690"/>
      <c r="CI587" s="690"/>
      <c r="CJ587" s="690"/>
      <c r="CK587" s="690"/>
      <c r="CL587" s="690"/>
      <c r="CM587" s="690"/>
      <c r="CN587" s="690"/>
      <c r="CO587" s="690"/>
      <c r="CP587" s="690"/>
      <c r="CQ587" s="690"/>
      <c r="CR587" s="690"/>
      <c r="CS587" s="690"/>
      <c r="CT587" s="690"/>
      <c r="CU587" s="690"/>
      <c r="CV587" s="690"/>
      <c r="CW587" s="690"/>
      <c r="CX587" s="690"/>
      <c r="CY587" s="690"/>
      <c r="CZ587" s="690"/>
      <c r="DA587" s="690"/>
      <c r="DB587" s="690"/>
      <c r="DC587" s="690"/>
      <c r="DD587" s="690"/>
      <c r="DE587" s="690"/>
      <c r="DF587" s="690"/>
      <c r="DG587" s="690"/>
      <c r="DH587" s="690"/>
      <c r="DI587" s="690"/>
      <c r="DJ587" s="690"/>
      <c r="DK587" s="690"/>
      <c r="DL587" s="690"/>
      <c r="DM587" s="690"/>
      <c r="DN587" s="690"/>
      <c r="DO587" s="690"/>
      <c r="DP587" s="690"/>
      <c r="DQ587" s="690"/>
      <c r="DR587" s="690"/>
      <c r="DS587" s="690"/>
      <c r="DT587" s="690"/>
      <c r="DU587" s="690"/>
      <c r="DV587" s="690"/>
      <c r="DW587" s="690"/>
      <c r="DX587" s="690"/>
      <c r="DY587" s="690"/>
      <c r="DZ587" s="690"/>
      <c r="EA587" s="690"/>
      <c r="EB587" s="690"/>
      <c r="EC587" s="690"/>
      <c r="ED587" s="690"/>
      <c r="EE587" s="690"/>
      <c r="EF587" s="690"/>
      <c r="EG587" s="690"/>
      <c r="EH587" s="690"/>
      <c r="EI587" s="690"/>
      <c r="EJ587" s="690"/>
      <c r="EK587" s="690"/>
      <c r="EL587" s="690"/>
      <c r="EM587" s="690"/>
      <c r="EN587" s="690"/>
      <c r="EO587" s="690"/>
      <c r="EP587" s="690"/>
      <c r="EQ587" s="690"/>
      <c r="ER587" s="690"/>
    </row>
    <row r="588" spans="1:148" s="692" customFormat="1" ht="13" customHeight="1">
      <c r="A588" s="690"/>
      <c r="D588" s="706"/>
      <c r="I588" s="694"/>
      <c r="J588" s="695"/>
      <c r="K588" s="696"/>
      <c r="L588" s="697"/>
      <c r="M588" s="698"/>
      <c r="N588" s="699"/>
      <c r="O588" s="700"/>
      <c r="Q588" s="690"/>
      <c r="R588" s="690"/>
      <c r="S588" s="1070"/>
      <c r="T588" s="1070"/>
      <c r="U588" s="1070"/>
      <c r="V588" s="1070"/>
      <c r="W588" s="1070"/>
      <c r="X588" s="1070"/>
      <c r="Y588" s="1070"/>
      <c r="Z588" s="1070"/>
      <c r="AA588" s="1070"/>
      <c r="AB588" s="1070"/>
      <c r="AC588" s="1070"/>
      <c r="AD588" s="1070"/>
      <c r="AE588" s="1070"/>
      <c r="AF588" s="1070"/>
      <c r="AG588" s="1070"/>
      <c r="AH588" s="1070"/>
      <c r="AI588" s="1070"/>
      <c r="AJ588" s="1070"/>
      <c r="AK588" s="1070"/>
      <c r="AL588" s="1070"/>
      <c r="AM588" s="1070"/>
      <c r="AN588" s="1070"/>
      <c r="AO588" s="1070"/>
      <c r="AP588" s="1070"/>
      <c r="AQ588" s="1070"/>
      <c r="AR588" s="1070"/>
      <c r="AS588" s="1070"/>
      <c r="AT588" s="1070"/>
      <c r="AU588" s="1070"/>
      <c r="AV588" s="690"/>
      <c r="AW588" s="690"/>
      <c r="AX588" s="690"/>
      <c r="AY588" s="690"/>
      <c r="AZ588" s="690"/>
      <c r="BA588" s="690"/>
      <c r="BB588" s="690"/>
      <c r="BC588" s="690"/>
      <c r="BD588" s="690"/>
      <c r="BE588" s="690"/>
      <c r="BF588" s="690"/>
      <c r="BG588" s="690"/>
      <c r="BH588" s="690"/>
      <c r="BI588" s="690"/>
      <c r="BJ588" s="690"/>
      <c r="BK588" s="690"/>
      <c r="BL588" s="690"/>
      <c r="BM588" s="690"/>
      <c r="BN588" s="690"/>
      <c r="BO588" s="690"/>
      <c r="BP588" s="690"/>
      <c r="BQ588" s="690"/>
      <c r="BR588" s="690"/>
      <c r="BS588" s="690"/>
      <c r="BT588" s="690"/>
      <c r="BU588" s="690"/>
      <c r="BV588" s="690"/>
      <c r="BW588" s="690"/>
      <c r="BX588" s="690"/>
      <c r="BY588" s="690"/>
      <c r="BZ588" s="690"/>
      <c r="CA588" s="690"/>
      <c r="CB588" s="690"/>
      <c r="CC588" s="690"/>
      <c r="CD588" s="690"/>
      <c r="CE588" s="690"/>
      <c r="CF588" s="690"/>
      <c r="CG588" s="690"/>
      <c r="CH588" s="690"/>
      <c r="CI588" s="690"/>
      <c r="CJ588" s="690"/>
      <c r="CK588" s="690"/>
      <c r="CL588" s="690"/>
      <c r="CM588" s="690"/>
      <c r="CN588" s="690"/>
      <c r="CO588" s="690"/>
      <c r="CP588" s="690"/>
      <c r="CQ588" s="690"/>
      <c r="CR588" s="690"/>
      <c r="CS588" s="690"/>
      <c r="CT588" s="690"/>
      <c r="CU588" s="690"/>
      <c r="CV588" s="690"/>
      <c r="CW588" s="690"/>
      <c r="CX588" s="690"/>
      <c r="CY588" s="690"/>
      <c r="CZ588" s="690"/>
      <c r="DA588" s="690"/>
      <c r="DB588" s="690"/>
      <c r="DC588" s="690"/>
      <c r="DD588" s="690"/>
      <c r="DE588" s="690"/>
      <c r="DF588" s="690"/>
      <c r="DG588" s="690"/>
      <c r="DH588" s="690"/>
      <c r="DI588" s="690"/>
      <c r="DJ588" s="690"/>
      <c r="DK588" s="690"/>
      <c r="DL588" s="690"/>
      <c r="DM588" s="690"/>
      <c r="DN588" s="690"/>
      <c r="DO588" s="690"/>
      <c r="DP588" s="690"/>
      <c r="DQ588" s="690"/>
      <c r="DR588" s="690"/>
      <c r="DS588" s="690"/>
      <c r="DT588" s="690"/>
      <c r="DU588" s="690"/>
      <c r="DV588" s="690"/>
      <c r="DW588" s="690"/>
      <c r="DX588" s="690"/>
      <c r="DY588" s="690"/>
      <c r="DZ588" s="690"/>
      <c r="EA588" s="690"/>
      <c r="EB588" s="690"/>
      <c r="EC588" s="690"/>
      <c r="ED588" s="690"/>
      <c r="EE588" s="690"/>
      <c r="EF588" s="690"/>
      <c r="EG588" s="690"/>
      <c r="EH588" s="690"/>
      <c r="EI588" s="690"/>
      <c r="EJ588" s="690"/>
      <c r="EK588" s="690"/>
      <c r="EL588" s="690"/>
      <c r="EM588" s="690"/>
      <c r="EN588" s="690"/>
      <c r="EO588" s="690"/>
      <c r="EP588" s="690"/>
      <c r="EQ588" s="690"/>
      <c r="ER588" s="690"/>
    </row>
    <row r="589" spans="1:148" s="692" customFormat="1" ht="13" customHeight="1">
      <c r="A589" s="690"/>
      <c r="D589" s="706"/>
      <c r="I589" s="694"/>
      <c r="J589" s="695"/>
      <c r="K589" s="696"/>
      <c r="L589" s="697"/>
      <c r="M589" s="698"/>
      <c r="N589" s="699"/>
      <c r="O589" s="700"/>
      <c r="Q589" s="690"/>
      <c r="R589" s="690"/>
      <c r="S589" s="1070"/>
      <c r="T589" s="1070"/>
      <c r="U589" s="1070"/>
      <c r="V589" s="1070"/>
      <c r="W589" s="1070"/>
      <c r="X589" s="1070"/>
      <c r="Y589" s="1070"/>
      <c r="Z589" s="1070"/>
      <c r="AA589" s="1070"/>
      <c r="AB589" s="1070"/>
      <c r="AC589" s="1070"/>
      <c r="AD589" s="1070"/>
      <c r="AE589" s="1070"/>
      <c r="AF589" s="1070"/>
      <c r="AG589" s="1070"/>
      <c r="AH589" s="1070"/>
      <c r="AI589" s="1070"/>
      <c r="AJ589" s="1070"/>
      <c r="AK589" s="1070"/>
      <c r="AL589" s="1070"/>
      <c r="AM589" s="1070"/>
      <c r="AN589" s="1070"/>
      <c r="AO589" s="1070"/>
      <c r="AP589" s="1070"/>
      <c r="AQ589" s="1070"/>
      <c r="AR589" s="1070"/>
      <c r="AS589" s="1070"/>
      <c r="AT589" s="1070"/>
      <c r="AU589" s="1070"/>
      <c r="AV589" s="690"/>
      <c r="AW589" s="690"/>
      <c r="AX589" s="690"/>
      <c r="AY589" s="690"/>
      <c r="AZ589" s="690"/>
      <c r="BA589" s="690"/>
      <c r="BB589" s="690"/>
      <c r="BC589" s="690"/>
      <c r="BD589" s="690"/>
      <c r="BE589" s="690"/>
      <c r="BF589" s="690"/>
      <c r="BG589" s="690"/>
      <c r="BH589" s="690"/>
      <c r="BI589" s="690"/>
      <c r="BJ589" s="690"/>
      <c r="BK589" s="690"/>
      <c r="BL589" s="690"/>
      <c r="BM589" s="690"/>
      <c r="BN589" s="690"/>
      <c r="BO589" s="690"/>
      <c r="BP589" s="690"/>
      <c r="BQ589" s="690"/>
      <c r="BR589" s="690"/>
      <c r="BS589" s="690"/>
      <c r="BT589" s="690"/>
      <c r="BU589" s="690"/>
      <c r="BV589" s="690"/>
      <c r="BW589" s="690"/>
      <c r="BX589" s="690"/>
      <c r="BY589" s="690"/>
      <c r="BZ589" s="690"/>
      <c r="CA589" s="690"/>
      <c r="CB589" s="690"/>
      <c r="CC589" s="690"/>
      <c r="CD589" s="690"/>
      <c r="CE589" s="690"/>
      <c r="CF589" s="690"/>
      <c r="CG589" s="690"/>
      <c r="CH589" s="690"/>
      <c r="CI589" s="690"/>
      <c r="CJ589" s="690"/>
      <c r="CK589" s="690"/>
      <c r="CL589" s="690"/>
      <c r="CM589" s="690"/>
      <c r="CN589" s="690"/>
      <c r="CO589" s="690"/>
      <c r="CP589" s="690"/>
      <c r="CQ589" s="690"/>
      <c r="CR589" s="690"/>
      <c r="CS589" s="690"/>
      <c r="CT589" s="690"/>
      <c r="CU589" s="690"/>
      <c r="CV589" s="690"/>
      <c r="CW589" s="690"/>
      <c r="CX589" s="690"/>
      <c r="CY589" s="690"/>
      <c r="CZ589" s="690"/>
      <c r="DA589" s="690"/>
      <c r="DB589" s="690"/>
      <c r="DC589" s="690"/>
      <c r="DD589" s="690"/>
      <c r="DE589" s="690"/>
      <c r="DF589" s="690"/>
      <c r="DG589" s="690"/>
      <c r="DH589" s="690"/>
      <c r="DI589" s="690"/>
      <c r="DJ589" s="690"/>
      <c r="DK589" s="690"/>
      <c r="DL589" s="690"/>
      <c r="DM589" s="690"/>
      <c r="DN589" s="690"/>
      <c r="DO589" s="690"/>
      <c r="DP589" s="690"/>
      <c r="DQ589" s="690"/>
      <c r="DR589" s="690"/>
      <c r="DS589" s="690"/>
      <c r="DT589" s="690"/>
      <c r="DU589" s="690"/>
      <c r="DV589" s="690"/>
      <c r="DW589" s="690"/>
      <c r="DX589" s="690"/>
      <c r="DY589" s="690"/>
      <c r="DZ589" s="690"/>
      <c r="EA589" s="690"/>
      <c r="EB589" s="690"/>
      <c r="EC589" s="690"/>
      <c r="ED589" s="690"/>
      <c r="EE589" s="690"/>
      <c r="EF589" s="690"/>
      <c r="EG589" s="690"/>
      <c r="EH589" s="690"/>
      <c r="EI589" s="690"/>
      <c r="EJ589" s="690"/>
      <c r="EK589" s="690"/>
      <c r="EL589" s="690"/>
      <c r="EM589" s="690"/>
      <c r="EN589" s="690"/>
      <c r="EO589" s="690"/>
      <c r="EP589" s="690"/>
      <c r="EQ589" s="690"/>
      <c r="ER589" s="690"/>
    </row>
    <row r="590" spans="1:148" s="692" customFormat="1" ht="13" customHeight="1">
      <c r="A590" s="690"/>
      <c r="D590" s="706"/>
      <c r="I590" s="694"/>
      <c r="J590" s="695"/>
      <c r="K590" s="696"/>
      <c r="L590" s="697"/>
      <c r="M590" s="698"/>
      <c r="N590" s="699"/>
      <c r="O590" s="700"/>
      <c r="Q590" s="690"/>
      <c r="R590" s="690"/>
      <c r="S590" s="1070"/>
      <c r="T590" s="1070"/>
      <c r="U590" s="1070"/>
      <c r="V590" s="1070"/>
      <c r="W590" s="1070"/>
      <c r="X590" s="1070"/>
      <c r="Y590" s="1070"/>
      <c r="Z590" s="1070"/>
      <c r="AA590" s="1070"/>
      <c r="AB590" s="1070"/>
      <c r="AC590" s="1070"/>
      <c r="AD590" s="1070"/>
      <c r="AE590" s="1070"/>
      <c r="AF590" s="1070"/>
      <c r="AG590" s="1070"/>
      <c r="AH590" s="1070"/>
      <c r="AI590" s="1070"/>
      <c r="AJ590" s="1070"/>
      <c r="AK590" s="1070"/>
      <c r="AL590" s="1070"/>
      <c r="AM590" s="1070"/>
      <c r="AN590" s="1070"/>
      <c r="AO590" s="1070"/>
      <c r="AP590" s="1070"/>
      <c r="AQ590" s="1070"/>
      <c r="AR590" s="1070"/>
      <c r="AS590" s="1070"/>
      <c r="AT590" s="1070"/>
      <c r="AU590" s="1070"/>
      <c r="AV590" s="690"/>
      <c r="AW590" s="690"/>
      <c r="AX590" s="690"/>
      <c r="AY590" s="690"/>
      <c r="AZ590" s="690"/>
      <c r="BA590" s="690"/>
      <c r="BB590" s="690"/>
      <c r="BC590" s="690"/>
      <c r="BD590" s="690"/>
      <c r="BE590" s="690"/>
      <c r="BF590" s="690"/>
      <c r="BG590" s="690"/>
      <c r="BH590" s="690"/>
      <c r="BI590" s="690"/>
      <c r="BJ590" s="690"/>
      <c r="BK590" s="690"/>
      <c r="BL590" s="690"/>
      <c r="BM590" s="690"/>
      <c r="BN590" s="690"/>
      <c r="BO590" s="690"/>
      <c r="BP590" s="690"/>
      <c r="BQ590" s="690"/>
      <c r="BR590" s="690"/>
      <c r="BS590" s="690"/>
      <c r="BT590" s="690"/>
      <c r="BU590" s="690"/>
      <c r="BV590" s="690"/>
      <c r="BW590" s="690"/>
      <c r="BX590" s="690"/>
      <c r="BY590" s="690"/>
      <c r="BZ590" s="690"/>
      <c r="CA590" s="690"/>
      <c r="CB590" s="690"/>
      <c r="CC590" s="690"/>
      <c r="CD590" s="690"/>
      <c r="CE590" s="690"/>
      <c r="CF590" s="690"/>
      <c r="CG590" s="690"/>
      <c r="CH590" s="690"/>
      <c r="CI590" s="690"/>
      <c r="CJ590" s="690"/>
      <c r="CK590" s="690"/>
      <c r="CL590" s="690"/>
      <c r="CM590" s="690"/>
      <c r="CN590" s="690"/>
      <c r="CO590" s="690"/>
      <c r="CP590" s="690"/>
      <c r="CQ590" s="690"/>
      <c r="CR590" s="690"/>
      <c r="CS590" s="690"/>
      <c r="CT590" s="690"/>
      <c r="CU590" s="690"/>
      <c r="CV590" s="690"/>
      <c r="CW590" s="690"/>
      <c r="CX590" s="690"/>
      <c r="CY590" s="690"/>
      <c r="CZ590" s="690"/>
      <c r="DA590" s="690"/>
      <c r="DB590" s="690"/>
      <c r="DC590" s="690"/>
      <c r="DD590" s="690"/>
      <c r="DE590" s="690"/>
      <c r="DF590" s="690"/>
      <c r="DG590" s="690"/>
      <c r="DH590" s="690"/>
      <c r="DI590" s="690"/>
      <c r="DJ590" s="690"/>
      <c r="DK590" s="690"/>
      <c r="DL590" s="690"/>
      <c r="DM590" s="690"/>
      <c r="DN590" s="690"/>
      <c r="DO590" s="690"/>
      <c r="DP590" s="690"/>
      <c r="DQ590" s="690"/>
      <c r="DR590" s="690"/>
      <c r="DS590" s="690"/>
      <c r="DT590" s="690"/>
      <c r="DU590" s="690"/>
      <c r="DV590" s="690"/>
      <c r="DW590" s="690"/>
      <c r="DX590" s="690"/>
      <c r="DY590" s="690"/>
      <c r="DZ590" s="690"/>
      <c r="EA590" s="690"/>
      <c r="EB590" s="690"/>
      <c r="EC590" s="690"/>
      <c r="ED590" s="690"/>
      <c r="EE590" s="690"/>
      <c r="EF590" s="690"/>
      <c r="EG590" s="690"/>
      <c r="EH590" s="690"/>
      <c r="EI590" s="690"/>
      <c r="EJ590" s="690"/>
      <c r="EK590" s="690"/>
      <c r="EL590" s="690"/>
      <c r="EM590" s="690"/>
      <c r="EN590" s="690"/>
      <c r="EO590" s="690"/>
      <c r="EP590" s="690"/>
      <c r="EQ590" s="690"/>
      <c r="ER590" s="690"/>
    </row>
    <row r="591" spans="1:148" s="692" customFormat="1" ht="13" customHeight="1">
      <c r="A591" s="690"/>
      <c r="D591" s="706"/>
      <c r="I591" s="694"/>
      <c r="J591" s="695"/>
      <c r="K591" s="696"/>
      <c r="L591" s="697"/>
      <c r="M591" s="698"/>
      <c r="N591" s="699"/>
      <c r="O591" s="700"/>
      <c r="Q591" s="690"/>
      <c r="R591" s="690"/>
      <c r="S591" s="1070"/>
      <c r="T591" s="1070"/>
      <c r="U591" s="1070"/>
      <c r="V591" s="1070"/>
      <c r="W591" s="1070"/>
      <c r="X591" s="1070"/>
      <c r="Y591" s="1070"/>
      <c r="Z591" s="1070"/>
      <c r="AA591" s="1070"/>
      <c r="AB591" s="1070"/>
      <c r="AC591" s="1070"/>
      <c r="AD591" s="1070"/>
      <c r="AE591" s="1070"/>
      <c r="AF591" s="1070"/>
      <c r="AG591" s="1070"/>
      <c r="AH591" s="1070"/>
      <c r="AI591" s="1070"/>
      <c r="AJ591" s="1070"/>
      <c r="AK591" s="1070"/>
      <c r="AL591" s="1070"/>
      <c r="AM591" s="1070"/>
      <c r="AN591" s="1070"/>
      <c r="AO591" s="1070"/>
      <c r="AP591" s="1070"/>
      <c r="AQ591" s="1070"/>
      <c r="AR591" s="1070"/>
      <c r="AS591" s="1070"/>
      <c r="AT591" s="1070"/>
      <c r="AU591" s="1070"/>
      <c r="AV591" s="690"/>
      <c r="AW591" s="690"/>
      <c r="AX591" s="690"/>
      <c r="AY591" s="690"/>
      <c r="AZ591" s="690"/>
      <c r="BA591" s="690"/>
      <c r="BB591" s="690"/>
      <c r="BC591" s="690"/>
      <c r="BD591" s="690"/>
      <c r="BE591" s="690"/>
      <c r="BF591" s="690"/>
      <c r="BG591" s="690"/>
      <c r="BH591" s="690"/>
      <c r="BI591" s="690"/>
      <c r="BJ591" s="690"/>
      <c r="BK591" s="690"/>
      <c r="BL591" s="690"/>
      <c r="BM591" s="690"/>
      <c r="BN591" s="690"/>
      <c r="BO591" s="690"/>
      <c r="BP591" s="690"/>
      <c r="BQ591" s="690"/>
      <c r="BR591" s="690"/>
      <c r="BS591" s="690"/>
      <c r="BT591" s="690"/>
      <c r="BU591" s="690"/>
      <c r="BV591" s="690"/>
      <c r="BW591" s="690"/>
      <c r="BX591" s="690"/>
      <c r="BY591" s="690"/>
      <c r="BZ591" s="690"/>
      <c r="CA591" s="690"/>
      <c r="CB591" s="690"/>
      <c r="CC591" s="690"/>
      <c r="CD591" s="690"/>
      <c r="CE591" s="690"/>
      <c r="CF591" s="690"/>
      <c r="CG591" s="690"/>
      <c r="CH591" s="690"/>
      <c r="CI591" s="690"/>
      <c r="CJ591" s="690"/>
      <c r="CK591" s="690"/>
      <c r="CL591" s="690"/>
      <c r="CM591" s="690"/>
      <c r="CN591" s="690"/>
      <c r="CO591" s="690"/>
      <c r="CP591" s="690"/>
      <c r="CQ591" s="690"/>
      <c r="CR591" s="690"/>
      <c r="CS591" s="690"/>
      <c r="CT591" s="690"/>
      <c r="CU591" s="690"/>
      <c r="CV591" s="690"/>
      <c r="CW591" s="690"/>
      <c r="CX591" s="690"/>
      <c r="CY591" s="690"/>
      <c r="CZ591" s="690"/>
      <c r="DA591" s="690"/>
      <c r="DB591" s="690"/>
      <c r="DC591" s="690"/>
      <c r="DD591" s="690"/>
      <c r="DE591" s="690"/>
      <c r="DF591" s="690"/>
      <c r="DG591" s="690"/>
      <c r="DH591" s="690"/>
      <c r="DI591" s="690"/>
      <c r="DJ591" s="690"/>
      <c r="DK591" s="690"/>
      <c r="DL591" s="690"/>
      <c r="DM591" s="690"/>
      <c r="DN591" s="690"/>
      <c r="DO591" s="690"/>
      <c r="DP591" s="690"/>
      <c r="DQ591" s="690"/>
      <c r="DR591" s="690"/>
      <c r="DS591" s="690"/>
      <c r="DT591" s="690"/>
      <c r="DU591" s="690"/>
      <c r="DV591" s="690"/>
      <c r="DW591" s="690"/>
      <c r="DX591" s="690"/>
      <c r="DY591" s="690"/>
      <c r="DZ591" s="690"/>
      <c r="EA591" s="690"/>
      <c r="EB591" s="690"/>
      <c r="EC591" s="690"/>
      <c r="ED591" s="690"/>
      <c r="EE591" s="690"/>
      <c r="EF591" s="690"/>
      <c r="EG591" s="690"/>
      <c r="EH591" s="690"/>
      <c r="EI591" s="690"/>
      <c r="EJ591" s="690"/>
      <c r="EK591" s="690"/>
      <c r="EL591" s="690"/>
      <c r="EM591" s="690"/>
      <c r="EN591" s="690"/>
      <c r="EO591" s="690"/>
      <c r="EP591" s="690"/>
      <c r="EQ591" s="690"/>
      <c r="ER591" s="690"/>
    </row>
    <row r="592" spans="1:148" s="692" customFormat="1" ht="13" customHeight="1">
      <c r="A592" s="690"/>
      <c r="D592" s="706"/>
      <c r="I592" s="694"/>
      <c r="J592" s="695"/>
      <c r="K592" s="696"/>
      <c r="L592" s="697"/>
      <c r="M592" s="698"/>
      <c r="N592" s="699"/>
      <c r="O592" s="700"/>
      <c r="Q592" s="690"/>
      <c r="R592" s="690"/>
      <c r="S592" s="1070"/>
      <c r="T592" s="1070"/>
      <c r="U592" s="1070"/>
      <c r="V592" s="1070"/>
      <c r="W592" s="1070"/>
      <c r="X592" s="1070"/>
      <c r="Y592" s="1070"/>
      <c r="Z592" s="1070"/>
      <c r="AA592" s="1070"/>
      <c r="AB592" s="1070"/>
      <c r="AC592" s="1070"/>
      <c r="AD592" s="1070"/>
      <c r="AE592" s="1070"/>
      <c r="AF592" s="1070"/>
      <c r="AG592" s="1070"/>
      <c r="AH592" s="1070"/>
      <c r="AI592" s="1070"/>
      <c r="AJ592" s="1070"/>
      <c r="AK592" s="1070"/>
      <c r="AL592" s="1070"/>
      <c r="AM592" s="1070"/>
      <c r="AN592" s="1070"/>
      <c r="AO592" s="1070"/>
      <c r="AP592" s="1070"/>
      <c r="AQ592" s="1070"/>
      <c r="AR592" s="1070"/>
      <c r="AS592" s="1070"/>
      <c r="AT592" s="1070"/>
      <c r="AU592" s="1070"/>
      <c r="AV592" s="690"/>
      <c r="AW592" s="690"/>
      <c r="AX592" s="690"/>
      <c r="AY592" s="690"/>
      <c r="AZ592" s="690"/>
      <c r="BA592" s="690"/>
      <c r="BB592" s="690"/>
      <c r="BC592" s="690"/>
      <c r="BD592" s="690"/>
      <c r="BE592" s="690"/>
      <c r="BF592" s="690"/>
      <c r="BG592" s="690"/>
      <c r="BH592" s="690"/>
      <c r="BI592" s="690"/>
      <c r="BJ592" s="690"/>
      <c r="BK592" s="690"/>
      <c r="BL592" s="690"/>
      <c r="BM592" s="690"/>
      <c r="BN592" s="690"/>
      <c r="BO592" s="690"/>
      <c r="BP592" s="690"/>
      <c r="BQ592" s="690"/>
      <c r="BR592" s="690"/>
      <c r="BS592" s="690"/>
      <c r="BT592" s="690"/>
      <c r="BU592" s="690"/>
      <c r="BV592" s="690"/>
      <c r="BW592" s="690"/>
      <c r="BX592" s="690"/>
      <c r="BY592" s="690"/>
      <c r="BZ592" s="690"/>
      <c r="CA592" s="690"/>
      <c r="CB592" s="690"/>
      <c r="CC592" s="690"/>
      <c r="CD592" s="690"/>
      <c r="CE592" s="690"/>
      <c r="CF592" s="690"/>
      <c r="CG592" s="690"/>
      <c r="CH592" s="690"/>
      <c r="CI592" s="690"/>
      <c r="CJ592" s="690"/>
      <c r="CK592" s="690"/>
      <c r="CL592" s="690"/>
      <c r="CM592" s="690"/>
      <c r="CN592" s="690"/>
      <c r="CO592" s="690"/>
      <c r="CP592" s="690"/>
      <c r="CQ592" s="690"/>
      <c r="CR592" s="690"/>
      <c r="CS592" s="690"/>
      <c r="CT592" s="690"/>
      <c r="CU592" s="690"/>
      <c r="CV592" s="690"/>
      <c r="CW592" s="690"/>
      <c r="CX592" s="690"/>
      <c r="CY592" s="690"/>
      <c r="CZ592" s="690"/>
      <c r="DA592" s="690"/>
      <c r="DB592" s="690"/>
      <c r="DC592" s="690"/>
      <c r="DD592" s="690"/>
      <c r="DE592" s="690"/>
      <c r="DF592" s="690"/>
      <c r="DG592" s="690"/>
      <c r="DH592" s="690"/>
      <c r="DI592" s="690"/>
      <c r="DJ592" s="690"/>
      <c r="DK592" s="690"/>
      <c r="DL592" s="690"/>
      <c r="DM592" s="690"/>
      <c r="DN592" s="690"/>
      <c r="DO592" s="690"/>
      <c r="DP592" s="690"/>
      <c r="DQ592" s="690"/>
      <c r="DR592" s="690"/>
      <c r="DS592" s="690"/>
      <c r="DT592" s="690"/>
      <c r="DU592" s="690"/>
      <c r="DV592" s="690"/>
      <c r="DW592" s="690"/>
      <c r="DX592" s="690"/>
      <c r="DY592" s="690"/>
      <c r="DZ592" s="690"/>
      <c r="EA592" s="690"/>
      <c r="EB592" s="690"/>
      <c r="EC592" s="690"/>
      <c r="ED592" s="690"/>
      <c r="EE592" s="690"/>
      <c r="EF592" s="690"/>
      <c r="EG592" s="690"/>
      <c r="EH592" s="690"/>
      <c r="EI592" s="690"/>
      <c r="EJ592" s="690"/>
      <c r="EK592" s="690"/>
      <c r="EL592" s="690"/>
      <c r="EM592" s="690"/>
      <c r="EN592" s="690"/>
      <c r="EO592" s="690"/>
      <c r="EP592" s="690"/>
      <c r="EQ592" s="690"/>
      <c r="ER592" s="690"/>
    </row>
    <row r="593" spans="2:47" s="690" customFormat="1" ht="13" customHeight="1">
      <c r="B593" s="692"/>
      <c r="C593" s="692"/>
      <c r="D593" s="706"/>
      <c r="E593" s="692"/>
      <c r="F593" s="692"/>
      <c r="G593" s="692"/>
      <c r="H593" s="692"/>
      <c r="I593" s="694"/>
      <c r="J593" s="695"/>
      <c r="K593" s="696"/>
      <c r="L593" s="697"/>
      <c r="M593" s="698"/>
      <c r="N593" s="699"/>
      <c r="O593" s="700"/>
      <c r="P593" s="692"/>
      <c r="S593" s="1070"/>
      <c r="T593" s="1070"/>
      <c r="U593" s="1070"/>
      <c r="V593" s="1070"/>
      <c r="W593" s="1070"/>
      <c r="X593" s="1070"/>
      <c r="Y593" s="1070"/>
      <c r="Z593" s="1070"/>
      <c r="AA593" s="1070"/>
      <c r="AB593" s="1070"/>
      <c r="AC593" s="1070"/>
      <c r="AD593" s="1070"/>
      <c r="AE593" s="1070"/>
      <c r="AF593" s="1070"/>
      <c r="AG593" s="1070"/>
      <c r="AH593" s="1070"/>
      <c r="AI593" s="1070"/>
      <c r="AJ593" s="1070"/>
      <c r="AK593" s="1070"/>
      <c r="AL593" s="1070"/>
      <c r="AM593" s="1070"/>
      <c r="AN593" s="1070"/>
      <c r="AO593" s="1070"/>
      <c r="AP593" s="1070"/>
      <c r="AQ593" s="1070"/>
      <c r="AR593" s="1070"/>
      <c r="AS593" s="1070"/>
      <c r="AT593" s="1070"/>
      <c r="AU593" s="1070"/>
    </row>
    <row r="594" spans="2:47" s="690" customFormat="1" ht="13" customHeight="1">
      <c r="B594" s="1343"/>
      <c r="C594" s="1343"/>
      <c r="D594" s="1343"/>
      <c r="E594" s="1343"/>
      <c r="F594" s="1343"/>
      <c r="G594" s="1343"/>
      <c r="H594" s="1343"/>
      <c r="I594" s="1343"/>
      <c r="J594" s="1343"/>
      <c r="K594" s="1343"/>
      <c r="L594" s="1343"/>
      <c r="M594" s="1343"/>
      <c r="N594" s="1343"/>
      <c r="O594" s="1343"/>
      <c r="P594" s="1343"/>
      <c r="S594" s="1070"/>
      <c r="T594" s="1070"/>
      <c r="U594" s="1070"/>
      <c r="V594" s="1070"/>
      <c r="W594" s="1070"/>
      <c r="X594" s="1070"/>
      <c r="Y594" s="1070"/>
      <c r="Z594" s="1070"/>
      <c r="AA594" s="1070"/>
      <c r="AB594" s="1070"/>
      <c r="AC594" s="1070"/>
      <c r="AD594" s="1070"/>
      <c r="AE594" s="1070"/>
      <c r="AF594" s="1070"/>
      <c r="AG594" s="1070"/>
      <c r="AH594" s="1070"/>
      <c r="AI594" s="1070"/>
      <c r="AJ594" s="1070"/>
      <c r="AK594" s="1070"/>
      <c r="AL594" s="1070"/>
      <c r="AM594" s="1070"/>
      <c r="AN594" s="1070"/>
      <c r="AO594" s="1070"/>
      <c r="AP594" s="1070"/>
      <c r="AQ594" s="1070"/>
      <c r="AR594" s="1070"/>
      <c r="AS594" s="1070"/>
      <c r="AT594" s="1070"/>
      <c r="AU594" s="1070"/>
    </row>
    <row r="595" spans="2:47" s="690" customFormat="1" ht="13" customHeight="1">
      <c r="B595" s="724"/>
      <c r="C595" s="733"/>
      <c r="D595" s="726"/>
      <c r="E595" s="724"/>
      <c r="F595" s="724"/>
      <c r="G595" s="724"/>
      <c r="H595" s="724"/>
      <c r="I595" s="694"/>
      <c r="J595" s="695"/>
      <c r="K595" s="696"/>
      <c r="L595" s="697"/>
      <c r="M595" s="698"/>
      <c r="N595" s="699"/>
      <c r="O595" s="700"/>
      <c r="P595" s="724"/>
      <c r="S595" s="1070"/>
      <c r="T595" s="1070"/>
      <c r="U595" s="1070"/>
      <c r="V595" s="1070"/>
      <c r="W595" s="1070"/>
      <c r="X595" s="1070"/>
      <c r="Y595" s="1070"/>
      <c r="Z595" s="1070"/>
      <c r="AA595" s="1070"/>
      <c r="AB595" s="1070"/>
      <c r="AC595" s="1070"/>
      <c r="AD595" s="1070"/>
      <c r="AE595" s="1070"/>
      <c r="AF595" s="1070"/>
      <c r="AG595" s="1070"/>
      <c r="AH595" s="1070"/>
      <c r="AI595" s="1070"/>
      <c r="AJ595" s="1070"/>
      <c r="AK595" s="1070"/>
      <c r="AL595" s="1070"/>
      <c r="AM595" s="1070"/>
      <c r="AN595" s="1070"/>
      <c r="AO595" s="1070"/>
      <c r="AP595" s="1070"/>
      <c r="AQ595" s="1070"/>
      <c r="AR595" s="1070"/>
      <c r="AS595" s="1070"/>
      <c r="AT595" s="1070"/>
      <c r="AU595" s="1070"/>
    </row>
    <row r="596" spans="2:47" s="690" customFormat="1" ht="13" customHeight="1">
      <c r="B596" s="749"/>
      <c r="C596" s="750"/>
      <c r="D596" s="751"/>
      <c r="E596" s="752"/>
      <c r="F596" s="752"/>
      <c r="G596" s="752"/>
      <c r="H596" s="749"/>
      <c r="I596" s="753"/>
      <c r="J596" s="754"/>
      <c r="K596" s="755"/>
      <c r="L596" s="756"/>
      <c r="M596" s="757"/>
      <c r="N596" s="758"/>
      <c r="O596" s="759"/>
      <c r="P596" s="760"/>
      <c r="S596" s="1070"/>
      <c r="T596" s="1070"/>
      <c r="U596" s="1070"/>
      <c r="V596" s="1070"/>
      <c r="W596" s="1070"/>
      <c r="X596" s="1070"/>
      <c r="Y596" s="1070"/>
      <c r="Z596" s="1070"/>
      <c r="AA596" s="1070"/>
      <c r="AB596" s="1070"/>
      <c r="AC596" s="1070"/>
      <c r="AD596" s="1070"/>
      <c r="AE596" s="1070"/>
      <c r="AF596" s="1070"/>
      <c r="AG596" s="1070"/>
      <c r="AH596" s="1070"/>
      <c r="AI596" s="1070"/>
      <c r="AJ596" s="1070"/>
      <c r="AK596" s="1070"/>
      <c r="AL596" s="1070"/>
      <c r="AM596" s="1070"/>
      <c r="AN596" s="1070"/>
      <c r="AO596" s="1070"/>
      <c r="AP596" s="1070"/>
      <c r="AQ596" s="1070"/>
      <c r="AR596" s="1070"/>
      <c r="AS596" s="1070"/>
      <c r="AT596" s="1070"/>
      <c r="AU596" s="1070"/>
    </row>
    <row r="597" spans="2:47" s="690" customFormat="1" ht="13" customHeight="1">
      <c r="B597" s="749"/>
      <c r="C597" s="750"/>
      <c r="D597" s="751"/>
      <c r="E597" s="752"/>
      <c r="F597" s="752"/>
      <c r="G597" s="752"/>
      <c r="H597" s="749"/>
      <c r="I597" s="753"/>
      <c r="J597" s="754"/>
      <c r="K597" s="755"/>
      <c r="L597" s="756"/>
      <c r="M597" s="757"/>
      <c r="N597" s="758"/>
      <c r="O597" s="759"/>
      <c r="P597" s="761"/>
      <c r="S597" s="1070"/>
      <c r="T597" s="1070"/>
      <c r="U597" s="1070"/>
      <c r="V597" s="1070"/>
      <c r="W597" s="1070"/>
      <c r="X597" s="1070"/>
      <c r="Y597" s="1070"/>
      <c r="Z597" s="1070"/>
      <c r="AA597" s="1070"/>
      <c r="AB597" s="1070"/>
      <c r="AC597" s="1070"/>
      <c r="AD597" s="1070"/>
      <c r="AE597" s="1070"/>
      <c r="AF597" s="1070"/>
      <c r="AG597" s="1070"/>
      <c r="AH597" s="1070"/>
      <c r="AI597" s="1070"/>
      <c r="AJ597" s="1070"/>
      <c r="AK597" s="1070"/>
      <c r="AL597" s="1070"/>
      <c r="AM597" s="1070"/>
      <c r="AN597" s="1070"/>
      <c r="AO597" s="1070"/>
      <c r="AP597" s="1070"/>
      <c r="AQ597" s="1070"/>
      <c r="AR597" s="1070"/>
      <c r="AS597" s="1070"/>
      <c r="AT597" s="1070"/>
      <c r="AU597" s="1070"/>
    </row>
    <row r="598" spans="2:47" s="690" customFormat="1" ht="13" customHeight="1">
      <c r="B598" s="762"/>
      <c r="C598" s="750"/>
      <c r="D598" s="751"/>
      <c r="E598" s="752"/>
      <c r="F598" s="752"/>
      <c r="G598" s="752"/>
      <c r="H598" s="749"/>
      <c r="I598" s="753"/>
      <c r="J598" s="754"/>
      <c r="K598" s="755"/>
      <c r="L598" s="756"/>
      <c r="M598" s="757"/>
      <c r="N598" s="758"/>
      <c r="O598" s="759"/>
      <c r="P598" s="761"/>
      <c r="S598" s="1070"/>
      <c r="T598" s="1070"/>
      <c r="U598" s="1070"/>
      <c r="V598" s="1070"/>
      <c r="W598" s="1070"/>
      <c r="X598" s="1070"/>
      <c r="Y598" s="1070"/>
      <c r="Z598" s="1070"/>
      <c r="AA598" s="1070"/>
      <c r="AB598" s="1070"/>
      <c r="AC598" s="1070"/>
      <c r="AD598" s="1070"/>
      <c r="AE598" s="1070"/>
      <c r="AF598" s="1070"/>
      <c r="AG598" s="1070"/>
      <c r="AH598" s="1070"/>
      <c r="AI598" s="1070"/>
      <c r="AJ598" s="1070"/>
      <c r="AK598" s="1070"/>
      <c r="AL598" s="1070"/>
      <c r="AM598" s="1070"/>
      <c r="AN598" s="1070"/>
      <c r="AO598" s="1070"/>
      <c r="AP598" s="1070"/>
      <c r="AQ598" s="1070"/>
      <c r="AR598" s="1070"/>
      <c r="AS598" s="1070"/>
      <c r="AT598" s="1070"/>
      <c r="AU598" s="1070"/>
    </row>
    <row r="599" spans="2:47" s="690" customFormat="1" ht="13" customHeight="1">
      <c r="B599" s="763"/>
      <c r="C599" s="750"/>
      <c r="D599" s="751"/>
      <c r="E599" s="764"/>
      <c r="F599" s="764"/>
      <c r="G599" s="764"/>
      <c r="H599" s="749"/>
      <c r="I599" s="753"/>
      <c r="J599" s="754"/>
      <c r="K599" s="755"/>
      <c r="L599" s="756"/>
      <c r="M599" s="757"/>
      <c r="N599" s="758"/>
      <c r="O599" s="759"/>
      <c r="P599" s="749"/>
      <c r="S599" s="1070"/>
      <c r="T599" s="1070"/>
      <c r="U599" s="1070"/>
      <c r="V599" s="1070"/>
      <c r="W599" s="1070"/>
      <c r="X599" s="1070"/>
      <c r="Y599" s="1070"/>
      <c r="Z599" s="1070"/>
      <c r="AA599" s="1070"/>
      <c r="AB599" s="1070"/>
      <c r="AC599" s="1070"/>
      <c r="AD599" s="1070"/>
      <c r="AE599" s="1070"/>
      <c r="AF599" s="1070"/>
      <c r="AG599" s="1070"/>
      <c r="AH599" s="1070"/>
      <c r="AI599" s="1070"/>
      <c r="AJ599" s="1070"/>
      <c r="AK599" s="1070"/>
      <c r="AL599" s="1070"/>
      <c r="AM599" s="1070"/>
      <c r="AN599" s="1070"/>
      <c r="AO599" s="1070"/>
      <c r="AP599" s="1070"/>
      <c r="AQ599" s="1070"/>
      <c r="AR599" s="1070"/>
      <c r="AS599" s="1070"/>
      <c r="AT599" s="1070"/>
      <c r="AU599" s="1070"/>
    </row>
    <row r="600" spans="2:47" s="690" customFormat="1" ht="13" customHeight="1">
      <c r="B600" s="765"/>
      <c r="C600" s="750"/>
      <c r="D600" s="751"/>
      <c r="E600" s="764"/>
      <c r="F600" s="764"/>
      <c r="G600" s="764"/>
      <c r="H600" s="749"/>
      <c r="I600" s="753"/>
      <c r="J600" s="754"/>
      <c r="K600" s="755"/>
      <c r="L600" s="756"/>
      <c r="M600" s="757"/>
      <c r="N600" s="758"/>
      <c r="O600" s="759"/>
      <c r="P600" s="749"/>
      <c r="S600" s="1070"/>
      <c r="T600" s="1070"/>
      <c r="U600" s="1070"/>
      <c r="V600" s="1070"/>
      <c r="W600" s="1070"/>
      <c r="X600" s="1070"/>
      <c r="Y600" s="1070"/>
      <c r="Z600" s="1070"/>
      <c r="AA600" s="1070"/>
      <c r="AB600" s="1070"/>
      <c r="AC600" s="1070"/>
      <c r="AD600" s="1070"/>
      <c r="AE600" s="1070"/>
      <c r="AF600" s="1070"/>
      <c r="AG600" s="1070"/>
      <c r="AH600" s="1070"/>
      <c r="AI600" s="1070"/>
      <c r="AJ600" s="1070"/>
      <c r="AK600" s="1070"/>
      <c r="AL600" s="1070"/>
      <c r="AM600" s="1070"/>
      <c r="AN600" s="1070"/>
      <c r="AO600" s="1070"/>
      <c r="AP600" s="1070"/>
      <c r="AQ600" s="1070"/>
      <c r="AR600" s="1070"/>
      <c r="AS600" s="1070"/>
      <c r="AT600" s="1070"/>
      <c r="AU600" s="1070"/>
    </row>
    <row r="601" spans="2:47" s="690" customFormat="1" ht="13" customHeight="1">
      <c r="B601" s="734"/>
      <c r="C601" s="766"/>
      <c r="D601" s="767"/>
      <c r="E601" s="724"/>
      <c r="F601" s="724"/>
      <c r="G601" s="724"/>
      <c r="H601" s="724"/>
      <c r="I601" s="694"/>
      <c r="J601" s="695"/>
      <c r="K601" s="696"/>
      <c r="L601" s="697"/>
      <c r="M601" s="698"/>
      <c r="N601" s="699"/>
      <c r="O601" s="700"/>
      <c r="P601" s="724"/>
      <c r="S601" s="1070"/>
      <c r="T601" s="1070"/>
      <c r="U601" s="1070"/>
      <c r="V601" s="1070"/>
      <c r="W601" s="1070"/>
      <c r="X601" s="1070"/>
      <c r="Y601" s="1070"/>
      <c r="Z601" s="1070"/>
      <c r="AA601" s="1070"/>
      <c r="AB601" s="1070"/>
      <c r="AC601" s="1070"/>
      <c r="AD601" s="1070"/>
      <c r="AE601" s="1070"/>
      <c r="AF601" s="1070"/>
      <c r="AG601" s="1070"/>
      <c r="AH601" s="1070"/>
      <c r="AI601" s="1070"/>
      <c r="AJ601" s="1070"/>
      <c r="AK601" s="1070"/>
      <c r="AL601" s="1070"/>
      <c r="AM601" s="1070"/>
      <c r="AN601" s="1070"/>
      <c r="AO601" s="1070"/>
      <c r="AP601" s="1070"/>
      <c r="AQ601" s="1070"/>
      <c r="AR601" s="1070"/>
      <c r="AS601" s="1070"/>
      <c r="AT601" s="1070"/>
      <c r="AU601" s="1070"/>
    </row>
    <row r="602" spans="2:47" s="690" customFormat="1" ht="13" customHeight="1">
      <c r="B602" s="691"/>
      <c r="C602" s="707"/>
      <c r="D602" s="768"/>
      <c r="E602" s="692"/>
      <c r="F602" s="692"/>
      <c r="G602" s="692"/>
      <c r="H602" s="707"/>
      <c r="I602" s="708"/>
      <c r="J602" s="709"/>
      <c r="K602" s="710"/>
      <c r="L602" s="711"/>
      <c r="M602" s="712"/>
      <c r="N602" s="713"/>
      <c r="O602" s="714"/>
      <c r="P602" s="769"/>
      <c r="S602" s="1070"/>
      <c r="T602" s="1070"/>
      <c r="U602" s="1070"/>
      <c r="V602" s="1070"/>
      <c r="W602" s="1070"/>
      <c r="X602" s="1070"/>
      <c r="Y602" s="1070"/>
      <c r="Z602" s="1070"/>
      <c r="AA602" s="1070"/>
      <c r="AB602" s="1070"/>
      <c r="AC602" s="1070"/>
      <c r="AD602" s="1070"/>
      <c r="AE602" s="1070"/>
      <c r="AF602" s="1070"/>
      <c r="AG602" s="1070"/>
      <c r="AH602" s="1070"/>
      <c r="AI602" s="1070"/>
      <c r="AJ602" s="1070"/>
      <c r="AK602" s="1070"/>
      <c r="AL602" s="1070"/>
      <c r="AM602" s="1070"/>
      <c r="AN602" s="1070"/>
      <c r="AO602" s="1070"/>
      <c r="AP602" s="1070"/>
      <c r="AQ602" s="1070"/>
      <c r="AR602" s="1070"/>
      <c r="AS602" s="1070"/>
      <c r="AT602" s="1070"/>
      <c r="AU602" s="1070"/>
    </row>
    <row r="603" spans="2:47" s="690" customFormat="1" ht="13" customHeight="1">
      <c r="B603" s="691"/>
      <c r="C603" s="707"/>
      <c r="D603" s="768"/>
      <c r="E603" s="692"/>
      <c r="F603" s="692"/>
      <c r="G603" s="692"/>
      <c r="H603" s="707"/>
      <c r="I603" s="708"/>
      <c r="J603" s="709"/>
      <c r="K603" s="710"/>
      <c r="L603" s="711"/>
      <c r="M603" s="712"/>
      <c r="N603" s="713"/>
      <c r="O603" s="714"/>
      <c r="P603" s="769"/>
      <c r="S603" s="1070"/>
      <c r="T603" s="1070"/>
      <c r="U603" s="1070"/>
      <c r="V603" s="1070"/>
      <c r="W603" s="1070"/>
      <c r="X603" s="1070"/>
      <c r="Y603" s="1070"/>
      <c r="Z603" s="1070"/>
      <c r="AA603" s="1070"/>
      <c r="AB603" s="1070"/>
      <c r="AC603" s="1070"/>
      <c r="AD603" s="1070"/>
      <c r="AE603" s="1070"/>
      <c r="AF603" s="1070"/>
      <c r="AG603" s="1070"/>
      <c r="AH603" s="1070"/>
      <c r="AI603" s="1070"/>
      <c r="AJ603" s="1070"/>
      <c r="AK603" s="1070"/>
      <c r="AL603" s="1070"/>
      <c r="AM603" s="1070"/>
      <c r="AN603" s="1070"/>
      <c r="AO603" s="1070"/>
      <c r="AP603" s="1070"/>
      <c r="AQ603" s="1070"/>
      <c r="AR603" s="1070"/>
      <c r="AS603" s="1070"/>
      <c r="AT603" s="1070"/>
      <c r="AU603" s="1070"/>
    </row>
    <row r="604" spans="2:47" s="690" customFormat="1" ht="13" customHeight="1">
      <c r="B604" s="691"/>
      <c r="C604" s="707"/>
      <c r="D604" s="768"/>
      <c r="E604" s="692"/>
      <c r="F604" s="692"/>
      <c r="G604" s="692"/>
      <c r="H604" s="707"/>
      <c r="I604" s="708"/>
      <c r="J604" s="709"/>
      <c r="K604" s="710"/>
      <c r="L604" s="711"/>
      <c r="M604" s="712"/>
      <c r="N604" s="713"/>
      <c r="O604" s="714"/>
      <c r="P604" s="769"/>
      <c r="S604" s="1070"/>
      <c r="T604" s="1070"/>
      <c r="U604" s="1070"/>
      <c r="V604" s="1070"/>
      <c r="W604" s="1070"/>
      <c r="X604" s="1070"/>
      <c r="Y604" s="1070"/>
      <c r="Z604" s="1070"/>
      <c r="AA604" s="1070"/>
      <c r="AB604" s="1070"/>
      <c r="AC604" s="1070"/>
      <c r="AD604" s="1070"/>
      <c r="AE604" s="1070"/>
      <c r="AF604" s="1070"/>
      <c r="AG604" s="1070"/>
      <c r="AH604" s="1070"/>
      <c r="AI604" s="1070"/>
      <c r="AJ604" s="1070"/>
      <c r="AK604" s="1070"/>
      <c r="AL604" s="1070"/>
      <c r="AM604" s="1070"/>
      <c r="AN604" s="1070"/>
      <c r="AO604" s="1070"/>
      <c r="AP604" s="1070"/>
      <c r="AQ604" s="1070"/>
      <c r="AR604" s="1070"/>
      <c r="AS604" s="1070"/>
      <c r="AT604" s="1070"/>
      <c r="AU604" s="1070"/>
    </row>
    <row r="605" spans="2:47" s="690" customFormat="1" ht="13" customHeight="1">
      <c r="B605" s="691"/>
      <c r="C605" s="707"/>
      <c r="D605" s="768"/>
      <c r="E605" s="692"/>
      <c r="F605" s="692"/>
      <c r="G605" s="692"/>
      <c r="H605" s="707"/>
      <c r="I605" s="708"/>
      <c r="J605" s="709"/>
      <c r="K605" s="710"/>
      <c r="L605" s="711"/>
      <c r="M605" s="712"/>
      <c r="N605" s="713"/>
      <c r="O605" s="714"/>
      <c r="P605" s="769"/>
      <c r="S605" s="1070"/>
      <c r="T605" s="1070"/>
      <c r="U605" s="1070"/>
      <c r="V605" s="1070"/>
      <c r="W605" s="1070"/>
      <c r="X605" s="1070"/>
      <c r="Y605" s="1070"/>
      <c r="Z605" s="1070"/>
      <c r="AA605" s="1070"/>
      <c r="AB605" s="1070"/>
      <c r="AC605" s="1070"/>
      <c r="AD605" s="1070"/>
      <c r="AE605" s="1070"/>
      <c r="AF605" s="1070"/>
      <c r="AG605" s="1070"/>
      <c r="AH605" s="1070"/>
      <c r="AI605" s="1070"/>
      <c r="AJ605" s="1070"/>
      <c r="AK605" s="1070"/>
      <c r="AL605" s="1070"/>
      <c r="AM605" s="1070"/>
      <c r="AN605" s="1070"/>
      <c r="AO605" s="1070"/>
      <c r="AP605" s="1070"/>
      <c r="AQ605" s="1070"/>
      <c r="AR605" s="1070"/>
      <c r="AS605" s="1070"/>
      <c r="AT605" s="1070"/>
      <c r="AU605" s="1070"/>
    </row>
    <row r="606" spans="2:47" s="690" customFormat="1" ht="13" customHeight="1">
      <c r="B606" s="691"/>
      <c r="C606" s="707"/>
      <c r="D606" s="768"/>
      <c r="E606" s="743"/>
      <c r="F606" s="743"/>
      <c r="G606" s="743"/>
      <c r="H606" s="707"/>
      <c r="I606" s="708"/>
      <c r="J606" s="709"/>
      <c r="K606" s="710"/>
      <c r="L606" s="711"/>
      <c r="M606" s="712"/>
      <c r="N606" s="713"/>
      <c r="O606" s="714"/>
      <c r="P606" s="769"/>
      <c r="S606" s="1070"/>
      <c r="T606" s="1070"/>
      <c r="U606" s="1070"/>
      <c r="V606" s="1070"/>
      <c r="W606" s="1070"/>
      <c r="X606" s="1070"/>
      <c r="Y606" s="1070"/>
      <c r="Z606" s="1070"/>
      <c r="AA606" s="1070"/>
      <c r="AB606" s="1070"/>
      <c r="AC606" s="1070"/>
      <c r="AD606" s="1070"/>
      <c r="AE606" s="1070"/>
      <c r="AF606" s="1070"/>
      <c r="AG606" s="1070"/>
      <c r="AH606" s="1070"/>
      <c r="AI606" s="1070"/>
      <c r="AJ606" s="1070"/>
      <c r="AK606" s="1070"/>
      <c r="AL606" s="1070"/>
      <c r="AM606" s="1070"/>
      <c r="AN606" s="1070"/>
      <c r="AO606" s="1070"/>
      <c r="AP606" s="1070"/>
      <c r="AQ606" s="1070"/>
      <c r="AR606" s="1070"/>
      <c r="AS606" s="1070"/>
      <c r="AT606" s="1070"/>
      <c r="AU606" s="1070"/>
    </row>
    <row r="607" spans="2:47" s="690" customFormat="1" ht="13" customHeight="1">
      <c r="B607" s="691"/>
      <c r="C607" s="707"/>
      <c r="D607" s="768"/>
      <c r="E607" s="692"/>
      <c r="F607" s="692"/>
      <c r="G607" s="692"/>
      <c r="H607" s="707"/>
      <c r="I607" s="708"/>
      <c r="J607" s="709"/>
      <c r="K607" s="710"/>
      <c r="L607" s="711"/>
      <c r="M607" s="712"/>
      <c r="N607" s="713"/>
      <c r="O607" s="714"/>
      <c r="P607" s="769"/>
      <c r="S607" s="1070"/>
      <c r="T607" s="1070"/>
      <c r="U607" s="1070"/>
      <c r="V607" s="1070"/>
      <c r="W607" s="1070"/>
      <c r="X607" s="1070"/>
      <c r="Y607" s="1070"/>
      <c r="Z607" s="1070"/>
      <c r="AA607" s="1070"/>
      <c r="AB607" s="1070"/>
      <c r="AC607" s="1070"/>
      <c r="AD607" s="1070"/>
      <c r="AE607" s="1070"/>
      <c r="AF607" s="1070"/>
      <c r="AG607" s="1070"/>
      <c r="AH607" s="1070"/>
      <c r="AI607" s="1070"/>
      <c r="AJ607" s="1070"/>
      <c r="AK607" s="1070"/>
      <c r="AL607" s="1070"/>
      <c r="AM607" s="1070"/>
      <c r="AN607" s="1070"/>
      <c r="AO607" s="1070"/>
      <c r="AP607" s="1070"/>
      <c r="AQ607" s="1070"/>
      <c r="AR607" s="1070"/>
      <c r="AS607" s="1070"/>
      <c r="AT607" s="1070"/>
      <c r="AU607" s="1070"/>
    </row>
    <row r="608" spans="2:47" s="690" customFormat="1" ht="13" customHeight="1">
      <c r="B608" s="701"/>
      <c r="C608" s="707"/>
      <c r="D608" s="768"/>
      <c r="E608" s="692"/>
      <c r="F608" s="692"/>
      <c r="G608" s="692"/>
      <c r="H608" s="707"/>
      <c r="I608" s="708"/>
      <c r="J608" s="709"/>
      <c r="K608" s="710"/>
      <c r="L608" s="711"/>
      <c r="M608" s="712"/>
      <c r="N608" s="713"/>
      <c r="O608" s="714"/>
      <c r="P608" s="769"/>
      <c r="S608" s="1070"/>
      <c r="T608" s="1070"/>
      <c r="U608" s="1070"/>
      <c r="V608" s="1070"/>
      <c r="W608" s="1070"/>
      <c r="X608" s="1070"/>
      <c r="Y608" s="1070"/>
      <c r="Z608" s="1070"/>
      <c r="AA608" s="1070"/>
      <c r="AB608" s="1070"/>
      <c r="AC608" s="1070"/>
      <c r="AD608" s="1070"/>
      <c r="AE608" s="1070"/>
      <c r="AF608" s="1070"/>
      <c r="AG608" s="1070"/>
      <c r="AH608" s="1070"/>
      <c r="AI608" s="1070"/>
      <c r="AJ608" s="1070"/>
      <c r="AK608" s="1070"/>
      <c r="AL608" s="1070"/>
      <c r="AM608" s="1070"/>
      <c r="AN608" s="1070"/>
      <c r="AO608" s="1070"/>
      <c r="AP608" s="1070"/>
      <c r="AQ608" s="1070"/>
      <c r="AR608" s="1070"/>
      <c r="AS608" s="1070"/>
      <c r="AT608" s="1070"/>
      <c r="AU608" s="1070"/>
    </row>
    <row r="609" spans="2:47" s="690" customFormat="1" ht="13" customHeight="1">
      <c r="B609" s="701"/>
      <c r="C609" s="707"/>
      <c r="D609" s="768"/>
      <c r="E609" s="692"/>
      <c r="F609" s="692"/>
      <c r="G609" s="692"/>
      <c r="H609" s="707"/>
      <c r="I609" s="708"/>
      <c r="J609" s="709"/>
      <c r="K609" s="710"/>
      <c r="L609" s="711"/>
      <c r="M609" s="712"/>
      <c r="N609" s="713"/>
      <c r="O609" s="714"/>
      <c r="P609" s="770"/>
      <c r="S609" s="1070"/>
      <c r="T609" s="1070"/>
      <c r="U609" s="1070"/>
      <c r="V609" s="1070"/>
      <c r="W609" s="1070"/>
      <c r="X609" s="1070"/>
      <c r="Y609" s="1070"/>
      <c r="Z609" s="1070"/>
      <c r="AA609" s="1070"/>
      <c r="AB609" s="1070"/>
      <c r="AC609" s="1070"/>
      <c r="AD609" s="1070"/>
      <c r="AE609" s="1070"/>
      <c r="AF609" s="1070"/>
      <c r="AG609" s="1070"/>
      <c r="AH609" s="1070"/>
      <c r="AI609" s="1070"/>
      <c r="AJ609" s="1070"/>
      <c r="AK609" s="1070"/>
      <c r="AL609" s="1070"/>
      <c r="AM609" s="1070"/>
      <c r="AN609" s="1070"/>
      <c r="AO609" s="1070"/>
      <c r="AP609" s="1070"/>
      <c r="AQ609" s="1070"/>
      <c r="AR609" s="1070"/>
      <c r="AS609" s="1070"/>
      <c r="AT609" s="1070"/>
      <c r="AU609" s="1070"/>
    </row>
    <row r="610" spans="2:47" s="690" customFormat="1" ht="13" customHeight="1">
      <c r="B610" s="701"/>
      <c r="C610" s="707"/>
      <c r="D610" s="768"/>
      <c r="E610" s="692"/>
      <c r="F610" s="692"/>
      <c r="G610" s="692"/>
      <c r="H610" s="707"/>
      <c r="I610" s="708"/>
      <c r="J610" s="709"/>
      <c r="K610" s="710"/>
      <c r="L610" s="711"/>
      <c r="M610" s="712"/>
      <c r="N610" s="713"/>
      <c r="O610" s="714"/>
      <c r="P610" s="769"/>
      <c r="S610" s="1070"/>
      <c r="T610" s="1070"/>
      <c r="U610" s="1070"/>
      <c r="V610" s="1070"/>
      <c r="W610" s="1070"/>
      <c r="X610" s="1070"/>
      <c r="Y610" s="1070"/>
      <c r="Z610" s="1070"/>
      <c r="AA610" s="1070"/>
      <c r="AB610" s="1070"/>
      <c r="AC610" s="1070"/>
      <c r="AD610" s="1070"/>
      <c r="AE610" s="1070"/>
      <c r="AF610" s="1070"/>
      <c r="AG610" s="1070"/>
      <c r="AH610" s="1070"/>
      <c r="AI610" s="1070"/>
      <c r="AJ610" s="1070"/>
      <c r="AK610" s="1070"/>
      <c r="AL610" s="1070"/>
      <c r="AM610" s="1070"/>
      <c r="AN610" s="1070"/>
      <c r="AO610" s="1070"/>
      <c r="AP610" s="1070"/>
      <c r="AQ610" s="1070"/>
      <c r="AR610" s="1070"/>
      <c r="AS610" s="1070"/>
      <c r="AT610" s="1070"/>
      <c r="AU610" s="1070"/>
    </row>
    <row r="611" spans="2:47" s="690" customFormat="1" ht="13" customHeight="1">
      <c r="B611" s="701"/>
      <c r="C611" s="707"/>
      <c r="D611" s="768"/>
      <c r="E611" s="692"/>
      <c r="F611" s="692"/>
      <c r="G611" s="692"/>
      <c r="H611" s="707"/>
      <c r="I611" s="708"/>
      <c r="J611" s="709"/>
      <c r="K611" s="710"/>
      <c r="L611" s="711"/>
      <c r="M611" s="712"/>
      <c r="N611" s="713"/>
      <c r="O611" s="714"/>
      <c r="P611" s="769"/>
      <c r="S611" s="1070"/>
      <c r="T611" s="1070"/>
      <c r="U611" s="1070"/>
      <c r="V611" s="1070"/>
      <c r="W611" s="1070"/>
      <c r="X611" s="1070"/>
      <c r="Y611" s="1070"/>
      <c r="Z611" s="1070"/>
      <c r="AA611" s="1070"/>
      <c r="AB611" s="1070"/>
      <c r="AC611" s="1070"/>
      <c r="AD611" s="1070"/>
      <c r="AE611" s="1070"/>
      <c r="AF611" s="1070"/>
      <c r="AG611" s="1070"/>
      <c r="AH611" s="1070"/>
      <c r="AI611" s="1070"/>
      <c r="AJ611" s="1070"/>
      <c r="AK611" s="1070"/>
      <c r="AL611" s="1070"/>
      <c r="AM611" s="1070"/>
      <c r="AN611" s="1070"/>
      <c r="AO611" s="1070"/>
      <c r="AP611" s="1070"/>
      <c r="AQ611" s="1070"/>
      <c r="AR611" s="1070"/>
      <c r="AS611" s="1070"/>
      <c r="AT611" s="1070"/>
      <c r="AU611" s="1070"/>
    </row>
    <row r="612" spans="2:47" s="690" customFormat="1" ht="13" customHeight="1">
      <c r="B612" s="701"/>
      <c r="C612" s="707"/>
      <c r="D612" s="768"/>
      <c r="E612" s="692"/>
      <c r="F612" s="692"/>
      <c r="G612" s="692"/>
      <c r="H612" s="707"/>
      <c r="I612" s="708"/>
      <c r="J612" s="709"/>
      <c r="K612" s="710"/>
      <c r="L612" s="711"/>
      <c r="M612" s="712"/>
      <c r="N612" s="713"/>
      <c r="O612" s="714"/>
      <c r="P612" s="769"/>
      <c r="S612" s="1070"/>
      <c r="T612" s="1070"/>
      <c r="U612" s="1070"/>
      <c r="V612" s="1070"/>
      <c r="W612" s="1070"/>
      <c r="X612" s="1070"/>
      <c r="Y612" s="1070"/>
      <c r="Z612" s="1070"/>
      <c r="AA612" s="1070"/>
      <c r="AB612" s="1070"/>
      <c r="AC612" s="1070"/>
      <c r="AD612" s="1070"/>
      <c r="AE612" s="1070"/>
      <c r="AF612" s="1070"/>
      <c r="AG612" s="1070"/>
      <c r="AH612" s="1070"/>
      <c r="AI612" s="1070"/>
      <c r="AJ612" s="1070"/>
      <c r="AK612" s="1070"/>
      <c r="AL612" s="1070"/>
      <c r="AM612" s="1070"/>
      <c r="AN612" s="1070"/>
      <c r="AO612" s="1070"/>
      <c r="AP612" s="1070"/>
      <c r="AQ612" s="1070"/>
      <c r="AR612" s="1070"/>
      <c r="AS612" s="1070"/>
      <c r="AT612" s="1070"/>
      <c r="AU612" s="1070"/>
    </row>
    <row r="613" spans="2:47" s="690" customFormat="1" ht="13" customHeight="1">
      <c r="B613" s="692"/>
      <c r="C613" s="692"/>
      <c r="D613" s="706"/>
      <c r="E613" s="692"/>
      <c r="F613" s="692"/>
      <c r="G613" s="692"/>
      <c r="H613" s="692"/>
      <c r="I613" s="694"/>
      <c r="J613" s="695"/>
      <c r="K613" s="696"/>
      <c r="L613" s="697"/>
      <c r="M613" s="698"/>
      <c r="N613" s="699"/>
      <c r="O613" s="700"/>
      <c r="P613" s="692"/>
      <c r="S613" s="1070"/>
      <c r="T613" s="1070"/>
      <c r="U613" s="1070"/>
      <c r="V613" s="1070"/>
      <c r="W613" s="1070"/>
      <c r="X613" s="1070"/>
      <c r="Y613" s="1070"/>
      <c r="Z613" s="1070"/>
      <c r="AA613" s="1070"/>
      <c r="AB613" s="1070"/>
      <c r="AC613" s="1070"/>
      <c r="AD613" s="1070"/>
      <c r="AE613" s="1070"/>
      <c r="AF613" s="1070"/>
      <c r="AG613" s="1070"/>
      <c r="AH613" s="1070"/>
      <c r="AI613" s="1070"/>
      <c r="AJ613" s="1070"/>
      <c r="AK613" s="1070"/>
      <c r="AL613" s="1070"/>
      <c r="AM613" s="1070"/>
      <c r="AN613" s="1070"/>
      <c r="AO613" s="1070"/>
      <c r="AP613" s="1070"/>
      <c r="AQ613" s="1070"/>
      <c r="AR613" s="1070"/>
      <c r="AS613" s="1070"/>
      <c r="AT613" s="1070"/>
      <c r="AU613" s="1070"/>
    </row>
    <row r="614" spans="2:47" s="690" customFormat="1" ht="13" customHeight="1">
      <c r="B614" s="1343"/>
      <c r="C614" s="1343"/>
      <c r="D614" s="1343"/>
      <c r="E614" s="1343"/>
      <c r="F614" s="1343"/>
      <c r="G614" s="1343"/>
      <c r="H614" s="1343"/>
      <c r="I614" s="1343"/>
      <c r="J614" s="1343"/>
      <c r="K614" s="1343"/>
      <c r="L614" s="1343"/>
      <c r="M614" s="1343"/>
      <c r="N614" s="1343"/>
      <c r="O614" s="1343"/>
      <c r="P614" s="1343"/>
      <c r="S614" s="1070"/>
      <c r="T614" s="1070"/>
      <c r="U614" s="1070"/>
      <c r="V614" s="1070"/>
      <c r="W614" s="1070"/>
      <c r="X614" s="1070"/>
      <c r="Y614" s="1070"/>
      <c r="Z614" s="1070"/>
      <c r="AA614" s="1070"/>
      <c r="AB614" s="1070"/>
      <c r="AC614" s="1070"/>
      <c r="AD614" s="1070"/>
      <c r="AE614" s="1070"/>
      <c r="AF614" s="1070"/>
      <c r="AG614" s="1070"/>
      <c r="AH614" s="1070"/>
      <c r="AI614" s="1070"/>
      <c r="AJ614" s="1070"/>
      <c r="AK614" s="1070"/>
      <c r="AL614" s="1070"/>
      <c r="AM614" s="1070"/>
      <c r="AN614" s="1070"/>
      <c r="AO614" s="1070"/>
      <c r="AP614" s="1070"/>
      <c r="AQ614" s="1070"/>
      <c r="AR614" s="1070"/>
      <c r="AS614" s="1070"/>
      <c r="AT614" s="1070"/>
      <c r="AU614" s="1070"/>
    </row>
    <row r="615" spans="2:47" s="690" customFormat="1" ht="13" customHeight="1">
      <c r="B615" s="724"/>
      <c r="C615" s="733"/>
      <c r="D615" s="771"/>
      <c r="E615" s="724"/>
      <c r="F615" s="724"/>
      <c r="G615" s="724"/>
      <c r="H615" s="724"/>
      <c r="I615" s="694"/>
      <c r="J615" s="695"/>
      <c r="K615" s="696"/>
      <c r="L615" s="697"/>
      <c r="M615" s="698"/>
      <c r="N615" s="699"/>
      <c r="O615" s="700"/>
      <c r="P615" s="724"/>
      <c r="S615" s="1070"/>
      <c r="T615" s="1070"/>
      <c r="U615" s="1070"/>
      <c r="V615" s="1070"/>
      <c r="W615" s="1070"/>
      <c r="X615" s="1070"/>
      <c r="Y615" s="1070"/>
      <c r="Z615" s="1070"/>
      <c r="AA615" s="1070"/>
      <c r="AB615" s="1070"/>
      <c r="AC615" s="1070"/>
      <c r="AD615" s="1070"/>
      <c r="AE615" s="1070"/>
      <c r="AF615" s="1070"/>
      <c r="AG615" s="1070"/>
      <c r="AH615" s="1070"/>
      <c r="AI615" s="1070"/>
      <c r="AJ615" s="1070"/>
      <c r="AK615" s="1070"/>
      <c r="AL615" s="1070"/>
      <c r="AM615" s="1070"/>
      <c r="AN615" s="1070"/>
      <c r="AO615" s="1070"/>
      <c r="AP615" s="1070"/>
      <c r="AQ615" s="1070"/>
      <c r="AR615" s="1070"/>
      <c r="AS615" s="1070"/>
      <c r="AT615" s="1070"/>
      <c r="AU615" s="1070"/>
    </row>
    <row r="616" spans="2:47" s="690" customFormat="1" ht="13" customHeight="1">
      <c r="B616" s="772"/>
      <c r="C616" s="750"/>
      <c r="D616" s="751"/>
      <c r="E616" s="752"/>
      <c r="F616" s="752"/>
      <c r="G616" s="752"/>
      <c r="H616" s="749"/>
      <c r="I616" s="753"/>
      <c r="J616" s="754"/>
      <c r="K616" s="755"/>
      <c r="L616" s="756"/>
      <c r="M616" s="757"/>
      <c r="N616" s="758"/>
      <c r="O616" s="759"/>
      <c r="P616" s="773"/>
      <c r="S616" s="1070"/>
      <c r="T616" s="1070"/>
      <c r="U616" s="1070"/>
      <c r="V616" s="1070"/>
      <c r="W616" s="1070"/>
      <c r="X616" s="1070"/>
      <c r="Y616" s="1070"/>
      <c r="Z616" s="1070"/>
      <c r="AA616" s="1070"/>
      <c r="AB616" s="1070"/>
      <c r="AC616" s="1070"/>
      <c r="AD616" s="1070"/>
      <c r="AE616" s="1070"/>
      <c r="AF616" s="1070"/>
      <c r="AG616" s="1070"/>
      <c r="AH616" s="1070"/>
      <c r="AI616" s="1070"/>
      <c r="AJ616" s="1070"/>
      <c r="AK616" s="1070"/>
      <c r="AL616" s="1070"/>
      <c r="AM616" s="1070"/>
      <c r="AN616" s="1070"/>
      <c r="AO616" s="1070"/>
      <c r="AP616" s="1070"/>
      <c r="AQ616" s="1070"/>
      <c r="AR616" s="1070"/>
      <c r="AS616" s="1070"/>
      <c r="AT616" s="1070"/>
      <c r="AU616" s="1070"/>
    </row>
    <row r="617" spans="2:47" s="690" customFormat="1" ht="13" customHeight="1">
      <c r="B617" s="763"/>
      <c r="C617" s="750"/>
      <c r="D617" s="751"/>
      <c r="E617" s="764"/>
      <c r="F617" s="764"/>
      <c r="G617" s="764"/>
      <c r="H617" s="749"/>
      <c r="I617" s="753"/>
      <c r="J617" s="754"/>
      <c r="K617" s="755"/>
      <c r="L617" s="756"/>
      <c r="M617" s="757"/>
      <c r="N617" s="758"/>
      <c r="O617" s="759"/>
      <c r="P617" s="749"/>
      <c r="S617" s="1070"/>
      <c r="T617" s="1070"/>
      <c r="U617" s="1070"/>
      <c r="V617" s="1070"/>
      <c r="W617" s="1070"/>
      <c r="X617" s="1070"/>
      <c r="Y617" s="1070"/>
      <c r="Z617" s="1070"/>
      <c r="AA617" s="1070"/>
      <c r="AB617" s="1070"/>
      <c r="AC617" s="1070"/>
      <c r="AD617" s="1070"/>
      <c r="AE617" s="1070"/>
      <c r="AF617" s="1070"/>
      <c r="AG617" s="1070"/>
      <c r="AH617" s="1070"/>
      <c r="AI617" s="1070"/>
      <c r="AJ617" s="1070"/>
      <c r="AK617" s="1070"/>
      <c r="AL617" s="1070"/>
      <c r="AM617" s="1070"/>
      <c r="AN617" s="1070"/>
      <c r="AO617" s="1070"/>
      <c r="AP617" s="1070"/>
      <c r="AQ617" s="1070"/>
      <c r="AR617" s="1070"/>
      <c r="AS617" s="1070"/>
      <c r="AT617" s="1070"/>
      <c r="AU617" s="1070"/>
    </row>
    <row r="618" spans="2:47" s="690" customFormat="1" ht="13" customHeight="1">
      <c r="B618" s="765"/>
      <c r="C618" s="750"/>
      <c r="D618" s="751"/>
      <c r="E618" s="764"/>
      <c r="F618" s="764"/>
      <c r="G618" s="764"/>
      <c r="H618" s="749"/>
      <c r="I618" s="753"/>
      <c r="J618" s="754"/>
      <c r="K618" s="755"/>
      <c r="L618" s="756"/>
      <c r="M618" s="757"/>
      <c r="N618" s="758"/>
      <c r="O618" s="759"/>
      <c r="P618" s="749"/>
      <c r="S618" s="1070"/>
      <c r="T618" s="1070"/>
      <c r="U618" s="1070"/>
      <c r="V618" s="1070"/>
      <c r="W618" s="1070"/>
      <c r="X618" s="1070"/>
      <c r="Y618" s="1070"/>
      <c r="Z618" s="1070"/>
      <c r="AA618" s="1070"/>
      <c r="AB618" s="1070"/>
      <c r="AC618" s="1070"/>
      <c r="AD618" s="1070"/>
      <c r="AE618" s="1070"/>
      <c r="AF618" s="1070"/>
      <c r="AG618" s="1070"/>
      <c r="AH618" s="1070"/>
      <c r="AI618" s="1070"/>
      <c r="AJ618" s="1070"/>
      <c r="AK618" s="1070"/>
      <c r="AL618" s="1070"/>
      <c r="AM618" s="1070"/>
      <c r="AN618" s="1070"/>
      <c r="AO618" s="1070"/>
      <c r="AP618" s="1070"/>
      <c r="AQ618" s="1070"/>
      <c r="AR618" s="1070"/>
      <c r="AS618" s="1070"/>
      <c r="AT618" s="1070"/>
      <c r="AU618" s="1070"/>
    </row>
    <row r="619" spans="2:47" s="690" customFormat="1" ht="13" customHeight="1">
      <c r="B619" s="751"/>
      <c r="C619" s="692"/>
      <c r="D619" s="706"/>
      <c r="E619" s="692"/>
      <c r="F619" s="692"/>
      <c r="G619" s="692"/>
      <c r="H619" s="692"/>
      <c r="I619" s="694"/>
      <c r="J619" s="695"/>
      <c r="K619" s="696"/>
      <c r="L619" s="697"/>
      <c r="M619" s="698"/>
      <c r="N619" s="699"/>
      <c r="O619" s="700"/>
      <c r="P619" s="692"/>
      <c r="S619" s="1070"/>
      <c r="T619" s="1070"/>
      <c r="U619" s="1070"/>
      <c r="V619" s="1070"/>
      <c r="W619" s="1070"/>
      <c r="X619" s="1070"/>
      <c r="Y619" s="1070"/>
      <c r="Z619" s="1070"/>
      <c r="AA619" s="1070"/>
      <c r="AB619" s="1070"/>
      <c r="AC619" s="1070"/>
      <c r="AD619" s="1070"/>
      <c r="AE619" s="1070"/>
      <c r="AF619" s="1070"/>
      <c r="AG619" s="1070"/>
      <c r="AH619" s="1070"/>
      <c r="AI619" s="1070"/>
      <c r="AJ619" s="1070"/>
      <c r="AK619" s="1070"/>
      <c r="AL619" s="1070"/>
      <c r="AM619" s="1070"/>
      <c r="AN619" s="1070"/>
      <c r="AO619" s="1070"/>
      <c r="AP619" s="1070"/>
      <c r="AQ619" s="1070"/>
      <c r="AR619" s="1070"/>
      <c r="AS619" s="1070"/>
      <c r="AT619" s="1070"/>
      <c r="AU619" s="1070"/>
    </row>
    <row r="620" spans="2:47" s="690" customFormat="1" ht="13" customHeight="1">
      <c r="B620" s="724"/>
      <c r="C620" s="692"/>
      <c r="D620" s="706"/>
      <c r="E620" s="692"/>
      <c r="F620" s="692"/>
      <c r="G620" s="692"/>
      <c r="H620" s="692"/>
      <c r="I620" s="694"/>
      <c r="J620" s="695"/>
      <c r="K620" s="696"/>
      <c r="L620" s="697"/>
      <c r="M620" s="698"/>
      <c r="N620" s="699"/>
      <c r="O620" s="700"/>
      <c r="P620" s="692"/>
      <c r="S620" s="1070"/>
      <c r="T620" s="1070"/>
      <c r="U620" s="1070"/>
      <c r="V620" s="1070"/>
      <c r="W620" s="1070"/>
      <c r="X620" s="1070"/>
      <c r="Y620" s="1070"/>
      <c r="Z620" s="1070"/>
      <c r="AA620" s="1070"/>
      <c r="AB620" s="1070"/>
      <c r="AC620" s="1070"/>
      <c r="AD620" s="1070"/>
      <c r="AE620" s="1070"/>
      <c r="AF620" s="1070"/>
      <c r="AG620" s="1070"/>
      <c r="AH620" s="1070"/>
      <c r="AI620" s="1070"/>
      <c r="AJ620" s="1070"/>
      <c r="AK620" s="1070"/>
      <c r="AL620" s="1070"/>
      <c r="AM620" s="1070"/>
      <c r="AN620" s="1070"/>
      <c r="AO620" s="1070"/>
      <c r="AP620" s="1070"/>
      <c r="AQ620" s="1070"/>
      <c r="AR620" s="1070"/>
      <c r="AS620" s="1070"/>
      <c r="AT620" s="1070"/>
      <c r="AU620" s="1070"/>
    </row>
    <row r="621" spans="2:47" s="690" customFormat="1" ht="13" customHeight="1">
      <c r="B621" s="1344"/>
      <c r="C621" s="1344"/>
      <c r="D621" s="1344"/>
      <c r="E621" s="1344"/>
      <c r="F621" s="1344"/>
      <c r="G621" s="1344"/>
      <c r="H621" s="1344"/>
      <c r="I621" s="1344"/>
      <c r="J621" s="1344"/>
      <c r="K621" s="1344"/>
      <c r="L621" s="1344"/>
      <c r="M621" s="1344"/>
      <c r="N621" s="1344"/>
      <c r="O621" s="1344"/>
      <c r="P621" s="1344"/>
      <c r="S621" s="1070"/>
      <c r="T621" s="1070"/>
      <c r="U621" s="1070"/>
      <c r="V621" s="1070"/>
      <c r="W621" s="1070"/>
      <c r="X621" s="1070"/>
      <c r="Y621" s="1070"/>
      <c r="Z621" s="1070"/>
      <c r="AA621" s="1070"/>
      <c r="AB621" s="1070"/>
      <c r="AC621" s="1070"/>
      <c r="AD621" s="1070"/>
      <c r="AE621" s="1070"/>
      <c r="AF621" s="1070"/>
      <c r="AG621" s="1070"/>
      <c r="AH621" s="1070"/>
      <c r="AI621" s="1070"/>
      <c r="AJ621" s="1070"/>
      <c r="AK621" s="1070"/>
      <c r="AL621" s="1070"/>
      <c r="AM621" s="1070"/>
      <c r="AN621" s="1070"/>
      <c r="AO621" s="1070"/>
      <c r="AP621" s="1070"/>
      <c r="AQ621" s="1070"/>
      <c r="AR621" s="1070"/>
      <c r="AS621" s="1070"/>
      <c r="AT621" s="1070"/>
      <c r="AU621" s="1070"/>
    </row>
    <row r="622" spans="2:47" s="690" customFormat="1" ht="13" customHeight="1">
      <c r="B622" s="692"/>
      <c r="C622" s="692"/>
      <c r="D622" s="706"/>
      <c r="E622" s="692"/>
      <c r="F622" s="692"/>
      <c r="G622" s="692"/>
      <c r="H622" s="692"/>
      <c r="I622" s="694"/>
      <c r="J622" s="695"/>
      <c r="K622" s="696"/>
      <c r="L622" s="697"/>
      <c r="M622" s="698"/>
      <c r="N622" s="699"/>
      <c r="O622" s="700"/>
      <c r="P622" s="692"/>
      <c r="S622" s="1070"/>
      <c r="T622" s="1070"/>
      <c r="U622" s="1070"/>
      <c r="V622" s="1070"/>
      <c r="W622" s="1070"/>
      <c r="X622" s="1070"/>
      <c r="Y622" s="1070"/>
      <c r="Z622" s="1070"/>
      <c r="AA622" s="1070"/>
      <c r="AB622" s="1070"/>
      <c r="AC622" s="1070"/>
      <c r="AD622" s="1070"/>
      <c r="AE622" s="1070"/>
      <c r="AF622" s="1070"/>
      <c r="AG622" s="1070"/>
      <c r="AH622" s="1070"/>
      <c r="AI622" s="1070"/>
      <c r="AJ622" s="1070"/>
      <c r="AK622" s="1070"/>
      <c r="AL622" s="1070"/>
      <c r="AM622" s="1070"/>
      <c r="AN622" s="1070"/>
      <c r="AO622" s="1070"/>
      <c r="AP622" s="1070"/>
      <c r="AQ622" s="1070"/>
      <c r="AR622" s="1070"/>
      <c r="AS622" s="1070"/>
      <c r="AT622" s="1070"/>
      <c r="AU622" s="1070"/>
    </row>
    <row r="623" spans="2:47" s="690" customFormat="1" ht="13" customHeight="1">
      <c r="B623" s="692"/>
      <c r="C623" s="692"/>
      <c r="D623" s="706"/>
      <c r="E623" s="692"/>
      <c r="F623" s="692"/>
      <c r="G623" s="692"/>
      <c r="H623" s="692"/>
      <c r="I623" s="694"/>
      <c r="J623" s="695"/>
      <c r="K623" s="696"/>
      <c r="L623" s="697"/>
      <c r="M623" s="698"/>
      <c r="N623" s="699"/>
      <c r="O623" s="700"/>
      <c r="P623" s="692"/>
      <c r="S623" s="1070"/>
      <c r="T623" s="1070"/>
      <c r="U623" s="1070"/>
      <c r="V623" s="1070"/>
      <c r="W623" s="1070"/>
      <c r="X623" s="1070"/>
      <c r="Y623" s="1070"/>
      <c r="Z623" s="1070"/>
      <c r="AA623" s="1070"/>
      <c r="AB623" s="1070"/>
      <c r="AC623" s="1070"/>
      <c r="AD623" s="1070"/>
      <c r="AE623" s="1070"/>
      <c r="AF623" s="1070"/>
      <c r="AG623" s="1070"/>
      <c r="AH623" s="1070"/>
      <c r="AI623" s="1070"/>
      <c r="AJ623" s="1070"/>
      <c r="AK623" s="1070"/>
      <c r="AL623" s="1070"/>
      <c r="AM623" s="1070"/>
      <c r="AN623" s="1070"/>
      <c r="AO623" s="1070"/>
      <c r="AP623" s="1070"/>
      <c r="AQ623" s="1070"/>
      <c r="AR623" s="1070"/>
      <c r="AS623" s="1070"/>
      <c r="AT623" s="1070"/>
      <c r="AU623" s="1070"/>
    </row>
    <row r="624" spans="2:47" s="690" customFormat="1" ht="13" customHeight="1">
      <c r="B624" s="692"/>
      <c r="C624" s="692"/>
      <c r="D624" s="706"/>
      <c r="E624" s="692"/>
      <c r="F624" s="692"/>
      <c r="G624" s="692"/>
      <c r="H624" s="692"/>
      <c r="I624" s="694"/>
      <c r="J624" s="695"/>
      <c r="K624" s="696"/>
      <c r="L624" s="697"/>
      <c r="M624" s="698"/>
      <c r="N624" s="699"/>
      <c r="O624" s="700"/>
      <c r="P624" s="692"/>
      <c r="S624" s="1070"/>
      <c r="T624" s="1070"/>
      <c r="U624" s="1070"/>
      <c r="V624" s="1070"/>
      <c r="W624" s="1070"/>
      <c r="X624" s="1070"/>
      <c r="Y624" s="1070"/>
      <c r="Z624" s="1070"/>
      <c r="AA624" s="1070"/>
      <c r="AB624" s="1070"/>
      <c r="AC624" s="1070"/>
      <c r="AD624" s="1070"/>
      <c r="AE624" s="1070"/>
      <c r="AF624" s="1070"/>
      <c r="AG624" s="1070"/>
      <c r="AH624" s="1070"/>
      <c r="AI624" s="1070"/>
      <c r="AJ624" s="1070"/>
      <c r="AK624" s="1070"/>
      <c r="AL624" s="1070"/>
      <c r="AM624" s="1070"/>
      <c r="AN624" s="1070"/>
      <c r="AO624" s="1070"/>
      <c r="AP624" s="1070"/>
      <c r="AQ624" s="1070"/>
      <c r="AR624" s="1070"/>
      <c r="AS624" s="1070"/>
      <c r="AT624" s="1070"/>
      <c r="AU624" s="1070"/>
    </row>
    <row r="625" spans="1:148" s="692" customFormat="1" ht="13" customHeight="1">
      <c r="A625" s="690"/>
      <c r="D625" s="706"/>
      <c r="I625" s="694"/>
      <c r="J625" s="695"/>
      <c r="K625" s="696"/>
      <c r="L625" s="697"/>
      <c r="M625" s="698"/>
      <c r="N625" s="699"/>
      <c r="O625" s="700"/>
      <c r="Q625" s="690"/>
      <c r="R625" s="690"/>
      <c r="S625" s="1070"/>
      <c r="T625" s="1070"/>
      <c r="U625" s="1070"/>
      <c r="V625" s="1070"/>
      <c r="W625" s="1070"/>
      <c r="X625" s="1070"/>
      <c r="Y625" s="1070"/>
      <c r="Z625" s="1070"/>
      <c r="AA625" s="1070"/>
      <c r="AB625" s="1070"/>
      <c r="AC625" s="1070"/>
      <c r="AD625" s="1070"/>
      <c r="AE625" s="1070"/>
      <c r="AF625" s="1070"/>
      <c r="AG625" s="1070"/>
      <c r="AH625" s="1070"/>
      <c r="AI625" s="1070"/>
      <c r="AJ625" s="1070"/>
      <c r="AK625" s="1070"/>
      <c r="AL625" s="1070"/>
      <c r="AM625" s="1070"/>
      <c r="AN625" s="1070"/>
      <c r="AO625" s="1070"/>
      <c r="AP625" s="1070"/>
      <c r="AQ625" s="1070"/>
      <c r="AR625" s="1070"/>
      <c r="AS625" s="1070"/>
      <c r="AT625" s="1070"/>
      <c r="AU625" s="1070"/>
      <c r="AV625" s="690"/>
      <c r="AW625" s="690"/>
      <c r="AX625" s="690"/>
      <c r="AY625" s="690"/>
      <c r="AZ625" s="690"/>
      <c r="BA625" s="690"/>
      <c r="BB625" s="690"/>
      <c r="BC625" s="690"/>
      <c r="BD625" s="690"/>
      <c r="BE625" s="690"/>
      <c r="BF625" s="690"/>
      <c r="BG625" s="690"/>
      <c r="BH625" s="690"/>
      <c r="BI625" s="690"/>
      <c r="BJ625" s="690"/>
      <c r="BK625" s="690"/>
      <c r="BL625" s="690"/>
      <c r="BM625" s="690"/>
      <c r="BN625" s="690"/>
      <c r="BO625" s="690"/>
      <c r="BP625" s="690"/>
      <c r="BQ625" s="690"/>
      <c r="BR625" s="690"/>
      <c r="BS625" s="690"/>
      <c r="BT625" s="690"/>
      <c r="BU625" s="690"/>
      <c r="BV625" s="690"/>
      <c r="BW625" s="690"/>
      <c r="BX625" s="690"/>
      <c r="BY625" s="690"/>
      <c r="BZ625" s="690"/>
      <c r="CA625" s="690"/>
      <c r="CB625" s="690"/>
      <c r="CC625" s="690"/>
      <c r="CD625" s="690"/>
      <c r="CE625" s="690"/>
      <c r="CF625" s="690"/>
      <c r="CG625" s="690"/>
      <c r="CH625" s="690"/>
      <c r="CI625" s="690"/>
      <c r="CJ625" s="690"/>
      <c r="CK625" s="690"/>
      <c r="CL625" s="690"/>
      <c r="CM625" s="690"/>
      <c r="CN625" s="690"/>
      <c r="CO625" s="690"/>
      <c r="CP625" s="690"/>
      <c r="CQ625" s="690"/>
      <c r="CR625" s="690"/>
      <c r="CS625" s="690"/>
      <c r="CT625" s="690"/>
      <c r="CU625" s="690"/>
      <c r="CV625" s="690"/>
      <c r="CW625" s="690"/>
      <c r="CX625" s="690"/>
      <c r="CY625" s="690"/>
      <c r="CZ625" s="690"/>
      <c r="DA625" s="690"/>
      <c r="DB625" s="690"/>
      <c r="DC625" s="690"/>
      <c r="DD625" s="690"/>
      <c r="DE625" s="690"/>
      <c r="DF625" s="690"/>
      <c r="DG625" s="690"/>
      <c r="DH625" s="690"/>
      <c r="DI625" s="690"/>
      <c r="DJ625" s="690"/>
      <c r="DK625" s="690"/>
      <c r="DL625" s="690"/>
      <c r="DM625" s="690"/>
      <c r="DN625" s="690"/>
      <c r="DO625" s="690"/>
      <c r="DP625" s="690"/>
      <c r="DQ625" s="690"/>
      <c r="DR625" s="690"/>
      <c r="DS625" s="690"/>
      <c r="DT625" s="690"/>
      <c r="DU625" s="690"/>
      <c r="DV625" s="690"/>
      <c r="DW625" s="690"/>
      <c r="DX625" s="690"/>
      <c r="DY625" s="690"/>
      <c r="DZ625" s="690"/>
      <c r="EA625" s="690"/>
      <c r="EB625" s="690"/>
      <c r="EC625" s="690"/>
      <c r="ED625" s="690"/>
      <c r="EE625" s="690"/>
      <c r="EF625" s="690"/>
      <c r="EG625" s="690"/>
      <c r="EH625" s="690"/>
      <c r="EI625" s="690"/>
      <c r="EJ625" s="690"/>
      <c r="EK625" s="690"/>
      <c r="EL625" s="690"/>
      <c r="EM625" s="690"/>
      <c r="EN625" s="690"/>
      <c r="EO625" s="690"/>
      <c r="EP625" s="690"/>
      <c r="EQ625" s="690"/>
      <c r="ER625" s="690"/>
    </row>
    <row r="626" spans="1:148" s="692" customFormat="1" ht="13" customHeight="1">
      <c r="A626" s="690"/>
      <c r="D626" s="706"/>
      <c r="I626" s="694"/>
      <c r="J626" s="695"/>
      <c r="K626" s="696"/>
      <c r="L626" s="697"/>
      <c r="M626" s="698"/>
      <c r="N626" s="699"/>
      <c r="O626" s="700"/>
      <c r="Q626" s="690"/>
      <c r="R626" s="690"/>
      <c r="S626" s="1070"/>
      <c r="T626" s="1070"/>
      <c r="U626" s="1070"/>
      <c r="V626" s="1070"/>
      <c r="W626" s="1070"/>
      <c r="X626" s="1070"/>
      <c r="Y626" s="1070"/>
      <c r="Z626" s="1070"/>
      <c r="AA626" s="1070"/>
      <c r="AB626" s="1070"/>
      <c r="AC626" s="1070"/>
      <c r="AD626" s="1070"/>
      <c r="AE626" s="1070"/>
      <c r="AF626" s="1070"/>
      <c r="AG626" s="1070"/>
      <c r="AH626" s="1070"/>
      <c r="AI626" s="1070"/>
      <c r="AJ626" s="1070"/>
      <c r="AK626" s="1070"/>
      <c r="AL626" s="1070"/>
      <c r="AM626" s="1070"/>
      <c r="AN626" s="1070"/>
      <c r="AO626" s="1070"/>
      <c r="AP626" s="1070"/>
      <c r="AQ626" s="1070"/>
      <c r="AR626" s="1070"/>
      <c r="AS626" s="1070"/>
      <c r="AT626" s="1070"/>
      <c r="AU626" s="1070"/>
      <c r="AV626" s="690"/>
      <c r="AW626" s="690"/>
      <c r="AX626" s="690"/>
      <c r="AY626" s="690"/>
      <c r="AZ626" s="690"/>
      <c r="BA626" s="690"/>
      <c r="BB626" s="690"/>
      <c r="BC626" s="690"/>
      <c r="BD626" s="690"/>
      <c r="BE626" s="690"/>
      <c r="BF626" s="690"/>
      <c r="BG626" s="690"/>
      <c r="BH626" s="690"/>
      <c r="BI626" s="690"/>
      <c r="BJ626" s="690"/>
      <c r="BK626" s="690"/>
      <c r="BL626" s="690"/>
      <c r="BM626" s="690"/>
      <c r="BN626" s="690"/>
      <c r="BO626" s="690"/>
      <c r="BP626" s="690"/>
      <c r="BQ626" s="690"/>
      <c r="BR626" s="690"/>
      <c r="BS626" s="690"/>
      <c r="BT626" s="690"/>
      <c r="BU626" s="690"/>
      <c r="BV626" s="690"/>
      <c r="BW626" s="690"/>
      <c r="BX626" s="690"/>
      <c r="BY626" s="690"/>
      <c r="BZ626" s="690"/>
      <c r="CA626" s="690"/>
      <c r="CB626" s="690"/>
      <c r="CC626" s="690"/>
      <c r="CD626" s="690"/>
      <c r="CE626" s="690"/>
      <c r="CF626" s="690"/>
      <c r="CG626" s="690"/>
      <c r="CH626" s="690"/>
      <c r="CI626" s="690"/>
      <c r="CJ626" s="690"/>
      <c r="CK626" s="690"/>
      <c r="CL626" s="690"/>
      <c r="CM626" s="690"/>
      <c r="CN626" s="690"/>
      <c r="CO626" s="690"/>
      <c r="CP626" s="690"/>
      <c r="CQ626" s="690"/>
      <c r="CR626" s="690"/>
      <c r="CS626" s="690"/>
      <c r="CT626" s="690"/>
      <c r="CU626" s="690"/>
      <c r="CV626" s="690"/>
      <c r="CW626" s="690"/>
      <c r="CX626" s="690"/>
      <c r="CY626" s="690"/>
      <c r="CZ626" s="690"/>
      <c r="DA626" s="690"/>
      <c r="DB626" s="690"/>
      <c r="DC626" s="690"/>
      <c r="DD626" s="690"/>
      <c r="DE626" s="690"/>
      <c r="DF626" s="690"/>
      <c r="DG626" s="690"/>
      <c r="DH626" s="690"/>
      <c r="DI626" s="690"/>
      <c r="DJ626" s="690"/>
      <c r="DK626" s="690"/>
      <c r="DL626" s="690"/>
      <c r="DM626" s="690"/>
      <c r="DN626" s="690"/>
      <c r="DO626" s="690"/>
      <c r="DP626" s="690"/>
      <c r="DQ626" s="690"/>
      <c r="DR626" s="690"/>
      <c r="DS626" s="690"/>
      <c r="DT626" s="690"/>
      <c r="DU626" s="690"/>
      <c r="DV626" s="690"/>
      <c r="DW626" s="690"/>
      <c r="DX626" s="690"/>
      <c r="DY626" s="690"/>
      <c r="DZ626" s="690"/>
      <c r="EA626" s="690"/>
      <c r="EB626" s="690"/>
      <c r="EC626" s="690"/>
      <c r="ED626" s="690"/>
      <c r="EE626" s="690"/>
      <c r="EF626" s="690"/>
      <c r="EG626" s="690"/>
      <c r="EH626" s="690"/>
      <c r="EI626" s="690"/>
      <c r="EJ626" s="690"/>
      <c r="EK626" s="690"/>
      <c r="EL626" s="690"/>
      <c r="EM626" s="690"/>
      <c r="EN626" s="690"/>
      <c r="EO626" s="690"/>
      <c r="EP626" s="690"/>
      <c r="EQ626" s="690"/>
      <c r="ER626" s="690"/>
    </row>
    <row r="627" spans="1:148" s="692" customFormat="1" ht="13" customHeight="1">
      <c r="A627" s="690"/>
      <c r="D627" s="706"/>
      <c r="I627" s="694"/>
      <c r="J627" s="695"/>
      <c r="K627" s="696"/>
      <c r="L627" s="697"/>
      <c r="M627" s="698"/>
      <c r="N627" s="699"/>
      <c r="O627" s="700"/>
      <c r="Q627" s="690"/>
      <c r="R627" s="690"/>
      <c r="S627" s="1070"/>
      <c r="T627" s="1070"/>
      <c r="U627" s="1070"/>
      <c r="V627" s="1070"/>
      <c r="W627" s="1070"/>
      <c r="X627" s="1070"/>
      <c r="Y627" s="1070"/>
      <c r="Z627" s="1070"/>
      <c r="AA627" s="1070"/>
      <c r="AB627" s="1070"/>
      <c r="AC627" s="1070"/>
      <c r="AD627" s="1070"/>
      <c r="AE627" s="1070"/>
      <c r="AF627" s="1070"/>
      <c r="AG627" s="1070"/>
      <c r="AH627" s="1070"/>
      <c r="AI627" s="1070"/>
      <c r="AJ627" s="1070"/>
      <c r="AK627" s="1070"/>
      <c r="AL627" s="1070"/>
      <c r="AM627" s="1070"/>
      <c r="AN627" s="1070"/>
      <c r="AO627" s="1070"/>
      <c r="AP627" s="1070"/>
      <c r="AQ627" s="1070"/>
      <c r="AR627" s="1070"/>
      <c r="AS627" s="1070"/>
      <c r="AT627" s="1070"/>
      <c r="AU627" s="1070"/>
      <c r="AV627" s="690"/>
      <c r="AW627" s="690"/>
      <c r="AX627" s="690"/>
      <c r="AY627" s="690"/>
      <c r="AZ627" s="690"/>
      <c r="BA627" s="690"/>
      <c r="BB627" s="690"/>
      <c r="BC627" s="690"/>
      <c r="BD627" s="690"/>
      <c r="BE627" s="690"/>
      <c r="BF627" s="690"/>
      <c r="BG627" s="690"/>
      <c r="BH627" s="690"/>
      <c r="BI627" s="690"/>
      <c r="BJ627" s="690"/>
      <c r="BK627" s="690"/>
      <c r="BL627" s="690"/>
      <c r="BM627" s="690"/>
      <c r="BN627" s="690"/>
      <c r="BO627" s="690"/>
      <c r="BP627" s="690"/>
      <c r="BQ627" s="690"/>
      <c r="BR627" s="690"/>
      <c r="BS627" s="690"/>
      <c r="BT627" s="690"/>
      <c r="BU627" s="690"/>
      <c r="BV627" s="690"/>
      <c r="BW627" s="690"/>
      <c r="BX627" s="690"/>
      <c r="BY627" s="690"/>
      <c r="BZ627" s="690"/>
      <c r="CA627" s="690"/>
      <c r="CB627" s="690"/>
      <c r="CC627" s="690"/>
      <c r="CD627" s="690"/>
      <c r="CE627" s="690"/>
      <c r="CF627" s="690"/>
      <c r="CG627" s="690"/>
      <c r="CH627" s="690"/>
      <c r="CI627" s="690"/>
      <c r="CJ627" s="690"/>
      <c r="CK627" s="690"/>
      <c r="CL627" s="690"/>
      <c r="CM627" s="690"/>
      <c r="CN627" s="690"/>
      <c r="CO627" s="690"/>
      <c r="CP627" s="690"/>
      <c r="CQ627" s="690"/>
      <c r="CR627" s="690"/>
      <c r="CS627" s="690"/>
      <c r="CT627" s="690"/>
      <c r="CU627" s="690"/>
      <c r="CV627" s="690"/>
      <c r="CW627" s="690"/>
      <c r="CX627" s="690"/>
      <c r="CY627" s="690"/>
      <c r="CZ627" s="690"/>
      <c r="DA627" s="690"/>
      <c r="DB627" s="690"/>
      <c r="DC627" s="690"/>
      <c r="DD627" s="690"/>
      <c r="DE627" s="690"/>
      <c r="DF627" s="690"/>
      <c r="DG627" s="690"/>
      <c r="DH627" s="690"/>
      <c r="DI627" s="690"/>
      <c r="DJ627" s="690"/>
      <c r="DK627" s="690"/>
      <c r="DL627" s="690"/>
      <c r="DM627" s="690"/>
      <c r="DN627" s="690"/>
      <c r="DO627" s="690"/>
      <c r="DP627" s="690"/>
      <c r="DQ627" s="690"/>
      <c r="DR627" s="690"/>
      <c r="DS627" s="690"/>
      <c r="DT627" s="690"/>
      <c r="DU627" s="690"/>
      <c r="DV627" s="690"/>
      <c r="DW627" s="690"/>
      <c r="DX627" s="690"/>
      <c r="DY627" s="690"/>
      <c r="DZ627" s="690"/>
      <c r="EA627" s="690"/>
      <c r="EB627" s="690"/>
      <c r="EC627" s="690"/>
      <c r="ED627" s="690"/>
      <c r="EE627" s="690"/>
      <c r="EF627" s="690"/>
      <c r="EG627" s="690"/>
      <c r="EH627" s="690"/>
      <c r="EI627" s="690"/>
      <c r="EJ627" s="690"/>
      <c r="EK627" s="690"/>
      <c r="EL627" s="690"/>
      <c r="EM627" s="690"/>
      <c r="EN627" s="690"/>
      <c r="EO627" s="690"/>
      <c r="EP627" s="690"/>
      <c r="EQ627" s="690"/>
      <c r="ER627" s="690"/>
    </row>
    <row r="628" spans="1:148" s="692" customFormat="1" ht="13" customHeight="1">
      <c r="A628" s="690"/>
      <c r="D628" s="706"/>
      <c r="I628" s="694"/>
      <c r="J628" s="695"/>
      <c r="K628" s="696"/>
      <c r="L628" s="697"/>
      <c r="M628" s="698"/>
      <c r="N628" s="699"/>
      <c r="O628" s="700"/>
      <c r="Q628" s="690"/>
      <c r="R628" s="690"/>
      <c r="S628" s="1070"/>
      <c r="T628" s="1070"/>
      <c r="U628" s="1070"/>
      <c r="V628" s="1070"/>
      <c r="W628" s="1070"/>
      <c r="X628" s="1070"/>
      <c r="Y628" s="1070"/>
      <c r="Z628" s="1070"/>
      <c r="AA628" s="1070"/>
      <c r="AB628" s="1070"/>
      <c r="AC628" s="1070"/>
      <c r="AD628" s="1070"/>
      <c r="AE628" s="1070"/>
      <c r="AF628" s="1070"/>
      <c r="AG628" s="1070"/>
      <c r="AH628" s="1070"/>
      <c r="AI628" s="1070"/>
      <c r="AJ628" s="1070"/>
      <c r="AK628" s="1070"/>
      <c r="AL628" s="1070"/>
      <c r="AM628" s="1070"/>
      <c r="AN628" s="1070"/>
      <c r="AO628" s="1070"/>
      <c r="AP628" s="1070"/>
      <c r="AQ628" s="1070"/>
      <c r="AR628" s="1070"/>
      <c r="AS628" s="1070"/>
      <c r="AT628" s="1070"/>
      <c r="AU628" s="1070"/>
      <c r="AV628" s="690"/>
      <c r="AW628" s="690"/>
      <c r="AX628" s="690"/>
      <c r="AY628" s="690"/>
      <c r="AZ628" s="690"/>
      <c r="BA628" s="690"/>
      <c r="BB628" s="690"/>
      <c r="BC628" s="690"/>
      <c r="BD628" s="690"/>
      <c r="BE628" s="690"/>
      <c r="BF628" s="690"/>
      <c r="BG628" s="690"/>
      <c r="BH628" s="690"/>
      <c r="BI628" s="690"/>
      <c r="BJ628" s="690"/>
      <c r="BK628" s="690"/>
      <c r="BL628" s="690"/>
      <c r="BM628" s="690"/>
      <c r="BN628" s="690"/>
      <c r="BO628" s="690"/>
      <c r="BP628" s="690"/>
      <c r="BQ628" s="690"/>
      <c r="BR628" s="690"/>
      <c r="BS628" s="690"/>
      <c r="BT628" s="690"/>
      <c r="BU628" s="690"/>
      <c r="BV628" s="690"/>
      <c r="BW628" s="690"/>
      <c r="BX628" s="690"/>
      <c r="BY628" s="690"/>
      <c r="BZ628" s="690"/>
      <c r="CA628" s="690"/>
      <c r="CB628" s="690"/>
      <c r="CC628" s="690"/>
      <c r="CD628" s="690"/>
      <c r="CE628" s="690"/>
      <c r="CF628" s="690"/>
      <c r="CG628" s="690"/>
      <c r="CH628" s="690"/>
      <c r="CI628" s="690"/>
      <c r="CJ628" s="690"/>
      <c r="CK628" s="690"/>
      <c r="CL628" s="690"/>
      <c r="CM628" s="690"/>
      <c r="CN628" s="690"/>
      <c r="CO628" s="690"/>
      <c r="CP628" s="690"/>
      <c r="CQ628" s="690"/>
      <c r="CR628" s="690"/>
      <c r="CS628" s="690"/>
      <c r="CT628" s="690"/>
      <c r="CU628" s="690"/>
      <c r="CV628" s="690"/>
      <c r="CW628" s="690"/>
      <c r="CX628" s="690"/>
      <c r="CY628" s="690"/>
      <c r="CZ628" s="690"/>
      <c r="DA628" s="690"/>
      <c r="DB628" s="690"/>
      <c r="DC628" s="690"/>
      <c r="DD628" s="690"/>
      <c r="DE628" s="690"/>
      <c r="DF628" s="690"/>
      <c r="DG628" s="690"/>
      <c r="DH628" s="690"/>
      <c r="DI628" s="690"/>
      <c r="DJ628" s="690"/>
      <c r="DK628" s="690"/>
      <c r="DL628" s="690"/>
      <c r="DM628" s="690"/>
      <c r="DN628" s="690"/>
      <c r="DO628" s="690"/>
      <c r="DP628" s="690"/>
      <c r="DQ628" s="690"/>
      <c r="DR628" s="690"/>
      <c r="DS628" s="690"/>
      <c r="DT628" s="690"/>
      <c r="DU628" s="690"/>
      <c r="DV628" s="690"/>
      <c r="DW628" s="690"/>
      <c r="DX628" s="690"/>
      <c r="DY628" s="690"/>
      <c r="DZ628" s="690"/>
      <c r="EA628" s="690"/>
      <c r="EB628" s="690"/>
      <c r="EC628" s="690"/>
      <c r="ED628" s="690"/>
      <c r="EE628" s="690"/>
      <c r="EF628" s="690"/>
      <c r="EG628" s="690"/>
      <c r="EH628" s="690"/>
      <c r="EI628" s="690"/>
      <c r="EJ628" s="690"/>
      <c r="EK628" s="690"/>
      <c r="EL628" s="690"/>
      <c r="EM628" s="690"/>
      <c r="EN628" s="690"/>
      <c r="EO628" s="690"/>
      <c r="EP628" s="690"/>
      <c r="EQ628" s="690"/>
      <c r="ER628" s="690"/>
    </row>
    <row r="629" spans="1:148" s="692" customFormat="1" ht="13" customHeight="1">
      <c r="A629" s="690"/>
      <c r="D629" s="706"/>
      <c r="I629" s="694"/>
      <c r="J629" s="695"/>
      <c r="K629" s="696"/>
      <c r="L629" s="697"/>
      <c r="M629" s="698"/>
      <c r="N629" s="699"/>
      <c r="O629" s="700"/>
      <c r="Q629" s="690"/>
      <c r="R629" s="690"/>
      <c r="S629" s="1070"/>
      <c r="T629" s="1070"/>
      <c r="U629" s="1070"/>
      <c r="V629" s="1070"/>
      <c r="W629" s="1070"/>
      <c r="X629" s="1070"/>
      <c r="Y629" s="1070"/>
      <c r="Z629" s="1070"/>
      <c r="AA629" s="1070"/>
      <c r="AB629" s="1070"/>
      <c r="AC629" s="1070"/>
      <c r="AD629" s="1070"/>
      <c r="AE629" s="1070"/>
      <c r="AF629" s="1070"/>
      <c r="AG629" s="1070"/>
      <c r="AH629" s="1070"/>
      <c r="AI629" s="1070"/>
      <c r="AJ629" s="1070"/>
      <c r="AK629" s="1070"/>
      <c r="AL629" s="1070"/>
      <c r="AM629" s="1070"/>
      <c r="AN629" s="1070"/>
      <c r="AO629" s="1070"/>
      <c r="AP629" s="1070"/>
      <c r="AQ629" s="1070"/>
      <c r="AR629" s="1070"/>
      <c r="AS629" s="1070"/>
      <c r="AT629" s="1070"/>
      <c r="AU629" s="1070"/>
      <c r="AV629" s="690"/>
      <c r="AW629" s="690"/>
      <c r="AX629" s="690"/>
      <c r="AY629" s="690"/>
      <c r="AZ629" s="690"/>
      <c r="BA629" s="690"/>
      <c r="BB629" s="690"/>
      <c r="BC629" s="690"/>
      <c r="BD629" s="690"/>
      <c r="BE629" s="690"/>
      <c r="BF629" s="690"/>
      <c r="BG629" s="690"/>
      <c r="BH629" s="690"/>
      <c r="BI629" s="690"/>
      <c r="BJ629" s="690"/>
      <c r="BK629" s="690"/>
      <c r="BL629" s="690"/>
      <c r="BM629" s="690"/>
      <c r="BN629" s="690"/>
      <c r="BO629" s="690"/>
      <c r="BP629" s="690"/>
      <c r="BQ629" s="690"/>
      <c r="BR629" s="690"/>
      <c r="BS629" s="690"/>
      <c r="BT629" s="690"/>
      <c r="BU629" s="690"/>
      <c r="BV629" s="690"/>
      <c r="BW629" s="690"/>
      <c r="BX629" s="690"/>
      <c r="BY629" s="690"/>
      <c r="BZ629" s="690"/>
      <c r="CA629" s="690"/>
      <c r="CB629" s="690"/>
      <c r="CC629" s="690"/>
      <c r="CD629" s="690"/>
      <c r="CE629" s="690"/>
      <c r="CF629" s="690"/>
      <c r="CG629" s="690"/>
      <c r="CH629" s="690"/>
      <c r="CI629" s="690"/>
      <c r="CJ629" s="690"/>
      <c r="CK629" s="690"/>
      <c r="CL629" s="690"/>
      <c r="CM629" s="690"/>
      <c r="CN629" s="690"/>
      <c r="CO629" s="690"/>
      <c r="CP629" s="690"/>
      <c r="CQ629" s="690"/>
      <c r="CR629" s="690"/>
      <c r="CS629" s="690"/>
      <c r="CT629" s="690"/>
      <c r="CU629" s="690"/>
      <c r="CV629" s="690"/>
      <c r="CW629" s="690"/>
      <c r="CX629" s="690"/>
      <c r="CY629" s="690"/>
      <c r="CZ629" s="690"/>
      <c r="DA629" s="690"/>
      <c r="DB629" s="690"/>
      <c r="DC629" s="690"/>
      <c r="DD629" s="690"/>
      <c r="DE629" s="690"/>
      <c r="DF629" s="690"/>
      <c r="DG629" s="690"/>
      <c r="DH629" s="690"/>
      <c r="DI629" s="690"/>
      <c r="DJ629" s="690"/>
      <c r="DK629" s="690"/>
      <c r="DL629" s="690"/>
      <c r="DM629" s="690"/>
      <c r="DN629" s="690"/>
      <c r="DO629" s="690"/>
      <c r="DP629" s="690"/>
      <c r="DQ629" s="690"/>
      <c r="DR629" s="690"/>
      <c r="DS629" s="690"/>
      <c r="DT629" s="690"/>
      <c r="DU629" s="690"/>
      <c r="DV629" s="690"/>
      <c r="DW629" s="690"/>
      <c r="DX629" s="690"/>
      <c r="DY629" s="690"/>
      <c r="DZ629" s="690"/>
      <c r="EA629" s="690"/>
      <c r="EB629" s="690"/>
      <c r="EC629" s="690"/>
      <c r="ED629" s="690"/>
      <c r="EE629" s="690"/>
      <c r="EF629" s="690"/>
      <c r="EG629" s="690"/>
      <c r="EH629" s="690"/>
      <c r="EI629" s="690"/>
      <c r="EJ629" s="690"/>
      <c r="EK629" s="690"/>
      <c r="EL629" s="690"/>
      <c r="EM629" s="690"/>
      <c r="EN629" s="690"/>
      <c r="EO629" s="690"/>
      <c r="EP629" s="690"/>
      <c r="EQ629" s="690"/>
      <c r="ER629" s="690"/>
    </row>
    <row r="630" spans="1:148" s="692" customFormat="1" ht="13" customHeight="1">
      <c r="A630" s="690"/>
      <c r="D630" s="706"/>
      <c r="I630" s="694"/>
      <c r="J630" s="695"/>
      <c r="K630" s="696"/>
      <c r="L630" s="697"/>
      <c r="M630" s="698"/>
      <c r="N630" s="699"/>
      <c r="O630" s="700"/>
      <c r="Q630" s="690"/>
      <c r="R630" s="690"/>
      <c r="S630" s="1070"/>
      <c r="T630" s="1070"/>
      <c r="U630" s="1070"/>
      <c r="V630" s="1070"/>
      <c r="W630" s="1070"/>
      <c r="X630" s="1070"/>
      <c r="Y630" s="1070"/>
      <c r="Z630" s="1070"/>
      <c r="AA630" s="1070"/>
      <c r="AB630" s="1070"/>
      <c r="AC630" s="1070"/>
      <c r="AD630" s="1070"/>
      <c r="AE630" s="1070"/>
      <c r="AF630" s="1070"/>
      <c r="AG630" s="1070"/>
      <c r="AH630" s="1070"/>
      <c r="AI630" s="1070"/>
      <c r="AJ630" s="1070"/>
      <c r="AK630" s="1070"/>
      <c r="AL630" s="1070"/>
      <c r="AM630" s="1070"/>
      <c r="AN630" s="1070"/>
      <c r="AO630" s="1070"/>
      <c r="AP630" s="1070"/>
      <c r="AQ630" s="1070"/>
      <c r="AR630" s="1070"/>
      <c r="AS630" s="1070"/>
      <c r="AT630" s="1070"/>
      <c r="AU630" s="1070"/>
      <c r="AV630" s="690"/>
      <c r="AW630" s="690"/>
      <c r="AX630" s="690"/>
      <c r="AY630" s="690"/>
      <c r="AZ630" s="690"/>
      <c r="BA630" s="690"/>
      <c r="BB630" s="690"/>
      <c r="BC630" s="690"/>
      <c r="BD630" s="690"/>
      <c r="BE630" s="690"/>
      <c r="BF630" s="690"/>
      <c r="BG630" s="690"/>
      <c r="BH630" s="690"/>
      <c r="BI630" s="690"/>
      <c r="BJ630" s="690"/>
      <c r="BK630" s="690"/>
      <c r="BL630" s="690"/>
      <c r="BM630" s="690"/>
      <c r="BN630" s="690"/>
      <c r="BO630" s="690"/>
      <c r="BP630" s="690"/>
      <c r="BQ630" s="690"/>
      <c r="BR630" s="690"/>
      <c r="BS630" s="690"/>
      <c r="BT630" s="690"/>
      <c r="BU630" s="690"/>
      <c r="BV630" s="690"/>
      <c r="BW630" s="690"/>
      <c r="BX630" s="690"/>
      <c r="BY630" s="690"/>
      <c r="BZ630" s="690"/>
      <c r="CA630" s="690"/>
      <c r="CB630" s="690"/>
      <c r="CC630" s="690"/>
      <c r="CD630" s="690"/>
      <c r="CE630" s="690"/>
      <c r="CF630" s="690"/>
      <c r="CG630" s="690"/>
      <c r="CH630" s="690"/>
      <c r="CI630" s="690"/>
      <c r="CJ630" s="690"/>
      <c r="CK630" s="690"/>
      <c r="CL630" s="690"/>
      <c r="CM630" s="690"/>
      <c r="CN630" s="690"/>
      <c r="CO630" s="690"/>
      <c r="CP630" s="690"/>
      <c r="CQ630" s="690"/>
      <c r="CR630" s="690"/>
      <c r="CS630" s="690"/>
      <c r="CT630" s="690"/>
      <c r="CU630" s="690"/>
      <c r="CV630" s="690"/>
      <c r="CW630" s="690"/>
      <c r="CX630" s="690"/>
      <c r="CY630" s="690"/>
      <c r="CZ630" s="690"/>
      <c r="DA630" s="690"/>
      <c r="DB630" s="690"/>
      <c r="DC630" s="690"/>
      <c r="DD630" s="690"/>
      <c r="DE630" s="690"/>
      <c r="DF630" s="690"/>
      <c r="DG630" s="690"/>
      <c r="DH630" s="690"/>
      <c r="DI630" s="690"/>
      <c r="DJ630" s="690"/>
      <c r="DK630" s="690"/>
      <c r="DL630" s="690"/>
      <c r="DM630" s="690"/>
      <c r="DN630" s="690"/>
      <c r="DO630" s="690"/>
      <c r="DP630" s="690"/>
      <c r="DQ630" s="690"/>
      <c r="DR630" s="690"/>
      <c r="DS630" s="690"/>
      <c r="DT630" s="690"/>
      <c r="DU630" s="690"/>
      <c r="DV630" s="690"/>
      <c r="DW630" s="690"/>
      <c r="DX630" s="690"/>
      <c r="DY630" s="690"/>
      <c r="DZ630" s="690"/>
      <c r="EA630" s="690"/>
      <c r="EB630" s="690"/>
      <c r="EC630" s="690"/>
      <c r="ED630" s="690"/>
      <c r="EE630" s="690"/>
      <c r="EF630" s="690"/>
      <c r="EG630" s="690"/>
      <c r="EH630" s="690"/>
      <c r="EI630" s="690"/>
      <c r="EJ630" s="690"/>
      <c r="EK630" s="690"/>
      <c r="EL630" s="690"/>
      <c r="EM630" s="690"/>
      <c r="EN630" s="690"/>
      <c r="EO630" s="690"/>
      <c r="EP630" s="690"/>
      <c r="EQ630" s="690"/>
      <c r="ER630" s="690"/>
    </row>
    <row r="631" spans="1:148" s="692" customFormat="1" ht="13" customHeight="1">
      <c r="A631" s="690"/>
      <c r="D631" s="706"/>
      <c r="I631" s="694"/>
      <c r="J631" s="695"/>
      <c r="K631" s="696"/>
      <c r="L631" s="697"/>
      <c r="M631" s="698"/>
      <c r="N631" s="699"/>
      <c r="O631" s="700"/>
      <c r="Q631" s="690"/>
      <c r="R631" s="690"/>
      <c r="S631" s="1070"/>
      <c r="T631" s="1070"/>
      <c r="U631" s="1070"/>
      <c r="V631" s="1070"/>
      <c r="W631" s="1070"/>
      <c r="X631" s="1070"/>
      <c r="Y631" s="1070"/>
      <c r="Z631" s="1070"/>
      <c r="AA631" s="1070"/>
      <c r="AB631" s="1070"/>
      <c r="AC631" s="1070"/>
      <c r="AD631" s="1070"/>
      <c r="AE631" s="1070"/>
      <c r="AF631" s="1070"/>
      <c r="AG631" s="1070"/>
      <c r="AH631" s="1070"/>
      <c r="AI631" s="1070"/>
      <c r="AJ631" s="1070"/>
      <c r="AK631" s="1070"/>
      <c r="AL631" s="1070"/>
      <c r="AM631" s="1070"/>
      <c r="AN631" s="1070"/>
      <c r="AO631" s="1070"/>
      <c r="AP631" s="1070"/>
      <c r="AQ631" s="1070"/>
      <c r="AR631" s="1070"/>
      <c r="AS631" s="1070"/>
      <c r="AT631" s="1070"/>
      <c r="AU631" s="1070"/>
      <c r="AV631" s="690"/>
      <c r="AW631" s="690"/>
      <c r="AX631" s="690"/>
      <c r="AY631" s="690"/>
      <c r="AZ631" s="690"/>
      <c r="BA631" s="690"/>
      <c r="BB631" s="690"/>
      <c r="BC631" s="690"/>
      <c r="BD631" s="690"/>
      <c r="BE631" s="690"/>
      <c r="BF631" s="690"/>
      <c r="BG631" s="690"/>
      <c r="BH631" s="690"/>
      <c r="BI631" s="690"/>
      <c r="BJ631" s="690"/>
      <c r="BK631" s="690"/>
      <c r="BL631" s="690"/>
      <c r="BM631" s="690"/>
      <c r="BN631" s="690"/>
      <c r="BO631" s="690"/>
      <c r="BP631" s="690"/>
      <c r="BQ631" s="690"/>
      <c r="BR631" s="690"/>
      <c r="BS631" s="690"/>
      <c r="BT631" s="690"/>
      <c r="BU631" s="690"/>
      <c r="BV631" s="690"/>
      <c r="BW631" s="690"/>
      <c r="BX631" s="690"/>
      <c r="BY631" s="690"/>
      <c r="BZ631" s="690"/>
      <c r="CA631" s="690"/>
      <c r="CB631" s="690"/>
      <c r="CC631" s="690"/>
      <c r="CD631" s="690"/>
      <c r="CE631" s="690"/>
      <c r="CF631" s="690"/>
      <c r="CG631" s="690"/>
      <c r="CH631" s="690"/>
      <c r="CI631" s="690"/>
      <c r="CJ631" s="690"/>
      <c r="CK631" s="690"/>
      <c r="CL631" s="690"/>
      <c r="CM631" s="690"/>
      <c r="CN631" s="690"/>
      <c r="CO631" s="690"/>
      <c r="CP631" s="690"/>
      <c r="CQ631" s="690"/>
      <c r="CR631" s="690"/>
      <c r="CS631" s="690"/>
      <c r="CT631" s="690"/>
      <c r="CU631" s="690"/>
      <c r="CV631" s="690"/>
      <c r="CW631" s="690"/>
      <c r="CX631" s="690"/>
      <c r="CY631" s="690"/>
      <c r="CZ631" s="690"/>
      <c r="DA631" s="690"/>
      <c r="DB631" s="690"/>
      <c r="DC631" s="690"/>
      <c r="DD631" s="690"/>
      <c r="DE631" s="690"/>
      <c r="DF631" s="690"/>
      <c r="DG631" s="690"/>
      <c r="DH631" s="690"/>
      <c r="DI631" s="690"/>
      <c r="DJ631" s="690"/>
      <c r="DK631" s="690"/>
      <c r="DL631" s="690"/>
      <c r="DM631" s="690"/>
      <c r="DN631" s="690"/>
      <c r="DO631" s="690"/>
      <c r="DP631" s="690"/>
      <c r="DQ631" s="690"/>
      <c r="DR631" s="690"/>
      <c r="DS631" s="690"/>
      <c r="DT631" s="690"/>
      <c r="DU631" s="690"/>
      <c r="DV631" s="690"/>
      <c r="DW631" s="690"/>
      <c r="DX631" s="690"/>
      <c r="DY631" s="690"/>
      <c r="DZ631" s="690"/>
      <c r="EA631" s="690"/>
      <c r="EB631" s="690"/>
      <c r="EC631" s="690"/>
      <c r="ED631" s="690"/>
      <c r="EE631" s="690"/>
      <c r="EF631" s="690"/>
      <c r="EG631" s="690"/>
      <c r="EH631" s="690"/>
      <c r="EI631" s="690"/>
      <c r="EJ631" s="690"/>
      <c r="EK631" s="690"/>
      <c r="EL631" s="690"/>
      <c r="EM631" s="690"/>
      <c r="EN631" s="690"/>
      <c r="EO631" s="690"/>
      <c r="EP631" s="690"/>
      <c r="EQ631" s="690"/>
      <c r="ER631" s="690"/>
    </row>
    <row r="632" spans="1:148" s="692" customFormat="1" ht="13" customHeight="1">
      <c r="A632" s="690"/>
      <c r="D632" s="706"/>
      <c r="I632" s="694"/>
      <c r="J632" s="695"/>
      <c r="K632" s="696"/>
      <c r="L632" s="697"/>
      <c r="M632" s="698"/>
      <c r="N632" s="699"/>
      <c r="O632" s="700"/>
      <c r="Q632" s="690"/>
      <c r="R632" s="690"/>
      <c r="S632" s="1070"/>
      <c r="T632" s="1070"/>
      <c r="U632" s="1070"/>
      <c r="V632" s="1070"/>
      <c r="W632" s="1070"/>
      <c r="X632" s="1070"/>
      <c r="Y632" s="1070"/>
      <c r="Z632" s="1070"/>
      <c r="AA632" s="1070"/>
      <c r="AB632" s="1070"/>
      <c r="AC632" s="1070"/>
      <c r="AD632" s="1070"/>
      <c r="AE632" s="1070"/>
      <c r="AF632" s="1070"/>
      <c r="AG632" s="1070"/>
      <c r="AH632" s="1070"/>
      <c r="AI632" s="1070"/>
      <c r="AJ632" s="1070"/>
      <c r="AK632" s="1070"/>
      <c r="AL632" s="1070"/>
      <c r="AM632" s="1070"/>
      <c r="AN632" s="1070"/>
      <c r="AO632" s="1070"/>
      <c r="AP632" s="1070"/>
      <c r="AQ632" s="1070"/>
      <c r="AR632" s="1070"/>
      <c r="AS632" s="1070"/>
      <c r="AT632" s="1070"/>
      <c r="AU632" s="1070"/>
      <c r="AV632" s="690"/>
      <c r="AW632" s="690"/>
      <c r="AX632" s="690"/>
      <c r="AY632" s="690"/>
      <c r="AZ632" s="690"/>
      <c r="BA632" s="690"/>
      <c r="BB632" s="690"/>
      <c r="BC632" s="690"/>
      <c r="BD632" s="690"/>
      <c r="BE632" s="690"/>
      <c r="BF632" s="690"/>
      <c r="BG632" s="690"/>
      <c r="BH632" s="690"/>
      <c r="BI632" s="690"/>
      <c r="BJ632" s="690"/>
      <c r="BK632" s="690"/>
      <c r="BL632" s="690"/>
      <c r="BM632" s="690"/>
      <c r="BN632" s="690"/>
      <c r="BO632" s="690"/>
      <c r="BP632" s="690"/>
      <c r="BQ632" s="690"/>
      <c r="BR632" s="690"/>
      <c r="BS632" s="690"/>
      <c r="BT632" s="690"/>
      <c r="BU632" s="690"/>
      <c r="BV632" s="690"/>
      <c r="BW632" s="690"/>
      <c r="BX632" s="690"/>
      <c r="BY632" s="690"/>
      <c r="BZ632" s="690"/>
      <c r="CA632" s="690"/>
      <c r="CB632" s="690"/>
      <c r="CC632" s="690"/>
      <c r="CD632" s="690"/>
      <c r="CE632" s="690"/>
      <c r="CF632" s="690"/>
      <c r="CG632" s="690"/>
      <c r="CH632" s="690"/>
      <c r="CI632" s="690"/>
      <c r="CJ632" s="690"/>
      <c r="CK632" s="690"/>
      <c r="CL632" s="690"/>
      <c r="CM632" s="690"/>
      <c r="CN632" s="690"/>
      <c r="CO632" s="690"/>
      <c r="CP632" s="690"/>
      <c r="CQ632" s="690"/>
      <c r="CR632" s="690"/>
      <c r="CS632" s="690"/>
      <c r="CT632" s="690"/>
      <c r="CU632" s="690"/>
      <c r="CV632" s="690"/>
      <c r="CW632" s="690"/>
      <c r="CX632" s="690"/>
      <c r="CY632" s="690"/>
      <c r="CZ632" s="690"/>
      <c r="DA632" s="690"/>
      <c r="DB632" s="690"/>
      <c r="DC632" s="690"/>
      <c r="DD632" s="690"/>
      <c r="DE632" s="690"/>
      <c r="DF632" s="690"/>
      <c r="DG632" s="690"/>
      <c r="DH632" s="690"/>
      <c r="DI632" s="690"/>
      <c r="DJ632" s="690"/>
      <c r="DK632" s="690"/>
      <c r="DL632" s="690"/>
      <c r="DM632" s="690"/>
      <c r="DN632" s="690"/>
      <c r="DO632" s="690"/>
      <c r="DP632" s="690"/>
      <c r="DQ632" s="690"/>
      <c r="DR632" s="690"/>
      <c r="DS632" s="690"/>
      <c r="DT632" s="690"/>
      <c r="DU632" s="690"/>
      <c r="DV632" s="690"/>
      <c r="DW632" s="690"/>
      <c r="DX632" s="690"/>
      <c r="DY632" s="690"/>
      <c r="DZ632" s="690"/>
      <c r="EA632" s="690"/>
      <c r="EB632" s="690"/>
      <c r="EC632" s="690"/>
      <c r="ED632" s="690"/>
      <c r="EE632" s="690"/>
      <c r="EF632" s="690"/>
      <c r="EG632" s="690"/>
      <c r="EH632" s="690"/>
      <c r="EI632" s="690"/>
      <c r="EJ632" s="690"/>
      <c r="EK632" s="690"/>
      <c r="EL632" s="690"/>
      <c r="EM632" s="690"/>
      <c r="EN632" s="690"/>
      <c r="EO632" s="690"/>
      <c r="EP632" s="690"/>
      <c r="EQ632" s="690"/>
      <c r="ER632" s="690"/>
    </row>
    <row r="633" spans="1:148" s="692" customFormat="1" ht="13" customHeight="1">
      <c r="A633" s="690"/>
      <c r="D633" s="706"/>
      <c r="I633" s="694"/>
      <c r="J633" s="695"/>
      <c r="K633" s="696"/>
      <c r="L633" s="697"/>
      <c r="M633" s="698"/>
      <c r="N633" s="699"/>
      <c r="O633" s="700"/>
      <c r="Q633" s="690"/>
      <c r="R633" s="690"/>
      <c r="S633" s="1070"/>
      <c r="T633" s="1070"/>
      <c r="U633" s="1070"/>
      <c r="V633" s="1070"/>
      <c r="W633" s="1070"/>
      <c r="X633" s="1070"/>
      <c r="Y633" s="1070"/>
      <c r="Z633" s="1070"/>
      <c r="AA633" s="1070"/>
      <c r="AB633" s="1070"/>
      <c r="AC633" s="1070"/>
      <c r="AD633" s="1070"/>
      <c r="AE633" s="1070"/>
      <c r="AF633" s="1070"/>
      <c r="AG633" s="1070"/>
      <c r="AH633" s="1070"/>
      <c r="AI633" s="1070"/>
      <c r="AJ633" s="1070"/>
      <c r="AK633" s="1070"/>
      <c r="AL633" s="1070"/>
      <c r="AM633" s="1070"/>
      <c r="AN633" s="1070"/>
      <c r="AO633" s="1070"/>
      <c r="AP633" s="1070"/>
      <c r="AQ633" s="1070"/>
      <c r="AR633" s="1070"/>
      <c r="AS633" s="1070"/>
      <c r="AT633" s="1070"/>
      <c r="AU633" s="1070"/>
      <c r="AV633" s="690"/>
      <c r="AW633" s="690"/>
      <c r="AX633" s="690"/>
      <c r="AY633" s="690"/>
      <c r="AZ633" s="690"/>
      <c r="BA633" s="690"/>
      <c r="BB633" s="690"/>
      <c r="BC633" s="690"/>
      <c r="BD633" s="690"/>
      <c r="BE633" s="690"/>
      <c r="BF633" s="690"/>
      <c r="BG633" s="690"/>
      <c r="BH633" s="690"/>
      <c r="BI633" s="690"/>
      <c r="BJ633" s="690"/>
      <c r="BK633" s="690"/>
      <c r="BL633" s="690"/>
      <c r="BM633" s="690"/>
      <c r="BN633" s="690"/>
      <c r="BO633" s="690"/>
      <c r="BP633" s="690"/>
      <c r="BQ633" s="690"/>
      <c r="BR633" s="690"/>
      <c r="BS633" s="690"/>
      <c r="BT633" s="690"/>
      <c r="BU633" s="690"/>
      <c r="BV633" s="690"/>
      <c r="BW633" s="690"/>
      <c r="BX633" s="690"/>
      <c r="BY633" s="690"/>
      <c r="BZ633" s="690"/>
      <c r="CA633" s="690"/>
      <c r="CB633" s="690"/>
      <c r="CC633" s="690"/>
      <c r="CD633" s="690"/>
      <c r="CE633" s="690"/>
      <c r="CF633" s="690"/>
      <c r="CG633" s="690"/>
      <c r="CH633" s="690"/>
      <c r="CI633" s="690"/>
      <c r="CJ633" s="690"/>
      <c r="CK633" s="690"/>
      <c r="CL633" s="690"/>
      <c r="CM633" s="690"/>
      <c r="CN633" s="690"/>
      <c r="CO633" s="690"/>
      <c r="CP633" s="690"/>
      <c r="CQ633" s="690"/>
      <c r="CR633" s="690"/>
      <c r="CS633" s="690"/>
      <c r="CT633" s="690"/>
      <c r="CU633" s="690"/>
      <c r="CV633" s="690"/>
      <c r="CW633" s="690"/>
      <c r="CX633" s="690"/>
      <c r="CY633" s="690"/>
      <c r="CZ633" s="690"/>
      <c r="DA633" s="690"/>
      <c r="DB633" s="690"/>
      <c r="DC633" s="690"/>
      <c r="DD633" s="690"/>
      <c r="DE633" s="690"/>
      <c r="DF633" s="690"/>
      <c r="DG633" s="690"/>
      <c r="DH633" s="690"/>
      <c r="DI633" s="690"/>
      <c r="DJ633" s="690"/>
      <c r="DK633" s="690"/>
      <c r="DL633" s="690"/>
      <c r="DM633" s="690"/>
      <c r="DN633" s="690"/>
      <c r="DO633" s="690"/>
      <c r="DP633" s="690"/>
      <c r="DQ633" s="690"/>
      <c r="DR633" s="690"/>
      <c r="DS633" s="690"/>
      <c r="DT633" s="690"/>
      <c r="DU633" s="690"/>
      <c r="DV633" s="690"/>
      <c r="DW633" s="690"/>
      <c r="DX633" s="690"/>
      <c r="DY633" s="690"/>
      <c r="DZ633" s="690"/>
      <c r="EA633" s="690"/>
      <c r="EB633" s="690"/>
      <c r="EC633" s="690"/>
      <c r="ED633" s="690"/>
      <c r="EE633" s="690"/>
      <c r="EF633" s="690"/>
      <c r="EG633" s="690"/>
      <c r="EH633" s="690"/>
      <c r="EI633" s="690"/>
      <c r="EJ633" s="690"/>
      <c r="EK633" s="690"/>
      <c r="EL633" s="690"/>
      <c r="EM633" s="690"/>
      <c r="EN633" s="690"/>
      <c r="EO633" s="690"/>
      <c r="EP633" s="690"/>
      <c r="EQ633" s="690"/>
      <c r="ER633" s="690"/>
    </row>
    <row r="634" spans="1:148" s="692" customFormat="1" ht="13" customHeight="1">
      <c r="A634" s="690"/>
      <c r="D634" s="706"/>
      <c r="I634" s="694"/>
      <c r="J634" s="695"/>
      <c r="K634" s="696"/>
      <c r="L634" s="697"/>
      <c r="M634" s="698"/>
      <c r="N634" s="699"/>
      <c r="O634" s="700"/>
      <c r="Q634" s="690"/>
      <c r="R634" s="690"/>
      <c r="S634" s="1070"/>
      <c r="T634" s="1070"/>
      <c r="U634" s="1070"/>
      <c r="V634" s="1070"/>
      <c r="W634" s="1070"/>
      <c r="X634" s="1070"/>
      <c r="Y634" s="1070"/>
      <c r="Z634" s="1070"/>
      <c r="AA634" s="1070"/>
      <c r="AB634" s="1070"/>
      <c r="AC634" s="1070"/>
      <c r="AD634" s="1070"/>
      <c r="AE634" s="1070"/>
      <c r="AF634" s="1070"/>
      <c r="AG634" s="1070"/>
      <c r="AH634" s="1070"/>
      <c r="AI634" s="1070"/>
      <c r="AJ634" s="1070"/>
      <c r="AK634" s="1070"/>
      <c r="AL634" s="1070"/>
      <c r="AM634" s="1070"/>
      <c r="AN634" s="1070"/>
      <c r="AO634" s="1070"/>
      <c r="AP634" s="1070"/>
      <c r="AQ634" s="1070"/>
      <c r="AR634" s="1070"/>
      <c r="AS634" s="1070"/>
      <c r="AT634" s="1070"/>
      <c r="AU634" s="1070"/>
      <c r="AV634" s="690"/>
      <c r="AW634" s="690"/>
      <c r="AX634" s="690"/>
      <c r="AY634" s="690"/>
      <c r="AZ634" s="690"/>
      <c r="BA634" s="690"/>
      <c r="BB634" s="690"/>
      <c r="BC634" s="690"/>
      <c r="BD634" s="690"/>
      <c r="BE634" s="690"/>
      <c r="BF634" s="690"/>
      <c r="BG634" s="690"/>
      <c r="BH634" s="690"/>
      <c r="BI634" s="690"/>
      <c r="BJ634" s="690"/>
      <c r="BK634" s="690"/>
      <c r="BL634" s="690"/>
      <c r="BM634" s="690"/>
      <c r="BN634" s="690"/>
      <c r="BO634" s="690"/>
      <c r="BP634" s="690"/>
      <c r="BQ634" s="690"/>
      <c r="BR634" s="690"/>
      <c r="BS634" s="690"/>
      <c r="BT634" s="690"/>
      <c r="BU634" s="690"/>
      <c r="BV634" s="690"/>
      <c r="BW634" s="690"/>
      <c r="BX634" s="690"/>
      <c r="BY634" s="690"/>
      <c r="BZ634" s="690"/>
      <c r="CA634" s="690"/>
      <c r="CB634" s="690"/>
      <c r="CC634" s="690"/>
      <c r="CD634" s="690"/>
      <c r="CE634" s="690"/>
      <c r="CF634" s="690"/>
      <c r="CG634" s="690"/>
      <c r="CH634" s="690"/>
      <c r="CI634" s="690"/>
      <c r="CJ634" s="690"/>
      <c r="CK634" s="690"/>
      <c r="CL634" s="690"/>
      <c r="CM634" s="690"/>
      <c r="CN634" s="690"/>
      <c r="CO634" s="690"/>
      <c r="CP634" s="690"/>
      <c r="CQ634" s="690"/>
      <c r="CR634" s="690"/>
      <c r="CS634" s="690"/>
      <c r="CT634" s="690"/>
      <c r="CU634" s="690"/>
      <c r="CV634" s="690"/>
      <c r="CW634" s="690"/>
      <c r="CX634" s="690"/>
      <c r="CY634" s="690"/>
      <c r="CZ634" s="690"/>
      <c r="DA634" s="690"/>
      <c r="DB634" s="690"/>
      <c r="DC634" s="690"/>
      <c r="DD634" s="690"/>
      <c r="DE634" s="690"/>
      <c r="DF634" s="690"/>
      <c r="DG634" s="690"/>
      <c r="DH634" s="690"/>
      <c r="DI634" s="690"/>
      <c r="DJ634" s="690"/>
      <c r="DK634" s="690"/>
      <c r="DL634" s="690"/>
      <c r="DM634" s="690"/>
      <c r="DN634" s="690"/>
      <c r="DO634" s="690"/>
      <c r="DP634" s="690"/>
      <c r="DQ634" s="690"/>
      <c r="DR634" s="690"/>
      <c r="DS634" s="690"/>
      <c r="DT634" s="690"/>
      <c r="DU634" s="690"/>
      <c r="DV634" s="690"/>
      <c r="DW634" s="690"/>
      <c r="DX634" s="690"/>
      <c r="DY634" s="690"/>
      <c r="DZ634" s="690"/>
      <c r="EA634" s="690"/>
      <c r="EB634" s="690"/>
      <c r="EC634" s="690"/>
      <c r="ED634" s="690"/>
      <c r="EE634" s="690"/>
      <c r="EF634" s="690"/>
      <c r="EG634" s="690"/>
      <c r="EH634" s="690"/>
      <c r="EI634" s="690"/>
      <c r="EJ634" s="690"/>
      <c r="EK634" s="690"/>
      <c r="EL634" s="690"/>
      <c r="EM634" s="690"/>
      <c r="EN634" s="690"/>
      <c r="EO634" s="690"/>
      <c r="EP634" s="690"/>
      <c r="EQ634" s="690"/>
      <c r="ER634" s="690"/>
    </row>
    <row r="635" spans="1:148" s="692" customFormat="1" ht="13" customHeight="1">
      <c r="A635" s="690"/>
      <c r="D635" s="706"/>
      <c r="I635" s="694"/>
      <c r="J635" s="695"/>
      <c r="K635" s="696"/>
      <c r="L635" s="697"/>
      <c r="M635" s="698"/>
      <c r="N635" s="699"/>
      <c r="O635" s="700"/>
      <c r="Q635" s="690"/>
      <c r="R635" s="690"/>
      <c r="S635" s="1070"/>
      <c r="T635" s="1070"/>
      <c r="U635" s="1070"/>
      <c r="V635" s="1070"/>
      <c r="W635" s="1070"/>
      <c r="X635" s="1070"/>
      <c r="Y635" s="1070"/>
      <c r="Z635" s="1070"/>
      <c r="AA635" s="1070"/>
      <c r="AB635" s="1070"/>
      <c r="AC635" s="1070"/>
      <c r="AD635" s="1070"/>
      <c r="AE635" s="1070"/>
      <c r="AF635" s="1070"/>
      <c r="AG635" s="1070"/>
      <c r="AH635" s="1070"/>
      <c r="AI635" s="1070"/>
      <c r="AJ635" s="1070"/>
      <c r="AK635" s="1070"/>
      <c r="AL635" s="1070"/>
      <c r="AM635" s="1070"/>
      <c r="AN635" s="1070"/>
      <c r="AO635" s="1070"/>
      <c r="AP635" s="1070"/>
      <c r="AQ635" s="1070"/>
      <c r="AR635" s="1070"/>
      <c r="AS635" s="1070"/>
      <c r="AT635" s="1070"/>
      <c r="AU635" s="1070"/>
      <c r="AV635" s="690"/>
      <c r="AW635" s="690"/>
      <c r="AX635" s="690"/>
      <c r="AY635" s="690"/>
      <c r="AZ635" s="690"/>
      <c r="BA635" s="690"/>
      <c r="BB635" s="690"/>
      <c r="BC635" s="690"/>
      <c r="BD635" s="690"/>
      <c r="BE635" s="690"/>
      <c r="BF635" s="690"/>
      <c r="BG635" s="690"/>
      <c r="BH635" s="690"/>
      <c r="BI635" s="690"/>
      <c r="BJ635" s="690"/>
      <c r="BK635" s="690"/>
      <c r="BL635" s="690"/>
      <c r="BM635" s="690"/>
      <c r="BN635" s="690"/>
      <c r="BO635" s="690"/>
      <c r="BP635" s="690"/>
      <c r="BQ635" s="690"/>
      <c r="BR635" s="690"/>
      <c r="BS635" s="690"/>
      <c r="BT635" s="690"/>
      <c r="BU635" s="690"/>
      <c r="BV635" s="690"/>
      <c r="BW635" s="690"/>
      <c r="BX635" s="690"/>
      <c r="BY635" s="690"/>
      <c r="BZ635" s="690"/>
      <c r="CA635" s="690"/>
      <c r="CB635" s="690"/>
      <c r="CC635" s="690"/>
      <c r="CD635" s="690"/>
      <c r="CE635" s="690"/>
      <c r="CF635" s="690"/>
      <c r="CG635" s="690"/>
      <c r="CH635" s="690"/>
      <c r="CI635" s="690"/>
      <c r="CJ635" s="690"/>
      <c r="CK635" s="690"/>
      <c r="CL635" s="690"/>
      <c r="CM635" s="690"/>
      <c r="CN635" s="690"/>
      <c r="CO635" s="690"/>
      <c r="CP635" s="690"/>
      <c r="CQ635" s="690"/>
      <c r="CR635" s="690"/>
      <c r="CS635" s="690"/>
      <c r="CT635" s="690"/>
      <c r="CU635" s="690"/>
      <c r="CV635" s="690"/>
      <c r="CW635" s="690"/>
      <c r="CX635" s="690"/>
      <c r="CY635" s="690"/>
      <c r="CZ635" s="690"/>
      <c r="DA635" s="690"/>
      <c r="DB635" s="690"/>
      <c r="DC635" s="690"/>
      <c r="DD635" s="690"/>
      <c r="DE635" s="690"/>
      <c r="DF635" s="690"/>
      <c r="DG635" s="690"/>
      <c r="DH635" s="690"/>
      <c r="DI635" s="690"/>
      <c r="DJ635" s="690"/>
      <c r="DK635" s="690"/>
      <c r="DL635" s="690"/>
      <c r="DM635" s="690"/>
      <c r="DN635" s="690"/>
      <c r="DO635" s="690"/>
      <c r="DP635" s="690"/>
      <c r="DQ635" s="690"/>
      <c r="DR635" s="690"/>
      <c r="DS635" s="690"/>
      <c r="DT635" s="690"/>
      <c r="DU635" s="690"/>
      <c r="DV635" s="690"/>
      <c r="DW635" s="690"/>
      <c r="DX635" s="690"/>
      <c r="DY635" s="690"/>
      <c r="DZ635" s="690"/>
      <c r="EA635" s="690"/>
      <c r="EB635" s="690"/>
      <c r="EC635" s="690"/>
      <c r="ED635" s="690"/>
      <c r="EE635" s="690"/>
      <c r="EF635" s="690"/>
      <c r="EG635" s="690"/>
      <c r="EH635" s="690"/>
      <c r="EI635" s="690"/>
      <c r="EJ635" s="690"/>
      <c r="EK635" s="690"/>
      <c r="EL635" s="690"/>
      <c r="EM635" s="690"/>
      <c r="EN635" s="690"/>
      <c r="EO635" s="690"/>
      <c r="EP635" s="690"/>
      <c r="EQ635" s="690"/>
      <c r="ER635" s="690"/>
    </row>
    <row r="636" spans="1:148" s="692" customFormat="1" ht="13" customHeight="1">
      <c r="A636" s="690"/>
      <c r="D636" s="706"/>
      <c r="I636" s="694"/>
      <c r="J636" s="695"/>
      <c r="K636" s="696"/>
      <c r="L636" s="697"/>
      <c r="M636" s="698"/>
      <c r="N636" s="699"/>
      <c r="O636" s="700"/>
      <c r="Q636" s="690"/>
      <c r="R636" s="690"/>
      <c r="S636" s="1070"/>
      <c r="T636" s="1070"/>
      <c r="U636" s="1070"/>
      <c r="V636" s="1070"/>
      <c r="W636" s="1070"/>
      <c r="X636" s="1070"/>
      <c r="Y636" s="1070"/>
      <c r="Z636" s="1070"/>
      <c r="AA636" s="1070"/>
      <c r="AB636" s="1070"/>
      <c r="AC636" s="1070"/>
      <c r="AD636" s="1070"/>
      <c r="AE636" s="1070"/>
      <c r="AF636" s="1070"/>
      <c r="AG636" s="1070"/>
      <c r="AH636" s="1070"/>
      <c r="AI636" s="1070"/>
      <c r="AJ636" s="1070"/>
      <c r="AK636" s="1070"/>
      <c r="AL636" s="1070"/>
      <c r="AM636" s="1070"/>
      <c r="AN636" s="1070"/>
      <c r="AO636" s="1070"/>
      <c r="AP636" s="1070"/>
      <c r="AQ636" s="1070"/>
      <c r="AR636" s="1070"/>
      <c r="AS636" s="1070"/>
      <c r="AT636" s="1070"/>
      <c r="AU636" s="1070"/>
      <c r="AV636" s="690"/>
      <c r="AW636" s="690"/>
      <c r="AX636" s="690"/>
      <c r="AY636" s="690"/>
      <c r="AZ636" s="690"/>
      <c r="BA636" s="690"/>
      <c r="BB636" s="690"/>
      <c r="BC636" s="690"/>
      <c r="BD636" s="690"/>
      <c r="BE636" s="690"/>
      <c r="BF636" s="690"/>
      <c r="BG636" s="690"/>
      <c r="BH636" s="690"/>
      <c r="BI636" s="690"/>
      <c r="BJ636" s="690"/>
      <c r="BK636" s="690"/>
      <c r="BL636" s="690"/>
      <c r="BM636" s="690"/>
      <c r="BN636" s="690"/>
      <c r="BO636" s="690"/>
      <c r="BP636" s="690"/>
      <c r="BQ636" s="690"/>
      <c r="BR636" s="690"/>
      <c r="BS636" s="690"/>
      <c r="BT636" s="690"/>
      <c r="BU636" s="690"/>
      <c r="BV636" s="690"/>
      <c r="BW636" s="690"/>
      <c r="BX636" s="690"/>
      <c r="BY636" s="690"/>
      <c r="BZ636" s="690"/>
      <c r="CA636" s="690"/>
      <c r="CB636" s="690"/>
      <c r="CC636" s="690"/>
      <c r="CD636" s="690"/>
      <c r="CE636" s="690"/>
      <c r="CF636" s="690"/>
      <c r="CG636" s="690"/>
      <c r="CH636" s="690"/>
      <c r="CI636" s="690"/>
      <c r="CJ636" s="690"/>
      <c r="CK636" s="690"/>
      <c r="CL636" s="690"/>
      <c r="CM636" s="690"/>
      <c r="CN636" s="690"/>
      <c r="CO636" s="690"/>
      <c r="CP636" s="690"/>
      <c r="CQ636" s="690"/>
      <c r="CR636" s="690"/>
      <c r="CS636" s="690"/>
      <c r="CT636" s="690"/>
      <c r="CU636" s="690"/>
      <c r="CV636" s="690"/>
      <c r="CW636" s="690"/>
      <c r="CX636" s="690"/>
      <c r="CY636" s="690"/>
      <c r="CZ636" s="690"/>
      <c r="DA636" s="690"/>
      <c r="DB636" s="690"/>
      <c r="DC636" s="690"/>
      <c r="DD636" s="690"/>
      <c r="DE636" s="690"/>
      <c r="DF636" s="690"/>
      <c r="DG636" s="690"/>
      <c r="DH636" s="690"/>
      <c r="DI636" s="690"/>
      <c r="DJ636" s="690"/>
      <c r="DK636" s="690"/>
      <c r="DL636" s="690"/>
      <c r="DM636" s="690"/>
      <c r="DN636" s="690"/>
      <c r="DO636" s="690"/>
      <c r="DP636" s="690"/>
      <c r="DQ636" s="690"/>
      <c r="DR636" s="690"/>
      <c r="DS636" s="690"/>
      <c r="DT636" s="690"/>
      <c r="DU636" s="690"/>
      <c r="DV636" s="690"/>
      <c r="DW636" s="690"/>
      <c r="DX636" s="690"/>
      <c r="DY636" s="690"/>
      <c r="DZ636" s="690"/>
      <c r="EA636" s="690"/>
      <c r="EB636" s="690"/>
      <c r="EC636" s="690"/>
      <c r="ED636" s="690"/>
      <c r="EE636" s="690"/>
      <c r="EF636" s="690"/>
      <c r="EG636" s="690"/>
      <c r="EH636" s="690"/>
      <c r="EI636" s="690"/>
      <c r="EJ636" s="690"/>
      <c r="EK636" s="690"/>
      <c r="EL636" s="690"/>
      <c r="EM636" s="690"/>
      <c r="EN636" s="690"/>
      <c r="EO636" s="690"/>
      <c r="EP636" s="690"/>
      <c r="EQ636" s="690"/>
      <c r="ER636" s="690"/>
    </row>
    <row r="637" spans="1:148" s="692" customFormat="1" ht="13" customHeight="1">
      <c r="A637" s="690"/>
      <c r="D637" s="706"/>
      <c r="I637" s="694"/>
      <c r="J637" s="695"/>
      <c r="K637" s="696"/>
      <c r="L637" s="697"/>
      <c r="M637" s="698"/>
      <c r="N637" s="699"/>
      <c r="O637" s="700"/>
      <c r="Q637" s="690"/>
      <c r="R637" s="690"/>
      <c r="S637" s="1070"/>
      <c r="T637" s="1070"/>
      <c r="U637" s="1070"/>
      <c r="V637" s="1070"/>
      <c r="W637" s="1070"/>
      <c r="X637" s="1070"/>
      <c r="Y637" s="1070"/>
      <c r="Z637" s="1070"/>
      <c r="AA637" s="1070"/>
      <c r="AB637" s="1070"/>
      <c r="AC637" s="1070"/>
      <c r="AD637" s="1070"/>
      <c r="AE637" s="1070"/>
      <c r="AF637" s="1070"/>
      <c r="AG637" s="1070"/>
      <c r="AH637" s="1070"/>
      <c r="AI637" s="1070"/>
      <c r="AJ637" s="1070"/>
      <c r="AK637" s="1070"/>
      <c r="AL637" s="1070"/>
      <c r="AM637" s="1070"/>
      <c r="AN637" s="1070"/>
      <c r="AO637" s="1070"/>
      <c r="AP637" s="1070"/>
      <c r="AQ637" s="1070"/>
      <c r="AR637" s="1070"/>
      <c r="AS637" s="1070"/>
      <c r="AT637" s="1070"/>
      <c r="AU637" s="1070"/>
      <c r="AV637" s="690"/>
      <c r="AW637" s="690"/>
      <c r="AX637" s="690"/>
      <c r="AY637" s="690"/>
      <c r="AZ637" s="690"/>
      <c r="BA637" s="690"/>
      <c r="BB637" s="690"/>
      <c r="BC637" s="690"/>
      <c r="BD637" s="690"/>
      <c r="BE637" s="690"/>
      <c r="BF637" s="690"/>
      <c r="BG637" s="690"/>
      <c r="BH637" s="690"/>
      <c r="BI637" s="690"/>
      <c r="BJ637" s="690"/>
      <c r="BK637" s="690"/>
      <c r="BL637" s="690"/>
      <c r="BM637" s="690"/>
      <c r="BN637" s="690"/>
      <c r="BO637" s="690"/>
      <c r="BP637" s="690"/>
      <c r="BQ637" s="690"/>
      <c r="BR637" s="690"/>
      <c r="BS637" s="690"/>
      <c r="BT637" s="690"/>
      <c r="BU637" s="690"/>
      <c r="BV637" s="690"/>
      <c r="BW637" s="690"/>
      <c r="BX637" s="690"/>
      <c r="BY637" s="690"/>
      <c r="BZ637" s="690"/>
      <c r="CA637" s="690"/>
      <c r="CB637" s="690"/>
      <c r="CC637" s="690"/>
      <c r="CD637" s="690"/>
      <c r="CE637" s="690"/>
      <c r="CF637" s="690"/>
      <c r="CG637" s="690"/>
      <c r="CH637" s="690"/>
      <c r="CI637" s="690"/>
      <c r="CJ637" s="690"/>
      <c r="CK637" s="690"/>
      <c r="CL637" s="690"/>
      <c r="CM637" s="690"/>
      <c r="CN637" s="690"/>
      <c r="CO637" s="690"/>
      <c r="CP637" s="690"/>
      <c r="CQ637" s="690"/>
      <c r="CR637" s="690"/>
      <c r="CS637" s="690"/>
      <c r="CT637" s="690"/>
      <c r="CU637" s="690"/>
      <c r="CV637" s="690"/>
      <c r="CW637" s="690"/>
      <c r="CX637" s="690"/>
      <c r="CY637" s="690"/>
      <c r="CZ637" s="690"/>
      <c r="DA637" s="690"/>
      <c r="DB637" s="690"/>
      <c r="DC637" s="690"/>
      <c r="DD637" s="690"/>
      <c r="DE637" s="690"/>
      <c r="DF637" s="690"/>
      <c r="DG637" s="690"/>
      <c r="DH637" s="690"/>
      <c r="DI637" s="690"/>
      <c r="DJ637" s="690"/>
      <c r="DK637" s="690"/>
      <c r="DL637" s="690"/>
      <c r="DM637" s="690"/>
      <c r="DN637" s="690"/>
      <c r="DO637" s="690"/>
      <c r="DP637" s="690"/>
      <c r="DQ637" s="690"/>
      <c r="DR637" s="690"/>
      <c r="DS637" s="690"/>
      <c r="DT637" s="690"/>
      <c r="DU637" s="690"/>
      <c r="DV637" s="690"/>
      <c r="DW637" s="690"/>
      <c r="DX637" s="690"/>
      <c r="DY637" s="690"/>
      <c r="DZ637" s="690"/>
      <c r="EA637" s="690"/>
      <c r="EB637" s="690"/>
      <c r="EC637" s="690"/>
      <c r="ED637" s="690"/>
      <c r="EE637" s="690"/>
      <c r="EF637" s="690"/>
      <c r="EG637" s="690"/>
      <c r="EH637" s="690"/>
      <c r="EI637" s="690"/>
      <c r="EJ637" s="690"/>
      <c r="EK637" s="690"/>
      <c r="EL637" s="690"/>
      <c r="EM637" s="690"/>
      <c r="EN637" s="690"/>
      <c r="EO637" s="690"/>
      <c r="EP637" s="690"/>
      <c r="EQ637" s="690"/>
      <c r="ER637" s="690"/>
    </row>
    <row r="638" spans="1:148" s="692" customFormat="1" ht="13" customHeight="1">
      <c r="A638" s="690"/>
      <c r="D638" s="706"/>
      <c r="I638" s="694"/>
      <c r="J638" s="695"/>
      <c r="K638" s="696"/>
      <c r="L638" s="697"/>
      <c r="M638" s="698"/>
      <c r="N638" s="699"/>
      <c r="O638" s="700"/>
      <c r="Q638" s="690"/>
      <c r="R638" s="690"/>
      <c r="S638" s="1070"/>
      <c r="T638" s="1070"/>
      <c r="U638" s="1070"/>
      <c r="V638" s="1070"/>
      <c r="W638" s="1070"/>
      <c r="X638" s="1070"/>
      <c r="Y638" s="1070"/>
      <c r="Z638" s="1070"/>
      <c r="AA638" s="1070"/>
      <c r="AB638" s="1070"/>
      <c r="AC638" s="1070"/>
      <c r="AD638" s="1070"/>
      <c r="AE638" s="1070"/>
      <c r="AF638" s="1070"/>
      <c r="AG638" s="1070"/>
      <c r="AH638" s="1070"/>
      <c r="AI638" s="1070"/>
      <c r="AJ638" s="1070"/>
      <c r="AK638" s="1070"/>
      <c r="AL638" s="1070"/>
      <c r="AM638" s="1070"/>
      <c r="AN638" s="1070"/>
      <c r="AO638" s="1070"/>
      <c r="AP638" s="1070"/>
      <c r="AQ638" s="1070"/>
      <c r="AR638" s="1070"/>
      <c r="AS638" s="1070"/>
      <c r="AT638" s="1070"/>
      <c r="AU638" s="1070"/>
      <c r="AV638" s="690"/>
      <c r="AW638" s="690"/>
      <c r="AX638" s="690"/>
      <c r="AY638" s="690"/>
      <c r="AZ638" s="690"/>
      <c r="BA638" s="690"/>
      <c r="BB638" s="690"/>
      <c r="BC638" s="690"/>
      <c r="BD638" s="690"/>
      <c r="BE638" s="690"/>
      <c r="BF638" s="690"/>
      <c r="BG638" s="690"/>
      <c r="BH638" s="690"/>
      <c r="BI638" s="690"/>
      <c r="BJ638" s="690"/>
      <c r="BK638" s="690"/>
      <c r="BL638" s="690"/>
      <c r="BM638" s="690"/>
      <c r="BN638" s="690"/>
      <c r="BO638" s="690"/>
      <c r="BP638" s="690"/>
      <c r="BQ638" s="690"/>
      <c r="BR638" s="690"/>
      <c r="BS638" s="690"/>
      <c r="BT638" s="690"/>
      <c r="BU638" s="690"/>
      <c r="BV638" s="690"/>
      <c r="BW638" s="690"/>
      <c r="BX638" s="690"/>
      <c r="BY638" s="690"/>
      <c r="BZ638" s="690"/>
      <c r="CA638" s="690"/>
      <c r="CB638" s="690"/>
      <c r="CC638" s="690"/>
      <c r="CD638" s="690"/>
      <c r="CE638" s="690"/>
      <c r="CF638" s="690"/>
      <c r="CG638" s="690"/>
      <c r="CH638" s="690"/>
      <c r="CI638" s="690"/>
      <c r="CJ638" s="690"/>
      <c r="CK638" s="690"/>
      <c r="CL638" s="690"/>
      <c r="CM638" s="690"/>
      <c r="CN638" s="690"/>
      <c r="CO638" s="690"/>
      <c r="CP638" s="690"/>
      <c r="CQ638" s="690"/>
      <c r="CR638" s="690"/>
      <c r="CS638" s="690"/>
      <c r="CT638" s="690"/>
      <c r="CU638" s="690"/>
      <c r="CV638" s="690"/>
      <c r="CW638" s="690"/>
      <c r="CX638" s="690"/>
      <c r="CY638" s="690"/>
      <c r="CZ638" s="690"/>
      <c r="DA638" s="690"/>
      <c r="DB638" s="690"/>
      <c r="DC638" s="690"/>
      <c r="DD638" s="690"/>
      <c r="DE638" s="690"/>
      <c r="DF638" s="690"/>
      <c r="DG638" s="690"/>
      <c r="DH638" s="690"/>
      <c r="DI638" s="690"/>
      <c r="DJ638" s="690"/>
      <c r="DK638" s="690"/>
      <c r="DL638" s="690"/>
      <c r="DM638" s="690"/>
      <c r="DN638" s="690"/>
      <c r="DO638" s="690"/>
      <c r="DP638" s="690"/>
      <c r="DQ638" s="690"/>
      <c r="DR638" s="690"/>
      <c r="DS638" s="690"/>
      <c r="DT638" s="690"/>
      <c r="DU638" s="690"/>
      <c r="DV638" s="690"/>
      <c r="DW638" s="690"/>
      <c r="DX638" s="690"/>
      <c r="DY638" s="690"/>
      <c r="DZ638" s="690"/>
      <c r="EA638" s="690"/>
      <c r="EB638" s="690"/>
      <c r="EC638" s="690"/>
      <c r="ED638" s="690"/>
      <c r="EE638" s="690"/>
      <c r="EF638" s="690"/>
      <c r="EG638" s="690"/>
      <c r="EH638" s="690"/>
      <c r="EI638" s="690"/>
      <c r="EJ638" s="690"/>
      <c r="EK638" s="690"/>
      <c r="EL638" s="690"/>
      <c r="EM638" s="690"/>
      <c r="EN638" s="690"/>
      <c r="EO638" s="690"/>
      <c r="EP638" s="690"/>
      <c r="EQ638" s="690"/>
      <c r="ER638" s="690"/>
    </row>
    <row r="639" spans="1:148" s="692" customFormat="1" ht="13" customHeight="1">
      <c r="A639" s="690"/>
      <c r="D639" s="706"/>
      <c r="I639" s="694"/>
      <c r="J639" s="695"/>
      <c r="K639" s="696"/>
      <c r="L639" s="697"/>
      <c r="M639" s="698"/>
      <c r="N639" s="699"/>
      <c r="O639" s="700"/>
      <c r="Q639" s="690"/>
      <c r="R639" s="690"/>
      <c r="S639" s="1070"/>
      <c r="T639" s="1070"/>
      <c r="U639" s="1070"/>
      <c r="V639" s="1070"/>
      <c r="W639" s="1070"/>
      <c r="X639" s="1070"/>
      <c r="Y639" s="1070"/>
      <c r="Z639" s="1070"/>
      <c r="AA639" s="1070"/>
      <c r="AB639" s="1070"/>
      <c r="AC639" s="1070"/>
      <c r="AD639" s="1070"/>
      <c r="AE639" s="1070"/>
      <c r="AF639" s="1070"/>
      <c r="AG639" s="1070"/>
      <c r="AH639" s="1070"/>
      <c r="AI639" s="1070"/>
      <c r="AJ639" s="1070"/>
      <c r="AK639" s="1070"/>
      <c r="AL639" s="1070"/>
      <c r="AM639" s="1070"/>
      <c r="AN639" s="1070"/>
      <c r="AO639" s="1070"/>
      <c r="AP639" s="1070"/>
      <c r="AQ639" s="1070"/>
      <c r="AR639" s="1070"/>
      <c r="AS639" s="1070"/>
      <c r="AT639" s="1070"/>
      <c r="AU639" s="1070"/>
      <c r="AV639" s="690"/>
      <c r="AW639" s="690"/>
      <c r="AX639" s="690"/>
      <c r="AY639" s="690"/>
      <c r="AZ639" s="690"/>
      <c r="BA639" s="690"/>
      <c r="BB639" s="690"/>
      <c r="BC639" s="690"/>
      <c r="BD639" s="690"/>
      <c r="BE639" s="690"/>
      <c r="BF639" s="690"/>
      <c r="BG639" s="690"/>
      <c r="BH639" s="690"/>
      <c r="BI639" s="690"/>
      <c r="BJ639" s="690"/>
      <c r="BK639" s="690"/>
      <c r="BL639" s="690"/>
      <c r="BM639" s="690"/>
      <c r="BN639" s="690"/>
      <c r="BO639" s="690"/>
      <c r="BP639" s="690"/>
      <c r="BQ639" s="690"/>
      <c r="BR639" s="690"/>
      <c r="BS639" s="690"/>
      <c r="BT639" s="690"/>
      <c r="BU639" s="690"/>
      <c r="BV639" s="690"/>
      <c r="BW639" s="690"/>
      <c r="BX639" s="690"/>
      <c r="BY639" s="690"/>
      <c r="BZ639" s="690"/>
      <c r="CA639" s="690"/>
      <c r="CB639" s="690"/>
      <c r="CC639" s="690"/>
      <c r="CD639" s="690"/>
      <c r="CE639" s="690"/>
      <c r="CF639" s="690"/>
      <c r="CG639" s="690"/>
      <c r="CH639" s="690"/>
      <c r="CI639" s="690"/>
      <c r="CJ639" s="690"/>
      <c r="CK639" s="690"/>
      <c r="CL639" s="690"/>
      <c r="CM639" s="690"/>
      <c r="CN639" s="690"/>
      <c r="CO639" s="690"/>
      <c r="CP639" s="690"/>
      <c r="CQ639" s="690"/>
      <c r="CR639" s="690"/>
      <c r="CS639" s="690"/>
      <c r="CT639" s="690"/>
      <c r="CU639" s="690"/>
      <c r="CV639" s="690"/>
      <c r="CW639" s="690"/>
      <c r="CX639" s="690"/>
      <c r="CY639" s="690"/>
      <c r="CZ639" s="690"/>
      <c r="DA639" s="690"/>
      <c r="DB639" s="690"/>
      <c r="DC639" s="690"/>
      <c r="DD639" s="690"/>
      <c r="DE639" s="690"/>
      <c r="DF639" s="690"/>
      <c r="DG639" s="690"/>
      <c r="DH639" s="690"/>
      <c r="DI639" s="690"/>
      <c r="DJ639" s="690"/>
      <c r="DK639" s="690"/>
      <c r="DL639" s="690"/>
      <c r="DM639" s="690"/>
      <c r="DN639" s="690"/>
      <c r="DO639" s="690"/>
      <c r="DP639" s="690"/>
      <c r="DQ639" s="690"/>
      <c r="DR639" s="690"/>
      <c r="DS639" s="690"/>
      <c r="DT639" s="690"/>
      <c r="DU639" s="690"/>
      <c r="DV639" s="690"/>
      <c r="DW639" s="690"/>
      <c r="DX639" s="690"/>
      <c r="DY639" s="690"/>
      <c r="DZ639" s="690"/>
      <c r="EA639" s="690"/>
      <c r="EB639" s="690"/>
      <c r="EC639" s="690"/>
      <c r="ED639" s="690"/>
      <c r="EE639" s="690"/>
      <c r="EF639" s="690"/>
      <c r="EG639" s="690"/>
      <c r="EH639" s="690"/>
      <c r="EI639" s="690"/>
      <c r="EJ639" s="690"/>
      <c r="EK639" s="690"/>
      <c r="EL639" s="690"/>
      <c r="EM639" s="690"/>
      <c r="EN639" s="690"/>
      <c r="EO639" s="690"/>
      <c r="EP639" s="690"/>
      <c r="EQ639" s="690"/>
      <c r="ER639" s="690"/>
    </row>
    <row r="640" spans="1:148" s="692" customFormat="1" ht="13" customHeight="1">
      <c r="A640" s="690"/>
      <c r="D640" s="706"/>
      <c r="I640" s="694"/>
      <c r="J640" s="695"/>
      <c r="K640" s="696"/>
      <c r="L640" s="697"/>
      <c r="M640" s="698"/>
      <c r="N640" s="699"/>
      <c r="O640" s="700"/>
      <c r="Q640" s="690"/>
      <c r="R640" s="690"/>
      <c r="S640" s="1070"/>
      <c r="T640" s="1070"/>
      <c r="U640" s="1070"/>
      <c r="V640" s="1070"/>
      <c r="W640" s="1070"/>
      <c r="X640" s="1070"/>
      <c r="Y640" s="1070"/>
      <c r="Z640" s="1070"/>
      <c r="AA640" s="1070"/>
      <c r="AB640" s="1070"/>
      <c r="AC640" s="1070"/>
      <c r="AD640" s="1070"/>
      <c r="AE640" s="1070"/>
      <c r="AF640" s="1070"/>
      <c r="AG640" s="1070"/>
      <c r="AH640" s="1070"/>
      <c r="AI640" s="1070"/>
      <c r="AJ640" s="1070"/>
      <c r="AK640" s="1070"/>
      <c r="AL640" s="1070"/>
      <c r="AM640" s="1070"/>
      <c r="AN640" s="1070"/>
      <c r="AO640" s="1070"/>
      <c r="AP640" s="1070"/>
      <c r="AQ640" s="1070"/>
      <c r="AR640" s="1070"/>
      <c r="AS640" s="1070"/>
      <c r="AT640" s="1070"/>
      <c r="AU640" s="1070"/>
      <c r="AV640" s="690"/>
      <c r="AW640" s="690"/>
      <c r="AX640" s="690"/>
      <c r="AY640" s="690"/>
      <c r="AZ640" s="690"/>
      <c r="BA640" s="690"/>
      <c r="BB640" s="690"/>
      <c r="BC640" s="690"/>
      <c r="BD640" s="690"/>
      <c r="BE640" s="690"/>
      <c r="BF640" s="690"/>
      <c r="BG640" s="690"/>
      <c r="BH640" s="690"/>
      <c r="BI640" s="690"/>
      <c r="BJ640" s="690"/>
      <c r="BK640" s="690"/>
      <c r="BL640" s="690"/>
      <c r="BM640" s="690"/>
      <c r="BN640" s="690"/>
      <c r="BO640" s="690"/>
      <c r="BP640" s="690"/>
      <c r="BQ640" s="690"/>
      <c r="BR640" s="690"/>
      <c r="BS640" s="690"/>
      <c r="BT640" s="690"/>
      <c r="BU640" s="690"/>
      <c r="BV640" s="690"/>
      <c r="BW640" s="690"/>
      <c r="BX640" s="690"/>
      <c r="BY640" s="690"/>
      <c r="BZ640" s="690"/>
      <c r="CA640" s="690"/>
      <c r="CB640" s="690"/>
      <c r="CC640" s="690"/>
      <c r="CD640" s="690"/>
      <c r="CE640" s="690"/>
      <c r="CF640" s="690"/>
      <c r="CG640" s="690"/>
      <c r="CH640" s="690"/>
      <c r="CI640" s="690"/>
      <c r="CJ640" s="690"/>
      <c r="CK640" s="690"/>
      <c r="CL640" s="690"/>
      <c r="CM640" s="690"/>
      <c r="CN640" s="690"/>
      <c r="CO640" s="690"/>
      <c r="CP640" s="690"/>
      <c r="CQ640" s="690"/>
      <c r="CR640" s="690"/>
      <c r="CS640" s="690"/>
      <c r="CT640" s="690"/>
      <c r="CU640" s="690"/>
      <c r="CV640" s="690"/>
      <c r="CW640" s="690"/>
      <c r="CX640" s="690"/>
      <c r="CY640" s="690"/>
      <c r="CZ640" s="690"/>
      <c r="DA640" s="690"/>
      <c r="DB640" s="690"/>
      <c r="DC640" s="690"/>
      <c r="DD640" s="690"/>
      <c r="DE640" s="690"/>
      <c r="DF640" s="690"/>
      <c r="DG640" s="690"/>
      <c r="DH640" s="690"/>
      <c r="DI640" s="690"/>
      <c r="DJ640" s="690"/>
      <c r="DK640" s="690"/>
      <c r="DL640" s="690"/>
      <c r="DM640" s="690"/>
      <c r="DN640" s="690"/>
      <c r="DO640" s="690"/>
      <c r="DP640" s="690"/>
      <c r="DQ640" s="690"/>
      <c r="DR640" s="690"/>
      <c r="DS640" s="690"/>
      <c r="DT640" s="690"/>
      <c r="DU640" s="690"/>
      <c r="DV640" s="690"/>
      <c r="DW640" s="690"/>
      <c r="DX640" s="690"/>
      <c r="DY640" s="690"/>
      <c r="DZ640" s="690"/>
      <c r="EA640" s="690"/>
      <c r="EB640" s="690"/>
      <c r="EC640" s="690"/>
      <c r="ED640" s="690"/>
      <c r="EE640" s="690"/>
      <c r="EF640" s="690"/>
      <c r="EG640" s="690"/>
      <c r="EH640" s="690"/>
      <c r="EI640" s="690"/>
      <c r="EJ640" s="690"/>
      <c r="EK640" s="690"/>
      <c r="EL640" s="690"/>
      <c r="EM640" s="690"/>
      <c r="EN640" s="690"/>
      <c r="EO640" s="690"/>
      <c r="EP640" s="690"/>
      <c r="EQ640" s="690"/>
      <c r="ER640" s="690"/>
    </row>
    <row r="641" spans="1:148" s="692" customFormat="1" ht="13" customHeight="1">
      <c r="A641" s="690"/>
      <c r="D641" s="706"/>
      <c r="I641" s="694"/>
      <c r="J641" s="695"/>
      <c r="K641" s="696"/>
      <c r="L641" s="697"/>
      <c r="M641" s="698"/>
      <c r="N641" s="699"/>
      <c r="O641" s="700"/>
      <c r="Q641" s="690"/>
      <c r="R641" s="690"/>
      <c r="S641" s="1070"/>
      <c r="T641" s="1070"/>
      <c r="U641" s="1070"/>
      <c r="V641" s="1070"/>
      <c r="W641" s="1070"/>
      <c r="X641" s="1070"/>
      <c r="Y641" s="1070"/>
      <c r="Z641" s="1070"/>
      <c r="AA641" s="1070"/>
      <c r="AB641" s="1070"/>
      <c r="AC641" s="1070"/>
      <c r="AD641" s="1070"/>
      <c r="AE641" s="1070"/>
      <c r="AF641" s="1070"/>
      <c r="AG641" s="1070"/>
      <c r="AH641" s="1070"/>
      <c r="AI641" s="1070"/>
      <c r="AJ641" s="1070"/>
      <c r="AK641" s="1070"/>
      <c r="AL641" s="1070"/>
      <c r="AM641" s="1070"/>
      <c r="AN641" s="1070"/>
      <c r="AO641" s="1070"/>
      <c r="AP641" s="1070"/>
      <c r="AQ641" s="1070"/>
      <c r="AR641" s="1070"/>
      <c r="AS641" s="1070"/>
      <c r="AT641" s="1070"/>
      <c r="AU641" s="1070"/>
      <c r="AV641" s="690"/>
      <c r="AW641" s="690"/>
      <c r="AX641" s="690"/>
      <c r="AY641" s="690"/>
      <c r="AZ641" s="690"/>
      <c r="BA641" s="690"/>
      <c r="BB641" s="690"/>
      <c r="BC641" s="690"/>
      <c r="BD641" s="690"/>
      <c r="BE641" s="690"/>
      <c r="BF641" s="690"/>
      <c r="BG641" s="690"/>
      <c r="BH641" s="690"/>
      <c r="BI641" s="690"/>
      <c r="BJ641" s="690"/>
      <c r="BK641" s="690"/>
      <c r="BL641" s="690"/>
      <c r="BM641" s="690"/>
      <c r="BN641" s="690"/>
      <c r="BO641" s="690"/>
      <c r="BP641" s="690"/>
      <c r="BQ641" s="690"/>
      <c r="BR641" s="690"/>
      <c r="BS641" s="690"/>
      <c r="BT641" s="690"/>
      <c r="BU641" s="690"/>
      <c r="BV641" s="690"/>
      <c r="BW641" s="690"/>
      <c r="BX641" s="690"/>
      <c r="BY641" s="690"/>
      <c r="BZ641" s="690"/>
      <c r="CA641" s="690"/>
      <c r="CB641" s="690"/>
      <c r="CC641" s="690"/>
      <c r="CD641" s="690"/>
      <c r="CE641" s="690"/>
      <c r="CF641" s="690"/>
      <c r="CG641" s="690"/>
      <c r="CH641" s="690"/>
      <c r="CI641" s="690"/>
      <c r="CJ641" s="690"/>
      <c r="CK641" s="690"/>
      <c r="CL641" s="690"/>
      <c r="CM641" s="690"/>
      <c r="CN641" s="690"/>
      <c r="CO641" s="690"/>
      <c r="CP641" s="690"/>
      <c r="CQ641" s="690"/>
      <c r="CR641" s="690"/>
      <c r="CS641" s="690"/>
      <c r="CT641" s="690"/>
      <c r="CU641" s="690"/>
      <c r="CV641" s="690"/>
      <c r="CW641" s="690"/>
      <c r="CX641" s="690"/>
      <c r="CY641" s="690"/>
      <c r="CZ641" s="690"/>
      <c r="DA641" s="690"/>
      <c r="DB641" s="690"/>
      <c r="DC641" s="690"/>
      <c r="DD641" s="690"/>
      <c r="DE641" s="690"/>
      <c r="DF641" s="690"/>
      <c r="DG641" s="690"/>
      <c r="DH641" s="690"/>
      <c r="DI641" s="690"/>
      <c r="DJ641" s="690"/>
      <c r="DK641" s="690"/>
      <c r="DL641" s="690"/>
      <c r="DM641" s="690"/>
      <c r="DN641" s="690"/>
      <c r="DO641" s="690"/>
      <c r="DP641" s="690"/>
      <c r="DQ641" s="690"/>
      <c r="DR641" s="690"/>
      <c r="DS641" s="690"/>
      <c r="DT641" s="690"/>
      <c r="DU641" s="690"/>
      <c r="DV641" s="690"/>
      <c r="DW641" s="690"/>
      <c r="DX641" s="690"/>
      <c r="DY641" s="690"/>
      <c r="DZ641" s="690"/>
      <c r="EA641" s="690"/>
      <c r="EB641" s="690"/>
      <c r="EC641" s="690"/>
      <c r="ED641" s="690"/>
      <c r="EE641" s="690"/>
      <c r="EF641" s="690"/>
      <c r="EG641" s="690"/>
      <c r="EH641" s="690"/>
      <c r="EI641" s="690"/>
      <c r="EJ641" s="690"/>
      <c r="EK641" s="690"/>
      <c r="EL641" s="690"/>
      <c r="EM641" s="690"/>
      <c r="EN641" s="690"/>
      <c r="EO641" s="690"/>
      <c r="EP641" s="690"/>
      <c r="EQ641" s="690"/>
      <c r="ER641" s="690"/>
    </row>
    <row r="642" spans="1:148" s="692" customFormat="1" ht="13" customHeight="1">
      <c r="A642" s="690"/>
      <c r="D642" s="706"/>
      <c r="I642" s="694"/>
      <c r="J642" s="695"/>
      <c r="K642" s="696"/>
      <c r="L642" s="697"/>
      <c r="M642" s="698"/>
      <c r="N642" s="699"/>
      <c r="O642" s="700"/>
      <c r="Q642" s="690"/>
      <c r="R642" s="690"/>
      <c r="S642" s="1070"/>
      <c r="T642" s="1070"/>
      <c r="U642" s="1070"/>
      <c r="V642" s="1070"/>
      <c r="W642" s="1070"/>
      <c r="X642" s="1070"/>
      <c r="Y642" s="1070"/>
      <c r="Z642" s="1070"/>
      <c r="AA642" s="1070"/>
      <c r="AB642" s="1070"/>
      <c r="AC642" s="1070"/>
      <c r="AD642" s="1070"/>
      <c r="AE642" s="1070"/>
      <c r="AF642" s="1070"/>
      <c r="AG642" s="1070"/>
      <c r="AH642" s="1070"/>
      <c r="AI642" s="1070"/>
      <c r="AJ642" s="1070"/>
      <c r="AK642" s="1070"/>
      <c r="AL642" s="1070"/>
      <c r="AM642" s="1070"/>
      <c r="AN642" s="1070"/>
      <c r="AO642" s="1070"/>
      <c r="AP642" s="1070"/>
      <c r="AQ642" s="1070"/>
      <c r="AR642" s="1070"/>
      <c r="AS642" s="1070"/>
      <c r="AT642" s="1070"/>
      <c r="AU642" s="1070"/>
      <c r="AV642" s="690"/>
      <c r="AW642" s="690"/>
      <c r="AX642" s="690"/>
      <c r="AY642" s="690"/>
      <c r="AZ642" s="690"/>
      <c r="BA642" s="690"/>
      <c r="BB642" s="690"/>
      <c r="BC642" s="690"/>
      <c r="BD642" s="690"/>
      <c r="BE642" s="690"/>
      <c r="BF642" s="690"/>
      <c r="BG642" s="690"/>
      <c r="BH642" s="690"/>
      <c r="BI642" s="690"/>
      <c r="BJ642" s="690"/>
      <c r="BK642" s="690"/>
      <c r="BL642" s="690"/>
      <c r="BM642" s="690"/>
      <c r="BN642" s="690"/>
      <c r="BO642" s="690"/>
      <c r="BP642" s="690"/>
      <c r="BQ642" s="690"/>
      <c r="BR642" s="690"/>
      <c r="BS642" s="690"/>
      <c r="BT642" s="690"/>
      <c r="BU642" s="690"/>
      <c r="BV642" s="690"/>
      <c r="BW642" s="690"/>
      <c r="BX642" s="690"/>
      <c r="BY642" s="690"/>
      <c r="BZ642" s="690"/>
      <c r="CA642" s="690"/>
      <c r="CB642" s="690"/>
      <c r="CC642" s="690"/>
      <c r="CD642" s="690"/>
      <c r="CE642" s="690"/>
      <c r="CF642" s="690"/>
      <c r="CG642" s="690"/>
      <c r="CH642" s="690"/>
      <c r="CI642" s="690"/>
      <c r="CJ642" s="690"/>
      <c r="CK642" s="690"/>
      <c r="CL642" s="690"/>
      <c r="CM642" s="690"/>
      <c r="CN642" s="690"/>
      <c r="CO642" s="690"/>
      <c r="CP642" s="690"/>
      <c r="CQ642" s="690"/>
      <c r="CR642" s="690"/>
      <c r="CS642" s="690"/>
      <c r="CT642" s="690"/>
      <c r="CU642" s="690"/>
      <c r="CV642" s="690"/>
      <c r="CW642" s="690"/>
      <c r="CX642" s="690"/>
      <c r="CY642" s="690"/>
      <c r="CZ642" s="690"/>
      <c r="DA642" s="690"/>
      <c r="DB642" s="690"/>
      <c r="DC642" s="690"/>
      <c r="DD642" s="690"/>
      <c r="DE642" s="690"/>
      <c r="DF642" s="690"/>
      <c r="DG642" s="690"/>
      <c r="DH642" s="690"/>
      <c r="DI642" s="690"/>
      <c r="DJ642" s="690"/>
      <c r="DK642" s="690"/>
      <c r="DL642" s="690"/>
      <c r="DM642" s="690"/>
      <c r="DN642" s="690"/>
      <c r="DO642" s="690"/>
      <c r="DP642" s="690"/>
      <c r="DQ642" s="690"/>
      <c r="DR642" s="690"/>
      <c r="DS642" s="690"/>
      <c r="DT642" s="690"/>
      <c r="DU642" s="690"/>
      <c r="DV642" s="690"/>
      <c r="DW642" s="690"/>
      <c r="DX642" s="690"/>
      <c r="DY642" s="690"/>
      <c r="DZ642" s="690"/>
      <c r="EA642" s="690"/>
      <c r="EB642" s="690"/>
      <c r="EC642" s="690"/>
      <c r="ED642" s="690"/>
      <c r="EE642" s="690"/>
      <c r="EF642" s="690"/>
      <c r="EG642" s="690"/>
      <c r="EH642" s="690"/>
      <c r="EI642" s="690"/>
      <c r="EJ642" s="690"/>
      <c r="EK642" s="690"/>
      <c r="EL642" s="690"/>
      <c r="EM642" s="690"/>
      <c r="EN642" s="690"/>
      <c r="EO642" s="690"/>
      <c r="EP642" s="690"/>
      <c r="EQ642" s="690"/>
      <c r="ER642" s="690"/>
    </row>
    <row r="643" spans="1:148" s="692" customFormat="1" ht="13" customHeight="1">
      <c r="A643" s="690"/>
      <c r="D643" s="706"/>
      <c r="I643" s="694"/>
      <c r="J643" s="695"/>
      <c r="K643" s="696"/>
      <c r="L643" s="697"/>
      <c r="M643" s="698"/>
      <c r="N643" s="699"/>
      <c r="O643" s="700"/>
      <c r="Q643" s="690"/>
      <c r="R643" s="690"/>
      <c r="S643" s="1070"/>
      <c r="T643" s="1070"/>
      <c r="U643" s="1070"/>
      <c r="V643" s="1070"/>
      <c r="W643" s="1070"/>
      <c r="X643" s="1070"/>
      <c r="Y643" s="1070"/>
      <c r="Z643" s="1070"/>
      <c r="AA643" s="1070"/>
      <c r="AB643" s="1070"/>
      <c r="AC643" s="1070"/>
      <c r="AD643" s="1070"/>
      <c r="AE643" s="1070"/>
      <c r="AF643" s="1070"/>
      <c r="AG643" s="1070"/>
      <c r="AH643" s="1070"/>
      <c r="AI643" s="1070"/>
      <c r="AJ643" s="1070"/>
      <c r="AK643" s="1070"/>
      <c r="AL643" s="1070"/>
      <c r="AM643" s="1070"/>
      <c r="AN643" s="1070"/>
      <c r="AO643" s="1070"/>
      <c r="AP643" s="1070"/>
      <c r="AQ643" s="1070"/>
      <c r="AR643" s="1070"/>
      <c r="AS643" s="1070"/>
      <c r="AT643" s="1070"/>
      <c r="AU643" s="1070"/>
      <c r="AV643" s="690"/>
      <c r="AW643" s="690"/>
      <c r="AX643" s="690"/>
      <c r="AY643" s="690"/>
      <c r="AZ643" s="690"/>
      <c r="BA643" s="690"/>
      <c r="BB643" s="690"/>
      <c r="BC643" s="690"/>
      <c r="BD643" s="690"/>
      <c r="BE643" s="690"/>
      <c r="BF643" s="690"/>
      <c r="BG643" s="690"/>
      <c r="BH643" s="690"/>
      <c r="BI643" s="690"/>
      <c r="BJ643" s="690"/>
      <c r="BK643" s="690"/>
      <c r="BL643" s="690"/>
      <c r="BM643" s="690"/>
      <c r="BN643" s="690"/>
      <c r="BO643" s="690"/>
      <c r="BP643" s="690"/>
      <c r="BQ643" s="690"/>
      <c r="BR643" s="690"/>
      <c r="BS643" s="690"/>
      <c r="BT643" s="690"/>
      <c r="BU643" s="690"/>
      <c r="BV643" s="690"/>
      <c r="BW643" s="690"/>
      <c r="BX643" s="690"/>
      <c r="BY643" s="690"/>
      <c r="BZ643" s="690"/>
      <c r="CA643" s="690"/>
      <c r="CB643" s="690"/>
      <c r="CC643" s="690"/>
      <c r="CD643" s="690"/>
      <c r="CE643" s="690"/>
      <c r="CF643" s="690"/>
      <c r="CG643" s="690"/>
      <c r="CH643" s="690"/>
      <c r="CI643" s="690"/>
      <c r="CJ643" s="690"/>
      <c r="CK643" s="690"/>
      <c r="CL643" s="690"/>
      <c r="CM643" s="690"/>
      <c r="CN643" s="690"/>
      <c r="CO643" s="690"/>
      <c r="CP643" s="690"/>
      <c r="CQ643" s="690"/>
      <c r="CR643" s="690"/>
      <c r="CS643" s="690"/>
      <c r="CT643" s="690"/>
      <c r="CU643" s="690"/>
      <c r="CV643" s="690"/>
      <c r="CW643" s="690"/>
      <c r="CX643" s="690"/>
      <c r="CY643" s="690"/>
      <c r="CZ643" s="690"/>
      <c r="DA643" s="690"/>
      <c r="DB643" s="690"/>
      <c r="DC643" s="690"/>
      <c r="DD643" s="690"/>
      <c r="DE643" s="690"/>
      <c r="DF643" s="690"/>
      <c r="DG643" s="690"/>
      <c r="DH643" s="690"/>
      <c r="DI643" s="690"/>
      <c r="DJ643" s="690"/>
      <c r="DK643" s="690"/>
      <c r="DL643" s="690"/>
      <c r="DM643" s="690"/>
      <c r="DN643" s="690"/>
      <c r="DO643" s="690"/>
      <c r="DP643" s="690"/>
      <c r="DQ643" s="690"/>
      <c r="DR643" s="690"/>
      <c r="DS643" s="690"/>
      <c r="DT643" s="690"/>
      <c r="DU643" s="690"/>
      <c r="DV643" s="690"/>
      <c r="DW643" s="690"/>
      <c r="DX643" s="690"/>
      <c r="DY643" s="690"/>
      <c r="DZ643" s="690"/>
      <c r="EA643" s="690"/>
      <c r="EB643" s="690"/>
      <c r="EC643" s="690"/>
      <c r="ED643" s="690"/>
      <c r="EE643" s="690"/>
      <c r="EF643" s="690"/>
      <c r="EG643" s="690"/>
      <c r="EH643" s="690"/>
      <c r="EI643" s="690"/>
      <c r="EJ643" s="690"/>
      <c r="EK643" s="690"/>
      <c r="EL643" s="690"/>
      <c r="EM643" s="690"/>
      <c r="EN643" s="690"/>
      <c r="EO643" s="690"/>
      <c r="EP643" s="690"/>
      <c r="EQ643" s="690"/>
      <c r="ER643" s="690"/>
    </row>
    <row r="644" spans="1:148" s="692" customFormat="1" ht="13" customHeight="1">
      <c r="A644" s="690"/>
      <c r="D644" s="706"/>
      <c r="I644" s="694"/>
      <c r="J644" s="695"/>
      <c r="K644" s="696"/>
      <c r="L644" s="697"/>
      <c r="M644" s="698"/>
      <c r="N644" s="699"/>
      <c r="O644" s="700"/>
      <c r="Q644" s="690"/>
      <c r="R644" s="690"/>
      <c r="S644" s="1070"/>
      <c r="T644" s="1070"/>
      <c r="U644" s="1070"/>
      <c r="V644" s="1070"/>
      <c r="W644" s="1070"/>
      <c r="X644" s="1070"/>
      <c r="Y644" s="1070"/>
      <c r="Z644" s="1070"/>
      <c r="AA644" s="1070"/>
      <c r="AB644" s="1070"/>
      <c r="AC644" s="1070"/>
      <c r="AD644" s="1070"/>
      <c r="AE644" s="1070"/>
      <c r="AF644" s="1070"/>
      <c r="AG644" s="1070"/>
      <c r="AH644" s="1070"/>
      <c r="AI644" s="1070"/>
      <c r="AJ644" s="1070"/>
      <c r="AK644" s="1070"/>
      <c r="AL644" s="1070"/>
      <c r="AM644" s="1070"/>
      <c r="AN644" s="1070"/>
      <c r="AO644" s="1070"/>
      <c r="AP644" s="1070"/>
      <c r="AQ644" s="1070"/>
      <c r="AR644" s="1070"/>
      <c r="AS644" s="1070"/>
      <c r="AT644" s="1070"/>
      <c r="AU644" s="1070"/>
      <c r="AV644" s="690"/>
      <c r="AW644" s="690"/>
      <c r="AX644" s="690"/>
      <c r="AY644" s="690"/>
      <c r="AZ644" s="690"/>
      <c r="BA644" s="690"/>
      <c r="BB644" s="690"/>
      <c r="BC644" s="690"/>
      <c r="BD644" s="690"/>
      <c r="BE644" s="690"/>
      <c r="BF644" s="690"/>
      <c r="BG644" s="690"/>
      <c r="BH644" s="690"/>
      <c r="BI644" s="690"/>
      <c r="BJ644" s="690"/>
      <c r="BK644" s="690"/>
      <c r="BL644" s="690"/>
      <c r="BM644" s="690"/>
      <c r="BN644" s="690"/>
      <c r="BO644" s="690"/>
      <c r="BP644" s="690"/>
      <c r="BQ644" s="690"/>
      <c r="BR644" s="690"/>
      <c r="BS644" s="690"/>
      <c r="BT644" s="690"/>
      <c r="BU644" s="690"/>
      <c r="BV644" s="690"/>
      <c r="BW644" s="690"/>
      <c r="BX644" s="690"/>
      <c r="BY644" s="690"/>
      <c r="BZ644" s="690"/>
      <c r="CA644" s="690"/>
      <c r="CB644" s="690"/>
      <c r="CC644" s="690"/>
      <c r="CD644" s="690"/>
      <c r="CE644" s="690"/>
      <c r="CF644" s="690"/>
      <c r="CG644" s="690"/>
      <c r="CH644" s="690"/>
      <c r="CI644" s="690"/>
      <c r="CJ644" s="690"/>
      <c r="CK644" s="690"/>
      <c r="CL644" s="690"/>
      <c r="CM644" s="690"/>
      <c r="CN644" s="690"/>
      <c r="CO644" s="690"/>
      <c r="CP644" s="690"/>
      <c r="CQ644" s="690"/>
      <c r="CR644" s="690"/>
      <c r="CS644" s="690"/>
      <c r="CT644" s="690"/>
      <c r="CU644" s="690"/>
      <c r="CV644" s="690"/>
      <c r="CW644" s="690"/>
      <c r="CX644" s="690"/>
      <c r="CY644" s="690"/>
      <c r="CZ644" s="690"/>
      <c r="DA644" s="690"/>
      <c r="DB644" s="690"/>
      <c r="DC644" s="690"/>
      <c r="DD644" s="690"/>
      <c r="DE644" s="690"/>
      <c r="DF644" s="690"/>
      <c r="DG644" s="690"/>
      <c r="DH644" s="690"/>
      <c r="DI644" s="690"/>
      <c r="DJ644" s="690"/>
      <c r="DK644" s="690"/>
      <c r="DL644" s="690"/>
      <c r="DM644" s="690"/>
      <c r="DN644" s="690"/>
      <c r="DO644" s="690"/>
      <c r="DP644" s="690"/>
      <c r="DQ644" s="690"/>
      <c r="DR644" s="690"/>
      <c r="DS644" s="690"/>
      <c r="DT644" s="690"/>
      <c r="DU644" s="690"/>
      <c r="DV644" s="690"/>
      <c r="DW644" s="690"/>
      <c r="DX644" s="690"/>
      <c r="DY644" s="690"/>
      <c r="DZ644" s="690"/>
      <c r="EA644" s="690"/>
      <c r="EB644" s="690"/>
      <c r="EC644" s="690"/>
      <c r="ED644" s="690"/>
      <c r="EE644" s="690"/>
      <c r="EF644" s="690"/>
      <c r="EG644" s="690"/>
      <c r="EH644" s="690"/>
      <c r="EI644" s="690"/>
      <c r="EJ644" s="690"/>
      <c r="EK644" s="690"/>
      <c r="EL644" s="690"/>
      <c r="EM644" s="690"/>
      <c r="EN644" s="690"/>
      <c r="EO644" s="690"/>
      <c r="EP644" s="690"/>
      <c r="EQ644" s="690"/>
      <c r="ER644" s="690"/>
    </row>
    <row r="645" spans="1:148" s="692" customFormat="1" ht="13" customHeight="1">
      <c r="A645" s="690"/>
      <c r="D645" s="706"/>
      <c r="I645" s="694"/>
      <c r="J645" s="695"/>
      <c r="K645" s="696"/>
      <c r="L645" s="697"/>
      <c r="M645" s="698"/>
      <c r="N645" s="699"/>
      <c r="O645" s="700"/>
      <c r="Q645" s="690"/>
      <c r="R645" s="690"/>
      <c r="S645" s="1070"/>
      <c r="T645" s="1070"/>
      <c r="U645" s="1070"/>
      <c r="V645" s="1070"/>
      <c r="W645" s="1070"/>
      <c r="X645" s="1070"/>
      <c r="Y645" s="1070"/>
      <c r="Z645" s="1070"/>
      <c r="AA645" s="1070"/>
      <c r="AB645" s="1070"/>
      <c r="AC645" s="1070"/>
      <c r="AD645" s="1070"/>
      <c r="AE645" s="1070"/>
      <c r="AF645" s="1070"/>
      <c r="AG645" s="1070"/>
      <c r="AH645" s="1070"/>
      <c r="AI645" s="1070"/>
      <c r="AJ645" s="1070"/>
      <c r="AK645" s="1070"/>
      <c r="AL645" s="1070"/>
      <c r="AM645" s="1070"/>
      <c r="AN645" s="1070"/>
      <c r="AO645" s="1070"/>
      <c r="AP645" s="1070"/>
      <c r="AQ645" s="1070"/>
      <c r="AR645" s="1070"/>
      <c r="AS645" s="1070"/>
      <c r="AT645" s="1070"/>
      <c r="AU645" s="1070"/>
      <c r="AV645" s="690"/>
      <c r="AW645" s="690"/>
      <c r="AX645" s="690"/>
      <c r="AY645" s="690"/>
      <c r="AZ645" s="690"/>
      <c r="BA645" s="690"/>
      <c r="BB645" s="690"/>
      <c r="BC645" s="690"/>
      <c r="BD645" s="690"/>
      <c r="BE645" s="690"/>
      <c r="BF645" s="690"/>
      <c r="BG645" s="690"/>
      <c r="BH645" s="690"/>
      <c r="BI645" s="690"/>
      <c r="BJ645" s="690"/>
      <c r="BK645" s="690"/>
      <c r="BL645" s="690"/>
      <c r="BM645" s="690"/>
      <c r="BN645" s="690"/>
      <c r="BO645" s="690"/>
      <c r="BP645" s="690"/>
      <c r="BQ645" s="690"/>
      <c r="BR645" s="690"/>
      <c r="BS645" s="690"/>
      <c r="BT645" s="690"/>
      <c r="BU645" s="690"/>
      <c r="BV645" s="690"/>
      <c r="BW645" s="690"/>
      <c r="BX645" s="690"/>
      <c r="BY645" s="690"/>
      <c r="BZ645" s="690"/>
      <c r="CA645" s="690"/>
      <c r="CB645" s="690"/>
      <c r="CC645" s="690"/>
      <c r="CD645" s="690"/>
      <c r="CE645" s="690"/>
      <c r="CF645" s="690"/>
      <c r="CG645" s="690"/>
      <c r="CH645" s="690"/>
      <c r="CI645" s="690"/>
      <c r="CJ645" s="690"/>
      <c r="CK645" s="690"/>
      <c r="CL645" s="690"/>
      <c r="CM645" s="690"/>
      <c r="CN645" s="690"/>
      <c r="CO645" s="690"/>
      <c r="CP645" s="690"/>
      <c r="CQ645" s="690"/>
      <c r="CR645" s="690"/>
      <c r="CS645" s="690"/>
      <c r="CT645" s="690"/>
      <c r="CU645" s="690"/>
      <c r="CV645" s="690"/>
      <c r="CW645" s="690"/>
      <c r="CX645" s="690"/>
      <c r="CY645" s="690"/>
      <c r="CZ645" s="690"/>
      <c r="DA645" s="690"/>
      <c r="DB645" s="690"/>
      <c r="DC645" s="690"/>
      <c r="DD645" s="690"/>
      <c r="DE645" s="690"/>
      <c r="DF645" s="690"/>
      <c r="DG645" s="690"/>
      <c r="DH645" s="690"/>
      <c r="DI645" s="690"/>
      <c r="DJ645" s="690"/>
      <c r="DK645" s="690"/>
      <c r="DL645" s="690"/>
      <c r="DM645" s="690"/>
      <c r="DN645" s="690"/>
      <c r="DO645" s="690"/>
      <c r="DP645" s="690"/>
      <c r="DQ645" s="690"/>
      <c r="DR645" s="690"/>
      <c r="DS645" s="690"/>
      <c r="DT645" s="690"/>
      <c r="DU645" s="690"/>
      <c r="DV645" s="690"/>
      <c r="DW645" s="690"/>
      <c r="DX645" s="690"/>
      <c r="DY645" s="690"/>
      <c r="DZ645" s="690"/>
      <c r="EA645" s="690"/>
      <c r="EB645" s="690"/>
      <c r="EC645" s="690"/>
      <c r="ED645" s="690"/>
      <c r="EE645" s="690"/>
      <c r="EF645" s="690"/>
      <c r="EG645" s="690"/>
      <c r="EH645" s="690"/>
      <c r="EI645" s="690"/>
      <c r="EJ645" s="690"/>
      <c r="EK645" s="690"/>
      <c r="EL645" s="690"/>
      <c r="EM645" s="690"/>
      <c r="EN645" s="690"/>
      <c r="EO645" s="690"/>
      <c r="EP645" s="690"/>
      <c r="EQ645" s="690"/>
      <c r="ER645" s="690"/>
    </row>
    <row r="646" spans="1:148" s="692" customFormat="1" ht="13" customHeight="1">
      <c r="A646" s="690"/>
      <c r="D646" s="706"/>
      <c r="I646" s="694"/>
      <c r="J646" s="695"/>
      <c r="K646" s="696"/>
      <c r="L646" s="697"/>
      <c r="M646" s="698"/>
      <c r="N646" s="699"/>
      <c r="O646" s="700"/>
      <c r="Q646" s="690"/>
      <c r="R646" s="690"/>
      <c r="S646" s="1070"/>
      <c r="T646" s="1070"/>
      <c r="U646" s="1070"/>
      <c r="V646" s="1070"/>
      <c r="W646" s="1070"/>
      <c r="X646" s="1070"/>
      <c r="Y646" s="1070"/>
      <c r="Z646" s="1070"/>
      <c r="AA646" s="1070"/>
      <c r="AB646" s="1070"/>
      <c r="AC646" s="1070"/>
      <c r="AD646" s="1070"/>
      <c r="AE646" s="1070"/>
      <c r="AF646" s="1070"/>
      <c r="AG646" s="1070"/>
      <c r="AH646" s="1070"/>
      <c r="AI646" s="1070"/>
      <c r="AJ646" s="1070"/>
      <c r="AK646" s="1070"/>
      <c r="AL646" s="1070"/>
      <c r="AM646" s="1070"/>
      <c r="AN646" s="1070"/>
      <c r="AO646" s="1070"/>
      <c r="AP646" s="1070"/>
      <c r="AQ646" s="1070"/>
      <c r="AR646" s="1070"/>
      <c r="AS646" s="1070"/>
      <c r="AT646" s="1070"/>
      <c r="AU646" s="1070"/>
      <c r="AV646" s="690"/>
      <c r="AW646" s="690"/>
      <c r="AX646" s="690"/>
      <c r="AY646" s="690"/>
      <c r="AZ646" s="690"/>
      <c r="BA646" s="690"/>
      <c r="BB646" s="690"/>
      <c r="BC646" s="690"/>
      <c r="BD646" s="690"/>
      <c r="BE646" s="690"/>
      <c r="BF646" s="690"/>
      <c r="BG646" s="690"/>
      <c r="BH646" s="690"/>
      <c r="BI646" s="690"/>
      <c r="BJ646" s="690"/>
      <c r="BK646" s="690"/>
      <c r="BL646" s="690"/>
      <c r="BM646" s="690"/>
      <c r="BN646" s="690"/>
      <c r="BO646" s="690"/>
      <c r="BP646" s="690"/>
      <c r="BQ646" s="690"/>
      <c r="BR646" s="690"/>
      <c r="BS646" s="690"/>
      <c r="BT646" s="690"/>
      <c r="BU646" s="690"/>
      <c r="BV646" s="690"/>
      <c r="BW646" s="690"/>
      <c r="BX646" s="690"/>
      <c r="BY646" s="690"/>
      <c r="BZ646" s="690"/>
      <c r="CA646" s="690"/>
      <c r="CB646" s="690"/>
      <c r="CC646" s="690"/>
      <c r="CD646" s="690"/>
      <c r="CE646" s="690"/>
      <c r="CF646" s="690"/>
      <c r="CG646" s="690"/>
      <c r="CH646" s="690"/>
      <c r="CI646" s="690"/>
      <c r="CJ646" s="690"/>
      <c r="CK646" s="690"/>
      <c r="CL646" s="690"/>
      <c r="CM646" s="690"/>
      <c r="CN646" s="690"/>
      <c r="CO646" s="690"/>
      <c r="CP646" s="690"/>
      <c r="CQ646" s="690"/>
      <c r="CR646" s="690"/>
      <c r="CS646" s="690"/>
      <c r="CT646" s="690"/>
      <c r="CU646" s="690"/>
      <c r="CV646" s="690"/>
      <c r="CW646" s="690"/>
      <c r="CX646" s="690"/>
      <c r="CY646" s="690"/>
      <c r="CZ646" s="690"/>
      <c r="DA646" s="690"/>
      <c r="DB646" s="690"/>
      <c r="DC646" s="690"/>
      <c r="DD646" s="690"/>
      <c r="DE646" s="690"/>
      <c r="DF646" s="690"/>
      <c r="DG646" s="690"/>
      <c r="DH646" s="690"/>
      <c r="DI646" s="690"/>
      <c r="DJ646" s="690"/>
      <c r="DK646" s="690"/>
      <c r="DL646" s="690"/>
      <c r="DM646" s="690"/>
      <c r="DN646" s="690"/>
      <c r="DO646" s="690"/>
      <c r="DP646" s="690"/>
      <c r="DQ646" s="690"/>
      <c r="DR646" s="690"/>
      <c r="DS646" s="690"/>
      <c r="DT646" s="690"/>
      <c r="DU646" s="690"/>
      <c r="DV646" s="690"/>
      <c r="DW646" s="690"/>
      <c r="DX646" s="690"/>
      <c r="DY646" s="690"/>
      <c r="DZ646" s="690"/>
      <c r="EA646" s="690"/>
      <c r="EB646" s="690"/>
      <c r="EC646" s="690"/>
      <c r="ED646" s="690"/>
      <c r="EE646" s="690"/>
      <c r="EF646" s="690"/>
      <c r="EG646" s="690"/>
      <c r="EH646" s="690"/>
      <c r="EI646" s="690"/>
      <c r="EJ646" s="690"/>
      <c r="EK646" s="690"/>
      <c r="EL646" s="690"/>
      <c r="EM646" s="690"/>
      <c r="EN646" s="690"/>
      <c r="EO646" s="690"/>
      <c r="EP646" s="690"/>
      <c r="EQ646" s="690"/>
      <c r="ER646" s="690"/>
    </row>
    <row r="647" spans="1:148" s="692" customFormat="1" ht="13" customHeight="1">
      <c r="A647" s="690"/>
      <c r="D647" s="706"/>
      <c r="I647" s="694"/>
      <c r="J647" s="695"/>
      <c r="K647" s="696"/>
      <c r="L647" s="697"/>
      <c r="M647" s="698"/>
      <c r="N647" s="699"/>
      <c r="O647" s="700"/>
      <c r="Q647" s="690"/>
      <c r="R647" s="690"/>
      <c r="S647" s="1070"/>
      <c r="T647" s="1070"/>
      <c r="U647" s="1070"/>
      <c r="V647" s="1070"/>
      <c r="W647" s="1070"/>
      <c r="X647" s="1070"/>
      <c r="Y647" s="1070"/>
      <c r="Z647" s="1070"/>
      <c r="AA647" s="1070"/>
      <c r="AB647" s="1070"/>
      <c r="AC647" s="1070"/>
      <c r="AD647" s="1070"/>
      <c r="AE647" s="1070"/>
      <c r="AF647" s="1070"/>
      <c r="AG647" s="1070"/>
      <c r="AH647" s="1070"/>
      <c r="AI647" s="1070"/>
      <c r="AJ647" s="1070"/>
      <c r="AK647" s="1070"/>
      <c r="AL647" s="1070"/>
      <c r="AM647" s="1070"/>
      <c r="AN647" s="1070"/>
      <c r="AO647" s="1070"/>
      <c r="AP647" s="1070"/>
      <c r="AQ647" s="1070"/>
      <c r="AR647" s="1070"/>
      <c r="AS647" s="1070"/>
      <c r="AT647" s="1070"/>
      <c r="AU647" s="1070"/>
      <c r="AV647" s="690"/>
      <c r="AW647" s="690"/>
      <c r="AX647" s="690"/>
      <c r="AY647" s="690"/>
      <c r="AZ647" s="690"/>
      <c r="BA647" s="690"/>
      <c r="BB647" s="690"/>
      <c r="BC647" s="690"/>
      <c r="BD647" s="690"/>
      <c r="BE647" s="690"/>
      <c r="BF647" s="690"/>
      <c r="BG647" s="690"/>
      <c r="BH647" s="690"/>
      <c r="BI647" s="690"/>
      <c r="BJ647" s="690"/>
      <c r="BK647" s="690"/>
      <c r="BL647" s="690"/>
      <c r="BM647" s="690"/>
      <c r="BN647" s="690"/>
      <c r="BO647" s="690"/>
      <c r="BP647" s="690"/>
      <c r="BQ647" s="690"/>
      <c r="BR647" s="690"/>
      <c r="BS647" s="690"/>
      <c r="BT647" s="690"/>
      <c r="BU647" s="690"/>
      <c r="BV647" s="690"/>
      <c r="BW647" s="690"/>
      <c r="BX647" s="690"/>
      <c r="BY647" s="690"/>
      <c r="BZ647" s="690"/>
      <c r="CA647" s="690"/>
      <c r="CB647" s="690"/>
      <c r="CC647" s="690"/>
      <c r="CD647" s="690"/>
      <c r="CE647" s="690"/>
      <c r="CF647" s="690"/>
      <c r="CG647" s="690"/>
      <c r="CH647" s="690"/>
      <c r="CI647" s="690"/>
      <c r="CJ647" s="690"/>
      <c r="CK647" s="690"/>
      <c r="CL647" s="690"/>
      <c r="CM647" s="690"/>
      <c r="CN647" s="690"/>
      <c r="CO647" s="690"/>
      <c r="CP647" s="690"/>
      <c r="CQ647" s="690"/>
      <c r="CR647" s="690"/>
      <c r="CS647" s="690"/>
      <c r="CT647" s="690"/>
      <c r="CU647" s="690"/>
      <c r="CV647" s="690"/>
      <c r="CW647" s="690"/>
      <c r="CX647" s="690"/>
      <c r="CY647" s="690"/>
      <c r="CZ647" s="690"/>
      <c r="DA647" s="690"/>
      <c r="DB647" s="690"/>
      <c r="DC647" s="690"/>
      <c r="DD647" s="690"/>
      <c r="DE647" s="690"/>
      <c r="DF647" s="690"/>
      <c r="DG647" s="690"/>
      <c r="DH647" s="690"/>
      <c r="DI647" s="690"/>
      <c r="DJ647" s="690"/>
      <c r="DK647" s="690"/>
      <c r="DL647" s="690"/>
      <c r="DM647" s="690"/>
      <c r="DN647" s="690"/>
      <c r="DO647" s="690"/>
      <c r="DP647" s="690"/>
      <c r="DQ647" s="690"/>
      <c r="DR647" s="690"/>
      <c r="DS647" s="690"/>
      <c r="DT647" s="690"/>
      <c r="DU647" s="690"/>
      <c r="DV647" s="690"/>
      <c r="DW647" s="690"/>
      <c r="DX647" s="690"/>
      <c r="DY647" s="690"/>
      <c r="DZ647" s="690"/>
      <c r="EA647" s="690"/>
      <c r="EB647" s="690"/>
      <c r="EC647" s="690"/>
      <c r="ED647" s="690"/>
      <c r="EE647" s="690"/>
      <c r="EF647" s="690"/>
      <c r="EG647" s="690"/>
      <c r="EH647" s="690"/>
      <c r="EI647" s="690"/>
      <c r="EJ647" s="690"/>
      <c r="EK647" s="690"/>
      <c r="EL647" s="690"/>
      <c r="EM647" s="690"/>
      <c r="EN647" s="690"/>
      <c r="EO647" s="690"/>
      <c r="EP647" s="690"/>
      <c r="EQ647" s="690"/>
      <c r="ER647" s="690"/>
    </row>
    <row r="648" spans="1:148" s="692" customFormat="1" ht="13" customHeight="1">
      <c r="A648" s="690"/>
      <c r="D648" s="706"/>
      <c r="I648" s="694"/>
      <c r="J648" s="695"/>
      <c r="K648" s="696"/>
      <c r="L648" s="697"/>
      <c r="M648" s="698"/>
      <c r="N648" s="699"/>
      <c r="O648" s="700"/>
      <c r="Q648" s="690"/>
      <c r="R648" s="690"/>
      <c r="S648" s="1070"/>
      <c r="T648" s="1070"/>
      <c r="U648" s="1070"/>
      <c r="V648" s="1070"/>
      <c r="W648" s="1070"/>
      <c r="X648" s="1070"/>
      <c r="Y648" s="1070"/>
      <c r="Z648" s="1070"/>
      <c r="AA648" s="1070"/>
      <c r="AB648" s="1070"/>
      <c r="AC648" s="1070"/>
      <c r="AD648" s="1070"/>
      <c r="AE648" s="1070"/>
      <c r="AF648" s="1070"/>
      <c r="AG648" s="1070"/>
      <c r="AH648" s="1070"/>
      <c r="AI648" s="1070"/>
      <c r="AJ648" s="1070"/>
      <c r="AK648" s="1070"/>
      <c r="AL648" s="1070"/>
      <c r="AM648" s="1070"/>
      <c r="AN648" s="1070"/>
      <c r="AO648" s="1070"/>
      <c r="AP648" s="1070"/>
      <c r="AQ648" s="1070"/>
      <c r="AR648" s="1070"/>
      <c r="AS648" s="1070"/>
      <c r="AT648" s="1070"/>
      <c r="AU648" s="1070"/>
      <c r="AV648" s="690"/>
      <c r="AW648" s="690"/>
      <c r="AX648" s="690"/>
      <c r="AY648" s="690"/>
      <c r="AZ648" s="690"/>
      <c r="BA648" s="690"/>
      <c r="BB648" s="690"/>
      <c r="BC648" s="690"/>
      <c r="BD648" s="690"/>
      <c r="BE648" s="690"/>
      <c r="BF648" s="690"/>
      <c r="BG648" s="690"/>
      <c r="BH648" s="690"/>
      <c r="BI648" s="690"/>
      <c r="BJ648" s="690"/>
      <c r="BK648" s="690"/>
      <c r="BL648" s="690"/>
      <c r="BM648" s="690"/>
      <c r="BN648" s="690"/>
      <c r="BO648" s="690"/>
      <c r="BP648" s="690"/>
      <c r="BQ648" s="690"/>
      <c r="BR648" s="690"/>
      <c r="BS648" s="690"/>
      <c r="BT648" s="690"/>
      <c r="BU648" s="690"/>
      <c r="BV648" s="690"/>
      <c r="BW648" s="690"/>
      <c r="BX648" s="690"/>
      <c r="BY648" s="690"/>
      <c r="BZ648" s="690"/>
      <c r="CA648" s="690"/>
      <c r="CB648" s="690"/>
      <c r="CC648" s="690"/>
      <c r="CD648" s="690"/>
      <c r="CE648" s="690"/>
      <c r="CF648" s="690"/>
      <c r="CG648" s="690"/>
      <c r="CH648" s="690"/>
      <c r="CI648" s="690"/>
      <c r="CJ648" s="690"/>
      <c r="CK648" s="690"/>
      <c r="CL648" s="690"/>
      <c r="CM648" s="690"/>
      <c r="CN648" s="690"/>
      <c r="CO648" s="690"/>
      <c r="CP648" s="690"/>
      <c r="CQ648" s="690"/>
      <c r="CR648" s="690"/>
      <c r="CS648" s="690"/>
      <c r="CT648" s="690"/>
      <c r="CU648" s="690"/>
      <c r="CV648" s="690"/>
      <c r="CW648" s="690"/>
      <c r="CX648" s="690"/>
      <c r="CY648" s="690"/>
      <c r="CZ648" s="690"/>
      <c r="DA648" s="690"/>
      <c r="DB648" s="690"/>
      <c r="DC648" s="690"/>
      <c r="DD648" s="690"/>
      <c r="DE648" s="690"/>
      <c r="DF648" s="690"/>
      <c r="DG648" s="690"/>
      <c r="DH648" s="690"/>
      <c r="DI648" s="690"/>
      <c r="DJ648" s="690"/>
      <c r="DK648" s="690"/>
      <c r="DL648" s="690"/>
      <c r="DM648" s="690"/>
      <c r="DN648" s="690"/>
      <c r="DO648" s="690"/>
      <c r="DP648" s="690"/>
      <c r="DQ648" s="690"/>
      <c r="DR648" s="690"/>
      <c r="DS648" s="690"/>
      <c r="DT648" s="690"/>
      <c r="DU648" s="690"/>
      <c r="DV648" s="690"/>
      <c r="DW648" s="690"/>
      <c r="DX648" s="690"/>
      <c r="DY648" s="690"/>
      <c r="DZ648" s="690"/>
      <c r="EA648" s="690"/>
      <c r="EB648" s="690"/>
      <c r="EC648" s="690"/>
      <c r="ED648" s="690"/>
      <c r="EE648" s="690"/>
      <c r="EF648" s="690"/>
      <c r="EG648" s="690"/>
      <c r="EH648" s="690"/>
      <c r="EI648" s="690"/>
      <c r="EJ648" s="690"/>
      <c r="EK648" s="690"/>
      <c r="EL648" s="690"/>
      <c r="EM648" s="690"/>
      <c r="EN648" s="690"/>
      <c r="EO648" s="690"/>
      <c r="EP648" s="690"/>
      <c r="EQ648" s="690"/>
      <c r="ER648" s="690"/>
    </row>
    <row r="649" spans="1:148" s="692" customFormat="1" ht="13" customHeight="1">
      <c r="A649" s="690"/>
      <c r="D649" s="706"/>
      <c r="I649" s="694"/>
      <c r="J649" s="695"/>
      <c r="K649" s="696"/>
      <c r="L649" s="697"/>
      <c r="M649" s="698"/>
      <c r="N649" s="699"/>
      <c r="O649" s="700"/>
      <c r="Q649" s="690"/>
      <c r="R649" s="690"/>
      <c r="S649" s="1070"/>
      <c r="T649" s="1070"/>
      <c r="U649" s="1070"/>
      <c r="V649" s="1070"/>
      <c r="W649" s="1070"/>
      <c r="X649" s="1070"/>
      <c r="Y649" s="1070"/>
      <c r="Z649" s="1070"/>
      <c r="AA649" s="1070"/>
      <c r="AB649" s="1070"/>
      <c r="AC649" s="1070"/>
      <c r="AD649" s="1070"/>
      <c r="AE649" s="1070"/>
      <c r="AF649" s="1070"/>
      <c r="AG649" s="1070"/>
      <c r="AH649" s="1070"/>
      <c r="AI649" s="1070"/>
      <c r="AJ649" s="1070"/>
      <c r="AK649" s="1070"/>
      <c r="AL649" s="1070"/>
      <c r="AM649" s="1070"/>
      <c r="AN649" s="1070"/>
      <c r="AO649" s="1070"/>
      <c r="AP649" s="1070"/>
      <c r="AQ649" s="1070"/>
      <c r="AR649" s="1070"/>
      <c r="AS649" s="1070"/>
      <c r="AT649" s="1070"/>
      <c r="AU649" s="1070"/>
      <c r="AV649" s="690"/>
      <c r="AW649" s="690"/>
      <c r="AX649" s="690"/>
      <c r="AY649" s="690"/>
      <c r="AZ649" s="690"/>
      <c r="BA649" s="690"/>
      <c r="BB649" s="690"/>
      <c r="BC649" s="690"/>
      <c r="BD649" s="690"/>
      <c r="BE649" s="690"/>
      <c r="BF649" s="690"/>
      <c r="BG649" s="690"/>
      <c r="BH649" s="690"/>
      <c r="BI649" s="690"/>
      <c r="BJ649" s="690"/>
      <c r="BK649" s="690"/>
      <c r="BL649" s="690"/>
      <c r="BM649" s="690"/>
      <c r="BN649" s="690"/>
      <c r="BO649" s="690"/>
      <c r="BP649" s="690"/>
      <c r="BQ649" s="690"/>
      <c r="BR649" s="690"/>
      <c r="BS649" s="690"/>
      <c r="BT649" s="690"/>
      <c r="BU649" s="690"/>
      <c r="BV649" s="690"/>
      <c r="BW649" s="690"/>
      <c r="BX649" s="690"/>
      <c r="BY649" s="690"/>
      <c r="BZ649" s="690"/>
      <c r="CA649" s="690"/>
      <c r="CB649" s="690"/>
      <c r="CC649" s="690"/>
      <c r="CD649" s="690"/>
      <c r="CE649" s="690"/>
      <c r="CF649" s="690"/>
      <c r="CG649" s="690"/>
      <c r="CH649" s="690"/>
      <c r="CI649" s="690"/>
      <c r="CJ649" s="690"/>
      <c r="CK649" s="690"/>
      <c r="CL649" s="690"/>
      <c r="CM649" s="690"/>
      <c r="CN649" s="690"/>
      <c r="CO649" s="690"/>
      <c r="CP649" s="690"/>
      <c r="CQ649" s="690"/>
      <c r="CR649" s="690"/>
      <c r="CS649" s="690"/>
      <c r="CT649" s="690"/>
      <c r="CU649" s="690"/>
      <c r="CV649" s="690"/>
      <c r="CW649" s="690"/>
      <c r="CX649" s="690"/>
      <c r="CY649" s="690"/>
      <c r="CZ649" s="690"/>
      <c r="DA649" s="690"/>
      <c r="DB649" s="690"/>
      <c r="DC649" s="690"/>
      <c r="DD649" s="690"/>
      <c r="DE649" s="690"/>
      <c r="DF649" s="690"/>
      <c r="DG649" s="690"/>
      <c r="DH649" s="690"/>
      <c r="DI649" s="690"/>
      <c r="DJ649" s="690"/>
      <c r="DK649" s="690"/>
      <c r="DL649" s="690"/>
      <c r="DM649" s="690"/>
      <c r="DN649" s="690"/>
      <c r="DO649" s="690"/>
      <c r="DP649" s="690"/>
      <c r="DQ649" s="690"/>
      <c r="DR649" s="690"/>
      <c r="DS649" s="690"/>
      <c r="DT649" s="690"/>
      <c r="DU649" s="690"/>
      <c r="DV649" s="690"/>
      <c r="DW649" s="690"/>
      <c r="DX649" s="690"/>
      <c r="DY649" s="690"/>
      <c r="DZ649" s="690"/>
      <c r="EA649" s="690"/>
      <c r="EB649" s="690"/>
      <c r="EC649" s="690"/>
      <c r="ED649" s="690"/>
      <c r="EE649" s="690"/>
      <c r="EF649" s="690"/>
      <c r="EG649" s="690"/>
      <c r="EH649" s="690"/>
      <c r="EI649" s="690"/>
      <c r="EJ649" s="690"/>
      <c r="EK649" s="690"/>
      <c r="EL649" s="690"/>
      <c r="EM649" s="690"/>
      <c r="EN649" s="690"/>
      <c r="EO649" s="690"/>
      <c r="EP649" s="690"/>
      <c r="EQ649" s="690"/>
      <c r="ER649" s="690"/>
    </row>
    <row r="650" spans="1:148" s="692" customFormat="1" ht="13" customHeight="1">
      <c r="A650" s="690"/>
      <c r="D650" s="706"/>
      <c r="I650" s="694"/>
      <c r="J650" s="695"/>
      <c r="K650" s="696"/>
      <c r="L650" s="697"/>
      <c r="M650" s="698"/>
      <c r="N650" s="699"/>
      <c r="O650" s="700"/>
      <c r="Q650" s="690"/>
      <c r="R650" s="690"/>
      <c r="S650" s="1070"/>
      <c r="T650" s="1070"/>
      <c r="U650" s="1070"/>
      <c r="V650" s="1070"/>
      <c r="W650" s="1070"/>
      <c r="X650" s="1070"/>
      <c r="Y650" s="1070"/>
      <c r="Z650" s="1070"/>
      <c r="AA650" s="1070"/>
      <c r="AB650" s="1070"/>
      <c r="AC650" s="1070"/>
      <c r="AD650" s="1070"/>
      <c r="AE650" s="1070"/>
      <c r="AF650" s="1070"/>
      <c r="AG650" s="1070"/>
      <c r="AH650" s="1070"/>
      <c r="AI650" s="1070"/>
      <c r="AJ650" s="1070"/>
      <c r="AK650" s="1070"/>
      <c r="AL650" s="1070"/>
      <c r="AM650" s="1070"/>
      <c r="AN650" s="1070"/>
      <c r="AO650" s="1070"/>
      <c r="AP650" s="1070"/>
      <c r="AQ650" s="1070"/>
      <c r="AR650" s="1070"/>
      <c r="AS650" s="1070"/>
      <c r="AT650" s="1070"/>
      <c r="AU650" s="1070"/>
      <c r="AV650" s="690"/>
      <c r="AW650" s="690"/>
      <c r="AX650" s="690"/>
      <c r="AY650" s="690"/>
      <c r="AZ650" s="690"/>
      <c r="BA650" s="690"/>
      <c r="BB650" s="690"/>
      <c r="BC650" s="690"/>
      <c r="BD650" s="690"/>
      <c r="BE650" s="690"/>
      <c r="BF650" s="690"/>
      <c r="BG650" s="690"/>
      <c r="BH650" s="690"/>
      <c r="BI650" s="690"/>
      <c r="BJ650" s="690"/>
      <c r="BK650" s="690"/>
      <c r="BL650" s="690"/>
      <c r="BM650" s="690"/>
      <c r="BN650" s="690"/>
      <c r="BO650" s="690"/>
      <c r="BP650" s="690"/>
      <c r="BQ650" s="690"/>
      <c r="BR650" s="690"/>
      <c r="BS650" s="690"/>
      <c r="BT650" s="690"/>
      <c r="BU650" s="690"/>
      <c r="BV650" s="690"/>
      <c r="BW650" s="690"/>
      <c r="BX650" s="690"/>
      <c r="BY650" s="690"/>
      <c r="BZ650" s="690"/>
      <c r="CA650" s="690"/>
      <c r="CB650" s="690"/>
      <c r="CC650" s="690"/>
      <c r="CD650" s="690"/>
      <c r="CE650" s="690"/>
      <c r="CF650" s="690"/>
      <c r="CG650" s="690"/>
      <c r="CH650" s="690"/>
      <c r="CI650" s="690"/>
      <c r="CJ650" s="690"/>
      <c r="CK650" s="690"/>
      <c r="CL650" s="690"/>
      <c r="CM650" s="690"/>
      <c r="CN650" s="690"/>
      <c r="CO650" s="690"/>
      <c r="CP650" s="690"/>
      <c r="CQ650" s="690"/>
      <c r="CR650" s="690"/>
      <c r="CS650" s="690"/>
      <c r="CT650" s="690"/>
      <c r="CU650" s="690"/>
      <c r="CV650" s="690"/>
      <c r="CW650" s="690"/>
      <c r="CX650" s="690"/>
      <c r="CY650" s="690"/>
      <c r="CZ650" s="690"/>
      <c r="DA650" s="690"/>
      <c r="DB650" s="690"/>
      <c r="DC650" s="690"/>
      <c r="DD650" s="690"/>
      <c r="DE650" s="690"/>
      <c r="DF650" s="690"/>
      <c r="DG650" s="690"/>
      <c r="DH650" s="690"/>
      <c r="DI650" s="690"/>
      <c r="DJ650" s="690"/>
      <c r="DK650" s="690"/>
      <c r="DL650" s="690"/>
      <c r="DM650" s="690"/>
      <c r="DN650" s="690"/>
      <c r="DO650" s="690"/>
      <c r="DP650" s="690"/>
      <c r="DQ650" s="690"/>
      <c r="DR650" s="690"/>
      <c r="DS650" s="690"/>
      <c r="DT650" s="690"/>
      <c r="DU650" s="690"/>
      <c r="DV650" s="690"/>
      <c r="DW650" s="690"/>
      <c r="DX650" s="690"/>
      <c r="DY650" s="690"/>
      <c r="DZ650" s="690"/>
      <c r="EA650" s="690"/>
      <c r="EB650" s="690"/>
      <c r="EC650" s="690"/>
      <c r="ED650" s="690"/>
      <c r="EE650" s="690"/>
      <c r="EF650" s="690"/>
      <c r="EG650" s="690"/>
      <c r="EH650" s="690"/>
      <c r="EI650" s="690"/>
      <c r="EJ650" s="690"/>
      <c r="EK650" s="690"/>
      <c r="EL650" s="690"/>
      <c r="EM650" s="690"/>
      <c r="EN650" s="690"/>
      <c r="EO650" s="690"/>
      <c r="EP650" s="690"/>
      <c r="EQ650" s="690"/>
      <c r="ER650" s="690"/>
    </row>
    <row r="651" spans="1:148" s="692" customFormat="1" ht="13" customHeight="1">
      <c r="A651" s="690"/>
      <c r="D651" s="706"/>
      <c r="I651" s="694"/>
      <c r="J651" s="695"/>
      <c r="K651" s="696"/>
      <c r="L651" s="697"/>
      <c r="M651" s="698"/>
      <c r="N651" s="699"/>
      <c r="O651" s="700"/>
      <c r="Q651" s="690"/>
      <c r="R651" s="690"/>
      <c r="S651" s="1070"/>
      <c r="T651" s="1070"/>
      <c r="U651" s="1070"/>
      <c r="V651" s="1070"/>
      <c r="W651" s="1070"/>
      <c r="X651" s="1070"/>
      <c r="Y651" s="1070"/>
      <c r="Z651" s="1070"/>
      <c r="AA651" s="1070"/>
      <c r="AB651" s="1070"/>
      <c r="AC651" s="1070"/>
      <c r="AD651" s="1070"/>
      <c r="AE651" s="1070"/>
      <c r="AF651" s="1070"/>
      <c r="AG651" s="1070"/>
      <c r="AH651" s="1070"/>
      <c r="AI651" s="1070"/>
      <c r="AJ651" s="1070"/>
      <c r="AK651" s="1070"/>
      <c r="AL651" s="1070"/>
      <c r="AM651" s="1070"/>
      <c r="AN651" s="1070"/>
      <c r="AO651" s="1070"/>
      <c r="AP651" s="1070"/>
      <c r="AQ651" s="1070"/>
      <c r="AR651" s="1070"/>
      <c r="AS651" s="1070"/>
      <c r="AT651" s="1070"/>
      <c r="AU651" s="1070"/>
      <c r="AV651" s="690"/>
      <c r="AW651" s="690"/>
      <c r="AX651" s="690"/>
      <c r="AY651" s="690"/>
      <c r="AZ651" s="690"/>
      <c r="BA651" s="690"/>
      <c r="BB651" s="690"/>
      <c r="BC651" s="690"/>
      <c r="BD651" s="690"/>
      <c r="BE651" s="690"/>
      <c r="BF651" s="690"/>
      <c r="BG651" s="690"/>
      <c r="BH651" s="690"/>
      <c r="BI651" s="690"/>
      <c r="BJ651" s="690"/>
      <c r="BK651" s="690"/>
      <c r="BL651" s="690"/>
      <c r="BM651" s="690"/>
      <c r="BN651" s="690"/>
      <c r="BO651" s="690"/>
      <c r="BP651" s="690"/>
      <c r="BQ651" s="690"/>
      <c r="BR651" s="690"/>
      <c r="BS651" s="690"/>
      <c r="BT651" s="690"/>
      <c r="BU651" s="690"/>
      <c r="BV651" s="690"/>
      <c r="BW651" s="690"/>
      <c r="BX651" s="690"/>
      <c r="BY651" s="690"/>
      <c r="BZ651" s="690"/>
      <c r="CA651" s="690"/>
      <c r="CB651" s="690"/>
      <c r="CC651" s="690"/>
      <c r="CD651" s="690"/>
      <c r="CE651" s="690"/>
      <c r="CF651" s="690"/>
      <c r="CG651" s="690"/>
      <c r="CH651" s="690"/>
      <c r="CI651" s="690"/>
      <c r="CJ651" s="690"/>
      <c r="CK651" s="690"/>
      <c r="CL651" s="690"/>
      <c r="CM651" s="690"/>
      <c r="CN651" s="690"/>
      <c r="CO651" s="690"/>
      <c r="CP651" s="690"/>
      <c r="CQ651" s="690"/>
      <c r="CR651" s="690"/>
      <c r="CS651" s="690"/>
      <c r="CT651" s="690"/>
      <c r="CU651" s="690"/>
      <c r="CV651" s="690"/>
      <c r="CW651" s="690"/>
      <c r="CX651" s="690"/>
      <c r="CY651" s="690"/>
      <c r="CZ651" s="690"/>
      <c r="DA651" s="690"/>
      <c r="DB651" s="690"/>
      <c r="DC651" s="690"/>
      <c r="DD651" s="690"/>
      <c r="DE651" s="690"/>
      <c r="DF651" s="690"/>
      <c r="DG651" s="690"/>
      <c r="DH651" s="690"/>
      <c r="DI651" s="690"/>
      <c r="DJ651" s="690"/>
      <c r="DK651" s="690"/>
      <c r="DL651" s="690"/>
      <c r="DM651" s="690"/>
      <c r="DN651" s="690"/>
      <c r="DO651" s="690"/>
      <c r="DP651" s="690"/>
      <c r="DQ651" s="690"/>
      <c r="DR651" s="690"/>
      <c r="DS651" s="690"/>
      <c r="DT651" s="690"/>
      <c r="DU651" s="690"/>
      <c r="DV651" s="690"/>
      <c r="DW651" s="690"/>
      <c r="DX651" s="690"/>
      <c r="DY651" s="690"/>
      <c r="DZ651" s="690"/>
      <c r="EA651" s="690"/>
      <c r="EB651" s="690"/>
      <c r="EC651" s="690"/>
      <c r="ED651" s="690"/>
      <c r="EE651" s="690"/>
      <c r="EF651" s="690"/>
      <c r="EG651" s="690"/>
      <c r="EH651" s="690"/>
      <c r="EI651" s="690"/>
      <c r="EJ651" s="690"/>
      <c r="EK651" s="690"/>
      <c r="EL651" s="690"/>
      <c r="EM651" s="690"/>
      <c r="EN651" s="690"/>
      <c r="EO651" s="690"/>
      <c r="EP651" s="690"/>
      <c r="EQ651" s="690"/>
      <c r="ER651" s="690"/>
    </row>
    <row r="652" spans="1:148" s="692" customFormat="1" ht="13" customHeight="1">
      <c r="A652" s="690"/>
      <c r="D652" s="706"/>
      <c r="I652" s="694"/>
      <c r="J652" s="695"/>
      <c r="K652" s="696"/>
      <c r="L652" s="697"/>
      <c r="M652" s="698"/>
      <c r="N652" s="699"/>
      <c r="O652" s="700"/>
      <c r="Q652" s="690"/>
      <c r="R652" s="690"/>
      <c r="S652" s="1070"/>
      <c r="T652" s="1070"/>
      <c r="U652" s="1070"/>
      <c r="V652" s="1070"/>
      <c r="W652" s="1070"/>
      <c r="X652" s="1070"/>
      <c r="Y652" s="1070"/>
      <c r="Z652" s="1070"/>
      <c r="AA652" s="1070"/>
      <c r="AB652" s="1070"/>
      <c r="AC652" s="1070"/>
      <c r="AD652" s="1070"/>
      <c r="AE652" s="1070"/>
      <c r="AF652" s="1070"/>
      <c r="AG652" s="1070"/>
      <c r="AH652" s="1070"/>
      <c r="AI652" s="1070"/>
      <c r="AJ652" s="1070"/>
      <c r="AK652" s="1070"/>
      <c r="AL652" s="1070"/>
      <c r="AM652" s="1070"/>
      <c r="AN652" s="1070"/>
      <c r="AO652" s="1070"/>
      <c r="AP652" s="1070"/>
      <c r="AQ652" s="1070"/>
      <c r="AR652" s="1070"/>
      <c r="AS652" s="1070"/>
      <c r="AT652" s="1070"/>
      <c r="AU652" s="1070"/>
      <c r="AV652" s="690"/>
      <c r="AW652" s="690"/>
      <c r="AX652" s="690"/>
      <c r="AY652" s="690"/>
      <c r="AZ652" s="690"/>
      <c r="BA652" s="690"/>
      <c r="BB652" s="690"/>
      <c r="BC652" s="690"/>
      <c r="BD652" s="690"/>
      <c r="BE652" s="690"/>
      <c r="BF652" s="690"/>
      <c r="BG652" s="690"/>
      <c r="BH652" s="690"/>
      <c r="BI652" s="690"/>
      <c r="BJ652" s="690"/>
      <c r="BK652" s="690"/>
      <c r="BL652" s="690"/>
      <c r="BM652" s="690"/>
      <c r="BN652" s="690"/>
      <c r="BO652" s="690"/>
      <c r="BP652" s="690"/>
      <c r="BQ652" s="690"/>
      <c r="BR652" s="690"/>
      <c r="BS652" s="690"/>
      <c r="BT652" s="690"/>
      <c r="BU652" s="690"/>
      <c r="BV652" s="690"/>
      <c r="BW652" s="690"/>
      <c r="BX652" s="690"/>
      <c r="BY652" s="690"/>
      <c r="BZ652" s="690"/>
      <c r="CA652" s="690"/>
      <c r="CB652" s="690"/>
      <c r="CC652" s="690"/>
      <c r="CD652" s="690"/>
      <c r="CE652" s="690"/>
      <c r="CF652" s="690"/>
      <c r="CG652" s="690"/>
      <c r="CH652" s="690"/>
      <c r="CI652" s="690"/>
      <c r="CJ652" s="690"/>
      <c r="CK652" s="690"/>
      <c r="CL652" s="690"/>
      <c r="CM652" s="690"/>
      <c r="CN652" s="690"/>
      <c r="CO652" s="690"/>
      <c r="CP652" s="690"/>
      <c r="CQ652" s="690"/>
      <c r="CR652" s="690"/>
      <c r="CS652" s="690"/>
      <c r="CT652" s="690"/>
      <c r="CU652" s="690"/>
      <c r="CV652" s="690"/>
      <c r="CW652" s="690"/>
      <c r="CX652" s="690"/>
      <c r="CY652" s="690"/>
      <c r="CZ652" s="690"/>
      <c r="DA652" s="690"/>
      <c r="DB652" s="690"/>
      <c r="DC652" s="690"/>
      <c r="DD652" s="690"/>
      <c r="DE652" s="690"/>
      <c r="DF652" s="690"/>
      <c r="DG652" s="690"/>
      <c r="DH652" s="690"/>
      <c r="DI652" s="690"/>
      <c r="DJ652" s="690"/>
      <c r="DK652" s="690"/>
      <c r="DL652" s="690"/>
      <c r="DM652" s="690"/>
      <c r="DN652" s="690"/>
      <c r="DO652" s="690"/>
      <c r="DP652" s="690"/>
      <c r="DQ652" s="690"/>
      <c r="DR652" s="690"/>
      <c r="DS652" s="690"/>
      <c r="DT652" s="690"/>
      <c r="DU652" s="690"/>
      <c r="DV652" s="690"/>
      <c r="DW652" s="690"/>
      <c r="DX652" s="690"/>
      <c r="DY652" s="690"/>
      <c r="DZ652" s="690"/>
      <c r="EA652" s="690"/>
      <c r="EB652" s="690"/>
      <c r="EC652" s="690"/>
      <c r="ED652" s="690"/>
      <c r="EE652" s="690"/>
      <c r="EF652" s="690"/>
      <c r="EG652" s="690"/>
      <c r="EH652" s="690"/>
      <c r="EI652" s="690"/>
      <c r="EJ652" s="690"/>
      <c r="EK652" s="690"/>
      <c r="EL652" s="690"/>
      <c r="EM652" s="690"/>
      <c r="EN652" s="690"/>
      <c r="EO652" s="690"/>
      <c r="EP652" s="690"/>
      <c r="EQ652" s="690"/>
      <c r="ER652" s="690"/>
    </row>
    <row r="653" spans="1:148" s="692" customFormat="1" ht="13" customHeight="1">
      <c r="A653" s="690"/>
      <c r="D653" s="706"/>
      <c r="I653" s="694"/>
      <c r="J653" s="695"/>
      <c r="K653" s="696"/>
      <c r="L653" s="697"/>
      <c r="M653" s="698"/>
      <c r="N653" s="699"/>
      <c r="O653" s="700"/>
      <c r="Q653" s="690"/>
      <c r="R653" s="690"/>
      <c r="S653" s="1070"/>
      <c r="T653" s="1070"/>
      <c r="U653" s="1070"/>
      <c r="V653" s="1070"/>
      <c r="W653" s="1070"/>
      <c r="X653" s="1070"/>
      <c r="Y653" s="1070"/>
      <c r="Z653" s="1070"/>
      <c r="AA653" s="1070"/>
      <c r="AB653" s="1070"/>
      <c r="AC653" s="1070"/>
      <c r="AD653" s="1070"/>
      <c r="AE653" s="1070"/>
      <c r="AF653" s="1070"/>
      <c r="AG653" s="1070"/>
      <c r="AH653" s="1070"/>
      <c r="AI653" s="1070"/>
      <c r="AJ653" s="1070"/>
      <c r="AK653" s="1070"/>
      <c r="AL653" s="1070"/>
      <c r="AM653" s="1070"/>
      <c r="AN653" s="1070"/>
      <c r="AO653" s="1070"/>
      <c r="AP653" s="1070"/>
      <c r="AQ653" s="1070"/>
      <c r="AR653" s="1070"/>
      <c r="AS653" s="1070"/>
      <c r="AT653" s="1070"/>
      <c r="AU653" s="1070"/>
      <c r="AV653" s="690"/>
      <c r="AW653" s="690"/>
      <c r="AX653" s="690"/>
      <c r="AY653" s="690"/>
      <c r="AZ653" s="690"/>
      <c r="BA653" s="690"/>
      <c r="BB653" s="690"/>
      <c r="BC653" s="690"/>
      <c r="BD653" s="690"/>
      <c r="BE653" s="690"/>
      <c r="BF653" s="690"/>
      <c r="BG653" s="690"/>
      <c r="BH653" s="690"/>
      <c r="BI653" s="690"/>
      <c r="BJ653" s="690"/>
      <c r="BK653" s="690"/>
      <c r="BL653" s="690"/>
      <c r="BM653" s="690"/>
      <c r="BN653" s="690"/>
      <c r="BO653" s="690"/>
      <c r="BP653" s="690"/>
      <c r="BQ653" s="690"/>
      <c r="BR653" s="690"/>
      <c r="BS653" s="690"/>
      <c r="BT653" s="690"/>
      <c r="BU653" s="690"/>
      <c r="BV653" s="690"/>
      <c r="BW653" s="690"/>
      <c r="BX653" s="690"/>
      <c r="BY653" s="690"/>
      <c r="BZ653" s="690"/>
      <c r="CA653" s="690"/>
      <c r="CB653" s="690"/>
      <c r="CC653" s="690"/>
      <c r="CD653" s="690"/>
      <c r="CE653" s="690"/>
      <c r="CF653" s="690"/>
      <c r="CG653" s="690"/>
      <c r="CH653" s="690"/>
      <c r="CI653" s="690"/>
      <c r="CJ653" s="690"/>
      <c r="CK653" s="690"/>
      <c r="CL653" s="690"/>
      <c r="CM653" s="690"/>
      <c r="CN653" s="690"/>
      <c r="CO653" s="690"/>
      <c r="CP653" s="690"/>
      <c r="CQ653" s="690"/>
      <c r="CR653" s="690"/>
      <c r="CS653" s="690"/>
      <c r="CT653" s="690"/>
      <c r="CU653" s="690"/>
      <c r="CV653" s="690"/>
      <c r="CW653" s="690"/>
      <c r="CX653" s="690"/>
      <c r="CY653" s="690"/>
      <c r="CZ653" s="690"/>
      <c r="DA653" s="690"/>
      <c r="DB653" s="690"/>
      <c r="DC653" s="690"/>
      <c r="DD653" s="690"/>
      <c r="DE653" s="690"/>
      <c r="DF653" s="690"/>
      <c r="DG653" s="690"/>
      <c r="DH653" s="690"/>
      <c r="DI653" s="690"/>
      <c r="DJ653" s="690"/>
      <c r="DK653" s="690"/>
      <c r="DL653" s="690"/>
      <c r="DM653" s="690"/>
      <c r="DN653" s="690"/>
      <c r="DO653" s="690"/>
      <c r="DP653" s="690"/>
      <c r="DQ653" s="690"/>
      <c r="DR653" s="690"/>
      <c r="DS653" s="690"/>
      <c r="DT653" s="690"/>
      <c r="DU653" s="690"/>
      <c r="DV653" s="690"/>
      <c r="DW653" s="690"/>
      <c r="DX653" s="690"/>
      <c r="DY653" s="690"/>
      <c r="DZ653" s="690"/>
      <c r="EA653" s="690"/>
      <c r="EB653" s="690"/>
      <c r="EC653" s="690"/>
      <c r="ED653" s="690"/>
      <c r="EE653" s="690"/>
      <c r="EF653" s="690"/>
      <c r="EG653" s="690"/>
      <c r="EH653" s="690"/>
      <c r="EI653" s="690"/>
      <c r="EJ653" s="690"/>
      <c r="EK653" s="690"/>
      <c r="EL653" s="690"/>
      <c r="EM653" s="690"/>
      <c r="EN653" s="690"/>
      <c r="EO653" s="690"/>
      <c r="EP653" s="690"/>
      <c r="EQ653" s="690"/>
      <c r="ER653" s="690"/>
    </row>
    <row r="654" spans="1:148" s="692" customFormat="1" ht="13" customHeight="1">
      <c r="A654" s="690"/>
      <c r="D654" s="706"/>
      <c r="I654" s="694"/>
      <c r="J654" s="695"/>
      <c r="K654" s="696"/>
      <c r="L654" s="697"/>
      <c r="M654" s="698"/>
      <c r="N654" s="699"/>
      <c r="O654" s="700"/>
      <c r="Q654" s="690"/>
      <c r="R654" s="690"/>
      <c r="S654" s="1070"/>
      <c r="T654" s="1070"/>
      <c r="U654" s="1070"/>
      <c r="V654" s="1070"/>
      <c r="W654" s="1070"/>
      <c r="X654" s="1070"/>
      <c r="Y654" s="1070"/>
      <c r="Z654" s="1070"/>
      <c r="AA654" s="1070"/>
      <c r="AB654" s="1070"/>
      <c r="AC654" s="1070"/>
      <c r="AD654" s="1070"/>
      <c r="AE654" s="1070"/>
      <c r="AF654" s="1070"/>
      <c r="AG654" s="1070"/>
      <c r="AH654" s="1070"/>
      <c r="AI654" s="1070"/>
      <c r="AJ654" s="1070"/>
      <c r="AK654" s="1070"/>
      <c r="AL654" s="1070"/>
      <c r="AM654" s="1070"/>
      <c r="AN654" s="1070"/>
      <c r="AO654" s="1070"/>
      <c r="AP654" s="1070"/>
      <c r="AQ654" s="1070"/>
      <c r="AR654" s="1070"/>
      <c r="AS654" s="1070"/>
      <c r="AT654" s="1070"/>
      <c r="AU654" s="1070"/>
      <c r="AV654" s="690"/>
      <c r="AW654" s="690"/>
      <c r="AX654" s="690"/>
      <c r="AY654" s="690"/>
      <c r="AZ654" s="690"/>
      <c r="BA654" s="690"/>
      <c r="BB654" s="690"/>
      <c r="BC654" s="690"/>
      <c r="BD654" s="690"/>
      <c r="BE654" s="690"/>
      <c r="BF654" s="690"/>
      <c r="BG654" s="690"/>
      <c r="BH654" s="690"/>
      <c r="BI654" s="690"/>
      <c r="BJ654" s="690"/>
      <c r="BK654" s="690"/>
      <c r="BL654" s="690"/>
      <c r="BM654" s="690"/>
      <c r="BN654" s="690"/>
      <c r="BO654" s="690"/>
      <c r="BP654" s="690"/>
      <c r="BQ654" s="690"/>
      <c r="BR654" s="690"/>
      <c r="BS654" s="690"/>
      <c r="BT654" s="690"/>
      <c r="BU654" s="690"/>
      <c r="BV654" s="690"/>
      <c r="BW654" s="690"/>
      <c r="BX654" s="690"/>
      <c r="BY654" s="690"/>
      <c r="BZ654" s="690"/>
      <c r="CA654" s="690"/>
      <c r="CB654" s="690"/>
      <c r="CC654" s="690"/>
      <c r="CD654" s="690"/>
      <c r="CE654" s="690"/>
      <c r="CF654" s="690"/>
      <c r="CG654" s="690"/>
      <c r="CH654" s="690"/>
      <c r="CI654" s="690"/>
      <c r="CJ654" s="690"/>
      <c r="CK654" s="690"/>
      <c r="CL654" s="690"/>
      <c r="CM654" s="690"/>
      <c r="CN654" s="690"/>
      <c r="CO654" s="690"/>
      <c r="CP654" s="690"/>
      <c r="CQ654" s="690"/>
      <c r="CR654" s="690"/>
      <c r="CS654" s="690"/>
      <c r="CT654" s="690"/>
      <c r="CU654" s="690"/>
      <c r="CV654" s="690"/>
      <c r="CW654" s="690"/>
      <c r="CX654" s="690"/>
      <c r="CY654" s="690"/>
      <c r="CZ654" s="690"/>
      <c r="DA654" s="690"/>
      <c r="DB654" s="690"/>
      <c r="DC654" s="690"/>
      <c r="DD654" s="690"/>
      <c r="DE654" s="690"/>
      <c r="DF654" s="690"/>
      <c r="DG654" s="690"/>
      <c r="DH654" s="690"/>
      <c r="DI654" s="690"/>
      <c r="DJ654" s="690"/>
      <c r="DK654" s="690"/>
      <c r="DL654" s="690"/>
      <c r="DM654" s="690"/>
      <c r="DN654" s="690"/>
      <c r="DO654" s="690"/>
      <c r="DP654" s="690"/>
      <c r="DQ654" s="690"/>
      <c r="DR654" s="690"/>
      <c r="DS654" s="690"/>
      <c r="DT654" s="690"/>
      <c r="DU654" s="690"/>
      <c r="DV654" s="690"/>
      <c r="DW654" s="690"/>
      <c r="DX654" s="690"/>
      <c r="DY654" s="690"/>
      <c r="DZ654" s="690"/>
      <c r="EA654" s="690"/>
      <c r="EB654" s="690"/>
      <c r="EC654" s="690"/>
      <c r="ED654" s="690"/>
      <c r="EE654" s="690"/>
      <c r="EF654" s="690"/>
      <c r="EG654" s="690"/>
      <c r="EH654" s="690"/>
      <c r="EI654" s="690"/>
      <c r="EJ654" s="690"/>
      <c r="EK654" s="690"/>
      <c r="EL654" s="690"/>
      <c r="EM654" s="690"/>
      <c r="EN654" s="690"/>
      <c r="EO654" s="690"/>
      <c r="EP654" s="690"/>
      <c r="EQ654" s="690"/>
      <c r="ER654" s="690"/>
    </row>
    <row r="655" spans="1:148" s="692" customFormat="1" ht="13" customHeight="1">
      <c r="A655" s="690"/>
      <c r="D655" s="706"/>
      <c r="I655" s="694"/>
      <c r="J655" s="695"/>
      <c r="K655" s="696"/>
      <c r="L655" s="697"/>
      <c r="M655" s="698"/>
      <c r="N655" s="699"/>
      <c r="O655" s="700"/>
      <c r="Q655" s="690"/>
      <c r="R655" s="690"/>
      <c r="S655" s="1070"/>
      <c r="T655" s="1070"/>
      <c r="U655" s="1070"/>
      <c r="V655" s="1070"/>
      <c r="W655" s="1070"/>
      <c r="X655" s="1070"/>
      <c r="Y655" s="1070"/>
      <c r="Z655" s="1070"/>
      <c r="AA655" s="1070"/>
      <c r="AB655" s="1070"/>
      <c r="AC655" s="1070"/>
      <c r="AD655" s="1070"/>
      <c r="AE655" s="1070"/>
      <c r="AF655" s="1070"/>
      <c r="AG655" s="1070"/>
      <c r="AH655" s="1070"/>
      <c r="AI655" s="1070"/>
      <c r="AJ655" s="1070"/>
      <c r="AK655" s="1070"/>
      <c r="AL655" s="1070"/>
      <c r="AM655" s="1070"/>
      <c r="AN655" s="1070"/>
      <c r="AO655" s="1070"/>
      <c r="AP655" s="1070"/>
      <c r="AQ655" s="1070"/>
      <c r="AR655" s="1070"/>
      <c r="AS655" s="1070"/>
      <c r="AT655" s="1070"/>
      <c r="AU655" s="1070"/>
      <c r="AV655" s="690"/>
      <c r="AW655" s="690"/>
      <c r="AX655" s="690"/>
      <c r="AY655" s="690"/>
      <c r="AZ655" s="690"/>
      <c r="BA655" s="690"/>
      <c r="BB655" s="690"/>
      <c r="BC655" s="690"/>
      <c r="BD655" s="690"/>
      <c r="BE655" s="690"/>
      <c r="BF655" s="690"/>
      <c r="BG655" s="690"/>
      <c r="BH655" s="690"/>
      <c r="BI655" s="690"/>
      <c r="BJ655" s="690"/>
      <c r="BK655" s="690"/>
      <c r="BL655" s="690"/>
      <c r="BM655" s="690"/>
      <c r="BN655" s="690"/>
      <c r="BO655" s="690"/>
      <c r="BP655" s="690"/>
      <c r="BQ655" s="690"/>
      <c r="BR655" s="690"/>
      <c r="BS655" s="690"/>
      <c r="BT655" s="690"/>
      <c r="BU655" s="690"/>
      <c r="BV655" s="690"/>
      <c r="BW655" s="690"/>
      <c r="BX655" s="690"/>
      <c r="BY655" s="690"/>
      <c r="BZ655" s="690"/>
      <c r="CA655" s="690"/>
      <c r="CB655" s="690"/>
      <c r="CC655" s="690"/>
      <c r="CD655" s="690"/>
      <c r="CE655" s="690"/>
      <c r="CF655" s="690"/>
      <c r="CG655" s="690"/>
      <c r="CH655" s="690"/>
      <c r="CI655" s="690"/>
      <c r="CJ655" s="690"/>
      <c r="CK655" s="690"/>
      <c r="CL655" s="690"/>
      <c r="CM655" s="690"/>
      <c r="CN655" s="690"/>
      <c r="CO655" s="690"/>
      <c r="CP655" s="690"/>
      <c r="CQ655" s="690"/>
      <c r="CR655" s="690"/>
      <c r="CS655" s="690"/>
      <c r="CT655" s="690"/>
      <c r="CU655" s="690"/>
      <c r="CV655" s="690"/>
      <c r="CW655" s="690"/>
      <c r="CX655" s="690"/>
      <c r="CY655" s="690"/>
      <c r="CZ655" s="690"/>
      <c r="DA655" s="690"/>
      <c r="DB655" s="690"/>
      <c r="DC655" s="690"/>
      <c r="DD655" s="690"/>
      <c r="DE655" s="690"/>
      <c r="DF655" s="690"/>
      <c r="DG655" s="690"/>
      <c r="DH655" s="690"/>
      <c r="DI655" s="690"/>
      <c r="DJ655" s="690"/>
      <c r="DK655" s="690"/>
      <c r="DL655" s="690"/>
      <c r="DM655" s="690"/>
      <c r="DN655" s="690"/>
      <c r="DO655" s="690"/>
      <c r="DP655" s="690"/>
      <c r="DQ655" s="690"/>
      <c r="DR655" s="690"/>
      <c r="DS655" s="690"/>
      <c r="DT655" s="690"/>
      <c r="DU655" s="690"/>
      <c r="DV655" s="690"/>
      <c r="DW655" s="690"/>
      <c r="DX655" s="690"/>
      <c r="DY655" s="690"/>
      <c r="DZ655" s="690"/>
      <c r="EA655" s="690"/>
      <c r="EB655" s="690"/>
      <c r="EC655" s="690"/>
      <c r="ED655" s="690"/>
      <c r="EE655" s="690"/>
      <c r="EF655" s="690"/>
      <c r="EG655" s="690"/>
      <c r="EH655" s="690"/>
      <c r="EI655" s="690"/>
      <c r="EJ655" s="690"/>
      <c r="EK655" s="690"/>
      <c r="EL655" s="690"/>
      <c r="EM655" s="690"/>
      <c r="EN655" s="690"/>
      <c r="EO655" s="690"/>
      <c r="EP655" s="690"/>
      <c r="EQ655" s="690"/>
      <c r="ER655" s="690"/>
    </row>
    <row r="656" spans="1:148" s="692" customFormat="1" ht="13" customHeight="1">
      <c r="A656" s="690"/>
      <c r="D656" s="706"/>
      <c r="I656" s="694"/>
      <c r="J656" s="695"/>
      <c r="K656" s="696"/>
      <c r="L656" s="697"/>
      <c r="M656" s="698"/>
      <c r="N656" s="699"/>
      <c r="O656" s="700"/>
      <c r="Q656" s="690"/>
      <c r="R656" s="690"/>
      <c r="S656" s="1070"/>
      <c r="T656" s="1070"/>
      <c r="U656" s="1070"/>
      <c r="V656" s="1070"/>
      <c r="W656" s="1070"/>
      <c r="X656" s="1070"/>
      <c r="Y656" s="1070"/>
      <c r="Z656" s="1070"/>
      <c r="AA656" s="1070"/>
      <c r="AB656" s="1070"/>
      <c r="AC656" s="1070"/>
      <c r="AD656" s="1070"/>
      <c r="AE656" s="1070"/>
      <c r="AF656" s="1070"/>
      <c r="AG656" s="1070"/>
      <c r="AH656" s="1070"/>
      <c r="AI656" s="1070"/>
      <c r="AJ656" s="1070"/>
      <c r="AK656" s="1070"/>
      <c r="AL656" s="1070"/>
      <c r="AM656" s="1070"/>
      <c r="AN656" s="1070"/>
      <c r="AO656" s="1070"/>
      <c r="AP656" s="1070"/>
      <c r="AQ656" s="1070"/>
      <c r="AR656" s="1070"/>
      <c r="AS656" s="1070"/>
      <c r="AT656" s="1070"/>
      <c r="AU656" s="1070"/>
      <c r="AV656" s="690"/>
      <c r="AW656" s="690"/>
      <c r="AX656" s="690"/>
      <c r="AY656" s="690"/>
      <c r="AZ656" s="690"/>
      <c r="BA656" s="690"/>
      <c r="BB656" s="690"/>
      <c r="BC656" s="690"/>
      <c r="BD656" s="690"/>
      <c r="BE656" s="690"/>
      <c r="BF656" s="690"/>
      <c r="BG656" s="690"/>
      <c r="BH656" s="690"/>
      <c r="BI656" s="690"/>
      <c r="BJ656" s="690"/>
      <c r="BK656" s="690"/>
      <c r="BL656" s="690"/>
      <c r="BM656" s="690"/>
      <c r="BN656" s="690"/>
      <c r="BO656" s="690"/>
      <c r="BP656" s="690"/>
      <c r="BQ656" s="690"/>
      <c r="BR656" s="690"/>
      <c r="BS656" s="690"/>
      <c r="BT656" s="690"/>
      <c r="BU656" s="690"/>
      <c r="BV656" s="690"/>
      <c r="BW656" s="690"/>
      <c r="BX656" s="690"/>
      <c r="BY656" s="690"/>
      <c r="BZ656" s="690"/>
      <c r="CA656" s="690"/>
      <c r="CB656" s="690"/>
      <c r="CC656" s="690"/>
      <c r="CD656" s="690"/>
      <c r="CE656" s="690"/>
      <c r="CF656" s="690"/>
      <c r="CG656" s="690"/>
      <c r="CH656" s="690"/>
      <c r="CI656" s="690"/>
      <c r="CJ656" s="690"/>
      <c r="CK656" s="690"/>
      <c r="CL656" s="690"/>
      <c r="CM656" s="690"/>
      <c r="CN656" s="690"/>
      <c r="CO656" s="690"/>
      <c r="CP656" s="690"/>
      <c r="CQ656" s="690"/>
      <c r="CR656" s="690"/>
      <c r="CS656" s="690"/>
      <c r="CT656" s="690"/>
      <c r="CU656" s="690"/>
      <c r="CV656" s="690"/>
      <c r="CW656" s="690"/>
      <c r="CX656" s="690"/>
      <c r="CY656" s="690"/>
      <c r="CZ656" s="690"/>
      <c r="DA656" s="690"/>
      <c r="DB656" s="690"/>
      <c r="DC656" s="690"/>
      <c r="DD656" s="690"/>
      <c r="DE656" s="690"/>
      <c r="DF656" s="690"/>
      <c r="DG656" s="690"/>
      <c r="DH656" s="690"/>
      <c r="DI656" s="690"/>
      <c r="DJ656" s="690"/>
      <c r="DK656" s="690"/>
      <c r="DL656" s="690"/>
      <c r="DM656" s="690"/>
      <c r="DN656" s="690"/>
      <c r="DO656" s="690"/>
      <c r="DP656" s="690"/>
      <c r="DQ656" s="690"/>
      <c r="DR656" s="690"/>
      <c r="DS656" s="690"/>
      <c r="DT656" s="690"/>
      <c r="DU656" s="690"/>
      <c r="DV656" s="690"/>
      <c r="DW656" s="690"/>
      <c r="DX656" s="690"/>
      <c r="DY656" s="690"/>
      <c r="DZ656" s="690"/>
      <c r="EA656" s="690"/>
      <c r="EB656" s="690"/>
      <c r="EC656" s="690"/>
      <c r="ED656" s="690"/>
      <c r="EE656" s="690"/>
      <c r="EF656" s="690"/>
      <c r="EG656" s="690"/>
      <c r="EH656" s="690"/>
      <c r="EI656" s="690"/>
      <c r="EJ656" s="690"/>
      <c r="EK656" s="690"/>
      <c r="EL656" s="690"/>
      <c r="EM656" s="690"/>
      <c r="EN656" s="690"/>
      <c r="EO656" s="690"/>
      <c r="EP656" s="690"/>
      <c r="EQ656" s="690"/>
      <c r="ER656" s="690"/>
    </row>
    <row r="657" spans="1:148" s="692" customFormat="1" ht="13" customHeight="1">
      <c r="A657" s="690"/>
      <c r="D657" s="706"/>
      <c r="I657" s="694"/>
      <c r="J657" s="695"/>
      <c r="K657" s="696"/>
      <c r="L657" s="697"/>
      <c r="M657" s="698"/>
      <c r="N657" s="699"/>
      <c r="O657" s="700"/>
      <c r="Q657" s="690"/>
      <c r="R657" s="690"/>
      <c r="S657" s="1070"/>
      <c r="T657" s="1070"/>
      <c r="U657" s="1070"/>
      <c r="V657" s="1070"/>
      <c r="W657" s="1070"/>
      <c r="X657" s="1070"/>
      <c r="Y657" s="1070"/>
      <c r="Z657" s="1070"/>
      <c r="AA657" s="1070"/>
      <c r="AB657" s="1070"/>
      <c r="AC657" s="1070"/>
      <c r="AD657" s="1070"/>
      <c r="AE657" s="1070"/>
      <c r="AF657" s="1070"/>
      <c r="AG657" s="1070"/>
      <c r="AH657" s="1070"/>
      <c r="AI657" s="1070"/>
      <c r="AJ657" s="1070"/>
      <c r="AK657" s="1070"/>
      <c r="AL657" s="1070"/>
      <c r="AM657" s="1070"/>
      <c r="AN657" s="1070"/>
      <c r="AO657" s="1070"/>
      <c r="AP657" s="1070"/>
      <c r="AQ657" s="1070"/>
      <c r="AR657" s="1070"/>
      <c r="AS657" s="1070"/>
      <c r="AT657" s="1070"/>
      <c r="AU657" s="1070"/>
      <c r="AV657" s="690"/>
      <c r="AW657" s="690"/>
      <c r="AX657" s="690"/>
      <c r="AY657" s="690"/>
      <c r="AZ657" s="690"/>
      <c r="BA657" s="690"/>
      <c r="BB657" s="690"/>
      <c r="BC657" s="690"/>
      <c r="BD657" s="690"/>
      <c r="BE657" s="690"/>
      <c r="BF657" s="690"/>
      <c r="BG657" s="690"/>
      <c r="BH657" s="690"/>
      <c r="BI657" s="690"/>
      <c r="BJ657" s="690"/>
      <c r="BK657" s="690"/>
      <c r="BL657" s="690"/>
      <c r="BM657" s="690"/>
      <c r="BN657" s="690"/>
      <c r="BO657" s="690"/>
      <c r="BP657" s="690"/>
      <c r="BQ657" s="690"/>
      <c r="BR657" s="690"/>
      <c r="BS657" s="690"/>
      <c r="BT657" s="690"/>
      <c r="BU657" s="690"/>
      <c r="BV657" s="690"/>
      <c r="BW657" s="690"/>
      <c r="BX657" s="690"/>
      <c r="BY657" s="690"/>
      <c r="BZ657" s="690"/>
      <c r="CA657" s="690"/>
      <c r="CB657" s="690"/>
      <c r="CC657" s="690"/>
      <c r="CD657" s="690"/>
      <c r="CE657" s="690"/>
      <c r="CF657" s="690"/>
      <c r="CG657" s="690"/>
      <c r="CH657" s="690"/>
      <c r="CI657" s="690"/>
      <c r="CJ657" s="690"/>
      <c r="CK657" s="690"/>
      <c r="CL657" s="690"/>
      <c r="CM657" s="690"/>
      <c r="CN657" s="690"/>
      <c r="CO657" s="690"/>
      <c r="CP657" s="690"/>
      <c r="CQ657" s="690"/>
      <c r="CR657" s="690"/>
      <c r="CS657" s="690"/>
      <c r="CT657" s="690"/>
      <c r="CU657" s="690"/>
      <c r="CV657" s="690"/>
      <c r="CW657" s="690"/>
      <c r="CX657" s="690"/>
      <c r="CY657" s="690"/>
      <c r="CZ657" s="690"/>
      <c r="DA657" s="690"/>
      <c r="DB657" s="690"/>
      <c r="DC657" s="690"/>
      <c r="DD657" s="690"/>
      <c r="DE657" s="690"/>
      <c r="DF657" s="690"/>
      <c r="DG657" s="690"/>
      <c r="DH657" s="690"/>
      <c r="DI657" s="690"/>
      <c r="DJ657" s="690"/>
      <c r="DK657" s="690"/>
      <c r="DL657" s="690"/>
      <c r="DM657" s="690"/>
      <c r="DN657" s="690"/>
      <c r="DO657" s="690"/>
      <c r="DP657" s="690"/>
      <c r="DQ657" s="690"/>
      <c r="DR657" s="690"/>
      <c r="DS657" s="690"/>
      <c r="DT657" s="690"/>
      <c r="DU657" s="690"/>
      <c r="DV657" s="690"/>
      <c r="DW657" s="690"/>
      <c r="DX657" s="690"/>
      <c r="DY657" s="690"/>
      <c r="DZ657" s="690"/>
      <c r="EA657" s="690"/>
      <c r="EB657" s="690"/>
      <c r="EC657" s="690"/>
      <c r="ED657" s="690"/>
      <c r="EE657" s="690"/>
      <c r="EF657" s="690"/>
      <c r="EG657" s="690"/>
      <c r="EH657" s="690"/>
      <c r="EI657" s="690"/>
      <c r="EJ657" s="690"/>
      <c r="EK657" s="690"/>
      <c r="EL657" s="690"/>
      <c r="EM657" s="690"/>
      <c r="EN657" s="690"/>
      <c r="EO657" s="690"/>
      <c r="EP657" s="690"/>
      <c r="EQ657" s="690"/>
      <c r="ER657" s="690"/>
    </row>
    <row r="658" spans="1:148" s="692" customFormat="1" ht="13" customHeight="1">
      <c r="A658" s="690"/>
      <c r="D658" s="706"/>
      <c r="I658" s="694"/>
      <c r="J658" s="695"/>
      <c r="K658" s="696"/>
      <c r="L658" s="697"/>
      <c r="M658" s="698"/>
      <c r="N658" s="699"/>
      <c r="O658" s="700"/>
      <c r="Q658" s="690"/>
      <c r="R658" s="690"/>
      <c r="S658" s="1070"/>
      <c r="T658" s="1070"/>
      <c r="U658" s="1070"/>
      <c r="V658" s="1070"/>
      <c r="W658" s="1070"/>
      <c r="X658" s="1070"/>
      <c r="Y658" s="1070"/>
      <c r="Z658" s="1070"/>
      <c r="AA658" s="1070"/>
      <c r="AB658" s="1070"/>
      <c r="AC658" s="1070"/>
      <c r="AD658" s="1070"/>
      <c r="AE658" s="1070"/>
      <c r="AF658" s="1070"/>
      <c r="AG658" s="1070"/>
      <c r="AH658" s="1070"/>
      <c r="AI658" s="1070"/>
      <c r="AJ658" s="1070"/>
      <c r="AK658" s="1070"/>
      <c r="AL658" s="1070"/>
      <c r="AM658" s="1070"/>
      <c r="AN658" s="1070"/>
      <c r="AO658" s="1070"/>
      <c r="AP658" s="1070"/>
      <c r="AQ658" s="1070"/>
      <c r="AR658" s="1070"/>
      <c r="AS658" s="1070"/>
      <c r="AT658" s="1070"/>
      <c r="AU658" s="1070"/>
      <c r="AV658" s="690"/>
      <c r="AW658" s="690"/>
      <c r="AX658" s="690"/>
      <c r="AY658" s="690"/>
      <c r="AZ658" s="690"/>
      <c r="BA658" s="690"/>
      <c r="BB658" s="690"/>
      <c r="BC658" s="690"/>
      <c r="BD658" s="690"/>
      <c r="BE658" s="690"/>
      <c r="BF658" s="690"/>
      <c r="BG658" s="690"/>
      <c r="BH658" s="690"/>
      <c r="BI658" s="690"/>
      <c r="BJ658" s="690"/>
      <c r="BK658" s="690"/>
      <c r="BL658" s="690"/>
      <c r="BM658" s="690"/>
      <c r="BN658" s="690"/>
      <c r="BO658" s="690"/>
      <c r="BP658" s="690"/>
      <c r="BQ658" s="690"/>
      <c r="BR658" s="690"/>
      <c r="BS658" s="690"/>
      <c r="BT658" s="690"/>
      <c r="BU658" s="690"/>
      <c r="BV658" s="690"/>
      <c r="BW658" s="690"/>
      <c r="BX658" s="690"/>
      <c r="BY658" s="690"/>
      <c r="BZ658" s="690"/>
      <c r="CA658" s="690"/>
      <c r="CB658" s="690"/>
      <c r="CC658" s="690"/>
      <c r="CD658" s="690"/>
      <c r="CE658" s="690"/>
      <c r="CF658" s="690"/>
      <c r="CG658" s="690"/>
      <c r="CH658" s="690"/>
      <c r="CI658" s="690"/>
      <c r="CJ658" s="690"/>
      <c r="CK658" s="690"/>
      <c r="CL658" s="690"/>
      <c r="CM658" s="690"/>
      <c r="CN658" s="690"/>
      <c r="CO658" s="690"/>
      <c r="CP658" s="690"/>
      <c r="CQ658" s="690"/>
      <c r="CR658" s="690"/>
      <c r="CS658" s="690"/>
      <c r="CT658" s="690"/>
      <c r="CU658" s="690"/>
      <c r="CV658" s="690"/>
      <c r="CW658" s="690"/>
      <c r="CX658" s="690"/>
      <c r="CY658" s="690"/>
      <c r="CZ658" s="690"/>
      <c r="DA658" s="690"/>
      <c r="DB658" s="690"/>
      <c r="DC658" s="690"/>
      <c r="DD658" s="690"/>
      <c r="DE658" s="690"/>
      <c r="DF658" s="690"/>
      <c r="DG658" s="690"/>
      <c r="DH658" s="690"/>
      <c r="DI658" s="690"/>
      <c r="DJ658" s="690"/>
      <c r="DK658" s="690"/>
      <c r="DL658" s="690"/>
      <c r="DM658" s="690"/>
      <c r="DN658" s="690"/>
      <c r="DO658" s="690"/>
      <c r="DP658" s="690"/>
      <c r="DQ658" s="690"/>
      <c r="DR658" s="690"/>
      <c r="DS658" s="690"/>
      <c r="DT658" s="690"/>
      <c r="DU658" s="690"/>
      <c r="DV658" s="690"/>
      <c r="DW658" s="690"/>
      <c r="DX658" s="690"/>
      <c r="DY658" s="690"/>
      <c r="DZ658" s="690"/>
      <c r="EA658" s="690"/>
      <c r="EB658" s="690"/>
      <c r="EC658" s="690"/>
      <c r="ED658" s="690"/>
      <c r="EE658" s="690"/>
      <c r="EF658" s="690"/>
      <c r="EG658" s="690"/>
      <c r="EH658" s="690"/>
      <c r="EI658" s="690"/>
      <c r="EJ658" s="690"/>
      <c r="EK658" s="690"/>
      <c r="EL658" s="690"/>
      <c r="EM658" s="690"/>
      <c r="EN658" s="690"/>
      <c r="EO658" s="690"/>
      <c r="EP658" s="690"/>
      <c r="EQ658" s="690"/>
      <c r="ER658" s="690"/>
    </row>
    <row r="659" spans="1:148" s="692" customFormat="1" ht="13" customHeight="1">
      <c r="A659" s="690"/>
      <c r="D659" s="706"/>
      <c r="I659" s="694"/>
      <c r="J659" s="695"/>
      <c r="K659" s="696"/>
      <c r="L659" s="697"/>
      <c r="M659" s="698"/>
      <c r="N659" s="699"/>
      <c r="O659" s="700"/>
      <c r="Q659" s="690"/>
      <c r="R659" s="690"/>
      <c r="S659" s="1070"/>
      <c r="T659" s="1070"/>
      <c r="U659" s="1070"/>
      <c r="V659" s="1070"/>
      <c r="W659" s="1070"/>
      <c r="X659" s="1070"/>
      <c r="Y659" s="1070"/>
      <c r="Z659" s="1070"/>
      <c r="AA659" s="1070"/>
      <c r="AB659" s="1070"/>
      <c r="AC659" s="1070"/>
      <c r="AD659" s="1070"/>
      <c r="AE659" s="1070"/>
      <c r="AF659" s="1070"/>
      <c r="AG659" s="1070"/>
      <c r="AH659" s="1070"/>
      <c r="AI659" s="1070"/>
      <c r="AJ659" s="1070"/>
      <c r="AK659" s="1070"/>
      <c r="AL659" s="1070"/>
      <c r="AM659" s="1070"/>
      <c r="AN659" s="1070"/>
      <c r="AO659" s="1070"/>
      <c r="AP659" s="1070"/>
      <c r="AQ659" s="1070"/>
      <c r="AR659" s="1070"/>
      <c r="AS659" s="1070"/>
      <c r="AT659" s="1070"/>
      <c r="AU659" s="1070"/>
      <c r="AV659" s="690"/>
      <c r="AW659" s="690"/>
      <c r="AX659" s="690"/>
      <c r="AY659" s="690"/>
      <c r="AZ659" s="690"/>
      <c r="BA659" s="690"/>
      <c r="BB659" s="690"/>
      <c r="BC659" s="690"/>
      <c r="BD659" s="690"/>
      <c r="BE659" s="690"/>
      <c r="BF659" s="690"/>
      <c r="BG659" s="690"/>
      <c r="BH659" s="690"/>
      <c r="BI659" s="690"/>
      <c r="BJ659" s="690"/>
      <c r="BK659" s="690"/>
      <c r="BL659" s="690"/>
      <c r="BM659" s="690"/>
      <c r="BN659" s="690"/>
      <c r="BO659" s="690"/>
      <c r="BP659" s="690"/>
      <c r="BQ659" s="690"/>
      <c r="BR659" s="690"/>
      <c r="BS659" s="690"/>
      <c r="BT659" s="690"/>
      <c r="BU659" s="690"/>
      <c r="BV659" s="690"/>
      <c r="BW659" s="690"/>
      <c r="BX659" s="690"/>
      <c r="BY659" s="690"/>
      <c r="BZ659" s="690"/>
      <c r="CA659" s="690"/>
      <c r="CB659" s="690"/>
      <c r="CC659" s="690"/>
      <c r="CD659" s="690"/>
      <c r="CE659" s="690"/>
      <c r="CF659" s="690"/>
      <c r="CG659" s="690"/>
      <c r="CH659" s="690"/>
      <c r="CI659" s="690"/>
      <c r="CJ659" s="690"/>
      <c r="CK659" s="690"/>
      <c r="CL659" s="690"/>
      <c r="CM659" s="690"/>
      <c r="CN659" s="690"/>
      <c r="CO659" s="690"/>
      <c r="CP659" s="690"/>
      <c r="CQ659" s="690"/>
      <c r="CR659" s="690"/>
      <c r="CS659" s="690"/>
      <c r="CT659" s="690"/>
      <c r="CU659" s="690"/>
      <c r="CV659" s="690"/>
      <c r="CW659" s="690"/>
      <c r="CX659" s="690"/>
      <c r="CY659" s="690"/>
      <c r="CZ659" s="690"/>
      <c r="DA659" s="690"/>
      <c r="DB659" s="690"/>
      <c r="DC659" s="690"/>
      <c r="DD659" s="690"/>
      <c r="DE659" s="690"/>
      <c r="DF659" s="690"/>
      <c r="DG659" s="690"/>
      <c r="DH659" s="690"/>
      <c r="DI659" s="690"/>
      <c r="DJ659" s="690"/>
      <c r="DK659" s="690"/>
      <c r="DL659" s="690"/>
      <c r="DM659" s="690"/>
      <c r="DN659" s="690"/>
      <c r="DO659" s="690"/>
      <c r="DP659" s="690"/>
      <c r="DQ659" s="690"/>
      <c r="DR659" s="690"/>
      <c r="DS659" s="690"/>
      <c r="DT659" s="690"/>
      <c r="DU659" s="690"/>
      <c r="DV659" s="690"/>
      <c r="DW659" s="690"/>
      <c r="DX659" s="690"/>
      <c r="DY659" s="690"/>
      <c r="DZ659" s="690"/>
      <c r="EA659" s="690"/>
      <c r="EB659" s="690"/>
      <c r="EC659" s="690"/>
      <c r="ED659" s="690"/>
      <c r="EE659" s="690"/>
      <c r="EF659" s="690"/>
      <c r="EG659" s="690"/>
      <c r="EH659" s="690"/>
      <c r="EI659" s="690"/>
      <c r="EJ659" s="690"/>
      <c r="EK659" s="690"/>
      <c r="EL659" s="690"/>
      <c r="EM659" s="690"/>
      <c r="EN659" s="690"/>
      <c r="EO659" s="690"/>
      <c r="EP659" s="690"/>
      <c r="EQ659" s="690"/>
      <c r="ER659" s="690"/>
    </row>
    <row r="660" spans="1:148" s="692" customFormat="1" ht="13" customHeight="1">
      <c r="A660" s="690"/>
      <c r="D660" s="706"/>
      <c r="I660" s="694"/>
      <c r="J660" s="695"/>
      <c r="K660" s="696"/>
      <c r="L660" s="697"/>
      <c r="M660" s="698"/>
      <c r="N660" s="699"/>
      <c r="O660" s="700"/>
      <c r="Q660" s="690"/>
      <c r="R660" s="690"/>
      <c r="S660" s="1070"/>
      <c r="T660" s="1070"/>
      <c r="U660" s="1070"/>
      <c r="V660" s="1070"/>
      <c r="W660" s="1070"/>
      <c r="X660" s="1070"/>
      <c r="Y660" s="1070"/>
      <c r="Z660" s="1070"/>
      <c r="AA660" s="1070"/>
      <c r="AB660" s="1070"/>
      <c r="AC660" s="1070"/>
      <c r="AD660" s="1070"/>
      <c r="AE660" s="1070"/>
      <c r="AF660" s="1070"/>
      <c r="AG660" s="1070"/>
      <c r="AH660" s="1070"/>
      <c r="AI660" s="1070"/>
      <c r="AJ660" s="1070"/>
      <c r="AK660" s="1070"/>
      <c r="AL660" s="1070"/>
      <c r="AM660" s="1070"/>
      <c r="AN660" s="1070"/>
      <c r="AO660" s="1070"/>
      <c r="AP660" s="1070"/>
      <c r="AQ660" s="1070"/>
      <c r="AR660" s="1070"/>
      <c r="AS660" s="1070"/>
      <c r="AT660" s="1070"/>
      <c r="AU660" s="1070"/>
      <c r="AV660" s="690"/>
      <c r="AW660" s="690"/>
      <c r="AX660" s="690"/>
      <c r="AY660" s="690"/>
      <c r="AZ660" s="690"/>
      <c r="BA660" s="690"/>
      <c r="BB660" s="690"/>
      <c r="BC660" s="690"/>
      <c r="BD660" s="690"/>
      <c r="BE660" s="690"/>
      <c r="BF660" s="690"/>
      <c r="BG660" s="690"/>
      <c r="BH660" s="690"/>
      <c r="BI660" s="690"/>
      <c r="BJ660" s="690"/>
      <c r="BK660" s="690"/>
      <c r="BL660" s="690"/>
      <c r="BM660" s="690"/>
      <c r="BN660" s="690"/>
      <c r="BO660" s="690"/>
      <c r="BP660" s="690"/>
      <c r="BQ660" s="690"/>
      <c r="BR660" s="690"/>
      <c r="BS660" s="690"/>
      <c r="BT660" s="690"/>
      <c r="BU660" s="690"/>
      <c r="BV660" s="690"/>
      <c r="BW660" s="690"/>
      <c r="BX660" s="690"/>
      <c r="BY660" s="690"/>
      <c r="BZ660" s="690"/>
      <c r="CA660" s="690"/>
      <c r="CB660" s="690"/>
      <c r="CC660" s="690"/>
      <c r="CD660" s="690"/>
      <c r="CE660" s="690"/>
      <c r="CF660" s="690"/>
      <c r="CG660" s="690"/>
      <c r="CH660" s="690"/>
      <c r="CI660" s="690"/>
      <c r="CJ660" s="690"/>
      <c r="CK660" s="690"/>
      <c r="CL660" s="690"/>
      <c r="CM660" s="690"/>
      <c r="CN660" s="690"/>
      <c r="CO660" s="690"/>
      <c r="CP660" s="690"/>
      <c r="CQ660" s="690"/>
      <c r="CR660" s="690"/>
      <c r="CS660" s="690"/>
      <c r="CT660" s="690"/>
      <c r="CU660" s="690"/>
      <c r="CV660" s="690"/>
      <c r="CW660" s="690"/>
      <c r="CX660" s="690"/>
      <c r="CY660" s="690"/>
      <c r="CZ660" s="690"/>
      <c r="DA660" s="690"/>
      <c r="DB660" s="690"/>
      <c r="DC660" s="690"/>
      <c r="DD660" s="690"/>
      <c r="DE660" s="690"/>
      <c r="DF660" s="690"/>
      <c r="DG660" s="690"/>
      <c r="DH660" s="690"/>
      <c r="DI660" s="690"/>
      <c r="DJ660" s="690"/>
      <c r="DK660" s="690"/>
      <c r="DL660" s="690"/>
      <c r="DM660" s="690"/>
      <c r="DN660" s="690"/>
      <c r="DO660" s="690"/>
      <c r="DP660" s="690"/>
      <c r="DQ660" s="690"/>
      <c r="DR660" s="690"/>
      <c r="DS660" s="690"/>
      <c r="DT660" s="690"/>
      <c r="DU660" s="690"/>
      <c r="DV660" s="690"/>
      <c r="DW660" s="690"/>
      <c r="DX660" s="690"/>
      <c r="DY660" s="690"/>
      <c r="DZ660" s="690"/>
      <c r="EA660" s="690"/>
      <c r="EB660" s="690"/>
      <c r="EC660" s="690"/>
      <c r="ED660" s="690"/>
      <c r="EE660" s="690"/>
      <c r="EF660" s="690"/>
      <c r="EG660" s="690"/>
      <c r="EH660" s="690"/>
      <c r="EI660" s="690"/>
      <c r="EJ660" s="690"/>
      <c r="EK660" s="690"/>
      <c r="EL660" s="690"/>
      <c r="EM660" s="690"/>
      <c r="EN660" s="690"/>
      <c r="EO660" s="690"/>
      <c r="EP660" s="690"/>
      <c r="EQ660" s="690"/>
      <c r="ER660" s="690"/>
    </row>
    <row r="661" spans="1:148" s="692" customFormat="1" ht="13" customHeight="1">
      <c r="A661" s="690"/>
      <c r="D661" s="706"/>
      <c r="I661" s="694"/>
      <c r="J661" s="695"/>
      <c r="K661" s="696"/>
      <c r="L661" s="697"/>
      <c r="M661" s="698"/>
      <c r="N661" s="699"/>
      <c r="O661" s="700"/>
      <c r="Q661" s="690"/>
      <c r="R661" s="690"/>
      <c r="S661" s="1070"/>
      <c r="T661" s="1070"/>
      <c r="U661" s="1070"/>
      <c r="V661" s="1070"/>
      <c r="W661" s="1070"/>
      <c r="X661" s="1070"/>
      <c r="Y661" s="1070"/>
      <c r="Z661" s="1070"/>
      <c r="AA661" s="1070"/>
      <c r="AB661" s="1070"/>
      <c r="AC661" s="1070"/>
      <c r="AD661" s="1070"/>
      <c r="AE661" s="1070"/>
      <c r="AF661" s="1070"/>
      <c r="AG661" s="1070"/>
      <c r="AH661" s="1070"/>
      <c r="AI661" s="1070"/>
      <c r="AJ661" s="1070"/>
      <c r="AK661" s="1070"/>
      <c r="AL661" s="1070"/>
      <c r="AM661" s="1070"/>
      <c r="AN661" s="1070"/>
      <c r="AO661" s="1070"/>
      <c r="AP661" s="1070"/>
      <c r="AQ661" s="1070"/>
      <c r="AR661" s="1070"/>
      <c r="AS661" s="1070"/>
      <c r="AT661" s="1070"/>
      <c r="AU661" s="1070"/>
      <c r="AV661" s="690"/>
      <c r="AW661" s="690"/>
      <c r="AX661" s="690"/>
      <c r="AY661" s="690"/>
      <c r="AZ661" s="690"/>
      <c r="BA661" s="690"/>
      <c r="BB661" s="690"/>
      <c r="BC661" s="690"/>
      <c r="BD661" s="690"/>
      <c r="BE661" s="690"/>
      <c r="BF661" s="690"/>
      <c r="BG661" s="690"/>
      <c r="BH661" s="690"/>
      <c r="BI661" s="690"/>
      <c r="BJ661" s="690"/>
      <c r="BK661" s="690"/>
      <c r="BL661" s="690"/>
      <c r="BM661" s="690"/>
      <c r="BN661" s="690"/>
      <c r="BO661" s="690"/>
      <c r="BP661" s="690"/>
      <c r="BQ661" s="690"/>
      <c r="BR661" s="690"/>
      <c r="BS661" s="690"/>
      <c r="BT661" s="690"/>
      <c r="BU661" s="690"/>
      <c r="BV661" s="690"/>
      <c r="BW661" s="690"/>
      <c r="BX661" s="690"/>
      <c r="BY661" s="690"/>
      <c r="BZ661" s="690"/>
      <c r="CA661" s="690"/>
      <c r="CB661" s="690"/>
      <c r="CC661" s="690"/>
      <c r="CD661" s="690"/>
      <c r="CE661" s="690"/>
      <c r="CF661" s="690"/>
      <c r="CG661" s="690"/>
      <c r="CH661" s="690"/>
      <c r="CI661" s="690"/>
      <c r="CJ661" s="690"/>
      <c r="CK661" s="690"/>
      <c r="CL661" s="690"/>
      <c r="CM661" s="690"/>
      <c r="CN661" s="690"/>
      <c r="CO661" s="690"/>
      <c r="CP661" s="690"/>
      <c r="CQ661" s="690"/>
      <c r="CR661" s="690"/>
      <c r="CS661" s="690"/>
      <c r="CT661" s="690"/>
      <c r="CU661" s="690"/>
      <c r="CV661" s="690"/>
      <c r="CW661" s="690"/>
      <c r="CX661" s="690"/>
      <c r="CY661" s="690"/>
      <c r="CZ661" s="690"/>
      <c r="DA661" s="690"/>
      <c r="DB661" s="690"/>
      <c r="DC661" s="690"/>
      <c r="DD661" s="690"/>
      <c r="DE661" s="690"/>
      <c r="DF661" s="690"/>
      <c r="DG661" s="690"/>
      <c r="DH661" s="690"/>
      <c r="DI661" s="690"/>
      <c r="DJ661" s="690"/>
      <c r="DK661" s="690"/>
      <c r="DL661" s="690"/>
      <c r="DM661" s="690"/>
      <c r="DN661" s="690"/>
      <c r="DO661" s="690"/>
      <c r="DP661" s="690"/>
      <c r="DQ661" s="690"/>
      <c r="DR661" s="690"/>
      <c r="DS661" s="690"/>
      <c r="DT661" s="690"/>
      <c r="DU661" s="690"/>
      <c r="DV661" s="690"/>
      <c r="DW661" s="690"/>
      <c r="DX661" s="690"/>
      <c r="DY661" s="690"/>
      <c r="DZ661" s="690"/>
      <c r="EA661" s="690"/>
      <c r="EB661" s="690"/>
      <c r="EC661" s="690"/>
      <c r="ED661" s="690"/>
      <c r="EE661" s="690"/>
      <c r="EF661" s="690"/>
      <c r="EG661" s="690"/>
      <c r="EH661" s="690"/>
      <c r="EI661" s="690"/>
      <c r="EJ661" s="690"/>
      <c r="EK661" s="690"/>
      <c r="EL661" s="690"/>
      <c r="EM661" s="690"/>
      <c r="EN661" s="690"/>
      <c r="EO661" s="690"/>
      <c r="EP661" s="690"/>
      <c r="EQ661" s="690"/>
      <c r="ER661" s="690"/>
    </row>
    <row r="662" spans="1:148" s="692" customFormat="1" ht="13" customHeight="1">
      <c r="A662" s="690"/>
      <c r="D662" s="706"/>
      <c r="I662" s="694"/>
      <c r="J662" s="695"/>
      <c r="K662" s="696"/>
      <c r="L662" s="697"/>
      <c r="M662" s="698"/>
      <c r="N662" s="699"/>
      <c r="O662" s="700"/>
      <c r="Q662" s="690"/>
      <c r="R662" s="690"/>
      <c r="S662" s="1070"/>
      <c r="T662" s="1070"/>
      <c r="U662" s="1070"/>
      <c r="V662" s="1070"/>
      <c r="W662" s="1070"/>
      <c r="X662" s="1070"/>
      <c r="Y662" s="1070"/>
      <c r="Z662" s="1070"/>
      <c r="AA662" s="1070"/>
      <c r="AB662" s="1070"/>
      <c r="AC662" s="1070"/>
      <c r="AD662" s="1070"/>
      <c r="AE662" s="1070"/>
      <c r="AF662" s="1070"/>
      <c r="AG662" s="1070"/>
      <c r="AH662" s="1070"/>
      <c r="AI662" s="1070"/>
      <c r="AJ662" s="1070"/>
      <c r="AK662" s="1070"/>
      <c r="AL662" s="1070"/>
      <c r="AM662" s="1070"/>
      <c r="AN662" s="1070"/>
      <c r="AO662" s="1070"/>
      <c r="AP662" s="1070"/>
      <c r="AQ662" s="1070"/>
      <c r="AR662" s="1070"/>
      <c r="AS662" s="1070"/>
      <c r="AT662" s="1070"/>
      <c r="AU662" s="1070"/>
      <c r="AV662" s="690"/>
      <c r="AW662" s="690"/>
      <c r="AX662" s="690"/>
      <c r="AY662" s="690"/>
      <c r="AZ662" s="690"/>
      <c r="BA662" s="690"/>
      <c r="BB662" s="690"/>
      <c r="BC662" s="690"/>
      <c r="BD662" s="690"/>
      <c r="BE662" s="690"/>
      <c r="BF662" s="690"/>
      <c r="BG662" s="690"/>
      <c r="BH662" s="690"/>
      <c r="BI662" s="690"/>
      <c r="BJ662" s="690"/>
      <c r="BK662" s="690"/>
      <c r="BL662" s="690"/>
      <c r="BM662" s="690"/>
      <c r="BN662" s="690"/>
      <c r="BO662" s="690"/>
      <c r="BP662" s="690"/>
      <c r="BQ662" s="690"/>
      <c r="BR662" s="690"/>
      <c r="BS662" s="690"/>
      <c r="BT662" s="690"/>
      <c r="BU662" s="690"/>
      <c r="BV662" s="690"/>
      <c r="BW662" s="690"/>
      <c r="BX662" s="690"/>
      <c r="BY662" s="690"/>
      <c r="BZ662" s="690"/>
      <c r="CA662" s="690"/>
      <c r="CB662" s="690"/>
      <c r="CC662" s="690"/>
      <c r="CD662" s="690"/>
      <c r="CE662" s="690"/>
      <c r="CF662" s="690"/>
      <c r="CG662" s="690"/>
      <c r="CH662" s="690"/>
      <c r="CI662" s="690"/>
      <c r="CJ662" s="690"/>
      <c r="CK662" s="690"/>
      <c r="CL662" s="690"/>
      <c r="CM662" s="690"/>
      <c r="CN662" s="690"/>
      <c r="CO662" s="690"/>
      <c r="CP662" s="690"/>
      <c r="CQ662" s="690"/>
      <c r="CR662" s="690"/>
      <c r="CS662" s="690"/>
      <c r="CT662" s="690"/>
      <c r="CU662" s="690"/>
      <c r="CV662" s="690"/>
      <c r="CW662" s="690"/>
      <c r="CX662" s="690"/>
      <c r="CY662" s="690"/>
      <c r="CZ662" s="690"/>
      <c r="DA662" s="690"/>
      <c r="DB662" s="690"/>
      <c r="DC662" s="690"/>
      <c r="DD662" s="690"/>
      <c r="DE662" s="690"/>
      <c r="DF662" s="690"/>
      <c r="DG662" s="690"/>
      <c r="DH662" s="690"/>
      <c r="DI662" s="690"/>
      <c r="DJ662" s="690"/>
      <c r="DK662" s="690"/>
      <c r="DL662" s="690"/>
      <c r="DM662" s="690"/>
      <c r="DN662" s="690"/>
      <c r="DO662" s="690"/>
      <c r="DP662" s="690"/>
      <c r="DQ662" s="690"/>
      <c r="DR662" s="690"/>
      <c r="DS662" s="690"/>
      <c r="DT662" s="690"/>
      <c r="DU662" s="690"/>
      <c r="DV662" s="690"/>
      <c r="DW662" s="690"/>
      <c r="DX662" s="690"/>
      <c r="DY662" s="690"/>
      <c r="DZ662" s="690"/>
      <c r="EA662" s="690"/>
      <c r="EB662" s="690"/>
      <c r="EC662" s="690"/>
      <c r="ED662" s="690"/>
      <c r="EE662" s="690"/>
      <c r="EF662" s="690"/>
      <c r="EG662" s="690"/>
      <c r="EH662" s="690"/>
      <c r="EI662" s="690"/>
      <c r="EJ662" s="690"/>
      <c r="EK662" s="690"/>
      <c r="EL662" s="690"/>
      <c r="EM662" s="690"/>
      <c r="EN662" s="690"/>
      <c r="EO662" s="690"/>
      <c r="EP662" s="690"/>
      <c r="EQ662" s="690"/>
      <c r="ER662" s="690"/>
    </row>
    <row r="663" spans="1:148" s="692" customFormat="1" ht="13" customHeight="1">
      <c r="A663" s="690"/>
      <c r="D663" s="706"/>
      <c r="I663" s="694"/>
      <c r="J663" s="695"/>
      <c r="K663" s="696"/>
      <c r="L663" s="697"/>
      <c r="M663" s="698"/>
      <c r="N663" s="699"/>
      <c r="O663" s="700"/>
      <c r="Q663" s="690"/>
      <c r="R663" s="690"/>
      <c r="S663" s="1070"/>
      <c r="T663" s="1070"/>
      <c r="U663" s="1070"/>
      <c r="V663" s="1070"/>
      <c r="W663" s="1070"/>
      <c r="X663" s="1070"/>
      <c r="Y663" s="1070"/>
      <c r="Z663" s="1070"/>
      <c r="AA663" s="1070"/>
      <c r="AB663" s="1070"/>
      <c r="AC663" s="1070"/>
      <c r="AD663" s="1070"/>
      <c r="AE663" s="1070"/>
      <c r="AF663" s="1070"/>
      <c r="AG663" s="1070"/>
      <c r="AH663" s="1070"/>
      <c r="AI663" s="1070"/>
      <c r="AJ663" s="1070"/>
      <c r="AK663" s="1070"/>
      <c r="AL663" s="1070"/>
      <c r="AM663" s="1070"/>
      <c r="AN663" s="1070"/>
      <c r="AO663" s="1070"/>
      <c r="AP663" s="1070"/>
      <c r="AQ663" s="1070"/>
      <c r="AR663" s="1070"/>
      <c r="AS663" s="1070"/>
      <c r="AT663" s="1070"/>
      <c r="AU663" s="1070"/>
      <c r="AV663" s="690"/>
      <c r="AW663" s="690"/>
      <c r="AX663" s="690"/>
      <c r="AY663" s="690"/>
      <c r="AZ663" s="690"/>
      <c r="BA663" s="690"/>
      <c r="BB663" s="690"/>
      <c r="BC663" s="690"/>
      <c r="BD663" s="690"/>
      <c r="BE663" s="690"/>
      <c r="BF663" s="690"/>
      <c r="BG663" s="690"/>
      <c r="BH663" s="690"/>
      <c r="BI663" s="690"/>
      <c r="BJ663" s="690"/>
      <c r="BK663" s="690"/>
      <c r="BL663" s="690"/>
      <c r="BM663" s="690"/>
      <c r="BN663" s="690"/>
      <c r="BO663" s="690"/>
      <c r="BP663" s="690"/>
      <c r="BQ663" s="690"/>
      <c r="BR663" s="690"/>
      <c r="BS663" s="690"/>
      <c r="BT663" s="690"/>
      <c r="BU663" s="690"/>
      <c r="BV663" s="690"/>
      <c r="BW663" s="690"/>
      <c r="BX663" s="690"/>
      <c r="BY663" s="690"/>
      <c r="BZ663" s="690"/>
      <c r="CA663" s="690"/>
      <c r="CB663" s="690"/>
      <c r="CC663" s="690"/>
      <c r="CD663" s="690"/>
      <c r="CE663" s="690"/>
      <c r="CF663" s="690"/>
      <c r="CG663" s="690"/>
      <c r="CH663" s="690"/>
      <c r="CI663" s="690"/>
      <c r="CJ663" s="690"/>
      <c r="CK663" s="690"/>
      <c r="CL663" s="690"/>
      <c r="CM663" s="690"/>
      <c r="CN663" s="690"/>
      <c r="CO663" s="690"/>
      <c r="CP663" s="690"/>
      <c r="CQ663" s="690"/>
      <c r="CR663" s="690"/>
      <c r="CS663" s="690"/>
      <c r="CT663" s="690"/>
      <c r="CU663" s="690"/>
      <c r="CV663" s="690"/>
      <c r="CW663" s="690"/>
      <c r="CX663" s="690"/>
      <c r="CY663" s="690"/>
      <c r="CZ663" s="690"/>
      <c r="DA663" s="690"/>
      <c r="DB663" s="690"/>
      <c r="DC663" s="690"/>
      <c r="DD663" s="690"/>
      <c r="DE663" s="690"/>
      <c r="DF663" s="690"/>
      <c r="DG663" s="690"/>
      <c r="DH663" s="690"/>
      <c r="DI663" s="690"/>
      <c r="DJ663" s="690"/>
      <c r="DK663" s="690"/>
      <c r="DL663" s="690"/>
      <c r="DM663" s="690"/>
      <c r="DN663" s="690"/>
      <c r="DO663" s="690"/>
      <c r="DP663" s="690"/>
      <c r="DQ663" s="690"/>
      <c r="DR663" s="690"/>
      <c r="DS663" s="690"/>
      <c r="DT663" s="690"/>
      <c r="DU663" s="690"/>
      <c r="DV663" s="690"/>
      <c r="DW663" s="690"/>
      <c r="DX663" s="690"/>
      <c r="DY663" s="690"/>
      <c r="DZ663" s="690"/>
      <c r="EA663" s="690"/>
      <c r="EB663" s="690"/>
      <c r="EC663" s="690"/>
      <c r="ED663" s="690"/>
      <c r="EE663" s="690"/>
      <c r="EF663" s="690"/>
      <c r="EG663" s="690"/>
      <c r="EH663" s="690"/>
      <c r="EI663" s="690"/>
      <c r="EJ663" s="690"/>
      <c r="EK663" s="690"/>
      <c r="EL663" s="690"/>
      <c r="EM663" s="690"/>
      <c r="EN663" s="690"/>
      <c r="EO663" s="690"/>
      <c r="EP663" s="690"/>
      <c r="EQ663" s="690"/>
      <c r="ER663" s="690"/>
    </row>
    <row r="664" spans="1:148" s="692" customFormat="1" ht="13" customHeight="1">
      <c r="A664" s="690"/>
      <c r="D664" s="706"/>
      <c r="I664" s="694"/>
      <c r="J664" s="695"/>
      <c r="K664" s="696"/>
      <c r="L664" s="697"/>
      <c r="M664" s="698"/>
      <c r="N664" s="699"/>
      <c r="O664" s="700"/>
      <c r="Q664" s="690"/>
      <c r="R664" s="690"/>
      <c r="S664" s="1070"/>
      <c r="T664" s="1070"/>
      <c r="U664" s="1070"/>
      <c r="V664" s="1070"/>
      <c r="W664" s="1070"/>
      <c r="X664" s="1070"/>
      <c r="Y664" s="1070"/>
      <c r="Z664" s="1070"/>
      <c r="AA664" s="1070"/>
      <c r="AB664" s="1070"/>
      <c r="AC664" s="1070"/>
      <c r="AD664" s="1070"/>
      <c r="AE664" s="1070"/>
      <c r="AF664" s="1070"/>
      <c r="AG664" s="1070"/>
      <c r="AH664" s="1070"/>
      <c r="AI664" s="1070"/>
      <c r="AJ664" s="1070"/>
      <c r="AK664" s="1070"/>
      <c r="AL664" s="1070"/>
      <c r="AM664" s="1070"/>
      <c r="AN664" s="1070"/>
      <c r="AO664" s="1070"/>
      <c r="AP664" s="1070"/>
      <c r="AQ664" s="1070"/>
      <c r="AR664" s="1070"/>
      <c r="AS664" s="1070"/>
      <c r="AT664" s="1070"/>
      <c r="AU664" s="1070"/>
      <c r="AV664" s="690"/>
      <c r="AW664" s="690"/>
      <c r="AX664" s="690"/>
      <c r="AY664" s="690"/>
      <c r="AZ664" s="690"/>
      <c r="BA664" s="690"/>
      <c r="BB664" s="690"/>
      <c r="BC664" s="690"/>
      <c r="BD664" s="690"/>
      <c r="BE664" s="690"/>
      <c r="BF664" s="690"/>
      <c r="BG664" s="690"/>
      <c r="BH664" s="690"/>
      <c r="BI664" s="690"/>
      <c r="BJ664" s="690"/>
      <c r="BK664" s="690"/>
      <c r="BL664" s="690"/>
      <c r="BM664" s="690"/>
      <c r="BN664" s="690"/>
      <c r="BO664" s="690"/>
      <c r="BP664" s="690"/>
      <c r="BQ664" s="690"/>
      <c r="BR664" s="690"/>
      <c r="BS664" s="690"/>
      <c r="BT664" s="690"/>
      <c r="BU664" s="690"/>
      <c r="BV664" s="690"/>
      <c r="BW664" s="690"/>
      <c r="BX664" s="690"/>
      <c r="BY664" s="690"/>
      <c r="BZ664" s="690"/>
      <c r="CA664" s="690"/>
      <c r="CB664" s="690"/>
      <c r="CC664" s="690"/>
      <c r="CD664" s="690"/>
      <c r="CE664" s="690"/>
      <c r="CF664" s="690"/>
      <c r="CG664" s="690"/>
      <c r="CH664" s="690"/>
      <c r="CI664" s="690"/>
      <c r="CJ664" s="690"/>
      <c r="CK664" s="690"/>
      <c r="CL664" s="690"/>
      <c r="CM664" s="690"/>
      <c r="CN664" s="690"/>
      <c r="CO664" s="690"/>
      <c r="CP664" s="690"/>
      <c r="CQ664" s="690"/>
      <c r="CR664" s="690"/>
      <c r="CS664" s="690"/>
      <c r="CT664" s="690"/>
      <c r="CU664" s="690"/>
      <c r="CV664" s="690"/>
      <c r="CW664" s="690"/>
      <c r="CX664" s="690"/>
      <c r="CY664" s="690"/>
      <c r="CZ664" s="690"/>
      <c r="DA664" s="690"/>
      <c r="DB664" s="690"/>
      <c r="DC664" s="690"/>
      <c r="DD664" s="690"/>
      <c r="DE664" s="690"/>
      <c r="DF664" s="690"/>
      <c r="DG664" s="690"/>
      <c r="DH664" s="690"/>
      <c r="DI664" s="690"/>
      <c r="DJ664" s="690"/>
      <c r="DK664" s="690"/>
      <c r="DL664" s="690"/>
      <c r="DM664" s="690"/>
      <c r="DN664" s="690"/>
      <c r="DO664" s="690"/>
      <c r="DP664" s="690"/>
      <c r="DQ664" s="690"/>
      <c r="DR664" s="690"/>
      <c r="DS664" s="690"/>
      <c r="DT664" s="690"/>
      <c r="DU664" s="690"/>
      <c r="DV664" s="690"/>
      <c r="DW664" s="690"/>
      <c r="DX664" s="690"/>
      <c r="DY664" s="690"/>
      <c r="DZ664" s="690"/>
      <c r="EA664" s="690"/>
      <c r="EB664" s="690"/>
      <c r="EC664" s="690"/>
      <c r="ED664" s="690"/>
      <c r="EE664" s="690"/>
      <c r="EF664" s="690"/>
      <c r="EG664" s="690"/>
      <c r="EH664" s="690"/>
      <c r="EI664" s="690"/>
      <c r="EJ664" s="690"/>
      <c r="EK664" s="690"/>
      <c r="EL664" s="690"/>
      <c r="EM664" s="690"/>
      <c r="EN664" s="690"/>
      <c r="EO664" s="690"/>
      <c r="EP664" s="690"/>
      <c r="EQ664" s="690"/>
      <c r="ER664" s="690"/>
    </row>
    <row r="665" spans="1:148" s="692" customFormat="1" ht="13" customHeight="1">
      <c r="A665" s="690"/>
      <c r="D665" s="706"/>
      <c r="I665" s="694"/>
      <c r="J665" s="695"/>
      <c r="K665" s="696"/>
      <c r="L665" s="697"/>
      <c r="M665" s="698"/>
      <c r="N665" s="699"/>
      <c r="O665" s="700"/>
      <c r="Q665" s="690"/>
      <c r="R665" s="690"/>
      <c r="S665" s="1070"/>
      <c r="T665" s="1070"/>
      <c r="U665" s="1070"/>
      <c r="V665" s="1070"/>
      <c r="W665" s="1070"/>
      <c r="X665" s="1070"/>
      <c r="Y665" s="1070"/>
      <c r="Z665" s="1070"/>
      <c r="AA665" s="1070"/>
      <c r="AB665" s="1070"/>
      <c r="AC665" s="1070"/>
      <c r="AD665" s="1070"/>
      <c r="AE665" s="1070"/>
      <c r="AF665" s="1070"/>
      <c r="AG665" s="1070"/>
      <c r="AH665" s="1070"/>
      <c r="AI665" s="1070"/>
      <c r="AJ665" s="1070"/>
      <c r="AK665" s="1070"/>
      <c r="AL665" s="1070"/>
      <c r="AM665" s="1070"/>
      <c r="AN665" s="1070"/>
      <c r="AO665" s="1070"/>
      <c r="AP665" s="1070"/>
      <c r="AQ665" s="1070"/>
      <c r="AR665" s="1070"/>
      <c r="AS665" s="1070"/>
      <c r="AT665" s="1070"/>
      <c r="AU665" s="1070"/>
      <c r="AV665" s="690"/>
      <c r="AW665" s="690"/>
      <c r="AX665" s="690"/>
      <c r="AY665" s="690"/>
      <c r="AZ665" s="690"/>
      <c r="BA665" s="690"/>
      <c r="BB665" s="690"/>
      <c r="BC665" s="690"/>
      <c r="BD665" s="690"/>
      <c r="BE665" s="690"/>
      <c r="BF665" s="690"/>
      <c r="BG665" s="690"/>
      <c r="BH665" s="690"/>
      <c r="BI665" s="690"/>
      <c r="BJ665" s="690"/>
      <c r="BK665" s="690"/>
      <c r="BL665" s="690"/>
      <c r="BM665" s="690"/>
      <c r="BN665" s="690"/>
      <c r="BO665" s="690"/>
      <c r="BP665" s="690"/>
      <c r="BQ665" s="690"/>
      <c r="BR665" s="690"/>
      <c r="BS665" s="690"/>
      <c r="BT665" s="690"/>
      <c r="BU665" s="690"/>
      <c r="BV665" s="690"/>
      <c r="BW665" s="690"/>
      <c r="BX665" s="690"/>
      <c r="BY665" s="690"/>
      <c r="BZ665" s="690"/>
      <c r="CA665" s="690"/>
      <c r="CB665" s="690"/>
      <c r="CC665" s="690"/>
      <c r="CD665" s="690"/>
      <c r="CE665" s="690"/>
      <c r="CF665" s="690"/>
      <c r="CG665" s="690"/>
      <c r="CH665" s="690"/>
      <c r="CI665" s="690"/>
      <c r="CJ665" s="690"/>
      <c r="CK665" s="690"/>
      <c r="CL665" s="690"/>
      <c r="CM665" s="690"/>
      <c r="CN665" s="690"/>
      <c r="CO665" s="690"/>
      <c r="CP665" s="690"/>
      <c r="CQ665" s="690"/>
      <c r="CR665" s="690"/>
      <c r="CS665" s="690"/>
      <c r="CT665" s="690"/>
      <c r="CU665" s="690"/>
      <c r="CV665" s="690"/>
      <c r="CW665" s="690"/>
      <c r="CX665" s="690"/>
      <c r="CY665" s="690"/>
      <c r="CZ665" s="690"/>
      <c r="DA665" s="690"/>
      <c r="DB665" s="690"/>
      <c r="DC665" s="690"/>
      <c r="DD665" s="690"/>
      <c r="DE665" s="690"/>
      <c r="DF665" s="690"/>
      <c r="DG665" s="690"/>
      <c r="DH665" s="690"/>
      <c r="DI665" s="690"/>
      <c r="DJ665" s="690"/>
      <c r="DK665" s="690"/>
      <c r="DL665" s="690"/>
      <c r="DM665" s="690"/>
      <c r="DN665" s="690"/>
      <c r="DO665" s="690"/>
      <c r="DP665" s="690"/>
      <c r="DQ665" s="690"/>
      <c r="DR665" s="690"/>
      <c r="DS665" s="690"/>
      <c r="DT665" s="690"/>
      <c r="DU665" s="690"/>
      <c r="DV665" s="690"/>
      <c r="DW665" s="690"/>
      <c r="DX665" s="690"/>
      <c r="DY665" s="690"/>
      <c r="DZ665" s="690"/>
      <c r="EA665" s="690"/>
      <c r="EB665" s="690"/>
      <c r="EC665" s="690"/>
      <c r="ED665" s="690"/>
      <c r="EE665" s="690"/>
      <c r="EF665" s="690"/>
      <c r="EG665" s="690"/>
      <c r="EH665" s="690"/>
      <c r="EI665" s="690"/>
      <c r="EJ665" s="690"/>
      <c r="EK665" s="690"/>
      <c r="EL665" s="690"/>
      <c r="EM665" s="690"/>
      <c r="EN665" s="690"/>
      <c r="EO665" s="690"/>
      <c r="EP665" s="690"/>
      <c r="EQ665" s="690"/>
      <c r="ER665" s="690"/>
    </row>
    <row r="666" spans="1:148" s="692" customFormat="1" ht="13" customHeight="1">
      <c r="A666" s="690"/>
      <c r="D666" s="706"/>
      <c r="I666" s="694"/>
      <c r="J666" s="695"/>
      <c r="K666" s="696"/>
      <c r="L666" s="697"/>
      <c r="M666" s="698"/>
      <c r="N666" s="699"/>
      <c r="O666" s="700"/>
      <c r="Q666" s="690"/>
      <c r="R666" s="690"/>
      <c r="S666" s="1070"/>
      <c r="T666" s="1070"/>
      <c r="U666" s="1070"/>
      <c r="V666" s="1070"/>
      <c r="W666" s="1070"/>
      <c r="X666" s="1070"/>
      <c r="Y666" s="1070"/>
      <c r="Z666" s="1070"/>
      <c r="AA666" s="1070"/>
      <c r="AB666" s="1070"/>
      <c r="AC666" s="1070"/>
      <c r="AD666" s="1070"/>
      <c r="AE666" s="1070"/>
      <c r="AF666" s="1070"/>
      <c r="AG666" s="1070"/>
      <c r="AH666" s="1070"/>
      <c r="AI666" s="1070"/>
      <c r="AJ666" s="1070"/>
      <c r="AK666" s="1070"/>
      <c r="AL666" s="1070"/>
      <c r="AM666" s="1070"/>
      <c r="AN666" s="1070"/>
      <c r="AO666" s="1070"/>
      <c r="AP666" s="1070"/>
      <c r="AQ666" s="1070"/>
      <c r="AR666" s="1070"/>
      <c r="AS666" s="1070"/>
      <c r="AT666" s="1070"/>
      <c r="AU666" s="1070"/>
      <c r="AV666" s="690"/>
      <c r="AW666" s="690"/>
      <c r="AX666" s="690"/>
      <c r="AY666" s="690"/>
      <c r="AZ666" s="690"/>
      <c r="BA666" s="690"/>
      <c r="BB666" s="690"/>
      <c r="BC666" s="690"/>
      <c r="BD666" s="690"/>
      <c r="BE666" s="690"/>
      <c r="BF666" s="690"/>
      <c r="BG666" s="690"/>
      <c r="BH666" s="690"/>
      <c r="BI666" s="690"/>
      <c r="BJ666" s="690"/>
      <c r="BK666" s="690"/>
      <c r="BL666" s="690"/>
      <c r="BM666" s="690"/>
      <c r="BN666" s="690"/>
      <c r="BO666" s="690"/>
      <c r="BP666" s="690"/>
      <c r="BQ666" s="690"/>
      <c r="BR666" s="690"/>
      <c r="BS666" s="690"/>
      <c r="BT666" s="690"/>
      <c r="BU666" s="690"/>
      <c r="BV666" s="690"/>
      <c r="BW666" s="690"/>
      <c r="BX666" s="690"/>
      <c r="BY666" s="690"/>
      <c r="BZ666" s="690"/>
      <c r="CA666" s="690"/>
      <c r="CB666" s="690"/>
      <c r="CC666" s="690"/>
      <c r="CD666" s="690"/>
      <c r="CE666" s="690"/>
      <c r="CF666" s="690"/>
      <c r="CG666" s="690"/>
      <c r="CH666" s="690"/>
      <c r="CI666" s="690"/>
      <c r="CJ666" s="690"/>
      <c r="CK666" s="690"/>
      <c r="CL666" s="690"/>
      <c r="CM666" s="690"/>
      <c r="CN666" s="690"/>
      <c r="CO666" s="690"/>
      <c r="CP666" s="690"/>
      <c r="CQ666" s="690"/>
      <c r="CR666" s="690"/>
      <c r="CS666" s="690"/>
      <c r="CT666" s="690"/>
      <c r="CU666" s="690"/>
      <c r="CV666" s="690"/>
      <c r="CW666" s="690"/>
      <c r="CX666" s="690"/>
      <c r="CY666" s="690"/>
      <c r="CZ666" s="690"/>
      <c r="DA666" s="690"/>
      <c r="DB666" s="690"/>
      <c r="DC666" s="690"/>
      <c r="DD666" s="690"/>
      <c r="DE666" s="690"/>
      <c r="DF666" s="690"/>
      <c r="DG666" s="690"/>
      <c r="DH666" s="690"/>
      <c r="DI666" s="690"/>
      <c r="DJ666" s="690"/>
      <c r="DK666" s="690"/>
      <c r="DL666" s="690"/>
      <c r="DM666" s="690"/>
      <c r="DN666" s="690"/>
      <c r="DO666" s="690"/>
      <c r="DP666" s="690"/>
      <c r="DQ666" s="690"/>
      <c r="DR666" s="690"/>
      <c r="DS666" s="690"/>
      <c r="DT666" s="690"/>
      <c r="DU666" s="690"/>
      <c r="DV666" s="690"/>
      <c r="DW666" s="690"/>
      <c r="DX666" s="690"/>
      <c r="DY666" s="690"/>
      <c r="DZ666" s="690"/>
      <c r="EA666" s="690"/>
      <c r="EB666" s="690"/>
      <c r="EC666" s="690"/>
      <c r="ED666" s="690"/>
      <c r="EE666" s="690"/>
      <c r="EF666" s="690"/>
      <c r="EG666" s="690"/>
      <c r="EH666" s="690"/>
      <c r="EI666" s="690"/>
      <c r="EJ666" s="690"/>
      <c r="EK666" s="690"/>
      <c r="EL666" s="690"/>
      <c r="EM666" s="690"/>
      <c r="EN666" s="690"/>
      <c r="EO666" s="690"/>
      <c r="EP666" s="690"/>
      <c r="EQ666" s="690"/>
      <c r="ER666" s="690"/>
    </row>
    <row r="667" spans="1:148" s="692" customFormat="1" ht="13" customHeight="1">
      <c r="A667" s="690"/>
      <c r="D667" s="706"/>
      <c r="I667" s="694"/>
      <c r="J667" s="695"/>
      <c r="K667" s="696"/>
      <c r="L667" s="697"/>
      <c r="M667" s="698"/>
      <c r="N667" s="699"/>
      <c r="O667" s="700"/>
      <c r="Q667" s="690"/>
      <c r="R667" s="690"/>
      <c r="S667" s="1070"/>
      <c r="T667" s="1070"/>
      <c r="U667" s="1070"/>
      <c r="V667" s="1070"/>
      <c r="W667" s="1070"/>
      <c r="X667" s="1070"/>
      <c r="Y667" s="1070"/>
      <c r="Z667" s="1070"/>
      <c r="AA667" s="1070"/>
      <c r="AB667" s="1070"/>
      <c r="AC667" s="1070"/>
      <c r="AD667" s="1070"/>
      <c r="AE667" s="1070"/>
      <c r="AF667" s="1070"/>
      <c r="AG667" s="1070"/>
      <c r="AH667" s="1070"/>
      <c r="AI667" s="1070"/>
      <c r="AJ667" s="1070"/>
      <c r="AK667" s="1070"/>
      <c r="AL667" s="1070"/>
      <c r="AM667" s="1070"/>
      <c r="AN667" s="1070"/>
      <c r="AO667" s="1070"/>
      <c r="AP667" s="1070"/>
      <c r="AQ667" s="1070"/>
      <c r="AR667" s="1070"/>
      <c r="AS667" s="1070"/>
      <c r="AT667" s="1070"/>
      <c r="AU667" s="1070"/>
      <c r="AV667" s="690"/>
      <c r="AW667" s="690"/>
      <c r="AX667" s="690"/>
      <c r="AY667" s="690"/>
      <c r="AZ667" s="690"/>
      <c r="BA667" s="690"/>
      <c r="BB667" s="690"/>
      <c r="BC667" s="690"/>
      <c r="BD667" s="690"/>
      <c r="BE667" s="690"/>
      <c r="BF667" s="690"/>
      <c r="BG667" s="690"/>
      <c r="BH667" s="690"/>
      <c r="BI667" s="690"/>
      <c r="BJ667" s="690"/>
      <c r="BK667" s="690"/>
      <c r="BL667" s="690"/>
      <c r="BM667" s="690"/>
      <c r="BN667" s="690"/>
      <c r="BO667" s="690"/>
      <c r="BP667" s="690"/>
      <c r="BQ667" s="690"/>
      <c r="BR667" s="690"/>
      <c r="BS667" s="690"/>
      <c r="BT667" s="690"/>
      <c r="BU667" s="690"/>
      <c r="BV667" s="690"/>
      <c r="BW667" s="690"/>
      <c r="BX667" s="690"/>
      <c r="BY667" s="690"/>
      <c r="BZ667" s="690"/>
      <c r="CA667" s="690"/>
      <c r="CB667" s="690"/>
      <c r="CC667" s="690"/>
      <c r="CD667" s="690"/>
      <c r="CE667" s="690"/>
      <c r="CF667" s="690"/>
      <c r="CG667" s="690"/>
      <c r="CH667" s="690"/>
      <c r="CI667" s="690"/>
      <c r="CJ667" s="690"/>
      <c r="CK667" s="690"/>
      <c r="CL667" s="690"/>
      <c r="CM667" s="690"/>
      <c r="CN667" s="690"/>
      <c r="CO667" s="690"/>
      <c r="CP667" s="690"/>
      <c r="CQ667" s="690"/>
      <c r="CR667" s="690"/>
      <c r="CS667" s="690"/>
      <c r="CT667" s="690"/>
      <c r="CU667" s="690"/>
      <c r="CV667" s="690"/>
      <c r="CW667" s="690"/>
      <c r="CX667" s="690"/>
      <c r="CY667" s="690"/>
      <c r="CZ667" s="690"/>
      <c r="DA667" s="690"/>
      <c r="DB667" s="690"/>
      <c r="DC667" s="690"/>
      <c r="DD667" s="690"/>
      <c r="DE667" s="690"/>
      <c r="DF667" s="690"/>
      <c r="DG667" s="690"/>
      <c r="DH667" s="690"/>
      <c r="DI667" s="690"/>
      <c r="DJ667" s="690"/>
      <c r="DK667" s="690"/>
      <c r="DL667" s="690"/>
      <c r="DM667" s="690"/>
      <c r="DN667" s="690"/>
      <c r="DO667" s="690"/>
      <c r="DP667" s="690"/>
      <c r="DQ667" s="690"/>
      <c r="DR667" s="690"/>
      <c r="DS667" s="690"/>
      <c r="DT667" s="690"/>
      <c r="DU667" s="690"/>
      <c r="DV667" s="690"/>
      <c r="DW667" s="690"/>
      <c r="DX667" s="690"/>
      <c r="DY667" s="690"/>
      <c r="DZ667" s="690"/>
      <c r="EA667" s="690"/>
      <c r="EB667" s="690"/>
      <c r="EC667" s="690"/>
      <c r="ED667" s="690"/>
      <c r="EE667" s="690"/>
      <c r="EF667" s="690"/>
      <c r="EG667" s="690"/>
      <c r="EH667" s="690"/>
      <c r="EI667" s="690"/>
      <c r="EJ667" s="690"/>
      <c r="EK667" s="690"/>
      <c r="EL667" s="690"/>
      <c r="EM667" s="690"/>
      <c r="EN667" s="690"/>
      <c r="EO667" s="690"/>
      <c r="EP667" s="690"/>
      <c r="EQ667" s="690"/>
      <c r="ER667" s="690"/>
    </row>
    <row r="668" spans="1:148" s="692" customFormat="1" ht="13" customHeight="1">
      <c r="A668" s="690"/>
      <c r="D668" s="706"/>
      <c r="I668" s="694"/>
      <c r="J668" s="695"/>
      <c r="K668" s="696"/>
      <c r="L668" s="697"/>
      <c r="M668" s="698"/>
      <c r="N668" s="699"/>
      <c r="O668" s="700"/>
      <c r="Q668" s="690"/>
      <c r="R668" s="690"/>
      <c r="S668" s="1070"/>
      <c r="T668" s="1070"/>
      <c r="U668" s="1070"/>
      <c r="V668" s="1070"/>
      <c r="W668" s="1070"/>
      <c r="X668" s="1070"/>
      <c r="Y668" s="1070"/>
      <c r="Z668" s="1070"/>
      <c r="AA668" s="1070"/>
      <c r="AB668" s="1070"/>
      <c r="AC668" s="1070"/>
      <c r="AD668" s="1070"/>
      <c r="AE668" s="1070"/>
      <c r="AF668" s="1070"/>
      <c r="AG668" s="1070"/>
      <c r="AH668" s="1070"/>
      <c r="AI668" s="1070"/>
      <c r="AJ668" s="1070"/>
      <c r="AK668" s="1070"/>
      <c r="AL668" s="1070"/>
      <c r="AM668" s="1070"/>
      <c r="AN668" s="1070"/>
      <c r="AO668" s="1070"/>
      <c r="AP668" s="1070"/>
      <c r="AQ668" s="1070"/>
      <c r="AR668" s="1070"/>
      <c r="AS668" s="1070"/>
      <c r="AT668" s="1070"/>
      <c r="AU668" s="1070"/>
      <c r="AV668" s="690"/>
      <c r="AW668" s="690"/>
      <c r="AX668" s="690"/>
      <c r="AY668" s="690"/>
      <c r="AZ668" s="690"/>
      <c r="BA668" s="690"/>
      <c r="BB668" s="690"/>
      <c r="BC668" s="690"/>
      <c r="BD668" s="690"/>
      <c r="BE668" s="690"/>
      <c r="BF668" s="690"/>
      <c r="BG668" s="690"/>
      <c r="BH668" s="690"/>
      <c r="BI668" s="690"/>
      <c r="BJ668" s="690"/>
      <c r="BK668" s="690"/>
      <c r="BL668" s="690"/>
      <c r="BM668" s="690"/>
      <c r="BN668" s="690"/>
      <c r="BO668" s="690"/>
      <c r="BP668" s="690"/>
      <c r="BQ668" s="690"/>
      <c r="BR668" s="690"/>
      <c r="BS668" s="690"/>
      <c r="BT668" s="690"/>
      <c r="BU668" s="690"/>
      <c r="BV668" s="690"/>
      <c r="BW668" s="690"/>
      <c r="BX668" s="690"/>
      <c r="BY668" s="690"/>
      <c r="BZ668" s="690"/>
      <c r="CA668" s="690"/>
      <c r="CB668" s="690"/>
      <c r="CC668" s="690"/>
      <c r="CD668" s="690"/>
      <c r="CE668" s="690"/>
      <c r="CF668" s="690"/>
      <c r="CG668" s="690"/>
      <c r="CH668" s="690"/>
      <c r="CI668" s="690"/>
      <c r="CJ668" s="690"/>
      <c r="CK668" s="690"/>
      <c r="CL668" s="690"/>
      <c r="CM668" s="690"/>
      <c r="CN668" s="690"/>
      <c r="CO668" s="690"/>
      <c r="CP668" s="690"/>
      <c r="CQ668" s="690"/>
      <c r="CR668" s="690"/>
      <c r="CS668" s="690"/>
      <c r="CT668" s="690"/>
      <c r="CU668" s="690"/>
      <c r="CV668" s="690"/>
      <c r="CW668" s="690"/>
      <c r="CX668" s="690"/>
      <c r="CY668" s="690"/>
      <c r="CZ668" s="690"/>
      <c r="DA668" s="690"/>
      <c r="DB668" s="690"/>
      <c r="DC668" s="690"/>
      <c r="DD668" s="690"/>
      <c r="DE668" s="690"/>
      <c r="DF668" s="690"/>
      <c r="DG668" s="690"/>
      <c r="DH668" s="690"/>
      <c r="DI668" s="690"/>
      <c r="DJ668" s="690"/>
      <c r="DK668" s="690"/>
      <c r="DL668" s="690"/>
      <c r="DM668" s="690"/>
      <c r="DN668" s="690"/>
      <c r="DO668" s="690"/>
      <c r="DP668" s="690"/>
      <c r="DQ668" s="690"/>
      <c r="DR668" s="690"/>
      <c r="DS668" s="690"/>
      <c r="DT668" s="690"/>
      <c r="DU668" s="690"/>
      <c r="DV668" s="690"/>
      <c r="DW668" s="690"/>
      <c r="DX668" s="690"/>
      <c r="DY668" s="690"/>
      <c r="DZ668" s="690"/>
      <c r="EA668" s="690"/>
      <c r="EB668" s="690"/>
      <c r="EC668" s="690"/>
      <c r="ED668" s="690"/>
      <c r="EE668" s="690"/>
      <c r="EF668" s="690"/>
      <c r="EG668" s="690"/>
      <c r="EH668" s="690"/>
      <c r="EI668" s="690"/>
      <c r="EJ668" s="690"/>
      <c r="EK668" s="690"/>
      <c r="EL668" s="690"/>
      <c r="EM668" s="690"/>
      <c r="EN668" s="690"/>
      <c r="EO668" s="690"/>
      <c r="EP668" s="690"/>
      <c r="EQ668" s="690"/>
      <c r="ER668" s="690"/>
    </row>
    <row r="669" spans="1:148" s="692" customFormat="1" ht="13" customHeight="1">
      <c r="A669" s="690"/>
      <c r="D669" s="706"/>
      <c r="I669" s="694"/>
      <c r="J669" s="695"/>
      <c r="K669" s="696"/>
      <c r="L669" s="697"/>
      <c r="M669" s="698"/>
      <c r="N669" s="699"/>
      <c r="O669" s="700"/>
      <c r="Q669" s="690"/>
      <c r="R669" s="690"/>
      <c r="S669" s="1070"/>
      <c r="T669" s="1070"/>
      <c r="U669" s="1070"/>
      <c r="V669" s="1070"/>
      <c r="W669" s="1070"/>
      <c r="X669" s="1070"/>
      <c r="Y669" s="1070"/>
      <c r="Z669" s="1070"/>
      <c r="AA669" s="1070"/>
      <c r="AB669" s="1070"/>
      <c r="AC669" s="1070"/>
      <c r="AD669" s="1070"/>
      <c r="AE669" s="1070"/>
      <c r="AF669" s="1070"/>
      <c r="AG669" s="1070"/>
      <c r="AH669" s="1070"/>
      <c r="AI669" s="1070"/>
      <c r="AJ669" s="1070"/>
      <c r="AK669" s="1070"/>
      <c r="AL669" s="1070"/>
      <c r="AM669" s="1070"/>
      <c r="AN669" s="1070"/>
      <c r="AO669" s="1070"/>
      <c r="AP669" s="1070"/>
      <c r="AQ669" s="1070"/>
      <c r="AR669" s="1070"/>
      <c r="AS669" s="1070"/>
      <c r="AT669" s="1070"/>
      <c r="AU669" s="1070"/>
      <c r="AV669" s="690"/>
      <c r="AW669" s="690"/>
      <c r="AX669" s="690"/>
      <c r="AY669" s="690"/>
      <c r="AZ669" s="690"/>
      <c r="BA669" s="690"/>
      <c r="BB669" s="690"/>
      <c r="BC669" s="690"/>
      <c r="BD669" s="690"/>
      <c r="BE669" s="690"/>
      <c r="BF669" s="690"/>
      <c r="BG669" s="690"/>
      <c r="BH669" s="690"/>
      <c r="BI669" s="690"/>
      <c r="BJ669" s="690"/>
      <c r="BK669" s="690"/>
      <c r="BL669" s="690"/>
      <c r="BM669" s="690"/>
      <c r="BN669" s="690"/>
      <c r="BO669" s="690"/>
      <c r="BP669" s="690"/>
      <c r="BQ669" s="690"/>
      <c r="BR669" s="690"/>
      <c r="BS669" s="690"/>
      <c r="BT669" s="690"/>
      <c r="BU669" s="690"/>
      <c r="BV669" s="690"/>
      <c r="BW669" s="690"/>
      <c r="BX669" s="690"/>
      <c r="BY669" s="690"/>
      <c r="BZ669" s="690"/>
      <c r="CA669" s="690"/>
      <c r="CB669" s="690"/>
      <c r="CC669" s="690"/>
      <c r="CD669" s="690"/>
      <c r="CE669" s="690"/>
      <c r="CF669" s="690"/>
      <c r="CG669" s="690"/>
      <c r="CH669" s="690"/>
      <c r="CI669" s="690"/>
      <c r="CJ669" s="690"/>
      <c r="CK669" s="690"/>
      <c r="CL669" s="690"/>
      <c r="CM669" s="690"/>
      <c r="CN669" s="690"/>
      <c r="CO669" s="690"/>
      <c r="CP669" s="690"/>
      <c r="CQ669" s="690"/>
      <c r="CR669" s="690"/>
      <c r="CS669" s="690"/>
      <c r="CT669" s="690"/>
      <c r="CU669" s="690"/>
      <c r="CV669" s="690"/>
      <c r="CW669" s="690"/>
      <c r="CX669" s="690"/>
      <c r="CY669" s="690"/>
      <c r="CZ669" s="690"/>
      <c r="DA669" s="690"/>
      <c r="DB669" s="690"/>
      <c r="DC669" s="690"/>
      <c r="DD669" s="690"/>
      <c r="DE669" s="690"/>
      <c r="DF669" s="690"/>
      <c r="DG669" s="690"/>
      <c r="DH669" s="690"/>
      <c r="DI669" s="690"/>
      <c r="DJ669" s="690"/>
      <c r="DK669" s="690"/>
      <c r="DL669" s="690"/>
      <c r="DM669" s="690"/>
      <c r="DN669" s="690"/>
      <c r="DO669" s="690"/>
      <c r="DP669" s="690"/>
      <c r="DQ669" s="690"/>
      <c r="DR669" s="690"/>
      <c r="DS669" s="690"/>
      <c r="DT669" s="690"/>
      <c r="DU669" s="690"/>
      <c r="DV669" s="690"/>
      <c r="DW669" s="690"/>
      <c r="DX669" s="690"/>
      <c r="DY669" s="690"/>
      <c r="DZ669" s="690"/>
      <c r="EA669" s="690"/>
      <c r="EB669" s="690"/>
      <c r="EC669" s="690"/>
      <c r="ED669" s="690"/>
      <c r="EE669" s="690"/>
      <c r="EF669" s="690"/>
      <c r="EG669" s="690"/>
      <c r="EH669" s="690"/>
      <c r="EI669" s="690"/>
      <c r="EJ669" s="690"/>
      <c r="EK669" s="690"/>
      <c r="EL669" s="690"/>
      <c r="EM669" s="690"/>
      <c r="EN669" s="690"/>
      <c r="EO669" s="690"/>
      <c r="EP669" s="690"/>
      <c r="EQ669" s="690"/>
      <c r="ER669" s="690"/>
    </row>
    <row r="670" spans="1:148" s="692" customFormat="1" ht="13" customHeight="1">
      <c r="A670" s="690"/>
      <c r="D670" s="706"/>
      <c r="I670" s="694"/>
      <c r="J670" s="695"/>
      <c r="K670" s="696"/>
      <c r="L670" s="697"/>
      <c r="M670" s="698"/>
      <c r="N670" s="699"/>
      <c r="O670" s="700"/>
      <c r="Q670" s="690"/>
      <c r="R670" s="690"/>
      <c r="S670" s="1070"/>
      <c r="T670" s="1070"/>
      <c r="U670" s="1070"/>
      <c r="V670" s="1070"/>
      <c r="W670" s="1070"/>
      <c r="X670" s="1070"/>
      <c r="Y670" s="1070"/>
      <c r="Z670" s="1070"/>
      <c r="AA670" s="1070"/>
      <c r="AB670" s="1070"/>
      <c r="AC670" s="1070"/>
      <c r="AD670" s="1070"/>
      <c r="AE670" s="1070"/>
      <c r="AF670" s="1070"/>
      <c r="AG670" s="1070"/>
      <c r="AH670" s="1070"/>
      <c r="AI670" s="1070"/>
      <c r="AJ670" s="1070"/>
      <c r="AK670" s="1070"/>
      <c r="AL670" s="1070"/>
      <c r="AM670" s="1070"/>
      <c r="AN670" s="1070"/>
      <c r="AO670" s="1070"/>
      <c r="AP670" s="1070"/>
      <c r="AQ670" s="1070"/>
      <c r="AR670" s="1070"/>
      <c r="AS670" s="1070"/>
      <c r="AT670" s="1070"/>
      <c r="AU670" s="1070"/>
      <c r="AV670" s="690"/>
      <c r="AW670" s="690"/>
      <c r="AX670" s="690"/>
      <c r="AY670" s="690"/>
      <c r="AZ670" s="690"/>
      <c r="BA670" s="690"/>
      <c r="BB670" s="690"/>
      <c r="BC670" s="690"/>
      <c r="BD670" s="690"/>
      <c r="BE670" s="690"/>
      <c r="BF670" s="690"/>
      <c r="BG670" s="690"/>
      <c r="BH670" s="690"/>
      <c r="BI670" s="690"/>
      <c r="BJ670" s="690"/>
      <c r="BK670" s="690"/>
      <c r="BL670" s="690"/>
      <c r="BM670" s="690"/>
      <c r="BN670" s="690"/>
      <c r="BO670" s="690"/>
      <c r="BP670" s="690"/>
      <c r="BQ670" s="690"/>
      <c r="BR670" s="690"/>
      <c r="BS670" s="690"/>
      <c r="BT670" s="690"/>
      <c r="BU670" s="690"/>
      <c r="BV670" s="690"/>
      <c r="BW670" s="690"/>
      <c r="BX670" s="690"/>
      <c r="BY670" s="690"/>
      <c r="BZ670" s="690"/>
      <c r="CA670" s="690"/>
      <c r="CB670" s="690"/>
      <c r="CC670" s="690"/>
      <c r="CD670" s="690"/>
      <c r="CE670" s="690"/>
      <c r="CF670" s="690"/>
      <c r="CG670" s="690"/>
      <c r="CH670" s="690"/>
      <c r="CI670" s="690"/>
      <c r="CJ670" s="690"/>
      <c r="CK670" s="690"/>
      <c r="CL670" s="690"/>
      <c r="CM670" s="690"/>
      <c r="CN670" s="690"/>
      <c r="CO670" s="690"/>
      <c r="CP670" s="690"/>
      <c r="CQ670" s="690"/>
      <c r="CR670" s="690"/>
      <c r="CS670" s="690"/>
      <c r="CT670" s="690"/>
      <c r="CU670" s="690"/>
      <c r="CV670" s="690"/>
      <c r="CW670" s="690"/>
      <c r="CX670" s="690"/>
      <c r="CY670" s="690"/>
      <c r="CZ670" s="690"/>
      <c r="DA670" s="690"/>
      <c r="DB670" s="690"/>
      <c r="DC670" s="690"/>
      <c r="DD670" s="690"/>
      <c r="DE670" s="690"/>
      <c r="DF670" s="690"/>
      <c r="DG670" s="690"/>
      <c r="DH670" s="690"/>
      <c r="DI670" s="690"/>
      <c r="DJ670" s="690"/>
      <c r="DK670" s="690"/>
      <c r="DL670" s="690"/>
      <c r="DM670" s="690"/>
      <c r="DN670" s="690"/>
      <c r="DO670" s="690"/>
      <c r="DP670" s="690"/>
      <c r="DQ670" s="690"/>
      <c r="DR670" s="690"/>
      <c r="DS670" s="690"/>
      <c r="DT670" s="690"/>
      <c r="DU670" s="690"/>
      <c r="DV670" s="690"/>
      <c r="DW670" s="690"/>
      <c r="DX670" s="690"/>
      <c r="DY670" s="690"/>
      <c r="DZ670" s="690"/>
      <c r="EA670" s="690"/>
      <c r="EB670" s="690"/>
      <c r="EC670" s="690"/>
      <c r="ED670" s="690"/>
      <c r="EE670" s="690"/>
      <c r="EF670" s="690"/>
      <c r="EG670" s="690"/>
      <c r="EH670" s="690"/>
      <c r="EI670" s="690"/>
      <c r="EJ670" s="690"/>
      <c r="EK670" s="690"/>
      <c r="EL670" s="690"/>
      <c r="EM670" s="690"/>
      <c r="EN670" s="690"/>
      <c r="EO670" s="690"/>
      <c r="EP670" s="690"/>
      <c r="EQ670" s="690"/>
      <c r="ER670" s="690"/>
    </row>
    <row r="671" spans="1:148" s="692" customFormat="1" ht="13" customHeight="1">
      <c r="A671" s="690"/>
      <c r="D671" s="706"/>
      <c r="I671" s="694"/>
      <c r="J671" s="695"/>
      <c r="K671" s="696"/>
      <c r="L671" s="697"/>
      <c r="M671" s="698"/>
      <c r="N671" s="699"/>
      <c r="O671" s="700"/>
      <c r="Q671" s="690"/>
      <c r="R671" s="690"/>
      <c r="S671" s="1070"/>
      <c r="T671" s="1070"/>
      <c r="U671" s="1070"/>
      <c r="V671" s="1070"/>
      <c r="W671" s="1070"/>
      <c r="X671" s="1070"/>
      <c r="Y671" s="1070"/>
      <c r="Z671" s="1070"/>
      <c r="AA671" s="1070"/>
      <c r="AB671" s="1070"/>
      <c r="AC671" s="1070"/>
      <c r="AD671" s="1070"/>
      <c r="AE671" s="1070"/>
      <c r="AF671" s="1070"/>
      <c r="AG671" s="1070"/>
      <c r="AH671" s="1070"/>
      <c r="AI671" s="1070"/>
      <c r="AJ671" s="1070"/>
      <c r="AK671" s="1070"/>
      <c r="AL671" s="1070"/>
      <c r="AM671" s="1070"/>
      <c r="AN671" s="1070"/>
      <c r="AO671" s="1070"/>
      <c r="AP671" s="1070"/>
      <c r="AQ671" s="1070"/>
      <c r="AR671" s="1070"/>
      <c r="AS671" s="1070"/>
      <c r="AT671" s="1070"/>
      <c r="AU671" s="1070"/>
      <c r="AV671" s="690"/>
      <c r="AW671" s="690"/>
      <c r="AX671" s="690"/>
      <c r="AY671" s="690"/>
      <c r="AZ671" s="690"/>
      <c r="BA671" s="690"/>
      <c r="BB671" s="690"/>
      <c r="BC671" s="690"/>
      <c r="BD671" s="690"/>
      <c r="BE671" s="690"/>
      <c r="BF671" s="690"/>
      <c r="BG671" s="690"/>
      <c r="BH671" s="690"/>
      <c r="BI671" s="690"/>
      <c r="BJ671" s="690"/>
      <c r="BK671" s="690"/>
      <c r="BL671" s="690"/>
      <c r="BM671" s="690"/>
      <c r="BN671" s="690"/>
      <c r="BO671" s="690"/>
      <c r="BP671" s="690"/>
      <c r="BQ671" s="690"/>
      <c r="BR671" s="690"/>
      <c r="BS671" s="690"/>
      <c r="BT671" s="690"/>
      <c r="BU671" s="690"/>
      <c r="BV671" s="690"/>
      <c r="BW671" s="690"/>
      <c r="BX671" s="690"/>
      <c r="BY671" s="690"/>
      <c r="BZ671" s="690"/>
      <c r="CA671" s="690"/>
      <c r="CB671" s="690"/>
      <c r="CC671" s="690"/>
      <c r="CD671" s="690"/>
      <c r="CE671" s="690"/>
      <c r="CF671" s="690"/>
      <c r="CG671" s="690"/>
      <c r="CH671" s="690"/>
      <c r="CI671" s="690"/>
      <c r="CJ671" s="690"/>
      <c r="CK671" s="690"/>
      <c r="CL671" s="690"/>
      <c r="CM671" s="690"/>
      <c r="CN671" s="690"/>
      <c r="CO671" s="690"/>
      <c r="CP671" s="690"/>
      <c r="CQ671" s="690"/>
      <c r="CR671" s="690"/>
      <c r="CS671" s="690"/>
      <c r="CT671" s="690"/>
      <c r="CU671" s="690"/>
      <c r="CV671" s="690"/>
      <c r="CW671" s="690"/>
      <c r="CX671" s="690"/>
      <c r="CY671" s="690"/>
      <c r="CZ671" s="690"/>
      <c r="DA671" s="690"/>
      <c r="DB671" s="690"/>
      <c r="DC671" s="690"/>
      <c r="DD671" s="690"/>
      <c r="DE671" s="690"/>
      <c r="DF671" s="690"/>
      <c r="DG671" s="690"/>
      <c r="DH671" s="690"/>
      <c r="DI671" s="690"/>
      <c r="DJ671" s="690"/>
      <c r="DK671" s="690"/>
      <c r="DL671" s="690"/>
      <c r="DM671" s="690"/>
      <c r="DN671" s="690"/>
      <c r="DO671" s="690"/>
      <c r="DP671" s="690"/>
      <c r="DQ671" s="690"/>
      <c r="DR671" s="690"/>
      <c r="DS671" s="690"/>
      <c r="DT671" s="690"/>
      <c r="DU671" s="690"/>
      <c r="DV671" s="690"/>
      <c r="DW671" s="690"/>
      <c r="DX671" s="690"/>
      <c r="DY671" s="690"/>
      <c r="DZ671" s="690"/>
      <c r="EA671" s="690"/>
      <c r="EB671" s="690"/>
      <c r="EC671" s="690"/>
      <c r="ED671" s="690"/>
      <c r="EE671" s="690"/>
      <c r="EF671" s="690"/>
      <c r="EG671" s="690"/>
      <c r="EH671" s="690"/>
      <c r="EI671" s="690"/>
      <c r="EJ671" s="690"/>
      <c r="EK671" s="690"/>
      <c r="EL671" s="690"/>
      <c r="EM671" s="690"/>
      <c r="EN671" s="690"/>
      <c r="EO671" s="690"/>
      <c r="EP671" s="690"/>
      <c r="EQ671" s="690"/>
      <c r="ER671" s="690"/>
    </row>
    <row r="672" spans="1:148" s="692" customFormat="1" ht="13" customHeight="1">
      <c r="A672" s="690"/>
      <c r="D672" s="706"/>
      <c r="I672" s="694"/>
      <c r="J672" s="695"/>
      <c r="K672" s="696"/>
      <c r="L672" s="697"/>
      <c r="M672" s="698"/>
      <c r="N672" s="699"/>
      <c r="O672" s="700"/>
      <c r="Q672" s="690"/>
      <c r="R672" s="690"/>
      <c r="S672" s="1070"/>
      <c r="T672" s="1070"/>
      <c r="U672" s="1070"/>
      <c r="V672" s="1070"/>
      <c r="W672" s="1070"/>
      <c r="X672" s="1070"/>
      <c r="Y672" s="1070"/>
      <c r="Z672" s="1070"/>
      <c r="AA672" s="1070"/>
      <c r="AB672" s="1070"/>
      <c r="AC672" s="1070"/>
      <c r="AD672" s="1070"/>
      <c r="AE672" s="1070"/>
      <c r="AF672" s="1070"/>
      <c r="AG672" s="1070"/>
      <c r="AH672" s="1070"/>
      <c r="AI672" s="1070"/>
      <c r="AJ672" s="1070"/>
      <c r="AK672" s="1070"/>
      <c r="AL672" s="1070"/>
      <c r="AM672" s="1070"/>
      <c r="AN672" s="1070"/>
      <c r="AO672" s="1070"/>
      <c r="AP672" s="1070"/>
      <c r="AQ672" s="1070"/>
      <c r="AR672" s="1070"/>
      <c r="AS672" s="1070"/>
      <c r="AT672" s="1070"/>
      <c r="AU672" s="1070"/>
      <c r="AV672" s="690"/>
      <c r="AW672" s="690"/>
      <c r="AX672" s="690"/>
      <c r="AY672" s="690"/>
      <c r="AZ672" s="690"/>
      <c r="BA672" s="690"/>
      <c r="BB672" s="690"/>
      <c r="BC672" s="690"/>
      <c r="BD672" s="690"/>
      <c r="BE672" s="690"/>
      <c r="BF672" s="690"/>
      <c r="BG672" s="690"/>
      <c r="BH672" s="690"/>
      <c r="BI672" s="690"/>
      <c r="BJ672" s="690"/>
      <c r="BK672" s="690"/>
      <c r="BL672" s="690"/>
      <c r="BM672" s="690"/>
      <c r="BN672" s="690"/>
      <c r="BO672" s="690"/>
      <c r="BP672" s="690"/>
      <c r="BQ672" s="690"/>
      <c r="BR672" s="690"/>
      <c r="BS672" s="690"/>
      <c r="BT672" s="690"/>
      <c r="BU672" s="690"/>
      <c r="BV672" s="690"/>
      <c r="BW672" s="690"/>
      <c r="BX672" s="690"/>
      <c r="BY672" s="690"/>
      <c r="BZ672" s="690"/>
      <c r="CA672" s="690"/>
      <c r="CB672" s="690"/>
      <c r="CC672" s="690"/>
      <c r="CD672" s="690"/>
      <c r="CE672" s="690"/>
      <c r="CF672" s="690"/>
      <c r="CG672" s="690"/>
      <c r="CH672" s="690"/>
      <c r="CI672" s="690"/>
      <c r="CJ672" s="690"/>
      <c r="CK672" s="690"/>
      <c r="CL672" s="690"/>
      <c r="CM672" s="690"/>
      <c r="CN672" s="690"/>
      <c r="CO672" s="690"/>
      <c r="CP672" s="690"/>
      <c r="CQ672" s="690"/>
      <c r="CR672" s="690"/>
      <c r="CS672" s="690"/>
      <c r="CT672" s="690"/>
      <c r="CU672" s="690"/>
      <c r="CV672" s="690"/>
      <c r="CW672" s="690"/>
      <c r="CX672" s="690"/>
      <c r="CY672" s="690"/>
      <c r="CZ672" s="690"/>
      <c r="DA672" s="690"/>
      <c r="DB672" s="690"/>
      <c r="DC672" s="690"/>
      <c r="DD672" s="690"/>
      <c r="DE672" s="690"/>
      <c r="DF672" s="690"/>
      <c r="DG672" s="690"/>
      <c r="DH672" s="690"/>
      <c r="DI672" s="690"/>
      <c r="DJ672" s="690"/>
      <c r="DK672" s="690"/>
      <c r="DL672" s="690"/>
      <c r="DM672" s="690"/>
      <c r="DN672" s="690"/>
      <c r="DO672" s="690"/>
      <c r="DP672" s="690"/>
      <c r="DQ672" s="690"/>
      <c r="DR672" s="690"/>
      <c r="DS672" s="690"/>
      <c r="DT672" s="690"/>
      <c r="DU672" s="690"/>
      <c r="DV672" s="690"/>
      <c r="DW672" s="690"/>
      <c r="DX672" s="690"/>
      <c r="DY672" s="690"/>
      <c r="DZ672" s="690"/>
      <c r="EA672" s="690"/>
      <c r="EB672" s="690"/>
      <c r="EC672" s="690"/>
      <c r="ED672" s="690"/>
      <c r="EE672" s="690"/>
      <c r="EF672" s="690"/>
      <c r="EG672" s="690"/>
      <c r="EH672" s="690"/>
      <c r="EI672" s="690"/>
      <c r="EJ672" s="690"/>
      <c r="EK672" s="690"/>
      <c r="EL672" s="690"/>
      <c r="EM672" s="690"/>
      <c r="EN672" s="690"/>
      <c r="EO672" s="690"/>
      <c r="EP672" s="690"/>
      <c r="EQ672" s="690"/>
      <c r="ER672" s="690"/>
    </row>
    <row r="673" spans="1:148" s="692" customFormat="1" ht="13" customHeight="1">
      <c r="A673" s="690"/>
      <c r="D673" s="706"/>
      <c r="I673" s="694"/>
      <c r="J673" s="695"/>
      <c r="K673" s="696"/>
      <c r="L673" s="697"/>
      <c r="M673" s="698"/>
      <c r="N673" s="699"/>
      <c r="O673" s="700"/>
      <c r="Q673" s="690"/>
      <c r="R673" s="690"/>
      <c r="S673" s="1070"/>
      <c r="T673" s="1070"/>
      <c r="U673" s="1070"/>
      <c r="V673" s="1070"/>
      <c r="W673" s="1070"/>
      <c r="X673" s="1070"/>
      <c r="Y673" s="1070"/>
      <c r="Z673" s="1070"/>
      <c r="AA673" s="1070"/>
      <c r="AB673" s="1070"/>
      <c r="AC673" s="1070"/>
      <c r="AD673" s="1070"/>
      <c r="AE673" s="1070"/>
      <c r="AF673" s="1070"/>
      <c r="AG673" s="1070"/>
      <c r="AH673" s="1070"/>
      <c r="AI673" s="1070"/>
      <c r="AJ673" s="1070"/>
      <c r="AK673" s="1070"/>
      <c r="AL673" s="1070"/>
      <c r="AM673" s="1070"/>
      <c r="AN673" s="1070"/>
      <c r="AO673" s="1070"/>
      <c r="AP673" s="1070"/>
      <c r="AQ673" s="1070"/>
      <c r="AR673" s="1070"/>
      <c r="AS673" s="1070"/>
      <c r="AT673" s="1070"/>
      <c r="AU673" s="1070"/>
      <c r="AV673" s="690"/>
      <c r="AW673" s="690"/>
      <c r="AX673" s="690"/>
      <c r="AY673" s="690"/>
      <c r="AZ673" s="690"/>
      <c r="BA673" s="690"/>
      <c r="BB673" s="690"/>
      <c r="BC673" s="690"/>
      <c r="BD673" s="690"/>
      <c r="BE673" s="690"/>
      <c r="BF673" s="690"/>
      <c r="BG673" s="690"/>
      <c r="BH673" s="690"/>
      <c r="BI673" s="690"/>
      <c r="BJ673" s="690"/>
      <c r="BK673" s="690"/>
      <c r="BL673" s="690"/>
      <c r="BM673" s="690"/>
      <c r="BN673" s="690"/>
      <c r="BO673" s="690"/>
      <c r="BP673" s="690"/>
      <c r="BQ673" s="690"/>
      <c r="BR673" s="690"/>
      <c r="BS673" s="690"/>
      <c r="BT673" s="690"/>
      <c r="BU673" s="690"/>
      <c r="BV673" s="690"/>
      <c r="BW673" s="690"/>
      <c r="BX673" s="690"/>
      <c r="BY673" s="690"/>
      <c r="BZ673" s="690"/>
      <c r="CA673" s="690"/>
      <c r="CB673" s="690"/>
      <c r="CC673" s="690"/>
      <c r="CD673" s="690"/>
      <c r="CE673" s="690"/>
      <c r="CF673" s="690"/>
      <c r="CG673" s="690"/>
      <c r="CH673" s="690"/>
      <c r="CI673" s="690"/>
      <c r="CJ673" s="690"/>
      <c r="CK673" s="690"/>
      <c r="CL673" s="690"/>
      <c r="CM673" s="690"/>
      <c r="CN673" s="690"/>
      <c r="CO673" s="690"/>
      <c r="CP673" s="690"/>
      <c r="CQ673" s="690"/>
      <c r="CR673" s="690"/>
      <c r="CS673" s="690"/>
      <c r="CT673" s="690"/>
      <c r="CU673" s="690"/>
      <c r="CV673" s="690"/>
      <c r="CW673" s="690"/>
      <c r="CX673" s="690"/>
      <c r="CY673" s="690"/>
      <c r="CZ673" s="690"/>
      <c r="DA673" s="690"/>
      <c r="DB673" s="690"/>
      <c r="DC673" s="690"/>
      <c r="DD673" s="690"/>
      <c r="DE673" s="690"/>
      <c r="DF673" s="690"/>
      <c r="DG673" s="690"/>
      <c r="DH673" s="690"/>
      <c r="DI673" s="690"/>
      <c r="DJ673" s="690"/>
      <c r="DK673" s="690"/>
      <c r="DL673" s="690"/>
      <c r="DM673" s="690"/>
      <c r="DN673" s="690"/>
      <c r="DO673" s="690"/>
      <c r="DP673" s="690"/>
      <c r="DQ673" s="690"/>
      <c r="DR673" s="690"/>
      <c r="DS673" s="690"/>
      <c r="DT673" s="690"/>
      <c r="DU673" s="690"/>
      <c r="DV673" s="690"/>
      <c r="DW673" s="690"/>
      <c r="DX673" s="690"/>
      <c r="DY673" s="690"/>
      <c r="DZ673" s="690"/>
      <c r="EA673" s="690"/>
      <c r="EB673" s="690"/>
      <c r="EC673" s="690"/>
      <c r="ED673" s="690"/>
      <c r="EE673" s="690"/>
      <c r="EF673" s="690"/>
      <c r="EG673" s="690"/>
      <c r="EH673" s="690"/>
      <c r="EI673" s="690"/>
      <c r="EJ673" s="690"/>
      <c r="EK673" s="690"/>
      <c r="EL673" s="690"/>
      <c r="EM673" s="690"/>
      <c r="EN673" s="690"/>
      <c r="EO673" s="690"/>
      <c r="EP673" s="690"/>
      <c r="EQ673" s="690"/>
      <c r="ER673" s="690"/>
    </row>
    <row r="674" spans="1:148" s="692" customFormat="1" ht="13" customHeight="1">
      <c r="A674" s="690"/>
      <c r="D674" s="706"/>
      <c r="I674" s="694"/>
      <c r="J674" s="695"/>
      <c r="K674" s="696"/>
      <c r="L674" s="697"/>
      <c r="M674" s="698"/>
      <c r="N674" s="699"/>
      <c r="O674" s="700"/>
      <c r="Q674" s="690"/>
      <c r="R674" s="690"/>
      <c r="S674" s="1070"/>
      <c r="T674" s="1070"/>
      <c r="U674" s="1070"/>
      <c r="V674" s="1070"/>
      <c r="W674" s="1070"/>
      <c r="X674" s="1070"/>
      <c r="Y674" s="1070"/>
      <c r="Z674" s="1070"/>
      <c r="AA674" s="1070"/>
      <c r="AB674" s="1070"/>
      <c r="AC674" s="1070"/>
      <c r="AD674" s="1070"/>
      <c r="AE674" s="1070"/>
      <c r="AF674" s="1070"/>
      <c r="AG674" s="1070"/>
      <c r="AH674" s="1070"/>
      <c r="AI674" s="1070"/>
      <c r="AJ674" s="1070"/>
      <c r="AK674" s="1070"/>
      <c r="AL674" s="1070"/>
      <c r="AM674" s="1070"/>
      <c r="AN674" s="1070"/>
      <c r="AO674" s="1070"/>
      <c r="AP674" s="1070"/>
      <c r="AQ674" s="1070"/>
      <c r="AR674" s="1070"/>
      <c r="AS674" s="1070"/>
      <c r="AT674" s="1070"/>
      <c r="AU674" s="1070"/>
      <c r="AV674" s="690"/>
      <c r="AW674" s="690"/>
      <c r="AX674" s="690"/>
      <c r="AY674" s="690"/>
      <c r="AZ674" s="690"/>
      <c r="BA674" s="690"/>
      <c r="BB674" s="690"/>
      <c r="BC674" s="690"/>
      <c r="BD674" s="690"/>
      <c r="BE674" s="690"/>
      <c r="BF674" s="690"/>
      <c r="BG674" s="690"/>
      <c r="BH674" s="690"/>
      <c r="BI674" s="690"/>
      <c r="BJ674" s="690"/>
      <c r="BK674" s="690"/>
      <c r="BL674" s="690"/>
      <c r="BM674" s="690"/>
      <c r="BN674" s="690"/>
      <c r="BO674" s="690"/>
      <c r="BP674" s="690"/>
      <c r="BQ674" s="690"/>
      <c r="BR674" s="690"/>
      <c r="BS674" s="690"/>
      <c r="BT674" s="690"/>
      <c r="BU674" s="690"/>
      <c r="BV674" s="690"/>
      <c r="BW674" s="690"/>
      <c r="BX674" s="690"/>
      <c r="BY674" s="690"/>
      <c r="BZ674" s="690"/>
      <c r="CA674" s="690"/>
      <c r="CB674" s="690"/>
      <c r="CC674" s="690"/>
      <c r="CD674" s="690"/>
      <c r="CE674" s="690"/>
      <c r="CF674" s="690"/>
      <c r="CG674" s="690"/>
      <c r="CH674" s="690"/>
      <c r="CI674" s="690"/>
      <c r="CJ674" s="690"/>
      <c r="CK674" s="690"/>
      <c r="CL674" s="690"/>
      <c r="CM674" s="690"/>
      <c r="CN674" s="690"/>
      <c r="CO674" s="690"/>
      <c r="CP674" s="690"/>
      <c r="CQ674" s="690"/>
      <c r="CR674" s="690"/>
      <c r="CS674" s="690"/>
      <c r="CT674" s="690"/>
      <c r="CU674" s="690"/>
      <c r="CV674" s="690"/>
      <c r="CW674" s="690"/>
      <c r="CX674" s="690"/>
      <c r="CY674" s="690"/>
      <c r="CZ674" s="690"/>
      <c r="DA674" s="690"/>
      <c r="DB674" s="690"/>
      <c r="DC674" s="690"/>
      <c r="DD674" s="690"/>
      <c r="DE674" s="690"/>
      <c r="DF674" s="690"/>
      <c r="DG674" s="690"/>
      <c r="DH674" s="690"/>
      <c r="DI674" s="690"/>
      <c r="DJ674" s="690"/>
      <c r="DK674" s="690"/>
      <c r="DL674" s="690"/>
      <c r="DM674" s="690"/>
      <c r="DN674" s="690"/>
      <c r="DO674" s="690"/>
      <c r="DP674" s="690"/>
      <c r="DQ674" s="690"/>
      <c r="DR674" s="690"/>
      <c r="DS674" s="690"/>
      <c r="DT674" s="690"/>
      <c r="DU674" s="690"/>
      <c r="DV674" s="690"/>
      <c r="DW674" s="690"/>
      <c r="DX674" s="690"/>
      <c r="DY674" s="690"/>
      <c r="DZ674" s="690"/>
      <c r="EA674" s="690"/>
      <c r="EB674" s="690"/>
      <c r="EC674" s="690"/>
      <c r="ED674" s="690"/>
      <c r="EE674" s="690"/>
      <c r="EF674" s="690"/>
      <c r="EG674" s="690"/>
      <c r="EH674" s="690"/>
      <c r="EI674" s="690"/>
      <c r="EJ674" s="690"/>
      <c r="EK674" s="690"/>
      <c r="EL674" s="690"/>
      <c r="EM674" s="690"/>
      <c r="EN674" s="690"/>
      <c r="EO674" s="690"/>
      <c r="EP674" s="690"/>
      <c r="EQ674" s="690"/>
      <c r="ER674" s="690"/>
    </row>
    <row r="675" spans="1:148" s="692" customFormat="1" ht="13" customHeight="1">
      <c r="A675" s="690"/>
      <c r="D675" s="706"/>
      <c r="I675" s="694"/>
      <c r="J675" s="695"/>
      <c r="K675" s="696"/>
      <c r="L675" s="697"/>
      <c r="M675" s="698"/>
      <c r="N675" s="699"/>
      <c r="O675" s="700"/>
      <c r="Q675" s="690"/>
      <c r="R675" s="690"/>
      <c r="S675" s="1070"/>
      <c r="T675" s="1070"/>
      <c r="U675" s="1070"/>
      <c r="V675" s="1070"/>
      <c r="W675" s="1070"/>
      <c r="X675" s="1070"/>
      <c r="Y675" s="1070"/>
      <c r="Z675" s="1070"/>
      <c r="AA675" s="1070"/>
      <c r="AB675" s="1070"/>
      <c r="AC675" s="1070"/>
      <c r="AD675" s="1070"/>
      <c r="AE675" s="1070"/>
      <c r="AF675" s="1070"/>
      <c r="AG675" s="1070"/>
      <c r="AH675" s="1070"/>
      <c r="AI675" s="1070"/>
      <c r="AJ675" s="1070"/>
      <c r="AK675" s="1070"/>
      <c r="AL675" s="1070"/>
      <c r="AM675" s="1070"/>
      <c r="AN675" s="1070"/>
      <c r="AO675" s="1070"/>
      <c r="AP675" s="1070"/>
      <c r="AQ675" s="1070"/>
      <c r="AR675" s="1070"/>
      <c r="AS675" s="1070"/>
      <c r="AT675" s="1070"/>
      <c r="AU675" s="1070"/>
      <c r="AV675" s="690"/>
      <c r="AW675" s="690"/>
      <c r="AX675" s="690"/>
      <c r="AY675" s="690"/>
      <c r="AZ675" s="690"/>
      <c r="BA675" s="690"/>
      <c r="BB675" s="690"/>
      <c r="BC675" s="690"/>
      <c r="BD675" s="690"/>
      <c r="BE675" s="690"/>
      <c r="BF675" s="690"/>
      <c r="BG675" s="690"/>
      <c r="BH675" s="690"/>
      <c r="BI675" s="690"/>
      <c r="BJ675" s="690"/>
      <c r="BK675" s="690"/>
      <c r="BL675" s="690"/>
      <c r="BM675" s="690"/>
      <c r="BN675" s="690"/>
      <c r="BO675" s="690"/>
      <c r="BP675" s="690"/>
      <c r="BQ675" s="690"/>
      <c r="BR675" s="690"/>
      <c r="BS675" s="690"/>
      <c r="BT675" s="690"/>
      <c r="BU675" s="690"/>
      <c r="BV675" s="690"/>
      <c r="BW675" s="690"/>
      <c r="BX675" s="690"/>
      <c r="BY675" s="690"/>
      <c r="BZ675" s="690"/>
      <c r="CA675" s="690"/>
      <c r="CB675" s="690"/>
      <c r="CC675" s="690"/>
      <c r="CD675" s="690"/>
      <c r="CE675" s="690"/>
      <c r="CF675" s="690"/>
      <c r="CG675" s="690"/>
      <c r="CH675" s="690"/>
      <c r="CI675" s="690"/>
      <c r="CJ675" s="690"/>
      <c r="CK675" s="690"/>
      <c r="CL675" s="690"/>
      <c r="CM675" s="690"/>
      <c r="CN675" s="690"/>
      <c r="CO675" s="690"/>
      <c r="CP675" s="690"/>
      <c r="CQ675" s="690"/>
      <c r="CR675" s="690"/>
      <c r="CS675" s="690"/>
      <c r="CT675" s="690"/>
      <c r="CU675" s="690"/>
      <c r="CV675" s="690"/>
      <c r="CW675" s="690"/>
      <c r="CX675" s="690"/>
      <c r="CY675" s="690"/>
      <c r="CZ675" s="690"/>
      <c r="DA675" s="690"/>
      <c r="DB675" s="690"/>
      <c r="DC675" s="690"/>
      <c r="DD675" s="690"/>
      <c r="DE675" s="690"/>
      <c r="DF675" s="690"/>
      <c r="DG675" s="690"/>
      <c r="DH675" s="690"/>
      <c r="DI675" s="690"/>
      <c r="DJ675" s="690"/>
      <c r="DK675" s="690"/>
      <c r="DL675" s="690"/>
      <c r="DM675" s="690"/>
      <c r="DN675" s="690"/>
      <c r="DO675" s="690"/>
      <c r="DP675" s="690"/>
      <c r="DQ675" s="690"/>
      <c r="DR675" s="690"/>
      <c r="DS675" s="690"/>
      <c r="DT675" s="690"/>
      <c r="DU675" s="690"/>
      <c r="DV675" s="690"/>
      <c r="DW675" s="690"/>
      <c r="DX675" s="690"/>
      <c r="DY675" s="690"/>
      <c r="DZ675" s="690"/>
      <c r="EA675" s="690"/>
      <c r="EB675" s="690"/>
      <c r="EC675" s="690"/>
      <c r="ED675" s="690"/>
      <c r="EE675" s="690"/>
      <c r="EF675" s="690"/>
      <c r="EG675" s="690"/>
      <c r="EH675" s="690"/>
      <c r="EI675" s="690"/>
      <c r="EJ675" s="690"/>
      <c r="EK675" s="690"/>
      <c r="EL675" s="690"/>
      <c r="EM675" s="690"/>
      <c r="EN675" s="690"/>
      <c r="EO675" s="690"/>
      <c r="EP675" s="690"/>
      <c r="EQ675" s="690"/>
      <c r="ER675" s="690"/>
    </row>
    <row r="676" spans="1:148" s="692" customFormat="1" ht="13" customHeight="1">
      <c r="A676" s="690"/>
      <c r="D676" s="706"/>
      <c r="I676" s="694"/>
      <c r="J676" s="695"/>
      <c r="K676" s="696"/>
      <c r="L676" s="697"/>
      <c r="M676" s="698"/>
      <c r="N676" s="699"/>
      <c r="O676" s="700"/>
      <c r="Q676" s="690"/>
      <c r="R676" s="690"/>
      <c r="S676" s="1070"/>
      <c r="T676" s="1070"/>
      <c r="U676" s="1070"/>
      <c r="V676" s="1070"/>
      <c r="W676" s="1070"/>
      <c r="X676" s="1070"/>
      <c r="Y676" s="1070"/>
      <c r="Z676" s="1070"/>
      <c r="AA676" s="1070"/>
      <c r="AB676" s="1070"/>
      <c r="AC676" s="1070"/>
      <c r="AD676" s="1070"/>
      <c r="AE676" s="1070"/>
      <c r="AF676" s="1070"/>
      <c r="AG676" s="1070"/>
      <c r="AH676" s="1070"/>
      <c r="AI676" s="1070"/>
      <c r="AJ676" s="1070"/>
      <c r="AK676" s="1070"/>
      <c r="AL676" s="1070"/>
      <c r="AM676" s="1070"/>
      <c r="AN676" s="1070"/>
      <c r="AO676" s="1070"/>
      <c r="AP676" s="1070"/>
      <c r="AQ676" s="1070"/>
      <c r="AR676" s="1070"/>
      <c r="AS676" s="1070"/>
      <c r="AT676" s="1070"/>
      <c r="AU676" s="1070"/>
      <c r="AV676" s="690"/>
      <c r="AW676" s="690"/>
      <c r="AX676" s="690"/>
      <c r="AY676" s="690"/>
      <c r="AZ676" s="690"/>
      <c r="BA676" s="690"/>
      <c r="BB676" s="690"/>
      <c r="BC676" s="690"/>
      <c r="BD676" s="690"/>
      <c r="BE676" s="690"/>
      <c r="BF676" s="690"/>
      <c r="BG676" s="690"/>
      <c r="BH676" s="690"/>
      <c r="BI676" s="690"/>
      <c r="BJ676" s="690"/>
      <c r="BK676" s="690"/>
      <c r="BL676" s="690"/>
      <c r="BM676" s="690"/>
      <c r="BN676" s="690"/>
      <c r="BO676" s="690"/>
      <c r="BP676" s="690"/>
      <c r="BQ676" s="690"/>
      <c r="BR676" s="690"/>
      <c r="BS676" s="690"/>
      <c r="BT676" s="690"/>
      <c r="BU676" s="690"/>
      <c r="BV676" s="690"/>
      <c r="BW676" s="690"/>
      <c r="BX676" s="690"/>
      <c r="BY676" s="690"/>
      <c r="BZ676" s="690"/>
      <c r="CA676" s="690"/>
      <c r="CB676" s="690"/>
      <c r="CC676" s="690"/>
      <c r="CD676" s="690"/>
      <c r="CE676" s="690"/>
      <c r="CF676" s="690"/>
      <c r="CG676" s="690"/>
      <c r="CH676" s="690"/>
      <c r="CI676" s="690"/>
      <c r="CJ676" s="690"/>
      <c r="CK676" s="690"/>
      <c r="CL676" s="690"/>
      <c r="CM676" s="690"/>
      <c r="CN676" s="690"/>
      <c r="CO676" s="690"/>
      <c r="CP676" s="690"/>
      <c r="CQ676" s="690"/>
      <c r="CR676" s="690"/>
      <c r="CS676" s="690"/>
      <c r="CT676" s="690"/>
      <c r="CU676" s="690"/>
      <c r="CV676" s="690"/>
      <c r="CW676" s="690"/>
      <c r="CX676" s="690"/>
      <c r="CY676" s="690"/>
      <c r="CZ676" s="690"/>
      <c r="DA676" s="690"/>
      <c r="DB676" s="690"/>
      <c r="DC676" s="690"/>
      <c r="DD676" s="690"/>
      <c r="DE676" s="690"/>
      <c r="DF676" s="690"/>
      <c r="DG676" s="690"/>
      <c r="DH676" s="690"/>
      <c r="DI676" s="690"/>
      <c r="DJ676" s="690"/>
      <c r="DK676" s="690"/>
      <c r="DL676" s="690"/>
      <c r="DM676" s="690"/>
      <c r="DN676" s="690"/>
      <c r="DO676" s="690"/>
      <c r="DP676" s="690"/>
      <c r="DQ676" s="690"/>
      <c r="DR676" s="690"/>
      <c r="DS676" s="690"/>
      <c r="DT676" s="690"/>
      <c r="DU676" s="690"/>
      <c r="DV676" s="690"/>
      <c r="DW676" s="690"/>
      <c r="DX676" s="690"/>
      <c r="DY676" s="690"/>
      <c r="DZ676" s="690"/>
      <c r="EA676" s="690"/>
      <c r="EB676" s="690"/>
      <c r="EC676" s="690"/>
      <c r="ED676" s="690"/>
      <c r="EE676" s="690"/>
      <c r="EF676" s="690"/>
      <c r="EG676" s="690"/>
      <c r="EH676" s="690"/>
      <c r="EI676" s="690"/>
      <c r="EJ676" s="690"/>
      <c r="EK676" s="690"/>
      <c r="EL676" s="690"/>
      <c r="EM676" s="690"/>
      <c r="EN676" s="690"/>
      <c r="EO676" s="690"/>
      <c r="EP676" s="690"/>
      <c r="EQ676" s="690"/>
      <c r="ER676" s="690"/>
    </row>
    <row r="677" spans="1:148" s="692" customFormat="1" ht="13" customHeight="1">
      <c r="A677" s="690"/>
      <c r="D677" s="706"/>
      <c r="I677" s="694"/>
      <c r="J677" s="695"/>
      <c r="K677" s="696"/>
      <c r="L677" s="697"/>
      <c r="M677" s="698"/>
      <c r="N677" s="699"/>
      <c r="O677" s="700"/>
      <c r="Q677" s="690"/>
      <c r="R677" s="690"/>
      <c r="S677" s="1070"/>
      <c r="T677" s="1070"/>
      <c r="U677" s="1070"/>
      <c r="V677" s="1070"/>
      <c r="W677" s="1070"/>
      <c r="X677" s="1070"/>
      <c r="Y677" s="1070"/>
      <c r="Z677" s="1070"/>
      <c r="AA677" s="1070"/>
      <c r="AB677" s="1070"/>
      <c r="AC677" s="1070"/>
      <c r="AD677" s="1070"/>
      <c r="AE677" s="1070"/>
      <c r="AF677" s="1070"/>
      <c r="AG677" s="1070"/>
      <c r="AH677" s="1070"/>
      <c r="AI677" s="1070"/>
      <c r="AJ677" s="1070"/>
      <c r="AK677" s="1070"/>
      <c r="AL677" s="1070"/>
      <c r="AM677" s="1070"/>
      <c r="AN677" s="1070"/>
      <c r="AO677" s="1070"/>
      <c r="AP677" s="1070"/>
      <c r="AQ677" s="1070"/>
      <c r="AR677" s="1070"/>
      <c r="AS677" s="1070"/>
      <c r="AT677" s="1070"/>
      <c r="AU677" s="1070"/>
      <c r="AV677" s="690"/>
      <c r="AW677" s="690"/>
      <c r="AX677" s="690"/>
      <c r="AY677" s="690"/>
      <c r="AZ677" s="690"/>
      <c r="BA677" s="690"/>
      <c r="BB677" s="690"/>
      <c r="BC677" s="690"/>
      <c r="BD677" s="690"/>
      <c r="BE677" s="690"/>
      <c r="BF677" s="690"/>
      <c r="BG677" s="690"/>
      <c r="BH677" s="690"/>
      <c r="BI677" s="690"/>
      <c r="BJ677" s="690"/>
      <c r="BK677" s="690"/>
      <c r="BL677" s="690"/>
      <c r="BM677" s="690"/>
      <c r="BN677" s="690"/>
      <c r="BO677" s="690"/>
      <c r="BP677" s="690"/>
      <c r="BQ677" s="690"/>
      <c r="BR677" s="690"/>
      <c r="BS677" s="690"/>
      <c r="BT677" s="690"/>
      <c r="BU677" s="690"/>
      <c r="BV677" s="690"/>
      <c r="BW677" s="690"/>
      <c r="BX677" s="690"/>
      <c r="BY677" s="690"/>
      <c r="BZ677" s="690"/>
      <c r="CA677" s="690"/>
      <c r="CB677" s="690"/>
      <c r="CC677" s="690"/>
      <c r="CD677" s="690"/>
      <c r="CE677" s="690"/>
      <c r="CF677" s="690"/>
      <c r="CG677" s="690"/>
      <c r="CH677" s="690"/>
      <c r="CI677" s="690"/>
      <c r="CJ677" s="690"/>
      <c r="CK677" s="690"/>
      <c r="CL677" s="690"/>
      <c r="CM677" s="690"/>
      <c r="CN677" s="690"/>
      <c r="CO677" s="690"/>
      <c r="CP677" s="690"/>
      <c r="CQ677" s="690"/>
      <c r="CR677" s="690"/>
      <c r="CS677" s="690"/>
      <c r="CT677" s="690"/>
      <c r="CU677" s="690"/>
      <c r="CV677" s="690"/>
      <c r="CW677" s="690"/>
      <c r="CX677" s="690"/>
      <c r="CY677" s="690"/>
      <c r="CZ677" s="690"/>
      <c r="DA677" s="690"/>
      <c r="DB677" s="690"/>
      <c r="DC677" s="690"/>
      <c r="DD677" s="690"/>
      <c r="DE677" s="690"/>
      <c r="DF677" s="690"/>
      <c r="DG677" s="690"/>
      <c r="DH677" s="690"/>
      <c r="DI677" s="690"/>
      <c r="DJ677" s="690"/>
      <c r="DK677" s="690"/>
      <c r="DL677" s="690"/>
      <c r="DM677" s="690"/>
      <c r="DN677" s="690"/>
      <c r="DO677" s="690"/>
      <c r="DP677" s="690"/>
      <c r="DQ677" s="690"/>
      <c r="DR677" s="690"/>
      <c r="DS677" s="690"/>
      <c r="DT677" s="690"/>
      <c r="DU677" s="690"/>
      <c r="DV677" s="690"/>
      <c r="DW677" s="690"/>
      <c r="DX677" s="690"/>
      <c r="DY677" s="690"/>
      <c r="DZ677" s="690"/>
      <c r="EA677" s="690"/>
      <c r="EB677" s="690"/>
      <c r="EC677" s="690"/>
      <c r="ED677" s="690"/>
      <c r="EE677" s="690"/>
      <c r="EF677" s="690"/>
      <c r="EG677" s="690"/>
      <c r="EH677" s="690"/>
      <c r="EI677" s="690"/>
      <c r="EJ677" s="690"/>
      <c r="EK677" s="690"/>
      <c r="EL677" s="690"/>
      <c r="EM677" s="690"/>
      <c r="EN677" s="690"/>
      <c r="EO677" s="690"/>
      <c r="EP677" s="690"/>
      <c r="EQ677" s="690"/>
      <c r="ER677" s="690"/>
    </row>
    <row r="678" spans="1:148" s="692" customFormat="1" ht="13" customHeight="1">
      <c r="A678" s="690"/>
      <c r="D678" s="706"/>
      <c r="I678" s="694"/>
      <c r="J678" s="695"/>
      <c r="K678" s="696"/>
      <c r="L678" s="697"/>
      <c r="M678" s="698"/>
      <c r="N678" s="699"/>
      <c r="O678" s="700"/>
      <c r="Q678" s="690"/>
      <c r="R678" s="690"/>
      <c r="S678" s="1070"/>
      <c r="T678" s="1070"/>
      <c r="U678" s="1070"/>
      <c r="V678" s="1070"/>
      <c r="W678" s="1070"/>
      <c r="X678" s="1070"/>
      <c r="Y678" s="1070"/>
      <c r="Z678" s="1070"/>
      <c r="AA678" s="1070"/>
      <c r="AB678" s="1070"/>
      <c r="AC678" s="1070"/>
      <c r="AD678" s="1070"/>
      <c r="AE678" s="1070"/>
      <c r="AF678" s="1070"/>
      <c r="AG678" s="1070"/>
      <c r="AH678" s="1070"/>
      <c r="AI678" s="1070"/>
      <c r="AJ678" s="1070"/>
      <c r="AK678" s="1070"/>
      <c r="AL678" s="1070"/>
      <c r="AM678" s="1070"/>
      <c r="AN678" s="1070"/>
      <c r="AO678" s="1070"/>
      <c r="AP678" s="1070"/>
      <c r="AQ678" s="1070"/>
      <c r="AR678" s="1070"/>
      <c r="AS678" s="1070"/>
      <c r="AT678" s="1070"/>
      <c r="AU678" s="1070"/>
      <c r="AV678" s="690"/>
      <c r="AW678" s="690"/>
      <c r="AX678" s="690"/>
      <c r="AY678" s="690"/>
      <c r="AZ678" s="690"/>
      <c r="BA678" s="690"/>
      <c r="BB678" s="690"/>
      <c r="BC678" s="690"/>
      <c r="BD678" s="690"/>
      <c r="BE678" s="690"/>
      <c r="BF678" s="690"/>
      <c r="BG678" s="690"/>
      <c r="BH678" s="690"/>
      <c r="BI678" s="690"/>
      <c r="BJ678" s="690"/>
      <c r="BK678" s="690"/>
      <c r="BL678" s="690"/>
      <c r="BM678" s="690"/>
      <c r="BN678" s="690"/>
      <c r="BO678" s="690"/>
      <c r="BP678" s="690"/>
      <c r="BQ678" s="690"/>
      <c r="BR678" s="690"/>
      <c r="BS678" s="690"/>
      <c r="BT678" s="690"/>
      <c r="BU678" s="690"/>
      <c r="BV678" s="690"/>
      <c r="BW678" s="690"/>
      <c r="BX678" s="690"/>
      <c r="BY678" s="690"/>
      <c r="BZ678" s="690"/>
      <c r="CA678" s="690"/>
      <c r="CB678" s="690"/>
      <c r="CC678" s="690"/>
      <c r="CD678" s="690"/>
      <c r="CE678" s="690"/>
      <c r="CF678" s="690"/>
      <c r="CG678" s="690"/>
      <c r="CH678" s="690"/>
      <c r="CI678" s="690"/>
      <c r="CJ678" s="690"/>
      <c r="CK678" s="690"/>
      <c r="CL678" s="690"/>
      <c r="CM678" s="690"/>
      <c r="CN678" s="690"/>
      <c r="CO678" s="690"/>
      <c r="CP678" s="690"/>
      <c r="CQ678" s="690"/>
      <c r="CR678" s="690"/>
      <c r="CS678" s="690"/>
      <c r="CT678" s="690"/>
      <c r="CU678" s="690"/>
      <c r="CV678" s="690"/>
      <c r="CW678" s="690"/>
      <c r="CX678" s="690"/>
      <c r="CY678" s="690"/>
      <c r="CZ678" s="690"/>
      <c r="DA678" s="690"/>
      <c r="DB678" s="690"/>
      <c r="DC678" s="690"/>
      <c r="DD678" s="690"/>
      <c r="DE678" s="690"/>
      <c r="DF678" s="690"/>
      <c r="DG678" s="690"/>
      <c r="DH678" s="690"/>
      <c r="DI678" s="690"/>
      <c r="DJ678" s="690"/>
      <c r="DK678" s="690"/>
      <c r="DL678" s="690"/>
      <c r="DM678" s="690"/>
      <c r="DN678" s="690"/>
      <c r="DO678" s="690"/>
      <c r="DP678" s="690"/>
      <c r="DQ678" s="690"/>
      <c r="DR678" s="690"/>
      <c r="DS678" s="690"/>
      <c r="DT678" s="690"/>
      <c r="DU678" s="690"/>
      <c r="DV678" s="690"/>
      <c r="DW678" s="690"/>
      <c r="DX678" s="690"/>
      <c r="DY678" s="690"/>
      <c r="DZ678" s="690"/>
      <c r="EA678" s="690"/>
      <c r="EB678" s="690"/>
      <c r="EC678" s="690"/>
      <c r="ED678" s="690"/>
      <c r="EE678" s="690"/>
      <c r="EF678" s="690"/>
      <c r="EG678" s="690"/>
      <c r="EH678" s="690"/>
      <c r="EI678" s="690"/>
      <c r="EJ678" s="690"/>
      <c r="EK678" s="690"/>
      <c r="EL678" s="690"/>
      <c r="EM678" s="690"/>
      <c r="EN678" s="690"/>
      <c r="EO678" s="690"/>
      <c r="EP678" s="690"/>
      <c r="EQ678" s="690"/>
      <c r="ER678" s="690"/>
    </row>
    <row r="679" spans="1:148" s="692" customFormat="1" ht="13" customHeight="1">
      <c r="A679" s="690"/>
      <c r="D679" s="706"/>
      <c r="I679" s="694"/>
      <c r="J679" s="695"/>
      <c r="K679" s="696"/>
      <c r="L679" s="697"/>
      <c r="M679" s="698"/>
      <c r="N679" s="699"/>
      <c r="O679" s="700"/>
      <c r="Q679" s="690"/>
      <c r="R679" s="690"/>
      <c r="S679" s="1070"/>
      <c r="T679" s="1070"/>
      <c r="U679" s="1070"/>
      <c r="V679" s="1070"/>
      <c r="W679" s="1070"/>
      <c r="X679" s="1070"/>
      <c r="Y679" s="1070"/>
      <c r="Z679" s="1070"/>
      <c r="AA679" s="1070"/>
      <c r="AB679" s="1070"/>
      <c r="AC679" s="1070"/>
      <c r="AD679" s="1070"/>
      <c r="AE679" s="1070"/>
      <c r="AF679" s="1070"/>
      <c r="AG679" s="1070"/>
      <c r="AH679" s="1070"/>
      <c r="AI679" s="1070"/>
      <c r="AJ679" s="1070"/>
      <c r="AK679" s="1070"/>
      <c r="AL679" s="1070"/>
      <c r="AM679" s="1070"/>
      <c r="AN679" s="1070"/>
      <c r="AO679" s="1070"/>
      <c r="AP679" s="1070"/>
      <c r="AQ679" s="1070"/>
      <c r="AR679" s="1070"/>
      <c r="AS679" s="1070"/>
      <c r="AT679" s="1070"/>
      <c r="AU679" s="1070"/>
      <c r="AV679" s="690"/>
      <c r="AW679" s="690"/>
      <c r="AX679" s="690"/>
      <c r="AY679" s="690"/>
      <c r="AZ679" s="690"/>
      <c r="BA679" s="690"/>
      <c r="BB679" s="690"/>
      <c r="BC679" s="690"/>
      <c r="BD679" s="690"/>
      <c r="BE679" s="690"/>
      <c r="BF679" s="690"/>
      <c r="BG679" s="690"/>
      <c r="BH679" s="690"/>
      <c r="BI679" s="690"/>
      <c r="BJ679" s="690"/>
      <c r="BK679" s="690"/>
      <c r="BL679" s="690"/>
      <c r="BM679" s="690"/>
      <c r="BN679" s="690"/>
      <c r="BO679" s="690"/>
      <c r="BP679" s="690"/>
      <c r="BQ679" s="690"/>
      <c r="BR679" s="690"/>
      <c r="BS679" s="690"/>
      <c r="BT679" s="690"/>
      <c r="BU679" s="690"/>
      <c r="BV679" s="690"/>
      <c r="BW679" s="690"/>
      <c r="BX679" s="690"/>
      <c r="BY679" s="690"/>
      <c r="BZ679" s="690"/>
      <c r="CA679" s="690"/>
      <c r="CB679" s="690"/>
      <c r="CC679" s="690"/>
      <c r="CD679" s="690"/>
      <c r="CE679" s="690"/>
      <c r="CF679" s="690"/>
      <c r="CG679" s="690"/>
      <c r="CH679" s="690"/>
      <c r="CI679" s="690"/>
      <c r="CJ679" s="690"/>
      <c r="CK679" s="690"/>
      <c r="CL679" s="690"/>
      <c r="CM679" s="690"/>
      <c r="CN679" s="690"/>
      <c r="CO679" s="690"/>
      <c r="CP679" s="690"/>
      <c r="CQ679" s="690"/>
      <c r="CR679" s="690"/>
      <c r="CS679" s="690"/>
      <c r="CT679" s="690"/>
      <c r="CU679" s="690"/>
      <c r="CV679" s="690"/>
      <c r="CW679" s="690"/>
      <c r="CX679" s="690"/>
      <c r="CY679" s="690"/>
      <c r="CZ679" s="690"/>
      <c r="DA679" s="690"/>
      <c r="DB679" s="690"/>
      <c r="DC679" s="690"/>
      <c r="DD679" s="690"/>
      <c r="DE679" s="690"/>
      <c r="DF679" s="690"/>
      <c r="DG679" s="690"/>
      <c r="DH679" s="690"/>
      <c r="DI679" s="690"/>
      <c r="DJ679" s="690"/>
      <c r="DK679" s="690"/>
      <c r="DL679" s="690"/>
      <c r="DM679" s="690"/>
      <c r="DN679" s="690"/>
      <c r="DO679" s="690"/>
      <c r="DP679" s="690"/>
      <c r="DQ679" s="690"/>
      <c r="DR679" s="690"/>
      <c r="DS679" s="690"/>
      <c r="DT679" s="690"/>
      <c r="DU679" s="690"/>
      <c r="DV679" s="690"/>
      <c r="DW679" s="690"/>
      <c r="DX679" s="690"/>
      <c r="DY679" s="690"/>
      <c r="DZ679" s="690"/>
      <c r="EA679" s="690"/>
      <c r="EB679" s="690"/>
      <c r="EC679" s="690"/>
      <c r="ED679" s="690"/>
      <c r="EE679" s="690"/>
      <c r="EF679" s="690"/>
      <c r="EG679" s="690"/>
      <c r="EH679" s="690"/>
      <c r="EI679" s="690"/>
      <c r="EJ679" s="690"/>
      <c r="EK679" s="690"/>
      <c r="EL679" s="690"/>
      <c r="EM679" s="690"/>
      <c r="EN679" s="690"/>
      <c r="EO679" s="690"/>
      <c r="EP679" s="690"/>
      <c r="EQ679" s="690"/>
      <c r="ER679" s="690"/>
    </row>
    <row r="680" spans="1:148" s="692" customFormat="1" ht="13" customHeight="1">
      <c r="A680" s="690"/>
      <c r="D680" s="706"/>
      <c r="I680" s="694"/>
      <c r="J680" s="695"/>
      <c r="K680" s="696"/>
      <c r="L680" s="697"/>
      <c r="M680" s="698"/>
      <c r="N680" s="699"/>
      <c r="O680" s="700"/>
      <c r="Q680" s="690"/>
      <c r="R680" s="690"/>
      <c r="S680" s="1070"/>
      <c r="T680" s="1070"/>
      <c r="U680" s="1070"/>
      <c r="V680" s="1070"/>
      <c r="W680" s="1070"/>
      <c r="X680" s="1070"/>
      <c r="Y680" s="1070"/>
      <c r="Z680" s="1070"/>
      <c r="AA680" s="1070"/>
      <c r="AB680" s="1070"/>
      <c r="AC680" s="1070"/>
      <c r="AD680" s="1070"/>
      <c r="AE680" s="1070"/>
      <c r="AF680" s="1070"/>
      <c r="AG680" s="1070"/>
      <c r="AH680" s="1070"/>
      <c r="AI680" s="1070"/>
      <c r="AJ680" s="1070"/>
      <c r="AK680" s="1070"/>
      <c r="AL680" s="1070"/>
      <c r="AM680" s="1070"/>
      <c r="AN680" s="1070"/>
      <c r="AO680" s="1070"/>
      <c r="AP680" s="1070"/>
      <c r="AQ680" s="1070"/>
      <c r="AR680" s="1070"/>
      <c r="AS680" s="1070"/>
      <c r="AT680" s="1070"/>
      <c r="AU680" s="1070"/>
      <c r="AV680" s="690"/>
      <c r="AW680" s="690"/>
      <c r="AX680" s="690"/>
      <c r="AY680" s="690"/>
      <c r="AZ680" s="690"/>
      <c r="BA680" s="690"/>
      <c r="BB680" s="690"/>
      <c r="BC680" s="690"/>
      <c r="BD680" s="690"/>
      <c r="BE680" s="690"/>
      <c r="BF680" s="690"/>
      <c r="BG680" s="690"/>
      <c r="BH680" s="690"/>
      <c r="BI680" s="690"/>
      <c r="BJ680" s="690"/>
      <c r="BK680" s="690"/>
      <c r="BL680" s="690"/>
      <c r="BM680" s="690"/>
      <c r="BN680" s="690"/>
      <c r="BO680" s="690"/>
      <c r="BP680" s="690"/>
      <c r="BQ680" s="690"/>
      <c r="BR680" s="690"/>
      <c r="BS680" s="690"/>
      <c r="BT680" s="690"/>
      <c r="BU680" s="690"/>
      <c r="BV680" s="690"/>
      <c r="BW680" s="690"/>
      <c r="BX680" s="690"/>
      <c r="BY680" s="690"/>
      <c r="BZ680" s="690"/>
      <c r="CA680" s="690"/>
      <c r="CB680" s="690"/>
      <c r="CC680" s="690"/>
      <c r="CD680" s="690"/>
      <c r="CE680" s="690"/>
      <c r="CF680" s="690"/>
      <c r="CG680" s="690"/>
      <c r="CH680" s="690"/>
      <c r="CI680" s="690"/>
      <c r="CJ680" s="690"/>
      <c r="CK680" s="690"/>
      <c r="CL680" s="690"/>
      <c r="CM680" s="690"/>
      <c r="CN680" s="690"/>
      <c r="CO680" s="690"/>
      <c r="CP680" s="690"/>
      <c r="CQ680" s="690"/>
      <c r="CR680" s="690"/>
      <c r="CS680" s="690"/>
      <c r="CT680" s="690"/>
      <c r="CU680" s="690"/>
      <c r="CV680" s="690"/>
      <c r="CW680" s="690"/>
      <c r="CX680" s="690"/>
      <c r="CY680" s="690"/>
      <c r="CZ680" s="690"/>
      <c r="DA680" s="690"/>
      <c r="DB680" s="690"/>
      <c r="DC680" s="690"/>
      <c r="DD680" s="690"/>
      <c r="DE680" s="690"/>
      <c r="DF680" s="690"/>
      <c r="DG680" s="690"/>
      <c r="DH680" s="690"/>
      <c r="DI680" s="690"/>
      <c r="DJ680" s="690"/>
      <c r="DK680" s="690"/>
      <c r="DL680" s="690"/>
      <c r="DM680" s="690"/>
      <c r="DN680" s="690"/>
      <c r="DO680" s="690"/>
      <c r="DP680" s="690"/>
      <c r="DQ680" s="690"/>
      <c r="DR680" s="690"/>
      <c r="DS680" s="690"/>
      <c r="DT680" s="690"/>
      <c r="DU680" s="690"/>
      <c r="DV680" s="690"/>
      <c r="DW680" s="690"/>
      <c r="DX680" s="690"/>
      <c r="DY680" s="690"/>
      <c r="DZ680" s="690"/>
      <c r="EA680" s="690"/>
      <c r="EB680" s="690"/>
      <c r="EC680" s="690"/>
      <c r="ED680" s="690"/>
      <c r="EE680" s="690"/>
      <c r="EF680" s="690"/>
      <c r="EG680" s="690"/>
      <c r="EH680" s="690"/>
      <c r="EI680" s="690"/>
      <c r="EJ680" s="690"/>
      <c r="EK680" s="690"/>
      <c r="EL680" s="690"/>
      <c r="EM680" s="690"/>
      <c r="EN680" s="690"/>
      <c r="EO680" s="690"/>
      <c r="EP680" s="690"/>
      <c r="EQ680" s="690"/>
      <c r="ER680" s="690"/>
    </row>
    <row r="681" spans="1:148" s="692" customFormat="1" ht="13" customHeight="1">
      <c r="A681" s="690"/>
      <c r="D681" s="706"/>
      <c r="I681" s="694"/>
      <c r="J681" s="695"/>
      <c r="K681" s="696"/>
      <c r="L681" s="697"/>
      <c r="M681" s="698"/>
      <c r="N681" s="699"/>
      <c r="O681" s="700"/>
      <c r="Q681" s="690"/>
      <c r="R681" s="690"/>
      <c r="S681" s="1070"/>
      <c r="T681" s="1070"/>
      <c r="U681" s="1070"/>
      <c r="V681" s="1070"/>
      <c r="W681" s="1070"/>
      <c r="X681" s="1070"/>
      <c r="Y681" s="1070"/>
      <c r="Z681" s="1070"/>
      <c r="AA681" s="1070"/>
      <c r="AB681" s="1070"/>
      <c r="AC681" s="1070"/>
      <c r="AD681" s="1070"/>
      <c r="AE681" s="1070"/>
      <c r="AF681" s="1070"/>
      <c r="AG681" s="1070"/>
      <c r="AH681" s="1070"/>
      <c r="AI681" s="1070"/>
      <c r="AJ681" s="1070"/>
      <c r="AK681" s="1070"/>
      <c r="AL681" s="1070"/>
      <c r="AM681" s="1070"/>
      <c r="AN681" s="1070"/>
      <c r="AO681" s="1070"/>
      <c r="AP681" s="1070"/>
      <c r="AQ681" s="1070"/>
      <c r="AR681" s="1070"/>
      <c r="AS681" s="1070"/>
      <c r="AT681" s="1070"/>
      <c r="AU681" s="1070"/>
      <c r="AV681" s="690"/>
      <c r="AW681" s="690"/>
      <c r="AX681" s="690"/>
      <c r="AY681" s="690"/>
      <c r="AZ681" s="690"/>
      <c r="BA681" s="690"/>
      <c r="BB681" s="690"/>
      <c r="BC681" s="690"/>
      <c r="BD681" s="690"/>
      <c r="BE681" s="690"/>
      <c r="BF681" s="690"/>
      <c r="BG681" s="690"/>
      <c r="BH681" s="690"/>
      <c r="BI681" s="690"/>
      <c r="BJ681" s="690"/>
      <c r="BK681" s="690"/>
      <c r="BL681" s="690"/>
      <c r="BM681" s="690"/>
      <c r="BN681" s="690"/>
      <c r="BO681" s="690"/>
      <c r="BP681" s="690"/>
      <c r="BQ681" s="690"/>
      <c r="BR681" s="690"/>
      <c r="BS681" s="690"/>
      <c r="BT681" s="690"/>
      <c r="BU681" s="690"/>
      <c r="BV681" s="690"/>
      <c r="BW681" s="690"/>
      <c r="BX681" s="690"/>
      <c r="BY681" s="690"/>
      <c r="BZ681" s="690"/>
      <c r="CA681" s="690"/>
      <c r="CB681" s="690"/>
      <c r="CC681" s="690"/>
      <c r="CD681" s="690"/>
      <c r="CE681" s="690"/>
      <c r="CF681" s="690"/>
      <c r="CG681" s="690"/>
      <c r="CH681" s="690"/>
      <c r="CI681" s="690"/>
      <c r="CJ681" s="690"/>
      <c r="CK681" s="690"/>
      <c r="CL681" s="690"/>
      <c r="CM681" s="690"/>
      <c r="CN681" s="690"/>
      <c r="CO681" s="690"/>
      <c r="CP681" s="690"/>
      <c r="CQ681" s="690"/>
      <c r="CR681" s="690"/>
      <c r="CS681" s="690"/>
      <c r="CT681" s="690"/>
      <c r="CU681" s="690"/>
      <c r="CV681" s="690"/>
      <c r="CW681" s="690"/>
      <c r="CX681" s="690"/>
      <c r="CY681" s="690"/>
      <c r="CZ681" s="690"/>
      <c r="DA681" s="690"/>
      <c r="DB681" s="690"/>
      <c r="DC681" s="690"/>
      <c r="DD681" s="690"/>
      <c r="DE681" s="690"/>
      <c r="DF681" s="690"/>
      <c r="DG681" s="690"/>
      <c r="DH681" s="690"/>
      <c r="DI681" s="690"/>
      <c r="DJ681" s="690"/>
      <c r="DK681" s="690"/>
      <c r="DL681" s="690"/>
      <c r="DM681" s="690"/>
      <c r="DN681" s="690"/>
      <c r="DO681" s="690"/>
      <c r="DP681" s="690"/>
      <c r="DQ681" s="690"/>
      <c r="DR681" s="690"/>
      <c r="DS681" s="690"/>
      <c r="DT681" s="690"/>
      <c r="DU681" s="690"/>
      <c r="DV681" s="690"/>
      <c r="DW681" s="690"/>
      <c r="DX681" s="690"/>
      <c r="DY681" s="690"/>
      <c r="DZ681" s="690"/>
      <c r="EA681" s="690"/>
      <c r="EB681" s="690"/>
      <c r="EC681" s="690"/>
      <c r="ED681" s="690"/>
      <c r="EE681" s="690"/>
      <c r="EF681" s="690"/>
      <c r="EG681" s="690"/>
      <c r="EH681" s="690"/>
      <c r="EI681" s="690"/>
      <c r="EJ681" s="690"/>
      <c r="EK681" s="690"/>
      <c r="EL681" s="690"/>
      <c r="EM681" s="690"/>
      <c r="EN681" s="690"/>
      <c r="EO681" s="690"/>
      <c r="EP681" s="690"/>
      <c r="EQ681" s="690"/>
      <c r="ER681" s="690"/>
    </row>
    <row r="682" spans="1:148" s="692" customFormat="1" ht="13" customHeight="1">
      <c r="A682" s="690"/>
      <c r="D682" s="706"/>
      <c r="I682" s="694"/>
      <c r="J682" s="695"/>
      <c r="K682" s="696"/>
      <c r="L682" s="697"/>
      <c r="M682" s="698"/>
      <c r="N682" s="699"/>
      <c r="O682" s="700"/>
      <c r="Q682" s="690"/>
      <c r="R682" s="690"/>
      <c r="S682" s="1070"/>
      <c r="T682" s="1070"/>
      <c r="U682" s="1070"/>
      <c r="V682" s="1070"/>
      <c r="W682" s="1070"/>
      <c r="X682" s="1070"/>
      <c r="Y682" s="1070"/>
      <c r="Z682" s="1070"/>
      <c r="AA682" s="1070"/>
      <c r="AB682" s="1070"/>
      <c r="AC682" s="1070"/>
      <c r="AD682" s="1070"/>
      <c r="AE682" s="1070"/>
      <c r="AF682" s="1070"/>
      <c r="AG682" s="1070"/>
      <c r="AH682" s="1070"/>
      <c r="AI682" s="1070"/>
      <c r="AJ682" s="1070"/>
      <c r="AK682" s="1070"/>
      <c r="AL682" s="1070"/>
      <c r="AM682" s="1070"/>
      <c r="AN682" s="1070"/>
      <c r="AO682" s="1070"/>
      <c r="AP682" s="1070"/>
      <c r="AQ682" s="1070"/>
      <c r="AR682" s="1070"/>
      <c r="AS682" s="1070"/>
      <c r="AT682" s="1070"/>
      <c r="AU682" s="1070"/>
      <c r="AV682" s="690"/>
      <c r="AW682" s="690"/>
      <c r="AX682" s="690"/>
      <c r="AY682" s="690"/>
      <c r="AZ682" s="690"/>
      <c r="BA682" s="690"/>
      <c r="BB682" s="690"/>
      <c r="BC682" s="690"/>
      <c r="BD682" s="690"/>
      <c r="BE682" s="690"/>
      <c r="BF682" s="690"/>
      <c r="BG682" s="690"/>
      <c r="BH682" s="690"/>
      <c r="BI682" s="690"/>
      <c r="BJ682" s="690"/>
      <c r="BK682" s="690"/>
      <c r="BL682" s="690"/>
      <c r="BM682" s="690"/>
      <c r="BN682" s="690"/>
      <c r="BO682" s="690"/>
      <c r="BP682" s="690"/>
      <c r="BQ682" s="690"/>
      <c r="BR682" s="690"/>
      <c r="BS682" s="690"/>
      <c r="BT682" s="690"/>
      <c r="BU682" s="690"/>
      <c r="BV682" s="690"/>
      <c r="BW682" s="690"/>
      <c r="BX682" s="690"/>
      <c r="BY682" s="690"/>
      <c r="BZ682" s="690"/>
      <c r="CA682" s="690"/>
      <c r="CB682" s="690"/>
      <c r="CC682" s="690"/>
      <c r="CD682" s="690"/>
      <c r="CE682" s="690"/>
      <c r="CF682" s="690"/>
      <c r="CG682" s="690"/>
      <c r="CH682" s="690"/>
      <c r="CI682" s="690"/>
      <c r="CJ682" s="690"/>
      <c r="CK682" s="690"/>
      <c r="CL682" s="690"/>
      <c r="CM682" s="690"/>
      <c r="CN682" s="690"/>
      <c r="CO682" s="690"/>
      <c r="CP682" s="690"/>
      <c r="CQ682" s="690"/>
      <c r="CR682" s="690"/>
      <c r="CS682" s="690"/>
      <c r="CT682" s="690"/>
      <c r="CU682" s="690"/>
      <c r="CV682" s="690"/>
      <c r="CW682" s="690"/>
      <c r="CX682" s="690"/>
      <c r="CY682" s="690"/>
      <c r="CZ682" s="690"/>
      <c r="DA682" s="690"/>
      <c r="DB682" s="690"/>
      <c r="DC682" s="690"/>
      <c r="DD682" s="690"/>
      <c r="DE682" s="690"/>
      <c r="DF682" s="690"/>
      <c r="DG682" s="690"/>
      <c r="DH682" s="690"/>
      <c r="DI682" s="690"/>
      <c r="DJ682" s="690"/>
      <c r="DK682" s="690"/>
      <c r="DL682" s="690"/>
      <c r="DM682" s="690"/>
      <c r="DN682" s="690"/>
      <c r="DO682" s="690"/>
      <c r="DP682" s="690"/>
      <c r="DQ682" s="690"/>
      <c r="DR682" s="690"/>
      <c r="DS682" s="690"/>
      <c r="DT682" s="690"/>
      <c r="DU682" s="690"/>
      <c r="DV682" s="690"/>
      <c r="DW682" s="690"/>
      <c r="DX682" s="690"/>
      <c r="DY682" s="690"/>
      <c r="DZ682" s="690"/>
      <c r="EA682" s="690"/>
      <c r="EB682" s="690"/>
      <c r="EC682" s="690"/>
      <c r="ED682" s="690"/>
      <c r="EE682" s="690"/>
      <c r="EF682" s="690"/>
      <c r="EG682" s="690"/>
      <c r="EH682" s="690"/>
      <c r="EI682" s="690"/>
      <c r="EJ682" s="690"/>
      <c r="EK682" s="690"/>
      <c r="EL682" s="690"/>
      <c r="EM682" s="690"/>
      <c r="EN682" s="690"/>
      <c r="EO682" s="690"/>
      <c r="EP682" s="690"/>
      <c r="EQ682" s="690"/>
      <c r="ER682" s="690"/>
    </row>
    <row r="683" spans="1:148" s="692" customFormat="1" ht="13" customHeight="1">
      <c r="A683" s="690"/>
      <c r="D683" s="706"/>
      <c r="I683" s="694"/>
      <c r="J683" s="695"/>
      <c r="K683" s="696"/>
      <c r="L683" s="697"/>
      <c r="M683" s="698"/>
      <c r="N683" s="699"/>
      <c r="O683" s="700"/>
      <c r="Q683" s="690"/>
      <c r="R683" s="690"/>
      <c r="S683" s="1070"/>
      <c r="T683" s="1070"/>
      <c r="U683" s="1070"/>
      <c r="V683" s="1070"/>
      <c r="W683" s="1070"/>
      <c r="X683" s="1070"/>
      <c r="Y683" s="1070"/>
      <c r="Z683" s="1070"/>
      <c r="AA683" s="1070"/>
      <c r="AB683" s="1070"/>
      <c r="AC683" s="1070"/>
      <c r="AD683" s="1070"/>
      <c r="AE683" s="1070"/>
      <c r="AF683" s="1070"/>
      <c r="AG683" s="1070"/>
      <c r="AH683" s="1070"/>
      <c r="AI683" s="1070"/>
      <c r="AJ683" s="1070"/>
      <c r="AK683" s="1070"/>
      <c r="AL683" s="1070"/>
      <c r="AM683" s="1070"/>
      <c r="AN683" s="1070"/>
      <c r="AO683" s="1070"/>
      <c r="AP683" s="1070"/>
      <c r="AQ683" s="1070"/>
      <c r="AR683" s="1070"/>
      <c r="AS683" s="1070"/>
      <c r="AT683" s="1070"/>
      <c r="AU683" s="1070"/>
      <c r="AV683" s="690"/>
      <c r="AW683" s="690"/>
      <c r="AX683" s="690"/>
      <c r="AY683" s="690"/>
      <c r="AZ683" s="690"/>
      <c r="BA683" s="690"/>
      <c r="BB683" s="690"/>
      <c r="BC683" s="690"/>
      <c r="BD683" s="690"/>
      <c r="BE683" s="690"/>
      <c r="BF683" s="690"/>
      <c r="BG683" s="690"/>
      <c r="BH683" s="690"/>
      <c r="BI683" s="690"/>
      <c r="BJ683" s="690"/>
      <c r="BK683" s="690"/>
      <c r="BL683" s="690"/>
      <c r="BM683" s="690"/>
      <c r="BN683" s="690"/>
      <c r="BO683" s="690"/>
      <c r="BP683" s="690"/>
      <c r="BQ683" s="690"/>
      <c r="BR683" s="690"/>
      <c r="BS683" s="690"/>
      <c r="BT683" s="690"/>
      <c r="BU683" s="690"/>
      <c r="BV683" s="690"/>
      <c r="BW683" s="690"/>
      <c r="BX683" s="690"/>
      <c r="BY683" s="690"/>
      <c r="BZ683" s="690"/>
      <c r="CA683" s="690"/>
      <c r="CB683" s="690"/>
      <c r="CC683" s="690"/>
      <c r="CD683" s="690"/>
      <c r="CE683" s="690"/>
      <c r="CF683" s="690"/>
      <c r="CG683" s="690"/>
      <c r="CH683" s="690"/>
      <c r="CI683" s="690"/>
      <c r="CJ683" s="690"/>
      <c r="CK683" s="690"/>
      <c r="CL683" s="690"/>
      <c r="CM683" s="690"/>
      <c r="CN683" s="690"/>
      <c r="CO683" s="690"/>
      <c r="CP683" s="690"/>
      <c r="CQ683" s="690"/>
      <c r="CR683" s="690"/>
      <c r="CS683" s="690"/>
      <c r="CT683" s="690"/>
      <c r="CU683" s="690"/>
      <c r="CV683" s="690"/>
      <c r="CW683" s="690"/>
      <c r="CX683" s="690"/>
      <c r="CY683" s="690"/>
      <c r="CZ683" s="690"/>
      <c r="DA683" s="690"/>
      <c r="DB683" s="690"/>
      <c r="DC683" s="690"/>
      <c r="DD683" s="690"/>
      <c r="DE683" s="690"/>
      <c r="DF683" s="690"/>
      <c r="DG683" s="690"/>
      <c r="DH683" s="690"/>
      <c r="DI683" s="690"/>
      <c r="DJ683" s="690"/>
      <c r="DK683" s="690"/>
      <c r="DL683" s="690"/>
      <c r="DM683" s="690"/>
      <c r="DN683" s="690"/>
      <c r="DO683" s="690"/>
      <c r="DP683" s="690"/>
      <c r="DQ683" s="690"/>
      <c r="DR683" s="690"/>
      <c r="DS683" s="690"/>
      <c r="DT683" s="690"/>
      <c r="DU683" s="690"/>
      <c r="DV683" s="690"/>
      <c r="DW683" s="690"/>
      <c r="DX683" s="690"/>
      <c r="DY683" s="690"/>
      <c r="DZ683" s="690"/>
      <c r="EA683" s="690"/>
      <c r="EB683" s="690"/>
      <c r="EC683" s="690"/>
      <c r="ED683" s="690"/>
      <c r="EE683" s="690"/>
      <c r="EF683" s="690"/>
      <c r="EG683" s="690"/>
      <c r="EH683" s="690"/>
      <c r="EI683" s="690"/>
      <c r="EJ683" s="690"/>
      <c r="EK683" s="690"/>
      <c r="EL683" s="690"/>
      <c r="EM683" s="690"/>
      <c r="EN683" s="690"/>
      <c r="EO683" s="690"/>
      <c r="EP683" s="690"/>
      <c r="EQ683" s="690"/>
      <c r="ER683" s="690"/>
    </row>
    <row r="684" spans="1:148" s="692" customFormat="1" ht="13" customHeight="1">
      <c r="A684" s="690"/>
      <c r="D684" s="706"/>
      <c r="I684" s="694"/>
      <c r="J684" s="695"/>
      <c r="K684" s="696"/>
      <c r="L684" s="697"/>
      <c r="M684" s="698"/>
      <c r="N684" s="699"/>
      <c r="O684" s="700"/>
      <c r="Q684" s="690"/>
      <c r="R684" s="690"/>
      <c r="S684" s="1070"/>
      <c r="T684" s="1070"/>
      <c r="U684" s="1070"/>
      <c r="V684" s="1070"/>
      <c r="W684" s="1070"/>
      <c r="X684" s="1070"/>
      <c r="Y684" s="1070"/>
      <c r="Z684" s="1070"/>
      <c r="AA684" s="1070"/>
      <c r="AB684" s="1070"/>
      <c r="AC684" s="1070"/>
      <c r="AD684" s="1070"/>
      <c r="AE684" s="1070"/>
      <c r="AF684" s="1070"/>
      <c r="AG684" s="1070"/>
      <c r="AH684" s="1070"/>
      <c r="AI684" s="1070"/>
      <c r="AJ684" s="1070"/>
      <c r="AK684" s="1070"/>
      <c r="AL684" s="1070"/>
      <c r="AM684" s="1070"/>
      <c r="AN684" s="1070"/>
      <c r="AO684" s="1070"/>
      <c r="AP684" s="1070"/>
      <c r="AQ684" s="1070"/>
      <c r="AR684" s="1070"/>
      <c r="AS684" s="1070"/>
      <c r="AT684" s="1070"/>
      <c r="AU684" s="1070"/>
      <c r="AV684" s="690"/>
      <c r="AW684" s="690"/>
      <c r="AX684" s="690"/>
      <c r="AY684" s="690"/>
      <c r="AZ684" s="690"/>
      <c r="BA684" s="690"/>
      <c r="BB684" s="690"/>
      <c r="BC684" s="690"/>
      <c r="BD684" s="690"/>
      <c r="BE684" s="690"/>
      <c r="BF684" s="690"/>
      <c r="BG684" s="690"/>
      <c r="BH684" s="690"/>
      <c r="BI684" s="690"/>
      <c r="BJ684" s="690"/>
      <c r="BK684" s="690"/>
      <c r="BL684" s="690"/>
      <c r="BM684" s="690"/>
      <c r="BN684" s="690"/>
      <c r="BO684" s="690"/>
      <c r="BP684" s="690"/>
      <c r="BQ684" s="690"/>
      <c r="BR684" s="690"/>
      <c r="BS684" s="690"/>
      <c r="BT684" s="690"/>
      <c r="BU684" s="690"/>
      <c r="BV684" s="690"/>
      <c r="BW684" s="690"/>
      <c r="BX684" s="690"/>
      <c r="BY684" s="690"/>
      <c r="BZ684" s="690"/>
      <c r="CA684" s="690"/>
      <c r="CB684" s="690"/>
      <c r="CC684" s="690"/>
      <c r="CD684" s="690"/>
      <c r="CE684" s="690"/>
      <c r="CF684" s="690"/>
      <c r="CG684" s="690"/>
      <c r="CH684" s="690"/>
      <c r="CI684" s="690"/>
      <c r="CJ684" s="690"/>
      <c r="CK684" s="690"/>
      <c r="CL684" s="690"/>
      <c r="CM684" s="690"/>
      <c r="CN684" s="690"/>
      <c r="CO684" s="690"/>
      <c r="CP684" s="690"/>
      <c r="CQ684" s="690"/>
      <c r="CR684" s="690"/>
      <c r="CS684" s="690"/>
      <c r="CT684" s="690"/>
      <c r="CU684" s="690"/>
      <c r="CV684" s="690"/>
      <c r="CW684" s="690"/>
      <c r="CX684" s="690"/>
      <c r="CY684" s="690"/>
      <c r="CZ684" s="690"/>
      <c r="DA684" s="690"/>
      <c r="DB684" s="690"/>
      <c r="DC684" s="690"/>
      <c r="DD684" s="690"/>
      <c r="DE684" s="690"/>
      <c r="DF684" s="690"/>
      <c r="DG684" s="690"/>
      <c r="DH684" s="690"/>
      <c r="DI684" s="690"/>
      <c r="DJ684" s="690"/>
      <c r="DK684" s="690"/>
      <c r="DL684" s="690"/>
      <c r="DM684" s="690"/>
      <c r="DN684" s="690"/>
      <c r="DO684" s="690"/>
      <c r="DP684" s="690"/>
      <c r="DQ684" s="690"/>
      <c r="DR684" s="690"/>
      <c r="DS684" s="690"/>
      <c r="DT684" s="690"/>
      <c r="DU684" s="690"/>
      <c r="DV684" s="690"/>
      <c r="DW684" s="690"/>
      <c r="DX684" s="690"/>
      <c r="DY684" s="690"/>
      <c r="DZ684" s="690"/>
      <c r="EA684" s="690"/>
      <c r="EB684" s="690"/>
      <c r="EC684" s="690"/>
      <c r="ED684" s="690"/>
      <c r="EE684" s="690"/>
      <c r="EF684" s="690"/>
      <c r="EG684" s="690"/>
      <c r="EH684" s="690"/>
      <c r="EI684" s="690"/>
      <c r="EJ684" s="690"/>
      <c r="EK684" s="690"/>
      <c r="EL684" s="690"/>
      <c r="EM684" s="690"/>
      <c r="EN684" s="690"/>
      <c r="EO684" s="690"/>
      <c r="EP684" s="690"/>
      <c r="EQ684" s="690"/>
      <c r="ER684" s="690"/>
    </row>
    <row r="685" spans="1:148" s="692" customFormat="1" ht="13" customHeight="1">
      <c r="A685" s="690"/>
      <c r="D685" s="706"/>
      <c r="I685" s="694"/>
      <c r="J685" s="695"/>
      <c r="K685" s="696"/>
      <c r="L685" s="697"/>
      <c r="M685" s="698"/>
      <c r="N685" s="699"/>
      <c r="O685" s="700"/>
      <c r="Q685" s="690"/>
      <c r="R685" s="690"/>
      <c r="S685" s="1070"/>
      <c r="T685" s="1070"/>
      <c r="U685" s="1070"/>
      <c r="V685" s="1070"/>
      <c r="W685" s="1070"/>
      <c r="X685" s="1070"/>
      <c r="Y685" s="1070"/>
      <c r="Z685" s="1070"/>
      <c r="AA685" s="1070"/>
      <c r="AB685" s="1070"/>
      <c r="AC685" s="1070"/>
      <c r="AD685" s="1070"/>
      <c r="AE685" s="1070"/>
      <c r="AF685" s="1070"/>
      <c r="AG685" s="1070"/>
      <c r="AH685" s="1070"/>
      <c r="AI685" s="1070"/>
      <c r="AJ685" s="1070"/>
      <c r="AK685" s="1070"/>
      <c r="AL685" s="1070"/>
      <c r="AM685" s="1070"/>
      <c r="AN685" s="1070"/>
      <c r="AO685" s="1070"/>
      <c r="AP685" s="1070"/>
      <c r="AQ685" s="1070"/>
      <c r="AR685" s="1070"/>
      <c r="AS685" s="1070"/>
      <c r="AT685" s="1070"/>
      <c r="AU685" s="1070"/>
      <c r="AV685" s="690"/>
      <c r="AW685" s="690"/>
      <c r="AX685" s="690"/>
      <c r="AY685" s="690"/>
      <c r="AZ685" s="690"/>
      <c r="BA685" s="690"/>
      <c r="BB685" s="690"/>
      <c r="BC685" s="690"/>
      <c r="BD685" s="690"/>
      <c r="BE685" s="690"/>
      <c r="BF685" s="690"/>
      <c r="BG685" s="690"/>
      <c r="BH685" s="690"/>
      <c r="BI685" s="690"/>
      <c r="BJ685" s="690"/>
      <c r="BK685" s="690"/>
      <c r="BL685" s="690"/>
      <c r="BM685" s="690"/>
      <c r="BN685" s="690"/>
      <c r="BO685" s="690"/>
      <c r="BP685" s="690"/>
      <c r="BQ685" s="690"/>
      <c r="BR685" s="690"/>
      <c r="BS685" s="690"/>
      <c r="BT685" s="690"/>
      <c r="BU685" s="690"/>
      <c r="BV685" s="690"/>
      <c r="BW685" s="690"/>
      <c r="BX685" s="690"/>
      <c r="BY685" s="690"/>
      <c r="BZ685" s="690"/>
      <c r="CA685" s="690"/>
      <c r="CB685" s="690"/>
      <c r="CC685" s="690"/>
      <c r="CD685" s="690"/>
      <c r="CE685" s="690"/>
      <c r="CF685" s="690"/>
      <c r="CG685" s="690"/>
      <c r="CH685" s="690"/>
      <c r="CI685" s="690"/>
      <c r="CJ685" s="690"/>
      <c r="CK685" s="690"/>
      <c r="CL685" s="690"/>
      <c r="CM685" s="690"/>
      <c r="CN685" s="690"/>
      <c r="CO685" s="690"/>
      <c r="CP685" s="690"/>
      <c r="CQ685" s="690"/>
      <c r="CR685" s="690"/>
      <c r="CS685" s="690"/>
      <c r="CT685" s="690"/>
      <c r="CU685" s="690"/>
      <c r="CV685" s="690"/>
      <c r="CW685" s="690"/>
      <c r="CX685" s="690"/>
      <c r="CY685" s="690"/>
      <c r="CZ685" s="690"/>
      <c r="DA685" s="690"/>
      <c r="DB685" s="690"/>
      <c r="DC685" s="690"/>
      <c r="DD685" s="690"/>
      <c r="DE685" s="690"/>
      <c r="DF685" s="690"/>
      <c r="DG685" s="690"/>
      <c r="DH685" s="690"/>
      <c r="DI685" s="690"/>
      <c r="DJ685" s="690"/>
      <c r="DK685" s="690"/>
      <c r="DL685" s="690"/>
      <c r="DM685" s="690"/>
      <c r="DN685" s="690"/>
      <c r="DO685" s="690"/>
      <c r="DP685" s="690"/>
      <c r="DQ685" s="690"/>
      <c r="DR685" s="690"/>
      <c r="DS685" s="690"/>
      <c r="DT685" s="690"/>
      <c r="DU685" s="690"/>
      <c r="DV685" s="690"/>
      <c r="DW685" s="690"/>
      <c r="DX685" s="690"/>
      <c r="DY685" s="690"/>
      <c r="DZ685" s="690"/>
      <c r="EA685" s="690"/>
      <c r="EB685" s="690"/>
      <c r="EC685" s="690"/>
      <c r="ED685" s="690"/>
      <c r="EE685" s="690"/>
      <c r="EF685" s="690"/>
      <c r="EG685" s="690"/>
      <c r="EH685" s="690"/>
      <c r="EI685" s="690"/>
      <c r="EJ685" s="690"/>
      <c r="EK685" s="690"/>
      <c r="EL685" s="690"/>
      <c r="EM685" s="690"/>
      <c r="EN685" s="690"/>
      <c r="EO685" s="690"/>
      <c r="EP685" s="690"/>
      <c r="EQ685" s="690"/>
      <c r="ER685" s="690"/>
    </row>
    <row r="686" spans="1:148" s="692" customFormat="1" ht="13" customHeight="1">
      <c r="A686" s="690"/>
      <c r="D686" s="706"/>
      <c r="I686" s="694"/>
      <c r="J686" s="695"/>
      <c r="K686" s="696"/>
      <c r="L686" s="697"/>
      <c r="M686" s="698"/>
      <c r="N686" s="699"/>
      <c r="O686" s="700"/>
      <c r="Q686" s="690"/>
      <c r="R686" s="690"/>
      <c r="S686" s="1070"/>
      <c r="T686" s="1070"/>
      <c r="U686" s="1070"/>
      <c r="V686" s="1070"/>
      <c r="W686" s="1070"/>
      <c r="X686" s="1070"/>
      <c r="Y686" s="1070"/>
      <c r="Z686" s="1070"/>
      <c r="AA686" s="1070"/>
      <c r="AB686" s="1070"/>
      <c r="AC686" s="1070"/>
      <c r="AD686" s="1070"/>
      <c r="AE686" s="1070"/>
      <c r="AF686" s="1070"/>
      <c r="AG686" s="1070"/>
      <c r="AH686" s="1070"/>
      <c r="AI686" s="1070"/>
      <c r="AJ686" s="1070"/>
      <c r="AK686" s="1070"/>
      <c r="AL686" s="1070"/>
      <c r="AM686" s="1070"/>
      <c r="AN686" s="1070"/>
      <c r="AO686" s="1070"/>
      <c r="AP686" s="1070"/>
      <c r="AQ686" s="1070"/>
      <c r="AR686" s="1070"/>
      <c r="AS686" s="1070"/>
      <c r="AT686" s="1070"/>
      <c r="AU686" s="1070"/>
      <c r="AV686" s="690"/>
      <c r="AW686" s="690"/>
      <c r="AX686" s="690"/>
      <c r="AY686" s="690"/>
      <c r="AZ686" s="690"/>
      <c r="BA686" s="690"/>
      <c r="BB686" s="690"/>
      <c r="BC686" s="690"/>
      <c r="BD686" s="690"/>
      <c r="BE686" s="690"/>
      <c r="BF686" s="690"/>
      <c r="BG686" s="690"/>
      <c r="BH686" s="690"/>
      <c r="BI686" s="690"/>
      <c r="BJ686" s="690"/>
      <c r="BK686" s="690"/>
      <c r="BL686" s="690"/>
      <c r="BM686" s="690"/>
      <c r="BN686" s="690"/>
      <c r="BO686" s="690"/>
      <c r="BP686" s="690"/>
      <c r="BQ686" s="690"/>
      <c r="BR686" s="690"/>
      <c r="BS686" s="690"/>
      <c r="BT686" s="690"/>
      <c r="BU686" s="690"/>
      <c r="BV686" s="690"/>
      <c r="BW686" s="690"/>
      <c r="BX686" s="690"/>
      <c r="BY686" s="690"/>
      <c r="BZ686" s="690"/>
      <c r="CA686" s="690"/>
      <c r="CB686" s="690"/>
      <c r="CC686" s="690"/>
      <c r="CD686" s="690"/>
      <c r="CE686" s="690"/>
      <c r="CF686" s="690"/>
      <c r="CG686" s="690"/>
      <c r="CH686" s="690"/>
      <c r="CI686" s="690"/>
      <c r="CJ686" s="690"/>
      <c r="CK686" s="690"/>
      <c r="CL686" s="690"/>
      <c r="CM686" s="690"/>
      <c r="CN686" s="690"/>
      <c r="CO686" s="690"/>
      <c r="CP686" s="690"/>
      <c r="CQ686" s="690"/>
      <c r="CR686" s="690"/>
      <c r="CS686" s="690"/>
      <c r="CT686" s="690"/>
      <c r="CU686" s="690"/>
      <c r="CV686" s="690"/>
      <c r="CW686" s="690"/>
      <c r="CX686" s="690"/>
      <c r="CY686" s="690"/>
      <c r="CZ686" s="690"/>
      <c r="DA686" s="690"/>
      <c r="DB686" s="690"/>
      <c r="DC686" s="690"/>
      <c r="DD686" s="690"/>
      <c r="DE686" s="690"/>
      <c r="DF686" s="690"/>
      <c r="DG686" s="690"/>
      <c r="DH686" s="690"/>
      <c r="DI686" s="690"/>
      <c r="DJ686" s="690"/>
      <c r="DK686" s="690"/>
      <c r="DL686" s="690"/>
      <c r="DM686" s="690"/>
      <c r="DN686" s="690"/>
      <c r="DO686" s="690"/>
      <c r="DP686" s="690"/>
      <c r="DQ686" s="690"/>
      <c r="DR686" s="690"/>
      <c r="DS686" s="690"/>
      <c r="DT686" s="690"/>
      <c r="DU686" s="690"/>
      <c r="DV686" s="690"/>
      <c r="DW686" s="690"/>
      <c r="DX686" s="690"/>
      <c r="DY686" s="690"/>
      <c r="DZ686" s="690"/>
      <c r="EA686" s="690"/>
      <c r="EB686" s="690"/>
      <c r="EC686" s="690"/>
      <c r="ED686" s="690"/>
      <c r="EE686" s="690"/>
      <c r="EF686" s="690"/>
      <c r="EG686" s="690"/>
      <c r="EH686" s="690"/>
      <c r="EI686" s="690"/>
      <c r="EJ686" s="690"/>
      <c r="EK686" s="690"/>
      <c r="EL686" s="690"/>
      <c r="EM686" s="690"/>
      <c r="EN686" s="690"/>
      <c r="EO686" s="690"/>
      <c r="EP686" s="690"/>
      <c r="EQ686" s="690"/>
      <c r="ER686" s="690"/>
    </row>
    <row r="687" spans="1:148" s="692" customFormat="1" ht="13" customHeight="1">
      <c r="A687" s="690"/>
      <c r="D687" s="706"/>
      <c r="I687" s="694"/>
      <c r="J687" s="695"/>
      <c r="K687" s="696"/>
      <c r="L687" s="697"/>
      <c r="M687" s="698"/>
      <c r="N687" s="699"/>
      <c r="O687" s="700"/>
      <c r="Q687" s="690"/>
      <c r="R687" s="690"/>
      <c r="S687" s="1070"/>
      <c r="T687" s="1070"/>
      <c r="U687" s="1070"/>
      <c r="V687" s="1070"/>
      <c r="W687" s="1070"/>
      <c r="X687" s="1070"/>
      <c r="Y687" s="1070"/>
      <c r="Z687" s="1070"/>
      <c r="AA687" s="1070"/>
      <c r="AB687" s="1070"/>
      <c r="AC687" s="1070"/>
      <c r="AD687" s="1070"/>
      <c r="AE687" s="1070"/>
      <c r="AF687" s="1070"/>
      <c r="AG687" s="1070"/>
      <c r="AH687" s="1070"/>
      <c r="AI687" s="1070"/>
      <c r="AJ687" s="1070"/>
      <c r="AK687" s="1070"/>
      <c r="AL687" s="1070"/>
      <c r="AM687" s="1070"/>
      <c r="AN687" s="1070"/>
      <c r="AO687" s="1070"/>
      <c r="AP687" s="1070"/>
      <c r="AQ687" s="1070"/>
      <c r="AR687" s="1070"/>
      <c r="AS687" s="1070"/>
      <c r="AT687" s="1070"/>
      <c r="AU687" s="1070"/>
      <c r="AV687" s="690"/>
      <c r="AW687" s="690"/>
      <c r="AX687" s="690"/>
      <c r="AY687" s="690"/>
      <c r="AZ687" s="690"/>
      <c r="BA687" s="690"/>
      <c r="BB687" s="690"/>
      <c r="BC687" s="690"/>
      <c r="BD687" s="690"/>
      <c r="BE687" s="690"/>
      <c r="BF687" s="690"/>
      <c r="BG687" s="690"/>
      <c r="BH687" s="690"/>
      <c r="BI687" s="690"/>
      <c r="BJ687" s="690"/>
      <c r="BK687" s="690"/>
      <c r="BL687" s="690"/>
      <c r="BM687" s="690"/>
      <c r="BN687" s="690"/>
      <c r="BO687" s="690"/>
      <c r="BP687" s="690"/>
      <c r="BQ687" s="690"/>
      <c r="BR687" s="690"/>
      <c r="BS687" s="690"/>
      <c r="BT687" s="690"/>
      <c r="BU687" s="690"/>
      <c r="BV687" s="690"/>
      <c r="BW687" s="690"/>
      <c r="BX687" s="690"/>
      <c r="BY687" s="690"/>
      <c r="BZ687" s="690"/>
      <c r="CA687" s="690"/>
      <c r="CB687" s="690"/>
      <c r="CC687" s="690"/>
      <c r="CD687" s="690"/>
      <c r="CE687" s="690"/>
      <c r="CF687" s="690"/>
      <c r="CG687" s="690"/>
      <c r="CH687" s="690"/>
      <c r="CI687" s="690"/>
      <c r="CJ687" s="690"/>
      <c r="CK687" s="690"/>
      <c r="CL687" s="690"/>
      <c r="CM687" s="690"/>
      <c r="CN687" s="690"/>
      <c r="CO687" s="690"/>
      <c r="CP687" s="690"/>
      <c r="CQ687" s="690"/>
      <c r="CR687" s="690"/>
      <c r="CS687" s="690"/>
      <c r="CT687" s="690"/>
      <c r="CU687" s="690"/>
      <c r="CV687" s="690"/>
      <c r="CW687" s="690"/>
      <c r="CX687" s="690"/>
      <c r="CY687" s="690"/>
      <c r="CZ687" s="690"/>
      <c r="DA687" s="690"/>
      <c r="DB687" s="690"/>
      <c r="DC687" s="690"/>
      <c r="DD687" s="690"/>
      <c r="DE687" s="690"/>
      <c r="DF687" s="690"/>
      <c r="DG687" s="690"/>
      <c r="DH687" s="690"/>
      <c r="DI687" s="690"/>
      <c r="DJ687" s="690"/>
      <c r="DK687" s="690"/>
      <c r="DL687" s="690"/>
      <c r="DM687" s="690"/>
      <c r="DN687" s="690"/>
      <c r="DO687" s="690"/>
      <c r="DP687" s="690"/>
      <c r="DQ687" s="690"/>
      <c r="DR687" s="690"/>
      <c r="DS687" s="690"/>
      <c r="DT687" s="690"/>
      <c r="DU687" s="690"/>
      <c r="DV687" s="690"/>
      <c r="DW687" s="690"/>
      <c r="DX687" s="690"/>
      <c r="DY687" s="690"/>
      <c r="DZ687" s="690"/>
      <c r="EA687" s="690"/>
      <c r="EB687" s="690"/>
      <c r="EC687" s="690"/>
      <c r="ED687" s="690"/>
      <c r="EE687" s="690"/>
      <c r="EF687" s="690"/>
      <c r="EG687" s="690"/>
      <c r="EH687" s="690"/>
      <c r="EI687" s="690"/>
      <c r="EJ687" s="690"/>
      <c r="EK687" s="690"/>
      <c r="EL687" s="690"/>
      <c r="EM687" s="690"/>
      <c r="EN687" s="690"/>
      <c r="EO687" s="690"/>
      <c r="EP687" s="690"/>
      <c r="EQ687" s="690"/>
      <c r="ER687" s="690"/>
    </row>
    <row r="688" spans="1:148" s="692" customFormat="1" ht="13" customHeight="1">
      <c r="A688" s="690"/>
      <c r="D688" s="706"/>
      <c r="I688" s="694"/>
      <c r="J688" s="695"/>
      <c r="K688" s="696"/>
      <c r="L688" s="697"/>
      <c r="M688" s="698"/>
      <c r="N688" s="699"/>
      <c r="O688" s="700"/>
      <c r="Q688" s="690"/>
      <c r="R688" s="690"/>
      <c r="S688" s="1070"/>
      <c r="T688" s="1070"/>
      <c r="U688" s="1070"/>
      <c r="V688" s="1070"/>
      <c r="W688" s="1070"/>
      <c r="X688" s="1070"/>
      <c r="Y688" s="1070"/>
      <c r="Z688" s="1070"/>
      <c r="AA688" s="1070"/>
      <c r="AB688" s="1070"/>
      <c r="AC688" s="1070"/>
      <c r="AD688" s="1070"/>
      <c r="AE688" s="1070"/>
      <c r="AF688" s="1070"/>
      <c r="AG688" s="1070"/>
      <c r="AH688" s="1070"/>
      <c r="AI688" s="1070"/>
      <c r="AJ688" s="1070"/>
      <c r="AK688" s="1070"/>
      <c r="AL688" s="1070"/>
      <c r="AM688" s="1070"/>
      <c r="AN688" s="1070"/>
      <c r="AO688" s="1070"/>
      <c r="AP688" s="1070"/>
      <c r="AQ688" s="1070"/>
      <c r="AR688" s="1070"/>
      <c r="AS688" s="1070"/>
      <c r="AT688" s="1070"/>
      <c r="AU688" s="1070"/>
      <c r="AV688" s="690"/>
      <c r="AW688" s="690"/>
      <c r="AX688" s="690"/>
      <c r="AY688" s="690"/>
      <c r="AZ688" s="690"/>
      <c r="BA688" s="690"/>
      <c r="BB688" s="690"/>
      <c r="BC688" s="690"/>
      <c r="BD688" s="690"/>
      <c r="BE688" s="690"/>
      <c r="BF688" s="690"/>
      <c r="BG688" s="690"/>
      <c r="BH688" s="690"/>
      <c r="BI688" s="690"/>
      <c r="BJ688" s="690"/>
      <c r="BK688" s="690"/>
      <c r="BL688" s="690"/>
      <c r="BM688" s="690"/>
      <c r="BN688" s="690"/>
      <c r="BO688" s="690"/>
      <c r="BP688" s="690"/>
      <c r="BQ688" s="690"/>
      <c r="BR688" s="690"/>
      <c r="BS688" s="690"/>
      <c r="BT688" s="690"/>
      <c r="BU688" s="690"/>
      <c r="BV688" s="690"/>
      <c r="BW688" s="690"/>
      <c r="BX688" s="690"/>
      <c r="BY688" s="690"/>
      <c r="BZ688" s="690"/>
      <c r="CA688" s="690"/>
      <c r="CB688" s="690"/>
      <c r="CC688" s="690"/>
      <c r="CD688" s="690"/>
      <c r="CE688" s="690"/>
      <c r="CF688" s="690"/>
      <c r="CG688" s="690"/>
      <c r="CH688" s="690"/>
      <c r="CI688" s="690"/>
      <c r="CJ688" s="690"/>
      <c r="CK688" s="690"/>
      <c r="CL688" s="690"/>
      <c r="CM688" s="690"/>
      <c r="CN688" s="690"/>
      <c r="CO688" s="690"/>
      <c r="CP688" s="690"/>
      <c r="CQ688" s="690"/>
      <c r="CR688" s="690"/>
      <c r="CS688" s="690"/>
      <c r="CT688" s="690"/>
      <c r="CU688" s="690"/>
      <c r="CV688" s="690"/>
      <c r="CW688" s="690"/>
      <c r="CX688" s="690"/>
      <c r="CY688" s="690"/>
      <c r="CZ688" s="690"/>
      <c r="DA688" s="690"/>
      <c r="DB688" s="690"/>
      <c r="DC688" s="690"/>
      <c r="DD688" s="690"/>
      <c r="DE688" s="690"/>
      <c r="DF688" s="690"/>
      <c r="DG688" s="690"/>
      <c r="DH688" s="690"/>
      <c r="DI688" s="690"/>
      <c r="DJ688" s="690"/>
      <c r="DK688" s="690"/>
      <c r="DL688" s="690"/>
      <c r="DM688" s="690"/>
      <c r="DN688" s="690"/>
      <c r="DO688" s="690"/>
      <c r="DP688" s="690"/>
      <c r="DQ688" s="690"/>
      <c r="DR688" s="690"/>
      <c r="DS688" s="690"/>
      <c r="DT688" s="690"/>
      <c r="DU688" s="690"/>
      <c r="DV688" s="690"/>
      <c r="DW688" s="690"/>
      <c r="DX688" s="690"/>
      <c r="DY688" s="690"/>
      <c r="DZ688" s="690"/>
      <c r="EA688" s="690"/>
      <c r="EB688" s="690"/>
      <c r="EC688" s="690"/>
      <c r="ED688" s="690"/>
      <c r="EE688" s="690"/>
      <c r="EF688" s="690"/>
      <c r="EG688" s="690"/>
      <c r="EH688" s="690"/>
      <c r="EI688" s="690"/>
      <c r="EJ688" s="690"/>
      <c r="EK688" s="690"/>
      <c r="EL688" s="690"/>
      <c r="EM688" s="690"/>
      <c r="EN688" s="690"/>
      <c r="EO688" s="690"/>
      <c r="EP688" s="690"/>
      <c r="EQ688" s="690"/>
      <c r="ER688" s="690"/>
    </row>
    <row r="689" spans="1:148" s="692" customFormat="1" ht="13" customHeight="1">
      <c r="A689" s="690"/>
      <c r="D689" s="706"/>
      <c r="I689" s="694"/>
      <c r="J689" s="695"/>
      <c r="K689" s="696"/>
      <c r="L689" s="697"/>
      <c r="M689" s="698"/>
      <c r="N689" s="699"/>
      <c r="O689" s="700"/>
      <c r="Q689" s="690"/>
      <c r="R689" s="690"/>
      <c r="S689" s="1070"/>
      <c r="T689" s="1070"/>
      <c r="U689" s="1070"/>
      <c r="V689" s="1070"/>
      <c r="W689" s="1070"/>
      <c r="X689" s="1070"/>
      <c r="Y689" s="1070"/>
      <c r="Z689" s="1070"/>
      <c r="AA689" s="1070"/>
      <c r="AB689" s="1070"/>
      <c r="AC689" s="1070"/>
      <c r="AD689" s="1070"/>
      <c r="AE689" s="1070"/>
      <c r="AF689" s="1070"/>
      <c r="AG689" s="1070"/>
      <c r="AH689" s="1070"/>
      <c r="AI689" s="1070"/>
      <c r="AJ689" s="1070"/>
      <c r="AK689" s="1070"/>
      <c r="AL689" s="1070"/>
      <c r="AM689" s="1070"/>
      <c r="AN689" s="1070"/>
      <c r="AO689" s="1070"/>
      <c r="AP689" s="1070"/>
      <c r="AQ689" s="1070"/>
      <c r="AR689" s="1070"/>
      <c r="AS689" s="1070"/>
      <c r="AT689" s="1070"/>
      <c r="AU689" s="1070"/>
      <c r="AV689" s="690"/>
      <c r="AW689" s="690"/>
      <c r="AX689" s="690"/>
      <c r="AY689" s="690"/>
      <c r="AZ689" s="690"/>
      <c r="BA689" s="690"/>
      <c r="BB689" s="690"/>
      <c r="BC689" s="690"/>
      <c r="BD689" s="690"/>
      <c r="BE689" s="690"/>
      <c r="BF689" s="690"/>
      <c r="BG689" s="690"/>
      <c r="BH689" s="690"/>
      <c r="BI689" s="690"/>
      <c r="BJ689" s="690"/>
      <c r="BK689" s="690"/>
      <c r="BL689" s="690"/>
      <c r="BM689" s="690"/>
      <c r="BN689" s="690"/>
      <c r="BO689" s="690"/>
      <c r="BP689" s="690"/>
      <c r="BQ689" s="690"/>
      <c r="BR689" s="690"/>
      <c r="BS689" s="690"/>
      <c r="BT689" s="690"/>
      <c r="BU689" s="690"/>
      <c r="BV689" s="690"/>
      <c r="BW689" s="690"/>
      <c r="BX689" s="690"/>
      <c r="BY689" s="690"/>
      <c r="BZ689" s="690"/>
      <c r="CA689" s="690"/>
      <c r="CB689" s="690"/>
      <c r="CC689" s="690"/>
      <c r="CD689" s="690"/>
      <c r="CE689" s="690"/>
      <c r="CF689" s="690"/>
      <c r="CG689" s="690"/>
      <c r="CH689" s="690"/>
      <c r="CI689" s="690"/>
      <c r="CJ689" s="690"/>
      <c r="CK689" s="690"/>
      <c r="CL689" s="690"/>
      <c r="CM689" s="690"/>
      <c r="CN689" s="690"/>
      <c r="CO689" s="690"/>
      <c r="CP689" s="690"/>
      <c r="CQ689" s="690"/>
      <c r="CR689" s="690"/>
      <c r="CS689" s="690"/>
      <c r="CT689" s="690"/>
      <c r="CU689" s="690"/>
      <c r="CV689" s="690"/>
      <c r="CW689" s="690"/>
      <c r="CX689" s="690"/>
      <c r="CY689" s="690"/>
      <c r="CZ689" s="690"/>
      <c r="DA689" s="690"/>
      <c r="DB689" s="690"/>
      <c r="DC689" s="690"/>
      <c r="DD689" s="690"/>
      <c r="DE689" s="690"/>
      <c r="DF689" s="690"/>
      <c r="DG689" s="690"/>
      <c r="DH689" s="690"/>
      <c r="DI689" s="690"/>
      <c r="DJ689" s="690"/>
      <c r="DK689" s="690"/>
      <c r="DL689" s="690"/>
      <c r="DM689" s="690"/>
      <c r="DN689" s="690"/>
      <c r="DO689" s="690"/>
      <c r="DP689" s="690"/>
      <c r="DQ689" s="690"/>
      <c r="DR689" s="690"/>
      <c r="DS689" s="690"/>
      <c r="DT689" s="690"/>
      <c r="DU689" s="690"/>
      <c r="DV689" s="690"/>
      <c r="DW689" s="690"/>
      <c r="DX689" s="690"/>
      <c r="DY689" s="690"/>
      <c r="DZ689" s="690"/>
      <c r="EA689" s="690"/>
      <c r="EB689" s="690"/>
      <c r="EC689" s="690"/>
      <c r="ED689" s="690"/>
      <c r="EE689" s="690"/>
      <c r="EF689" s="690"/>
      <c r="EG689" s="690"/>
      <c r="EH689" s="690"/>
      <c r="EI689" s="690"/>
      <c r="EJ689" s="690"/>
      <c r="EK689" s="690"/>
      <c r="EL689" s="690"/>
      <c r="EM689" s="690"/>
      <c r="EN689" s="690"/>
      <c r="EO689" s="690"/>
      <c r="EP689" s="690"/>
      <c r="EQ689" s="690"/>
      <c r="ER689" s="690"/>
    </row>
    <row r="690" spans="1:148" s="692" customFormat="1" ht="13" customHeight="1">
      <c r="A690" s="690"/>
      <c r="D690" s="706"/>
      <c r="I690" s="694"/>
      <c r="J690" s="695"/>
      <c r="K690" s="696"/>
      <c r="L690" s="697"/>
      <c r="M690" s="698"/>
      <c r="N690" s="699"/>
      <c r="O690" s="700"/>
      <c r="Q690" s="690"/>
      <c r="R690" s="690"/>
      <c r="S690" s="1070"/>
      <c r="T690" s="1070"/>
      <c r="U690" s="1070"/>
      <c r="V690" s="1070"/>
      <c r="W690" s="1070"/>
      <c r="X690" s="1070"/>
      <c r="Y690" s="1070"/>
      <c r="Z690" s="1070"/>
      <c r="AA690" s="1070"/>
      <c r="AB690" s="1070"/>
      <c r="AC690" s="1070"/>
      <c r="AD690" s="1070"/>
      <c r="AE690" s="1070"/>
      <c r="AF690" s="1070"/>
      <c r="AG690" s="1070"/>
      <c r="AH690" s="1070"/>
      <c r="AI690" s="1070"/>
      <c r="AJ690" s="1070"/>
      <c r="AK690" s="1070"/>
      <c r="AL690" s="1070"/>
      <c r="AM690" s="1070"/>
      <c r="AN690" s="1070"/>
      <c r="AO690" s="1070"/>
      <c r="AP690" s="1070"/>
      <c r="AQ690" s="1070"/>
      <c r="AR690" s="1070"/>
      <c r="AS690" s="1070"/>
      <c r="AT690" s="1070"/>
      <c r="AU690" s="1070"/>
      <c r="AV690" s="690"/>
      <c r="AW690" s="690"/>
      <c r="AX690" s="690"/>
      <c r="AY690" s="690"/>
      <c r="AZ690" s="690"/>
      <c r="BA690" s="690"/>
      <c r="BB690" s="690"/>
      <c r="BC690" s="690"/>
      <c r="BD690" s="690"/>
      <c r="BE690" s="690"/>
      <c r="BF690" s="690"/>
      <c r="BG690" s="690"/>
      <c r="BH690" s="690"/>
      <c r="BI690" s="690"/>
      <c r="BJ690" s="690"/>
      <c r="BK690" s="690"/>
      <c r="BL690" s="690"/>
      <c r="BM690" s="690"/>
      <c r="BN690" s="690"/>
      <c r="BO690" s="690"/>
      <c r="BP690" s="690"/>
      <c r="BQ690" s="690"/>
      <c r="BR690" s="690"/>
      <c r="BS690" s="690"/>
      <c r="BT690" s="690"/>
      <c r="BU690" s="690"/>
      <c r="BV690" s="690"/>
      <c r="BW690" s="690"/>
      <c r="BX690" s="690"/>
      <c r="BY690" s="690"/>
      <c r="BZ690" s="690"/>
      <c r="CA690" s="690"/>
      <c r="CB690" s="690"/>
      <c r="CC690" s="690"/>
      <c r="CD690" s="690"/>
      <c r="CE690" s="690"/>
      <c r="CF690" s="690"/>
      <c r="CG690" s="690"/>
      <c r="CH690" s="690"/>
      <c r="CI690" s="690"/>
      <c r="CJ690" s="690"/>
      <c r="CK690" s="690"/>
      <c r="CL690" s="690"/>
      <c r="CM690" s="690"/>
      <c r="CN690" s="690"/>
      <c r="CO690" s="690"/>
      <c r="CP690" s="690"/>
      <c r="CQ690" s="690"/>
      <c r="CR690" s="690"/>
      <c r="CS690" s="690"/>
      <c r="CT690" s="690"/>
      <c r="CU690" s="690"/>
      <c r="CV690" s="690"/>
      <c r="CW690" s="690"/>
      <c r="CX690" s="690"/>
      <c r="CY690" s="690"/>
      <c r="CZ690" s="690"/>
      <c r="DA690" s="690"/>
      <c r="DB690" s="690"/>
      <c r="DC690" s="690"/>
      <c r="DD690" s="690"/>
      <c r="DE690" s="690"/>
      <c r="DF690" s="690"/>
      <c r="DG690" s="690"/>
      <c r="DH690" s="690"/>
      <c r="DI690" s="690"/>
      <c r="DJ690" s="690"/>
      <c r="DK690" s="690"/>
      <c r="DL690" s="690"/>
      <c r="DM690" s="690"/>
      <c r="DN690" s="690"/>
      <c r="DO690" s="690"/>
      <c r="DP690" s="690"/>
      <c r="DQ690" s="690"/>
      <c r="DR690" s="690"/>
      <c r="DS690" s="690"/>
      <c r="DT690" s="690"/>
      <c r="DU690" s="690"/>
      <c r="DV690" s="690"/>
      <c r="DW690" s="690"/>
      <c r="DX690" s="690"/>
      <c r="DY690" s="690"/>
      <c r="DZ690" s="690"/>
      <c r="EA690" s="690"/>
      <c r="EB690" s="690"/>
      <c r="EC690" s="690"/>
      <c r="ED690" s="690"/>
      <c r="EE690" s="690"/>
      <c r="EF690" s="690"/>
      <c r="EG690" s="690"/>
      <c r="EH690" s="690"/>
      <c r="EI690" s="690"/>
      <c r="EJ690" s="690"/>
      <c r="EK690" s="690"/>
      <c r="EL690" s="690"/>
      <c r="EM690" s="690"/>
      <c r="EN690" s="690"/>
      <c r="EO690" s="690"/>
      <c r="EP690" s="690"/>
      <c r="EQ690" s="690"/>
      <c r="ER690" s="690"/>
    </row>
    <row r="691" spans="1:148" s="692" customFormat="1" ht="13" customHeight="1">
      <c r="A691" s="690"/>
      <c r="D691" s="706"/>
      <c r="I691" s="694"/>
      <c r="J691" s="695"/>
      <c r="K691" s="696"/>
      <c r="L691" s="697"/>
      <c r="M691" s="698"/>
      <c r="N691" s="699"/>
      <c r="O691" s="700"/>
      <c r="Q691" s="690"/>
      <c r="R691" s="690"/>
      <c r="S691" s="1070"/>
      <c r="T691" s="1070"/>
      <c r="U691" s="1070"/>
      <c r="V691" s="1070"/>
      <c r="W691" s="1070"/>
      <c r="X691" s="1070"/>
      <c r="Y691" s="1070"/>
      <c r="Z691" s="1070"/>
      <c r="AA691" s="1070"/>
      <c r="AB691" s="1070"/>
      <c r="AC691" s="1070"/>
      <c r="AD691" s="1070"/>
      <c r="AE691" s="1070"/>
      <c r="AF691" s="1070"/>
      <c r="AG691" s="1070"/>
      <c r="AH691" s="1070"/>
      <c r="AI691" s="1070"/>
      <c r="AJ691" s="1070"/>
      <c r="AK691" s="1070"/>
      <c r="AL691" s="1070"/>
      <c r="AM691" s="1070"/>
      <c r="AN691" s="1070"/>
      <c r="AO691" s="1070"/>
      <c r="AP691" s="1070"/>
      <c r="AQ691" s="1070"/>
      <c r="AR691" s="1070"/>
      <c r="AS691" s="1070"/>
      <c r="AT691" s="1070"/>
      <c r="AU691" s="1070"/>
      <c r="AV691" s="690"/>
      <c r="AW691" s="690"/>
      <c r="AX691" s="690"/>
      <c r="AY691" s="690"/>
      <c r="AZ691" s="690"/>
      <c r="BA691" s="690"/>
      <c r="BB691" s="690"/>
      <c r="BC691" s="690"/>
      <c r="BD691" s="690"/>
      <c r="BE691" s="690"/>
      <c r="BF691" s="690"/>
      <c r="BG691" s="690"/>
      <c r="BH691" s="690"/>
      <c r="BI691" s="690"/>
      <c r="BJ691" s="690"/>
      <c r="BK691" s="690"/>
      <c r="BL691" s="690"/>
      <c r="BM691" s="690"/>
      <c r="BN691" s="690"/>
      <c r="BO691" s="690"/>
      <c r="BP691" s="690"/>
      <c r="BQ691" s="690"/>
      <c r="BR691" s="690"/>
      <c r="BS691" s="690"/>
      <c r="BT691" s="690"/>
      <c r="BU691" s="690"/>
      <c r="BV691" s="690"/>
      <c r="BW691" s="690"/>
      <c r="BX691" s="690"/>
      <c r="BY691" s="690"/>
      <c r="BZ691" s="690"/>
      <c r="CA691" s="690"/>
      <c r="CB691" s="690"/>
      <c r="CC691" s="690"/>
      <c r="CD691" s="690"/>
      <c r="CE691" s="690"/>
      <c r="CF691" s="690"/>
      <c r="CG691" s="690"/>
      <c r="CH691" s="690"/>
      <c r="CI691" s="690"/>
      <c r="CJ691" s="690"/>
      <c r="CK691" s="690"/>
      <c r="CL691" s="690"/>
      <c r="CM691" s="690"/>
      <c r="CN691" s="690"/>
      <c r="CO691" s="690"/>
      <c r="CP691" s="690"/>
      <c r="CQ691" s="690"/>
      <c r="CR691" s="690"/>
      <c r="CS691" s="690"/>
      <c r="CT691" s="690"/>
      <c r="CU691" s="690"/>
      <c r="CV691" s="690"/>
      <c r="CW691" s="690"/>
      <c r="CX691" s="690"/>
      <c r="CY691" s="690"/>
      <c r="CZ691" s="690"/>
      <c r="DA691" s="690"/>
      <c r="DB691" s="690"/>
      <c r="DC691" s="690"/>
      <c r="DD691" s="690"/>
      <c r="DE691" s="690"/>
      <c r="DF691" s="690"/>
      <c r="DG691" s="690"/>
      <c r="DH691" s="690"/>
      <c r="DI691" s="690"/>
      <c r="DJ691" s="690"/>
      <c r="DK691" s="690"/>
      <c r="DL691" s="690"/>
      <c r="DM691" s="690"/>
      <c r="DN691" s="690"/>
      <c r="DO691" s="690"/>
      <c r="DP691" s="690"/>
      <c r="DQ691" s="690"/>
      <c r="DR691" s="690"/>
      <c r="DS691" s="690"/>
      <c r="DT691" s="690"/>
      <c r="DU691" s="690"/>
      <c r="DV691" s="690"/>
      <c r="DW691" s="690"/>
      <c r="DX691" s="690"/>
      <c r="DY691" s="690"/>
      <c r="DZ691" s="690"/>
      <c r="EA691" s="690"/>
      <c r="EB691" s="690"/>
      <c r="EC691" s="690"/>
      <c r="ED691" s="690"/>
      <c r="EE691" s="690"/>
      <c r="EF691" s="690"/>
      <c r="EG691" s="690"/>
      <c r="EH691" s="690"/>
      <c r="EI691" s="690"/>
      <c r="EJ691" s="690"/>
      <c r="EK691" s="690"/>
      <c r="EL691" s="690"/>
      <c r="EM691" s="690"/>
      <c r="EN691" s="690"/>
      <c r="EO691" s="690"/>
      <c r="EP691" s="690"/>
      <c r="EQ691" s="690"/>
      <c r="ER691" s="690"/>
    </row>
    <row r="692" spans="1:148" s="692" customFormat="1" ht="13" customHeight="1">
      <c r="A692" s="690"/>
      <c r="D692" s="706"/>
      <c r="I692" s="694"/>
      <c r="J692" s="695"/>
      <c r="K692" s="696"/>
      <c r="L692" s="697"/>
      <c r="M692" s="698"/>
      <c r="N692" s="699"/>
      <c r="O692" s="700"/>
      <c r="Q692" s="690"/>
      <c r="R692" s="690"/>
      <c r="S692" s="1070"/>
      <c r="T692" s="1070"/>
      <c r="U692" s="1070"/>
      <c r="V692" s="1070"/>
      <c r="W692" s="1070"/>
      <c r="X692" s="1070"/>
      <c r="Y692" s="1070"/>
      <c r="Z692" s="1070"/>
      <c r="AA692" s="1070"/>
      <c r="AB692" s="1070"/>
      <c r="AC692" s="1070"/>
      <c r="AD692" s="1070"/>
      <c r="AE692" s="1070"/>
      <c r="AF692" s="1070"/>
      <c r="AG692" s="1070"/>
      <c r="AH692" s="1070"/>
      <c r="AI692" s="1070"/>
      <c r="AJ692" s="1070"/>
      <c r="AK692" s="1070"/>
      <c r="AL692" s="1070"/>
      <c r="AM692" s="1070"/>
      <c r="AN692" s="1070"/>
      <c r="AO692" s="1070"/>
      <c r="AP692" s="1070"/>
      <c r="AQ692" s="1070"/>
      <c r="AR692" s="1070"/>
      <c r="AS692" s="1070"/>
      <c r="AT692" s="1070"/>
      <c r="AU692" s="1070"/>
      <c r="AV692" s="690"/>
      <c r="AW692" s="690"/>
      <c r="AX692" s="690"/>
      <c r="AY692" s="690"/>
      <c r="AZ692" s="690"/>
      <c r="BA692" s="690"/>
      <c r="BB692" s="690"/>
      <c r="BC692" s="690"/>
      <c r="BD692" s="690"/>
      <c r="BE692" s="690"/>
      <c r="BF692" s="690"/>
      <c r="BG692" s="690"/>
      <c r="BH692" s="690"/>
      <c r="BI692" s="690"/>
      <c r="BJ692" s="690"/>
      <c r="BK692" s="690"/>
      <c r="BL692" s="690"/>
      <c r="BM692" s="690"/>
      <c r="BN692" s="690"/>
      <c r="BO692" s="690"/>
      <c r="BP692" s="690"/>
      <c r="BQ692" s="690"/>
      <c r="BR692" s="690"/>
      <c r="BS692" s="690"/>
      <c r="BT692" s="690"/>
      <c r="BU692" s="690"/>
      <c r="BV692" s="690"/>
      <c r="BW692" s="690"/>
      <c r="BX692" s="690"/>
      <c r="BY692" s="690"/>
      <c r="BZ692" s="690"/>
      <c r="CA692" s="690"/>
      <c r="CB692" s="690"/>
      <c r="CC692" s="690"/>
      <c r="CD692" s="690"/>
      <c r="CE692" s="690"/>
      <c r="CF692" s="690"/>
      <c r="CG692" s="690"/>
      <c r="CH692" s="690"/>
      <c r="CI692" s="690"/>
      <c r="CJ692" s="690"/>
      <c r="CK692" s="690"/>
      <c r="CL692" s="690"/>
      <c r="CM692" s="690"/>
      <c r="CN692" s="690"/>
      <c r="CO692" s="690"/>
      <c r="CP692" s="690"/>
      <c r="CQ692" s="690"/>
      <c r="CR692" s="690"/>
      <c r="CS692" s="690"/>
      <c r="CT692" s="690"/>
      <c r="CU692" s="690"/>
      <c r="CV692" s="690"/>
      <c r="CW692" s="690"/>
      <c r="CX692" s="690"/>
      <c r="CY692" s="690"/>
      <c r="CZ692" s="690"/>
      <c r="DA692" s="690"/>
      <c r="DB692" s="690"/>
      <c r="DC692" s="690"/>
      <c r="DD692" s="690"/>
      <c r="DE692" s="690"/>
      <c r="DF692" s="690"/>
      <c r="DG692" s="690"/>
      <c r="DH692" s="690"/>
      <c r="DI692" s="690"/>
      <c r="DJ692" s="690"/>
      <c r="DK692" s="690"/>
      <c r="DL692" s="690"/>
      <c r="DM692" s="690"/>
      <c r="DN692" s="690"/>
      <c r="DO692" s="690"/>
      <c r="DP692" s="690"/>
      <c r="DQ692" s="690"/>
      <c r="DR692" s="690"/>
      <c r="DS692" s="690"/>
      <c r="DT692" s="690"/>
      <c r="DU692" s="690"/>
      <c r="DV692" s="690"/>
      <c r="DW692" s="690"/>
      <c r="DX692" s="690"/>
      <c r="DY692" s="690"/>
      <c r="DZ692" s="690"/>
      <c r="EA692" s="690"/>
      <c r="EB692" s="690"/>
      <c r="EC692" s="690"/>
      <c r="ED692" s="690"/>
      <c r="EE692" s="690"/>
      <c r="EF692" s="690"/>
      <c r="EG692" s="690"/>
      <c r="EH692" s="690"/>
      <c r="EI692" s="690"/>
      <c r="EJ692" s="690"/>
      <c r="EK692" s="690"/>
      <c r="EL692" s="690"/>
      <c r="EM692" s="690"/>
      <c r="EN692" s="690"/>
      <c r="EO692" s="690"/>
      <c r="EP692" s="690"/>
      <c r="EQ692" s="690"/>
      <c r="ER692" s="690"/>
    </row>
    <row r="693" spans="1:148" s="692" customFormat="1" ht="13" customHeight="1">
      <c r="A693" s="690"/>
      <c r="D693" s="706"/>
      <c r="I693" s="694"/>
      <c r="J693" s="695"/>
      <c r="K693" s="696"/>
      <c r="L693" s="697"/>
      <c r="M693" s="698"/>
      <c r="N693" s="699"/>
      <c r="O693" s="700"/>
      <c r="Q693" s="690"/>
      <c r="R693" s="690"/>
      <c r="S693" s="1070"/>
      <c r="T693" s="1070"/>
      <c r="U693" s="1070"/>
      <c r="V693" s="1070"/>
      <c r="W693" s="1070"/>
      <c r="X693" s="1070"/>
      <c r="Y693" s="1070"/>
      <c r="Z693" s="1070"/>
      <c r="AA693" s="1070"/>
      <c r="AB693" s="1070"/>
      <c r="AC693" s="1070"/>
      <c r="AD693" s="1070"/>
      <c r="AE693" s="1070"/>
      <c r="AF693" s="1070"/>
      <c r="AG693" s="1070"/>
      <c r="AH693" s="1070"/>
      <c r="AI693" s="1070"/>
      <c r="AJ693" s="1070"/>
      <c r="AK693" s="1070"/>
      <c r="AL693" s="1070"/>
      <c r="AM693" s="1070"/>
      <c r="AN693" s="1070"/>
      <c r="AO693" s="1070"/>
      <c r="AP693" s="1070"/>
      <c r="AQ693" s="1070"/>
      <c r="AR693" s="1070"/>
      <c r="AS693" s="1070"/>
      <c r="AT693" s="1070"/>
      <c r="AU693" s="1070"/>
      <c r="AV693" s="690"/>
      <c r="AW693" s="690"/>
      <c r="AX693" s="690"/>
      <c r="AY693" s="690"/>
      <c r="AZ693" s="690"/>
      <c r="BA693" s="690"/>
      <c r="BB693" s="690"/>
      <c r="BC693" s="690"/>
      <c r="BD693" s="690"/>
      <c r="BE693" s="690"/>
      <c r="BF693" s="690"/>
      <c r="BG693" s="690"/>
      <c r="BH693" s="690"/>
      <c r="BI693" s="690"/>
      <c r="BJ693" s="690"/>
      <c r="BK693" s="690"/>
      <c r="BL693" s="690"/>
      <c r="BM693" s="690"/>
      <c r="BN693" s="690"/>
      <c r="BO693" s="690"/>
      <c r="BP693" s="690"/>
      <c r="BQ693" s="690"/>
      <c r="BR693" s="690"/>
      <c r="BS693" s="690"/>
      <c r="BT693" s="690"/>
      <c r="BU693" s="690"/>
      <c r="BV693" s="690"/>
      <c r="BW693" s="690"/>
      <c r="BX693" s="690"/>
      <c r="BY693" s="690"/>
      <c r="BZ693" s="690"/>
      <c r="CA693" s="690"/>
      <c r="CB693" s="690"/>
      <c r="CC693" s="690"/>
      <c r="CD693" s="690"/>
      <c r="CE693" s="690"/>
      <c r="CF693" s="690"/>
      <c r="CG693" s="690"/>
      <c r="CH693" s="690"/>
      <c r="CI693" s="690"/>
      <c r="CJ693" s="690"/>
      <c r="CK693" s="690"/>
      <c r="CL693" s="690"/>
      <c r="CM693" s="690"/>
      <c r="CN693" s="690"/>
      <c r="CO693" s="690"/>
      <c r="CP693" s="690"/>
      <c r="CQ693" s="690"/>
      <c r="CR693" s="690"/>
      <c r="CS693" s="690"/>
      <c r="CT693" s="690"/>
      <c r="CU693" s="690"/>
      <c r="CV693" s="690"/>
      <c r="CW693" s="690"/>
      <c r="CX693" s="690"/>
      <c r="CY693" s="690"/>
      <c r="CZ693" s="690"/>
      <c r="DA693" s="690"/>
      <c r="DB693" s="690"/>
      <c r="DC693" s="690"/>
      <c r="DD693" s="690"/>
      <c r="DE693" s="690"/>
      <c r="DF693" s="690"/>
      <c r="DG693" s="690"/>
      <c r="DH693" s="690"/>
      <c r="DI693" s="690"/>
      <c r="DJ693" s="690"/>
      <c r="DK693" s="690"/>
      <c r="DL693" s="690"/>
      <c r="DM693" s="690"/>
      <c r="DN693" s="690"/>
      <c r="DO693" s="690"/>
      <c r="DP693" s="690"/>
      <c r="DQ693" s="690"/>
      <c r="DR693" s="690"/>
      <c r="DS693" s="690"/>
      <c r="DT693" s="690"/>
      <c r="DU693" s="690"/>
      <c r="DV693" s="690"/>
      <c r="DW693" s="690"/>
      <c r="DX693" s="690"/>
      <c r="DY693" s="690"/>
      <c r="DZ693" s="690"/>
      <c r="EA693" s="690"/>
      <c r="EB693" s="690"/>
      <c r="EC693" s="690"/>
      <c r="ED693" s="690"/>
      <c r="EE693" s="690"/>
      <c r="EF693" s="690"/>
      <c r="EG693" s="690"/>
      <c r="EH693" s="690"/>
      <c r="EI693" s="690"/>
      <c r="EJ693" s="690"/>
      <c r="EK693" s="690"/>
      <c r="EL693" s="690"/>
      <c r="EM693" s="690"/>
      <c r="EN693" s="690"/>
      <c r="EO693" s="690"/>
      <c r="EP693" s="690"/>
      <c r="EQ693" s="690"/>
      <c r="ER693" s="690"/>
    </row>
    <row r="694" spans="1:148" s="692" customFormat="1" ht="13" customHeight="1">
      <c r="A694" s="690"/>
      <c r="D694" s="706"/>
      <c r="I694" s="694"/>
      <c r="J694" s="695"/>
      <c r="K694" s="696"/>
      <c r="L694" s="697"/>
      <c r="M694" s="698"/>
      <c r="N694" s="699"/>
      <c r="O694" s="700"/>
      <c r="Q694" s="690"/>
      <c r="R694" s="690"/>
      <c r="S694" s="1070"/>
      <c r="T694" s="1070"/>
      <c r="U694" s="1070"/>
      <c r="V694" s="1070"/>
      <c r="W694" s="1070"/>
      <c r="X694" s="1070"/>
      <c r="Y694" s="1070"/>
      <c r="Z694" s="1070"/>
      <c r="AA694" s="1070"/>
      <c r="AB694" s="1070"/>
      <c r="AC694" s="1070"/>
      <c r="AD694" s="1070"/>
      <c r="AE694" s="1070"/>
      <c r="AF694" s="1070"/>
      <c r="AG694" s="1070"/>
      <c r="AH694" s="1070"/>
      <c r="AI694" s="1070"/>
      <c r="AJ694" s="1070"/>
      <c r="AK694" s="1070"/>
      <c r="AL694" s="1070"/>
      <c r="AM694" s="1070"/>
      <c r="AN694" s="1070"/>
      <c r="AO694" s="1070"/>
      <c r="AP694" s="1070"/>
      <c r="AQ694" s="1070"/>
      <c r="AR694" s="1070"/>
      <c r="AS694" s="1070"/>
      <c r="AT694" s="1070"/>
      <c r="AU694" s="1070"/>
      <c r="AV694" s="690"/>
      <c r="AW694" s="690"/>
      <c r="AX694" s="690"/>
      <c r="AY694" s="690"/>
      <c r="AZ694" s="690"/>
      <c r="BA694" s="690"/>
      <c r="BB694" s="690"/>
      <c r="BC694" s="690"/>
      <c r="BD694" s="690"/>
      <c r="BE694" s="690"/>
      <c r="BF694" s="690"/>
      <c r="BG694" s="690"/>
      <c r="BH694" s="690"/>
      <c r="BI694" s="690"/>
      <c r="BJ694" s="690"/>
      <c r="BK694" s="690"/>
      <c r="BL694" s="690"/>
      <c r="BM694" s="690"/>
      <c r="BN694" s="690"/>
      <c r="BO694" s="690"/>
      <c r="BP694" s="690"/>
      <c r="BQ694" s="690"/>
      <c r="BR694" s="690"/>
      <c r="BS694" s="690"/>
      <c r="BT694" s="690"/>
      <c r="BU694" s="690"/>
      <c r="BV694" s="690"/>
      <c r="BW694" s="690"/>
      <c r="BX694" s="690"/>
      <c r="BY694" s="690"/>
      <c r="BZ694" s="690"/>
      <c r="CA694" s="690"/>
      <c r="CB694" s="690"/>
      <c r="CC694" s="690"/>
      <c r="CD694" s="690"/>
      <c r="CE694" s="690"/>
      <c r="CF694" s="690"/>
      <c r="CG694" s="690"/>
      <c r="CH694" s="690"/>
      <c r="CI694" s="690"/>
      <c r="CJ694" s="690"/>
      <c r="CK694" s="690"/>
      <c r="CL694" s="690"/>
      <c r="CM694" s="690"/>
      <c r="CN694" s="690"/>
      <c r="CO694" s="690"/>
      <c r="CP694" s="690"/>
      <c r="CQ694" s="690"/>
      <c r="CR694" s="690"/>
      <c r="CS694" s="690"/>
      <c r="CT694" s="690"/>
      <c r="CU694" s="690"/>
      <c r="CV694" s="690"/>
      <c r="CW694" s="690"/>
      <c r="CX694" s="690"/>
      <c r="CY694" s="690"/>
      <c r="CZ694" s="690"/>
      <c r="DA694" s="690"/>
      <c r="DB694" s="690"/>
      <c r="DC694" s="690"/>
      <c r="DD694" s="690"/>
      <c r="DE694" s="690"/>
      <c r="DF694" s="690"/>
      <c r="DG694" s="690"/>
      <c r="DH694" s="690"/>
      <c r="DI694" s="690"/>
      <c r="DJ694" s="690"/>
      <c r="DK694" s="690"/>
      <c r="DL694" s="690"/>
      <c r="DM694" s="690"/>
      <c r="DN694" s="690"/>
      <c r="DO694" s="690"/>
      <c r="DP694" s="690"/>
      <c r="DQ694" s="690"/>
      <c r="DR694" s="690"/>
      <c r="DS694" s="690"/>
      <c r="DT694" s="690"/>
      <c r="DU694" s="690"/>
      <c r="DV694" s="690"/>
      <c r="DW694" s="690"/>
      <c r="DX694" s="690"/>
      <c r="DY694" s="690"/>
      <c r="DZ694" s="690"/>
      <c r="EA694" s="690"/>
      <c r="EB694" s="690"/>
      <c r="EC694" s="690"/>
      <c r="ED694" s="690"/>
      <c r="EE694" s="690"/>
      <c r="EF694" s="690"/>
      <c r="EG694" s="690"/>
      <c r="EH694" s="690"/>
      <c r="EI694" s="690"/>
      <c r="EJ694" s="690"/>
      <c r="EK694" s="690"/>
      <c r="EL694" s="690"/>
      <c r="EM694" s="690"/>
      <c r="EN694" s="690"/>
      <c r="EO694" s="690"/>
      <c r="EP694" s="690"/>
      <c r="EQ694" s="690"/>
      <c r="ER694" s="690"/>
    </row>
    <row r="695" spans="1:148" s="692" customFormat="1" ht="13" customHeight="1">
      <c r="A695" s="690"/>
      <c r="D695" s="706"/>
      <c r="I695" s="694"/>
      <c r="J695" s="695"/>
      <c r="K695" s="696"/>
      <c r="L695" s="697"/>
      <c r="M695" s="698"/>
      <c r="N695" s="699"/>
      <c r="O695" s="700"/>
      <c r="Q695" s="690"/>
      <c r="R695" s="690"/>
      <c r="S695" s="1070"/>
      <c r="T695" s="1070"/>
      <c r="U695" s="1070"/>
      <c r="V695" s="1070"/>
      <c r="W695" s="1070"/>
      <c r="X695" s="1070"/>
      <c r="Y695" s="1070"/>
      <c r="Z695" s="1070"/>
      <c r="AA695" s="1070"/>
      <c r="AB695" s="1070"/>
      <c r="AC695" s="1070"/>
      <c r="AD695" s="1070"/>
      <c r="AE695" s="1070"/>
      <c r="AF695" s="1070"/>
      <c r="AG695" s="1070"/>
      <c r="AH695" s="1070"/>
      <c r="AI695" s="1070"/>
      <c r="AJ695" s="1070"/>
      <c r="AK695" s="1070"/>
      <c r="AL695" s="1070"/>
      <c r="AM695" s="1070"/>
      <c r="AN695" s="1070"/>
      <c r="AO695" s="1070"/>
      <c r="AP695" s="1070"/>
      <c r="AQ695" s="1070"/>
      <c r="AR695" s="1070"/>
      <c r="AS695" s="1070"/>
      <c r="AT695" s="1070"/>
      <c r="AU695" s="1070"/>
      <c r="AV695" s="690"/>
      <c r="AW695" s="690"/>
      <c r="AX695" s="690"/>
      <c r="AY695" s="690"/>
      <c r="AZ695" s="690"/>
      <c r="BA695" s="690"/>
      <c r="BB695" s="690"/>
      <c r="BC695" s="690"/>
      <c r="BD695" s="690"/>
      <c r="BE695" s="690"/>
      <c r="BF695" s="690"/>
      <c r="BG695" s="690"/>
      <c r="BH695" s="690"/>
      <c r="BI695" s="690"/>
      <c r="BJ695" s="690"/>
      <c r="BK695" s="690"/>
      <c r="BL695" s="690"/>
      <c r="BM695" s="690"/>
      <c r="BN695" s="690"/>
      <c r="BO695" s="690"/>
      <c r="BP695" s="690"/>
      <c r="BQ695" s="690"/>
      <c r="BR695" s="690"/>
      <c r="BS695" s="690"/>
      <c r="BT695" s="690"/>
      <c r="BU695" s="690"/>
      <c r="BV695" s="690"/>
      <c r="BW695" s="690"/>
      <c r="BX695" s="690"/>
      <c r="BY695" s="690"/>
      <c r="BZ695" s="690"/>
      <c r="CA695" s="690"/>
      <c r="CB695" s="690"/>
      <c r="CC695" s="690"/>
      <c r="CD695" s="690"/>
      <c r="CE695" s="690"/>
      <c r="CF695" s="690"/>
      <c r="CG695" s="690"/>
      <c r="CH695" s="690"/>
      <c r="CI695" s="690"/>
      <c r="CJ695" s="690"/>
      <c r="CK695" s="690"/>
      <c r="CL695" s="690"/>
      <c r="CM695" s="690"/>
      <c r="CN695" s="690"/>
      <c r="CO695" s="690"/>
      <c r="CP695" s="690"/>
      <c r="CQ695" s="690"/>
      <c r="CR695" s="690"/>
      <c r="CS695" s="690"/>
      <c r="CT695" s="690"/>
      <c r="CU695" s="690"/>
      <c r="CV695" s="690"/>
      <c r="CW695" s="690"/>
      <c r="CX695" s="690"/>
      <c r="CY695" s="690"/>
      <c r="CZ695" s="690"/>
      <c r="DA695" s="690"/>
      <c r="DB695" s="690"/>
      <c r="DC695" s="690"/>
      <c r="DD695" s="690"/>
      <c r="DE695" s="690"/>
      <c r="DF695" s="690"/>
      <c r="DG695" s="690"/>
      <c r="DH695" s="690"/>
      <c r="DI695" s="690"/>
      <c r="DJ695" s="690"/>
      <c r="DK695" s="690"/>
      <c r="DL695" s="690"/>
      <c r="DM695" s="690"/>
      <c r="DN695" s="690"/>
      <c r="DO695" s="690"/>
      <c r="DP695" s="690"/>
      <c r="DQ695" s="690"/>
      <c r="DR695" s="690"/>
      <c r="DS695" s="690"/>
      <c r="DT695" s="690"/>
      <c r="DU695" s="690"/>
      <c r="DV695" s="690"/>
      <c r="DW695" s="690"/>
      <c r="DX695" s="690"/>
      <c r="DY695" s="690"/>
      <c r="DZ695" s="690"/>
      <c r="EA695" s="690"/>
      <c r="EB695" s="690"/>
      <c r="EC695" s="690"/>
      <c r="ED695" s="690"/>
      <c r="EE695" s="690"/>
      <c r="EF695" s="690"/>
      <c r="EG695" s="690"/>
      <c r="EH695" s="690"/>
      <c r="EI695" s="690"/>
      <c r="EJ695" s="690"/>
      <c r="EK695" s="690"/>
      <c r="EL695" s="690"/>
      <c r="EM695" s="690"/>
      <c r="EN695" s="690"/>
      <c r="EO695" s="690"/>
      <c r="EP695" s="690"/>
      <c r="EQ695" s="690"/>
      <c r="ER695" s="690"/>
    </row>
    <row r="696" spans="1:148" s="692" customFormat="1" ht="13" customHeight="1">
      <c r="A696" s="690"/>
      <c r="D696" s="706"/>
      <c r="I696" s="694"/>
      <c r="J696" s="695"/>
      <c r="K696" s="696"/>
      <c r="L696" s="697"/>
      <c r="M696" s="698"/>
      <c r="N696" s="699"/>
      <c r="O696" s="700"/>
      <c r="Q696" s="690"/>
      <c r="R696" s="690"/>
      <c r="S696" s="1070"/>
      <c r="T696" s="1070"/>
      <c r="U696" s="1070"/>
      <c r="V696" s="1070"/>
      <c r="W696" s="1070"/>
      <c r="X696" s="1070"/>
      <c r="Y696" s="1070"/>
      <c r="Z696" s="1070"/>
      <c r="AA696" s="1070"/>
      <c r="AB696" s="1070"/>
      <c r="AC696" s="1070"/>
      <c r="AD696" s="1070"/>
      <c r="AE696" s="1070"/>
      <c r="AF696" s="1070"/>
      <c r="AG696" s="1070"/>
      <c r="AH696" s="1070"/>
      <c r="AI696" s="1070"/>
      <c r="AJ696" s="1070"/>
      <c r="AK696" s="1070"/>
      <c r="AL696" s="1070"/>
      <c r="AM696" s="1070"/>
      <c r="AN696" s="1070"/>
      <c r="AO696" s="1070"/>
      <c r="AP696" s="1070"/>
      <c r="AQ696" s="1070"/>
      <c r="AR696" s="1070"/>
      <c r="AS696" s="1070"/>
      <c r="AT696" s="1070"/>
      <c r="AU696" s="1070"/>
      <c r="AV696" s="690"/>
      <c r="AW696" s="690"/>
      <c r="AX696" s="690"/>
      <c r="AY696" s="690"/>
      <c r="AZ696" s="690"/>
      <c r="BA696" s="690"/>
      <c r="BB696" s="690"/>
      <c r="BC696" s="690"/>
      <c r="BD696" s="690"/>
      <c r="BE696" s="690"/>
      <c r="BF696" s="690"/>
      <c r="BG696" s="690"/>
      <c r="BH696" s="690"/>
      <c r="BI696" s="690"/>
      <c r="BJ696" s="690"/>
      <c r="BK696" s="690"/>
      <c r="BL696" s="690"/>
      <c r="BM696" s="690"/>
      <c r="BN696" s="690"/>
      <c r="BO696" s="690"/>
      <c r="BP696" s="690"/>
      <c r="BQ696" s="690"/>
      <c r="BR696" s="690"/>
      <c r="BS696" s="690"/>
      <c r="BT696" s="690"/>
      <c r="BU696" s="690"/>
      <c r="BV696" s="690"/>
      <c r="BW696" s="690"/>
      <c r="BX696" s="690"/>
      <c r="BY696" s="690"/>
      <c r="BZ696" s="690"/>
      <c r="CA696" s="690"/>
      <c r="CB696" s="690"/>
      <c r="CC696" s="690"/>
      <c r="CD696" s="690"/>
      <c r="CE696" s="690"/>
      <c r="CF696" s="690"/>
      <c r="CG696" s="690"/>
      <c r="CH696" s="690"/>
      <c r="CI696" s="690"/>
      <c r="CJ696" s="690"/>
      <c r="CK696" s="690"/>
      <c r="CL696" s="690"/>
      <c r="CM696" s="690"/>
      <c r="CN696" s="690"/>
      <c r="CO696" s="690"/>
      <c r="CP696" s="690"/>
      <c r="CQ696" s="690"/>
      <c r="CR696" s="690"/>
      <c r="CS696" s="690"/>
      <c r="CT696" s="690"/>
      <c r="CU696" s="690"/>
      <c r="CV696" s="690"/>
      <c r="CW696" s="690"/>
      <c r="CX696" s="690"/>
      <c r="CY696" s="690"/>
      <c r="CZ696" s="690"/>
      <c r="DA696" s="690"/>
      <c r="DB696" s="690"/>
      <c r="DC696" s="690"/>
      <c r="DD696" s="690"/>
      <c r="DE696" s="690"/>
      <c r="DF696" s="690"/>
      <c r="DG696" s="690"/>
      <c r="DH696" s="690"/>
      <c r="DI696" s="690"/>
      <c r="DJ696" s="690"/>
      <c r="DK696" s="690"/>
      <c r="DL696" s="690"/>
      <c r="DM696" s="690"/>
      <c r="DN696" s="690"/>
      <c r="DO696" s="690"/>
      <c r="DP696" s="690"/>
      <c r="DQ696" s="690"/>
      <c r="DR696" s="690"/>
      <c r="DS696" s="690"/>
      <c r="DT696" s="690"/>
      <c r="DU696" s="690"/>
      <c r="DV696" s="690"/>
      <c r="DW696" s="690"/>
      <c r="DX696" s="690"/>
      <c r="DY696" s="690"/>
      <c r="DZ696" s="690"/>
      <c r="EA696" s="690"/>
      <c r="EB696" s="690"/>
      <c r="EC696" s="690"/>
      <c r="ED696" s="690"/>
      <c r="EE696" s="690"/>
      <c r="EF696" s="690"/>
      <c r="EG696" s="690"/>
      <c r="EH696" s="690"/>
      <c r="EI696" s="690"/>
      <c r="EJ696" s="690"/>
      <c r="EK696" s="690"/>
      <c r="EL696" s="690"/>
      <c r="EM696" s="690"/>
      <c r="EN696" s="690"/>
      <c r="EO696" s="690"/>
      <c r="EP696" s="690"/>
      <c r="EQ696" s="690"/>
      <c r="ER696" s="690"/>
    </row>
    <row r="697" spans="1:148" s="692" customFormat="1" ht="13" customHeight="1">
      <c r="A697" s="690"/>
      <c r="D697" s="706"/>
      <c r="I697" s="694"/>
      <c r="J697" s="695"/>
      <c r="K697" s="696"/>
      <c r="L697" s="697"/>
      <c r="M697" s="698"/>
      <c r="N697" s="699"/>
      <c r="O697" s="700"/>
      <c r="Q697" s="690"/>
      <c r="R697" s="690"/>
      <c r="S697" s="1070"/>
      <c r="T697" s="1070"/>
      <c r="U697" s="1070"/>
      <c r="V697" s="1070"/>
      <c r="W697" s="1070"/>
      <c r="X697" s="1070"/>
      <c r="Y697" s="1070"/>
      <c r="Z697" s="1070"/>
      <c r="AA697" s="1070"/>
      <c r="AB697" s="1070"/>
      <c r="AC697" s="1070"/>
      <c r="AD697" s="1070"/>
      <c r="AE697" s="1070"/>
      <c r="AF697" s="1070"/>
      <c r="AG697" s="1070"/>
      <c r="AH697" s="1070"/>
      <c r="AI697" s="1070"/>
      <c r="AJ697" s="1070"/>
      <c r="AK697" s="1070"/>
      <c r="AL697" s="1070"/>
      <c r="AM697" s="1070"/>
      <c r="AN697" s="1070"/>
      <c r="AO697" s="1070"/>
      <c r="AP697" s="1070"/>
      <c r="AQ697" s="1070"/>
      <c r="AR697" s="1070"/>
      <c r="AS697" s="1070"/>
      <c r="AT697" s="1070"/>
      <c r="AU697" s="1070"/>
      <c r="AV697" s="690"/>
      <c r="AW697" s="690"/>
      <c r="AX697" s="690"/>
      <c r="AY697" s="690"/>
      <c r="AZ697" s="690"/>
      <c r="BA697" s="690"/>
      <c r="BB697" s="690"/>
      <c r="BC697" s="690"/>
      <c r="BD697" s="690"/>
      <c r="BE697" s="690"/>
      <c r="BF697" s="690"/>
      <c r="BG697" s="690"/>
      <c r="BH697" s="690"/>
      <c r="BI697" s="690"/>
      <c r="BJ697" s="690"/>
      <c r="BK697" s="690"/>
      <c r="BL697" s="690"/>
      <c r="BM697" s="690"/>
      <c r="BN697" s="690"/>
      <c r="BO697" s="690"/>
      <c r="BP697" s="690"/>
      <c r="BQ697" s="690"/>
      <c r="BR697" s="690"/>
      <c r="BS697" s="690"/>
      <c r="BT697" s="690"/>
      <c r="BU697" s="690"/>
      <c r="BV697" s="690"/>
      <c r="BW697" s="690"/>
      <c r="BX697" s="690"/>
      <c r="BY697" s="690"/>
      <c r="BZ697" s="690"/>
      <c r="CA697" s="690"/>
      <c r="CB697" s="690"/>
      <c r="CC697" s="690"/>
      <c r="CD697" s="690"/>
      <c r="CE697" s="690"/>
      <c r="CF697" s="690"/>
      <c r="CG697" s="690"/>
      <c r="CH697" s="690"/>
      <c r="CI697" s="690"/>
      <c r="CJ697" s="690"/>
      <c r="CK697" s="690"/>
      <c r="CL697" s="690"/>
      <c r="CM697" s="690"/>
      <c r="CN697" s="690"/>
      <c r="CO697" s="690"/>
      <c r="CP697" s="690"/>
      <c r="CQ697" s="690"/>
      <c r="CR697" s="690"/>
      <c r="CS697" s="690"/>
      <c r="CT697" s="690"/>
      <c r="CU697" s="690"/>
      <c r="CV697" s="690"/>
      <c r="CW697" s="690"/>
      <c r="CX697" s="690"/>
      <c r="CY697" s="690"/>
      <c r="CZ697" s="690"/>
      <c r="DA697" s="690"/>
      <c r="DB697" s="690"/>
      <c r="DC697" s="690"/>
      <c r="DD697" s="690"/>
      <c r="DE697" s="690"/>
      <c r="DF697" s="690"/>
      <c r="DG697" s="690"/>
      <c r="DH697" s="690"/>
      <c r="DI697" s="690"/>
      <c r="DJ697" s="690"/>
      <c r="DK697" s="690"/>
      <c r="DL697" s="690"/>
      <c r="DM697" s="690"/>
      <c r="DN697" s="690"/>
      <c r="DO697" s="690"/>
      <c r="DP697" s="690"/>
      <c r="DQ697" s="690"/>
      <c r="DR697" s="690"/>
      <c r="DS697" s="690"/>
      <c r="DT697" s="690"/>
      <c r="DU697" s="690"/>
      <c r="DV697" s="690"/>
      <c r="DW697" s="690"/>
      <c r="DX697" s="690"/>
      <c r="DY697" s="690"/>
      <c r="DZ697" s="690"/>
      <c r="EA697" s="690"/>
      <c r="EB697" s="690"/>
      <c r="EC697" s="690"/>
      <c r="ED697" s="690"/>
      <c r="EE697" s="690"/>
      <c r="EF697" s="690"/>
      <c r="EG697" s="690"/>
      <c r="EH697" s="690"/>
      <c r="EI697" s="690"/>
      <c r="EJ697" s="690"/>
      <c r="EK697" s="690"/>
      <c r="EL697" s="690"/>
      <c r="EM697" s="690"/>
      <c r="EN697" s="690"/>
      <c r="EO697" s="690"/>
      <c r="EP697" s="690"/>
      <c r="EQ697" s="690"/>
      <c r="ER697" s="690"/>
    </row>
    <row r="698" spans="1:148" s="692" customFormat="1" ht="13" customHeight="1">
      <c r="A698" s="690"/>
      <c r="D698" s="706"/>
      <c r="I698" s="694"/>
      <c r="J698" s="695"/>
      <c r="K698" s="696"/>
      <c r="L698" s="697"/>
      <c r="M698" s="698"/>
      <c r="N698" s="699"/>
      <c r="O698" s="700"/>
      <c r="Q698" s="690"/>
      <c r="R698" s="690"/>
      <c r="S698" s="1070"/>
      <c r="T698" s="1070"/>
      <c r="U698" s="1070"/>
      <c r="V698" s="1070"/>
      <c r="W698" s="1070"/>
      <c r="X698" s="1070"/>
      <c r="Y698" s="1070"/>
      <c r="Z698" s="1070"/>
      <c r="AA698" s="1070"/>
      <c r="AB698" s="1070"/>
      <c r="AC698" s="1070"/>
      <c r="AD698" s="1070"/>
      <c r="AE698" s="1070"/>
      <c r="AF698" s="1070"/>
      <c r="AG698" s="1070"/>
      <c r="AH698" s="1070"/>
      <c r="AI698" s="1070"/>
      <c r="AJ698" s="1070"/>
      <c r="AK698" s="1070"/>
      <c r="AL698" s="1070"/>
      <c r="AM698" s="1070"/>
      <c r="AN698" s="1070"/>
      <c r="AO698" s="1070"/>
      <c r="AP698" s="1070"/>
      <c r="AQ698" s="1070"/>
      <c r="AR698" s="1070"/>
      <c r="AS698" s="1070"/>
      <c r="AT698" s="1070"/>
      <c r="AU698" s="1070"/>
      <c r="AV698" s="690"/>
      <c r="AW698" s="690"/>
      <c r="AX698" s="690"/>
      <c r="AY698" s="690"/>
      <c r="AZ698" s="690"/>
      <c r="BA698" s="690"/>
      <c r="BB698" s="690"/>
      <c r="BC698" s="690"/>
      <c r="BD698" s="690"/>
      <c r="BE698" s="690"/>
      <c r="BF698" s="690"/>
      <c r="BG698" s="690"/>
      <c r="BH698" s="690"/>
      <c r="BI698" s="690"/>
      <c r="BJ698" s="690"/>
      <c r="BK698" s="690"/>
      <c r="BL698" s="690"/>
      <c r="BM698" s="690"/>
      <c r="BN698" s="690"/>
      <c r="BO698" s="690"/>
      <c r="BP698" s="690"/>
      <c r="BQ698" s="690"/>
      <c r="BR698" s="690"/>
      <c r="BS698" s="690"/>
      <c r="BT698" s="690"/>
      <c r="BU698" s="690"/>
      <c r="BV698" s="690"/>
      <c r="BW698" s="690"/>
      <c r="BX698" s="690"/>
      <c r="BY698" s="690"/>
      <c r="BZ698" s="690"/>
      <c r="CA698" s="690"/>
      <c r="CB698" s="690"/>
      <c r="CC698" s="690"/>
      <c r="CD698" s="690"/>
      <c r="CE698" s="690"/>
      <c r="CF698" s="690"/>
      <c r="CG698" s="690"/>
      <c r="CH698" s="690"/>
      <c r="CI698" s="690"/>
      <c r="CJ698" s="690"/>
      <c r="CK698" s="690"/>
      <c r="CL698" s="690"/>
      <c r="CM698" s="690"/>
      <c r="CN698" s="690"/>
      <c r="CO698" s="690"/>
      <c r="CP698" s="690"/>
      <c r="CQ698" s="690"/>
      <c r="CR698" s="690"/>
      <c r="CS698" s="690"/>
      <c r="CT698" s="690"/>
      <c r="CU698" s="690"/>
      <c r="CV698" s="690"/>
      <c r="CW698" s="690"/>
      <c r="CX698" s="690"/>
      <c r="CY698" s="690"/>
      <c r="CZ698" s="690"/>
      <c r="DA698" s="690"/>
      <c r="DB698" s="690"/>
      <c r="DC698" s="690"/>
      <c r="DD698" s="690"/>
      <c r="DE698" s="690"/>
      <c r="DF698" s="690"/>
      <c r="DG698" s="690"/>
      <c r="DH698" s="690"/>
      <c r="DI698" s="690"/>
      <c r="DJ698" s="690"/>
      <c r="DK698" s="690"/>
      <c r="DL698" s="690"/>
      <c r="DM698" s="690"/>
      <c r="DN698" s="690"/>
      <c r="DO698" s="690"/>
      <c r="DP698" s="690"/>
      <c r="DQ698" s="690"/>
      <c r="DR698" s="690"/>
      <c r="DS698" s="690"/>
      <c r="DT698" s="690"/>
      <c r="DU698" s="690"/>
      <c r="DV698" s="690"/>
      <c r="DW698" s="690"/>
      <c r="DX698" s="690"/>
      <c r="DY698" s="690"/>
      <c r="DZ698" s="690"/>
      <c r="EA698" s="690"/>
      <c r="EB698" s="690"/>
      <c r="EC698" s="690"/>
      <c r="ED698" s="690"/>
      <c r="EE698" s="690"/>
      <c r="EF698" s="690"/>
      <c r="EG698" s="690"/>
      <c r="EH698" s="690"/>
      <c r="EI698" s="690"/>
      <c r="EJ698" s="690"/>
      <c r="EK698" s="690"/>
      <c r="EL698" s="690"/>
      <c r="EM698" s="690"/>
      <c r="EN698" s="690"/>
      <c r="EO698" s="690"/>
      <c r="EP698" s="690"/>
      <c r="EQ698" s="690"/>
      <c r="ER698" s="690"/>
    </row>
    <row r="699" spans="1:148" s="692" customFormat="1" ht="13" customHeight="1">
      <c r="A699" s="690"/>
      <c r="D699" s="706"/>
      <c r="I699" s="694"/>
      <c r="J699" s="695"/>
      <c r="K699" s="696"/>
      <c r="L699" s="697"/>
      <c r="M699" s="698"/>
      <c r="N699" s="699"/>
      <c r="O699" s="700"/>
      <c r="Q699" s="690"/>
      <c r="R699" s="690"/>
      <c r="S699" s="1070"/>
      <c r="T699" s="1070"/>
      <c r="U699" s="1070"/>
      <c r="V699" s="1070"/>
      <c r="W699" s="1070"/>
      <c r="X699" s="1070"/>
      <c r="Y699" s="1070"/>
      <c r="Z699" s="1070"/>
      <c r="AA699" s="1070"/>
      <c r="AB699" s="1070"/>
      <c r="AC699" s="1070"/>
      <c r="AD699" s="1070"/>
      <c r="AE699" s="1070"/>
      <c r="AF699" s="1070"/>
      <c r="AG699" s="1070"/>
      <c r="AH699" s="1070"/>
      <c r="AI699" s="1070"/>
      <c r="AJ699" s="1070"/>
      <c r="AK699" s="1070"/>
      <c r="AL699" s="1070"/>
      <c r="AM699" s="1070"/>
      <c r="AN699" s="1070"/>
      <c r="AO699" s="1070"/>
      <c r="AP699" s="1070"/>
      <c r="AQ699" s="1070"/>
      <c r="AR699" s="1070"/>
      <c r="AS699" s="1070"/>
      <c r="AT699" s="1070"/>
      <c r="AU699" s="1070"/>
      <c r="AV699" s="690"/>
      <c r="AW699" s="690"/>
      <c r="AX699" s="690"/>
      <c r="AY699" s="690"/>
      <c r="AZ699" s="690"/>
      <c r="BA699" s="690"/>
      <c r="BB699" s="690"/>
      <c r="BC699" s="690"/>
      <c r="BD699" s="690"/>
      <c r="BE699" s="690"/>
      <c r="BF699" s="690"/>
      <c r="BG699" s="690"/>
      <c r="BH699" s="690"/>
      <c r="BI699" s="690"/>
      <c r="BJ699" s="690"/>
      <c r="BK699" s="690"/>
      <c r="BL699" s="690"/>
      <c r="BM699" s="690"/>
      <c r="BN699" s="690"/>
      <c r="BO699" s="690"/>
      <c r="BP699" s="690"/>
      <c r="BQ699" s="690"/>
      <c r="BR699" s="690"/>
      <c r="BS699" s="690"/>
      <c r="BT699" s="690"/>
      <c r="BU699" s="690"/>
      <c r="BV699" s="690"/>
      <c r="BW699" s="690"/>
      <c r="BX699" s="690"/>
      <c r="BY699" s="690"/>
      <c r="BZ699" s="690"/>
      <c r="CA699" s="690"/>
      <c r="CB699" s="690"/>
      <c r="CC699" s="690"/>
      <c r="CD699" s="690"/>
      <c r="CE699" s="690"/>
      <c r="CF699" s="690"/>
      <c r="CG699" s="690"/>
      <c r="CH699" s="690"/>
      <c r="CI699" s="690"/>
      <c r="CJ699" s="690"/>
      <c r="CK699" s="690"/>
      <c r="CL699" s="690"/>
      <c r="CM699" s="690"/>
      <c r="CN699" s="690"/>
      <c r="CO699" s="690"/>
      <c r="CP699" s="690"/>
      <c r="CQ699" s="690"/>
      <c r="CR699" s="690"/>
      <c r="CS699" s="690"/>
      <c r="CT699" s="690"/>
      <c r="CU699" s="690"/>
      <c r="CV699" s="690"/>
      <c r="CW699" s="690"/>
      <c r="CX699" s="690"/>
      <c r="CY699" s="690"/>
      <c r="CZ699" s="690"/>
      <c r="DA699" s="690"/>
      <c r="DB699" s="690"/>
      <c r="DC699" s="690"/>
      <c r="DD699" s="690"/>
      <c r="DE699" s="690"/>
      <c r="DF699" s="690"/>
      <c r="DG699" s="690"/>
      <c r="DH699" s="690"/>
      <c r="DI699" s="690"/>
      <c r="DJ699" s="690"/>
      <c r="DK699" s="690"/>
      <c r="DL699" s="690"/>
      <c r="DM699" s="690"/>
      <c r="DN699" s="690"/>
      <c r="DO699" s="690"/>
      <c r="DP699" s="690"/>
      <c r="DQ699" s="690"/>
      <c r="DR699" s="690"/>
      <c r="DS699" s="690"/>
      <c r="DT699" s="690"/>
      <c r="DU699" s="690"/>
      <c r="DV699" s="690"/>
      <c r="DW699" s="690"/>
      <c r="DX699" s="690"/>
      <c r="DY699" s="690"/>
      <c r="DZ699" s="690"/>
      <c r="EA699" s="690"/>
      <c r="EB699" s="690"/>
      <c r="EC699" s="690"/>
      <c r="ED699" s="690"/>
      <c r="EE699" s="690"/>
      <c r="EF699" s="690"/>
      <c r="EG699" s="690"/>
      <c r="EH699" s="690"/>
      <c r="EI699" s="690"/>
      <c r="EJ699" s="690"/>
      <c r="EK699" s="690"/>
      <c r="EL699" s="690"/>
      <c r="EM699" s="690"/>
      <c r="EN699" s="690"/>
      <c r="EO699" s="690"/>
      <c r="EP699" s="690"/>
      <c r="EQ699" s="690"/>
      <c r="ER699" s="690"/>
    </row>
    <row r="700" spans="1:148" s="692" customFormat="1" ht="13" customHeight="1">
      <c r="A700" s="690"/>
      <c r="D700" s="706"/>
      <c r="I700" s="694"/>
      <c r="J700" s="695"/>
      <c r="K700" s="696"/>
      <c r="L700" s="697"/>
      <c r="M700" s="698"/>
      <c r="N700" s="699"/>
      <c r="O700" s="700"/>
      <c r="Q700" s="690"/>
      <c r="R700" s="690"/>
      <c r="S700" s="1070"/>
      <c r="T700" s="1070"/>
      <c r="U700" s="1070"/>
      <c r="V700" s="1070"/>
      <c r="W700" s="1070"/>
      <c r="X700" s="1070"/>
      <c r="Y700" s="1070"/>
      <c r="Z700" s="1070"/>
      <c r="AA700" s="1070"/>
      <c r="AB700" s="1070"/>
      <c r="AC700" s="1070"/>
      <c r="AD700" s="1070"/>
      <c r="AE700" s="1070"/>
      <c r="AF700" s="1070"/>
      <c r="AG700" s="1070"/>
      <c r="AH700" s="1070"/>
      <c r="AI700" s="1070"/>
      <c r="AJ700" s="1070"/>
      <c r="AK700" s="1070"/>
      <c r="AL700" s="1070"/>
      <c r="AM700" s="1070"/>
      <c r="AN700" s="1070"/>
      <c r="AO700" s="1070"/>
      <c r="AP700" s="1070"/>
      <c r="AQ700" s="1070"/>
      <c r="AR700" s="1070"/>
      <c r="AS700" s="1070"/>
      <c r="AT700" s="1070"/>
      <c r="AU700" s="1070"/>
      <c r="AV700" s="690"/>
      <c r="AW700" s="690"/>
      <c r="AX700" s="690"/>
      <c r="AY700" s="690"/>
      <c r="AZ700" s="690"/>
      <c r="BA700" s="690"/>
      <c r="BB700" s="690"/>
      <c r="BC700" s="690"/>
      <c r="BD700" s="690"/>
      <c r="BE700" s="690"/>
      <c r="BF700" s="690"/>
      <c r="BG700" s="690"/>
      <c r="BH700" s="690"/>
      <c r="BI700" s="690"/>
      <c r="BJ700" s="690"/>
      <c r="BK700" s="690"/>
      <c r="BL700" s="690"/>
      <c r="BM700" s="690"/>
      <c r="BN700" s="690"/>
      <c r="BO700" s="690"/>
      <c r="BP700" s="690"/>
      <c r="BQ700" s="690"/>
      <c r="BR700" s="690"/>
      <c r="BS700" s="690"/>
      <c r="BT700" s="690"/>
      <c r="BU700" s="690"/>
      <c r="BV700" s="690"/>
      <c r="BW700" s="690"/>
      <c r="BX700" s="690"/>
      <c r="BY700" s="690"/>
      <c r="BZ700" s="690"/>
      <c r="CA700" s="690"/>
      <c r="CB700" s="690"/>
      <c r="CC700" s="690"/>
      <c r="CD700" s="690"/>
      <c r="CE700" s="690"/>
      <c r="CF700" s="690"/>
      <c r="CG700" s="690"/>
      <c r="CH700" s="690"/>
      <c r="CI700" s="690"/>
      <c r="CJ700" s="690"/>
      <c r="CK700" s="690"/>
      <c r="CL700" s="690"/>
      <c r="CM700" s="690"/>
      <c r="CN700" s="690"/>
      <c r="CO700" s="690"/>
      <c r="CP700" s="690"/>
      <c r="CQ700" s="690"/>
      <c r="CR700" s="690"/>
      <c r="CS700" s="690"/>
      <c r="CT700" s="690"/>
      <c r="CU700" s="690"/>
      <c r="CV700" s="690"/>
      <c r="CW700" s="690"/>
      <c r="CX700" s="690"/>
      <c r="CY700" s="690"/>
      <c r="CZ700" s="690"/>
      <c r="DA700" s="690"/>
      <c r="DB700" s="690"/>
      <c r="DC700" s="690"/>
      <c r="DD700" s="690"/>
      <c r="DE700" s="690"/>
      <c r="DF700" s="690"/>
      <c r="DG700" s="690"/>
      <c r="DH700" s="690"/>
      <c r="DI700" s="690"/>
      <c r="DJ700" s="690"/>
      <c r="DK700" s="690"/>
      <c r="DL700" s="690"/>
      <c r="DM700" s="690"/>
      <c r="DN700" s="690"/>
      <c r="DO700" s="690"/>
      <c r="DP700" s="690"/>
      <c r="DQ700" s="690"/>
      <c r="DR700" s="690"/>
      <c r="DS700" s="690"/>
      <c r="DT700" s="690"/>
      <c r="DU700" s="690"/>
      <c r="DV700" s="690"/>
      <c r="DW700" s="690"/>
      <c r="DX700" s="690"/>
      <c r="DY700" s="690"/>
      <c r="DZ700" s="690"/>
      <c r="EA700" s="690"/>
      <c r="EB700" s="690"/>
      <c r="EC700" s="690"/>
      <c r="ED700" s="690"/>
      <c r="EE700" s="690"/>
      <c r="EF700" s="690"/>
      <c r="EG700" s="690"/>
      <c r="EH700" s="690"/>
      <c r="EI700" s="690"/>
      <c r="EJ700" s="690"/>
      <c r="EK700" s="690"/>
      <c r="EL700" s="690"/>
      <c r="EM700" s="690"/>
      <c r="EN700" s="690"/>
      <c r="EO700" s="690"/>
      <c r="EP700" s="690"/>
      <c r="EQ700" s="690"/>
      <c r="ER700" s="690"/>
    </row>
    <row r="701" spans="1:148" s="692" customFormat="1" ht="13" customHeight="1">
      <c r="A701" s="690"/>
      <c r="D701" s="706"/>
      <c r="I701" s="694"/>
      <c r="J701" s="695"/>
      <c r="K701" s="696"/>
      <c r="L701" s="697"/>
      <c r="M701" s="698"/>
      <c r="N701" s="699"/>
      <c r="O701" s="700"/>
      <c r="Q701" s="690"/>
      <c r="R701" s="690"/>
      <c r="S701" s="1070"/>
      <c r="T701" s="1070"/>
      <c r="U701" s="1070"/>
      <c r="V701" s="1070"/>
      <c r="W701" s="1070"/>
      <c r="X701" s="1070"/>
      <c r="Y701" s="1070"/>
      <c r="Z701" s="1070"/>
      <c r="AA701" s="1070"/>
      <c r="AB701" s="1070"/>
      <c r="AC701" s="1070"/>
      <c r="AD701" s="1070"/>
      <c r="AE701" s="1070"/>
      <c r="AF701" s="1070"/>
      <c r="AG701" s="1070"/>
      <c r="AH701" s="1070"/>
      <c r="AI701" s="1070"/>
      <c r="AJ701" s="1070"/>
      <c r="AK701" s="1070"/>
      <c r="AL701" s="1070"/>
      <c r="AM701" s="1070"/>
      <c r="AN701" s="1070"/>
      <c r="AO701" s="1070"/>
      <c r="AP701" s="1070"/>
      <c r="AQ701" s="1070"/>
      <c r="AR701" s="1070"/>
      <c r="AS701" s="1070"/>
      <c r="AT701" s="1070"/>
      <c r="AU701" s="1070"/>
      <c r="AV701" s="690"/>
      <c r="AW701" s="690"/>
      <c r="AX701" s="690"/>
      <c r="AY701" s="690"/>
      <c r="AZ701" s="690"/>
      <c r="BA701" s="690"/>
      <c r="BB701" s="690"/>
      <c r="BC701" s="690"/>
      <c r="BD701" s="690"/>
      <c r="BE701" s="690"/>
      <c r="BF701" s="690"/>
      <c r="BG701" s="690"/>
      <c r="BH701" s="690"/>
      <c r="BI701" s="690"/>
      <c r="BJ701" s="690"/>
      <c r="BK701" s="690"/>
      <c r="BL701" s="690"/>
      <c r="BM701" s="690"/>
      <c r="BN701" s="690"/>
      <c r="BO701" s="690"/>
      <c r="BP701" s="690"/>
      <c r="BQ701" s="690"/>
      <c r="BR701" s="690"/>
      <c r="BS701" s="690"/>
      <c r="BT701" s="690"/>
      <c r="BU701" s="690"/>
      <c r="BV701" s="690"/>
      <c r="BW701" s="690"/>
      <c r="BX701" s="690"/>
      <c r="BY701" s="690"/>
      <c r="BZ701" s="690"/>
      <c r="CA701" s="690"/>
      <c r="CB701" s="690"/>
      <c r="CC701" s="690"/>
      <c r="CD701" s="690"/>
      <c r="CE701" s="690"/>
      <c r="CF701" s="690"/>
      <c r="CG701" s="690"/>
      <c r="CH701" s="690"/>
      <c r="CI701" s="690"/>
      <c r="CJ701" s="690"/>
      <c r="CK701" s="690"/>
      <c r="CL701" s="690"/>
      <c r="CM701" s="690"/>
      <c r="CN701" s="690"/>
      <c r="CO701" s="690"/>
      <c r="CP701" s="690"/>
      <c r="CQ701" s="690"/>
      <c r="CR701" s="690"/>
      <c r="CS701" s="690"/>
      <c r="CT701" s="690"/>
      <c r="CU701" s="690"/>
      <c r="CV701" s="690"/>
      <c r="CW701" s="690"/>
      <c r="CX701" s="690"/>
      <c r="CY701" s="690"/>
      <c r="CZ701" s="690"/>
      <c r="DA701" s="690"/>
      <c r="DB701" s="690"/>
      <c r="DC701" s="690"/>
      <c r="DD701" s="690"/>
      <c r="DE701" s="690"/>
      <c r="DF701" s="690"/>
      <c r="DG701" s="690"/>
      <c r="DH701" s="690"/>
      <c r="DI701" s="690"/>
      <c r="DJ701" s="690"/>
      <c r="DK701" s="690"/>
      <c r="DL701" s="690"/>
      <c r="DM701" s="690"/>
      <c r="DN701" s="690"/>
      <c r="DO701" s="690"/>
      <c r="DP701" s="690"/>
      <c r="DQ701" s="690"/>
      <c r="DR701" s="690"/>
      <c r="DS701" s="690"/>
      <c r="DT701" s="690"/>
      <c r="DU701" s="690"/>
      <c r="DV701" s="690"/>
      <c r="DW701" s="690"/>
      <c r="DX701" s="690"/>
      <c r="DY701" s="690"/>
      <c r="DZ701" s="690"/>
      <c r="EA701" s="690"/>
      <c r="EB701" s="690"/>
      <c r="EC701" s="690"/>
      <c r="ED701" s="690"/>
      <c r="EE701" s="690"/>
      <c r="EF701" s="690"/>
      <c r="EG701" s="690"/>
      <c r="EH701" s="690"/>
      <c r="EI701" s="690"/>
      <c r="EJ701" s="690"/>
      <c r="EK701" s="690"/>
      <c r="EL701" s="690"/>
      <c r="EM701" s="690"/>
      <c r="EN701" s="690"/>
      <c r="EO701" s="690"/>
      <c r="EP701" s="690"/>
      <c r="EQ701" s="690"/>
      <c r="ER701" s="690"/>
    </row>
    <row r="702" spans="1:148" s="692" customFormat="1" ht="13" customHeight="1">
      <c r="A702" s="690"/>
      <c r="D702" s="706"/>
      <c r="I702" s="694"/>
      <c r="J702" s="695"/>
      <c r="K702" s="696"/>
      <c r="L702" s="697"/>
      <c r="M702" s="698"/>
      <c r="N702" s="699"/>
      <c r="O702" s="700"/>
      <c r="Q702" s="690"/>
      <c r="R702" s="690"/>
      <c r="S702" s="1070"/>
      <c r="T702" s="1070"/>
      <c r="U702" s="1070"/>
      <c r="V702" s="1070"/>
      <c r="W702" s="1070"/>
      <c r="X702" s="1070"/>
      <c r="Y702" s="1070"/>
      <c r="Z702" s="1070"/>
      <c r="AA702" s="1070"/>
      <c r="AB702" s="1070"/>
      <c r="AC702" s="1070"/>
      <c r="AD702" s="1070"/>
      <c r="AE702" s="1070"/>
      <c r="AF702" s="1070"/>
      <c r="AG702" s="1070"/>
      <c r="AH702" s="1070"/>
      <c r="AI702" s="1070"/>
      <c r="AJ702" s="1070"/>
      <c r="AK702" s="1070"/>
      <c r="AL702" s="1070"/>
      <c r="AM702" s="1070"/>
      <c r="AN702" s="1070"/>
      <c r="AO702" s="1070"/>
      <c r="AP702" s="1070"/>
      <c r="AQ702" s="1070"/>
      <c r="AR702" s="1070"/>
      <c r="AS702" s="1070"/>
      <c r="AT702" s="1070"/>
      <c r="AU702" s="1070"/>
      <c r="AV702" s="690"/>
      <c r="AW702" s="690"/>
      <c r="AX702" s="690"/>
      <c r="AY702" s="690"/>
      <c r="AZ702" s="690"/>
      <c r="BA702" s="690"/>
      <c r="BB702" s="690"/>
      <c r="BC702" s="690"/>
      <c r="BD702" s="690"/>
      <c r="BE702" s="690"/>
      <c r="BF702" s="690"/>
      <c r="BG702" s="690"/>
      <c r="BH702" s="690"/>
      <c r="BI702" s="690"/>
      <c r="BJ702" s="690"/>
      <c r="BK702" s="690"/>
      <c r="BL702" s="690"/>
      <c r="BM702" s="690"/>
      <c r="BN702" s="690"/>
      <c r="BO702" s="690"/>
      <c r="BP702" s="690"/>
      <c r="BQ702" s="690"/>
      <c r="BR702" s="690"/>
      <c r="BS702" s="690"/>
      <c r="BT702" s="690"/>
      <c r="BU702" s="690"/>
      <c r="BV702" s="690"/>
      <c r="BW702" s="690"/>
      <c r="BX702" s="690"/>
      <c r="BY702" s="690"/>
      <c r="BZ702" s="690"/>
      <c r="CA702" s="690"/>
      <c r="CB702" s="690"/>
      <c r="CC702" s="690"/>
      <c r="CD702" s="690"/>
      <c r="CE702" s="690"/>
      <c r="CF702" s="690"/>
      <c r="CG702" s="690"/>
      <c r="CH702" s="690"/>
      <c r="CI702" s="690"/>
      <c r="CJ702" s="690"/>
      <c r="CK702" s="690"/>
      <c r="CL702" s="690"/>
      <c r="CM702" s="690"/>
      <c r="CN702" s="690"/>
      <c r="CO702" s="690"/>
      <c r="CP702" s="690"/>
      <c r="CQ702" s="690"/>
      <c r="CR702" s="690"/>
      <c r="CS702" s="690"/>
      <c r="CT702" s="690"/>
      <c r="CU702" s="690"/>
      <c r="CV702" s="690"/>
      <c r="CW702" s="690"/>
      <c r="CX702" s="690"/>
      <c r="CY702" s="690"/>
      <c r="CZ702" s="690"/>
      <c r="DA702" s="690"/>
      <c r="DB702" s="690"/>
      <c r="DC702" s="690"/>
      <c r="DD702" s="690"/>
      <c r="DE702" s="690"/>
      <c r="DF702" s="690"/>
      <c r="DG702" s="690"/>
      <c r="DH702" s="690"/>
      <c r="DI702" s="690"/>
      <c r="DJ702" s="690"/>
      <c r="DK702" s="690"/>
      <c r="DL702" s="690"/>
      <c r="DM702" s="690"/>
      <c r="DN702" s="690"/>
      <c r="DO702" s="690"/>
      <c r="DP702" s="690"/>
      <c r="DQ702" s="690"/>
      <c r="DR702" s="690"/>
      <c r="DS702" s="690"/>
      <c r="DT702" s="690"/>
      <c r="DU702" s="690"/>
      <c r="DV702" s="690"/>
      <c r="DW702" s="690"/>
      <c r="DX702" s="690"/>
      <c r="DY702" s="690"/>
      <c r="DZ702" s="690"/>
      <c r="EA702" s="690"/>
      <c r="EB702" s="690"/>
      <c r="EC702" s="690"/>
      <c r="ED702" s="690"/>
      <c r="EE702" s="690"/>
      <c r="EF702" s="690"/>
      <c r="EG702" s="690"/>
      <c r="EH702" s="690"/>
      <c r="EI702" s="690"/>
      <c r="EJ702" s="690"/>
      <c r="EK702" s="690"/>
      <c r="EL702" s="690"/>
      <c r="EM702" s="690"/>
      <c r="EN702" s="690"/>
      <c r="EO702" s="690"/>
      <c r="EP702" s="690"/>
      <c r="EQ702" s="690"/>
      <c r="ER702" s="690"/>
    </row>
    <row r="703" spans="1:148" s="692" customFormat="1" ht="13" customHeight="1">
      <c r="A703" s="690"/>
      <c r="D703" s="706"/>
      <c r="I703" s="694"/>
      <c r="J703" s="695"/>
      <c r="K703" s="696"/>
      <c r="L703" s="697"/>
      <c r="M703" s="698"/>
      <c r="N703" s="699"/>
      <c r="O703" s="700"/>
      <c r="Q703" s="690"/>
      <c r="R703" s="690"/>
      <c r="S703" s="1070"/>
      <c r="T703" s="1070"/>
      <c r="U703" s="1070"/>
      <c r="V703" s="1070"/>
      <c r="W703" s="1070"/>
      <c r="X703" s="1070"/>
      <c r="Y703" s="1070"/>
      <c r="Z703" s="1070"/>
      <c r="AA703" s="1070"/>
      <c r="AB703" s="1070"/>
      <c r="AC703" s="1070"/>
      <c r="AD703" s="1070"/>
      <c r="AE703" s="1070"/>
      <c r="AF703" s="1070"/>
      <c r="AG703" s="1070"/>
      <c r="AH703" s="1070"/>
      <c r="AI703" s="1070"/>
      <c r="AJ703" s="1070"/>
      <c r="AK703" s="1070"/>
      <c r="AL703" s="1070"/>
      <c r="AM703" s="1070"/>
      <c r="AN703" s="1070"/>
      <c r="AO703" s="1070"/>
      <c r="AP703" s="1070"/>
      <c r="AQ703" s="1070"/>
      <c r="AR703" s="1070"/>
      <c r="AS703" s="1070"/>
      <c r="AT703" s="1070"/>
      <c r="AU703" s="1070"/>
      <c r="AV703" s="690"/>
      <c r="AW703" s="690"/>
      <c r="AX703" s="690"/>
      <c r="AY703" s="690"/>
      <c r="AZ703" s="690"/>
      <c r="BA703" s="690"/>
      <c r="BB703" s="690"/>
      <c r="BC703" s="690"/>
      <c r="BD703" s="690"/>
      <c r="BE703" s="690"/>
      <c r="BF703" s="690"/>
      <c r="BG703" s="690"/>
      <c r="BH703" s="690"/>
      <c r="BI703" s="690"/>
      <c r="BJ703" s="690"/>
      <c r="BK703" s="690"/>
      <c r="BL703" s="690"/>
      <c r="BM703" s="690"/>
      <c r="BN703" s="690"/>
      <c r="BO703" s="690"/>
      <c r="BP703" s="690"/>
      <c r="BQ703" s="690"/>
      <c r="BR703" s="690"/>
      <c r="BS703" s="690"/>
      <c r="BT703" s="690"/>
      <c r="BU703" s="690"/>
      <c r="BV703" s="690"/>
      <c r="BW703" s="690"/>
      <c r="BX703" s="690"/>
      <c r="BY703" s="690"/>
      <c r="BZ703" s="690"/>
      <c r="CA703" s="690"/>
      <c r="CB703" s="690"/>
      <c r="CC703" s="690"/>
      <c r="CD703" s="690"/>
      <c r="CE703" s="690"/>
      <c r="CF703" s="690"/>
      <c r="CG703" s="690"/>
      <c r="CH703" s="690"/>
      <c r="CI703" s="690"/>
      <c r="CJ703" s="690"/>
      <c r="CK703" s="690"/>
      <c r="CL703" s="690"/>
      <c r="CM703" s="690"/>
      <c r="CN703" s="690"/>
      <c r="CO703" s="690"/>
      <c r="CP703" s="690"/>
      <c r="CQ703" s="690"/>
      <c r="CR703" s="690"/>
      <c r="CS703" s="690"/>
      <c r="CT703" s="690"/>
      <c r="CU703" s="690"/>
      <c r="CV703" s="690"/>
      <c r="CW703" s="690"/>
      <c r="CX703" s="690"/>
      <c r="CY703" s="690"/>
      <c r="CZ703" s="690"/>
      <c r="DA703" s="690"/>
      <c r="DB703" s="690"/>
      <c r="DC703" s="690"/>
      <c r="DD703" s="690"/>
      <c r="DE703" s="690"/>
      <c r="DF703" s="690"/>
      <c r="DG703" s="690"/>
      <c r="DH703" s="690"/>
      <c r="DI703" s="690"/>
      <c r="DJ703" s="690"/>
      <c r="DK703" s="690"/>
      <c r="DL703" s="690"/>
      <c r="DM703" s="690"/>
      <c r="DN703" s="690"/>
      <c r="DO703" s="690"/>
      <c r="DP703" s="690"/>
      <c r="DQ703" s="690"/>
      <c r="DR703" s="690"/>
      <c r="DS703" s="690"/>
      <c r="DT703" s="690"/>
      <c r="DU703" s="690"/>
      <c r="DV703" s="690"/>
      <c r="DW703" s="690"/>
      <c r="DX703" s="690"/>
      <c r="DY703" s="690"/>
      <c r="DZ703" s="690"/>
      <c r="EA703" s="690"/>
      <c r="EB703" s="690"/>
      <c r="EC703" s="690"/>
      <c r="ED703" s="690"/>
      <c r="EE703" s="690"/>
      <c r="EF703" s="690"/>
      <c r="EG703" s="690"/>
      <c r="EH703" s="690"/>
      <c r="EI703" s="690"/>
      <c r="EJ703" s="690"/>
      <c r="EK703" s="690"/>
      <c r="EL703" s="690"/>
      <c r="EM703" s="690"/>
      <c r="EN703" s="690"/>
      <c r="EO703" s="690"/>
      <c r="EP703" s="690"/>
      <c r="EQ703" s="690"/>
      <c r="ER703" s="690"/>
    </row>
    <row r="704" spans="1:148" s="692" customFormat="1" ht="13" customHeight="1">
      <c r="A704" s="690"/>
      <c r="D704" s="706"/>
      <c r="I704" s="694"/>
      <c r="J704" s="695"/>
      <c r="K704" s="696"/>
      <c r="L704" s="697"/>
      <c r="M704" s="698"/>
      <c r="N704" s="699"/>
      <c r="O704" s="700"/>
      <c r="Q704" s="690"/>
      <c r="R704" s="690"/>
      <c r="S704" s="1070"/>
      <c r="T704" s="1070"/>
      <c r="U704" s="1070"/>
      <c r="V704" s="1070"/>
      <c r="W704" s="1070"/>
      <c r="X704" s="1070"/>
      <c r="Y704" s="1070"/>
      <c r="Z704" s="1070"/>
      <c r="AA704" s="1070"/>
      <c r="AB704" s="1070"/>
      <c r="AC704" s="1070"/>
      <c r="AD704" s="1070"/>
      <c r="AE704" s="1070"/>
      <c r="AF704" s="1070"/>
      <c r="AG704" s="1070"/>
      <c r="AH704" s="1070"/>
      <c r="AI704" s="1070"/>
      <c r="AJ704" s="1070"/>
      <c r="AK704" s="1070"/>
      <c r="AL704" s="1070"/>
      <c r="AM704" s="1070"/>
      <c r="AN704" s="1070"/>
      <c r="AO704" s="1070"/>
      <c r="AP704" s="1070"/>
      <c r="AQ704" s="1070"/>
      <c r="AR704" s="1070"/>
      <c r="AS704" s="1070"/>
      <c r="AT704" s="1070"/>
      <c r="AU704" s="1070"/>
      <c r="AV704" s="690"/>
      <c r="AW704" s="690"/>
      <c r="AX704" s="690"/>
      <c r="AY704" s="690"/>
      <c r="AZ704" s="690"/>
      <c r="BA704" s="690"/>
      <c r="BB704" s="690"/>
      <c r="BC704" s="690"/>
      <c r="BD704" s="690"/>
      <c r="BE704" s="690"/>
      <c r="BF704" s="690"/>
      <c r="BG704" s="690"/>
      <c r="BH704" s="690"/>
      <c r="BI704" s="690"/>
      <c r="BJ704" s="690"/>
      <c r="BK704" s="690"/>
      <c r="BL704" s="690"/>
      <c r="BM704" s="690"/>
      <c r="BN704" s="690"/>
      <c r="BO704" s="690"/>
      <c r="BP704" s="690"/>
      <c r="BQ704" s="690"/>
      <c r="BR704" s="690"/>
      <c r="BS704" s="690"/>
      <c r="BT704" s="690"/>
      <c r="BU704" s="690"/>
      <c r="BV704" s="690"/>
      <c r="BW704" s="690"/>
      <c r="BX704" s="690"/>
      <c r="BY704" s="690"/>
      <c r="BZ704" s="690"/>
      <c r="CA704" s="690"/>
      <c r="CB704" s="690"/>
      <c r="CC704" s="690"/>
      <c r="CD704" s="690"/>
      <c r="CE704" s="690"/>
      <c r="CF704" s="690"/>
      <c r="CG704" s="690"/>
      <c r="CH704" s="690"/>
      <c r="CI704" s="690"/>
      <c r="CJ704" s="690"/>
      <c r="CK704" s="690"/>
      <c r="CL704" s="690"/>
      <c r="CM704" s="690"/>
      <c r="CN704" s="690"/>
      <c r="CO704" s="690"/>
      <c r="CP704" s="690"/>
      <c r="CQ704" s="690"/>
      <c r="CR704" s="690"/>
      <c r="CS704" s="690"/>
      <c r="CT704" s="690"/>
      <c r="CU704" s="690"/>
      <c r="CV704" s="690"/>
      <c r="CW704" s="690"/>
      <c r="CX704" s="690"/>
      <c r="CY704" s="690"/>
      <c r="CZ704" s="690"/>
      <c r="DA704" s="690"/>
      <c r="DB704" s="690"/>
      <c r="DC704" s="690"/>
      <c r="DD704" s="690"/>
      <c r="DE704" s="690"/>
      <c r="DF704" s="690"/>
      <c r="DG704" s="690"/>
      <c r="DH704" s="690"/>
      <c r="DI704" s="690"/>
      <c r="DJ704" s="690"/>
      <c r="DK704" s="690"/>
      <c r="DL704" s="690"/>
      <c r="DM704" s="690"/>
      <c r="DN704" s="690"/>
      <c r="DO704" s="690"/>
      <c r="DP704" s="690"/>
      <c r="DQ704" s="690"/>
      <c r="DR704" s="690"/>
      <c r="DS704" s="690"/>
      <c r="DT704" s="690"/>
      <c r="DU704" s="690"/>
      <c r="DV704" s="690"/>
      <c r="DW704" s="690"/>
      <c r="DX704" s="690"/>
      <c r="DY704" s="690"/>
      <c r="DZ704" s="690"/>
      <c r="EA704" s="690"/>
      <c r="EB704" s="690"/>
      <c r="EC704" s="690"/>
      <c r="ED704" s="690"/>
      <c r="EE704" s="690"/>
      <c r="EF704" s="690"/>
      <c r="EG704" s="690"/>
      <c r="EH704" s="690"/>
      <c r="EI704" s="690"/>
      <c r="EJ704" s="690"/>
      <c r="EK704" s="690"/>
      <c r="EL704" s="690"/>
      <c r="EM704" s="690"/>
      <c r="EN704" s="690"/>
      <c r="EO704" s="690"/>
      <c r="EP704" s="690"/>
      <c r="EQ704" s="690"/>
      <c r="ER704" s="690"/>
    </row>
    <row r="705" spans="1:148" s="692" customFormat="1" ht="13" customHeight="1">
      <c r="A705" s="690"/>
      <c r="D705" s="706"/>
      <c r="I705" s="694"/>
      <c r="J705" s="695"/>
      <c r="K705" s="696"/>
      <c r="L705" s="697"/>
      <c r="M705" s="698"/>
      <c r="N705" s="699"/>
      <c r="O705" s="700"/>
      <c r="Q705" s="690"/>
      <c r="R705" s="690"/>
      <c r="S705" s="1070"/>
      <c r="T705" s="1070"/>
      <c r="U705" s="1070"/>
      <c r="V705" s="1070"/>
      <c r="W705" s="1070"/>
      <c r="X705" s="1070"/>
      <c r="Y705" s="1070"/>
      <c r="Z705" s="1070"/>
      <c r="AA705" s="1070"/>
      <c r="AB705" s="1070"/>
      <c r="AC705" s="1070"/>
      <c r="AD705" s="1070"/>
      <c r="AE705" s="1070"/>
      <c r="AF705" s="1070"/>
      <c r="AG705" s="1070"/>
      <c r="AH705" s="1070"/>
      <c r="AI705" s="1070"/>
      <c r="AJ705" s="1070"/>
      <c r="AK705" s="1070"/>
      <c r="AL705" s="1070"/>
      <c r="AM705" s="1070"/>
      <c r="AN705" s="1070"/>
      <c r="AO705" s="1070"/>
      <c r="AP705" s="1070"/>
      <c r="AQ705" s="1070"/>
      <c r="AR705" s="1070"/>
      <c r="AS705" s="1070"/>
      <c r="AT705" s="1070"/>
      <c r="AU705" s="1070"/>
      <c r="AV705" s="690"/>
      <c r="AW705" s="690"/>
      <c r="AX705" s="690"/>
      <c r="AY705" s="690"/>
      <c r="AZ705" s="690"/>
      <c r="BA705" s="690"/>
      <c r="BB705" s="690"/>
      <c r="BC705" s="690"/>
      <c r="BD705" s="690"/>
      <c r="BE705" s="690"/>
      <c r="BF705" s="690"/>
      <c r="BG705" s="690"/>
      <c r="BH705" s="690"/>
      <c r="BI705" s="690"/>
      <c r="BJ705" s="690"/>
      <c r="BK705" s="690"/>
      <c r="BL705" s="690"/>
      <c r="BM705" s="690"/>
      <c r="BN705" s="690"/>
      <c r="BO705" s="690"/>
      <c r="BP705" s="690"/>
      <c r="BQ705" s="690"/>
      <c r="BR705" s="690"/>
      <c r="BS705" s="690"/>
      <c r="BT705" s="690"/>
      <c r="BU705" s="690"/>
      <c r="BV705" s="690"/>
      <c r="BW705" s="690"/>
      <c r="BX705" s="690"/>
      <c r="BY705" s="690"/>
      <c r="BZ705" s="690"/>
      <c r="CA705" s="690"/>
      <c r="CB705" s="690"/>
      <c r="CC705" s="690"/>
      <c r="CD705" s="690"/>
      <c r="CE705" s="690"/>
      <c r="CF705" s="690"/>
      <c r="CG705" s="690"/>
      <c r="CH705" s="690"/>
      <c r="CI705" s="690"/>
      <c r="CJ705" s="690"/>
      <c r="CK705" s="690"/>
      <c r="CL705" s="690"/>
      <c r="CM705" s="690"/>
      <c r="CN705" s="690"/>
      <c r="CO705" s="690"/>
      <c r="CP705" s="690"/>
      <c r="CQ705" s="690"/>
      <c r="CR705" s="690"/>
      <c r="CS705" s="690"/>
      <c r="CT705" s="690"/>
      <c r="CU705" s="690"/>
      <c r="CV705" s="690"/>
      <c r="CW705" s="690"/>
      <c r="CX705" s="690"/>
      <c r="CY705" s="690"/>
      <c r="CZ705" s="690"/>
      <c r="DA705" s="690"/>
      <c r="DB705" s="690"/>
      <c r="DC705" s="690"/>
      <c r="DD705" s="690"/>
      <c r="DE705" s="690"/>
      <c r="DF705" s="690"/>
      <c r="DG705" s="690"/>
      <c r="DH705" s="690"/>
      <c r="DI705" s="690"/>
      <c r="DJ705" s="690"/>
      <c r="DK705" s="690"/>
      <c r="DL705" s="690"/>
      <c r="DM705" s="690"/>
      <c r="DN705" s="690"/>
      <c r="DO705" s="690"/>
      <c r="DP705" s="690"/>
      <c r="DQ705" s="690"/>
      <c r="DR705" s="690"/>
      <c r="DS705" s="690"/>
      <c r="DT705" s="690"/>
      <c r="DU705" s="690"/>
      <c r="DV705" s="690"/>
      <c r="DW705" s="690"/>
      <c r="DX705" s="690"/>
      <c r="DY705" s="690"/>
      <c r="DZ705" s="690"/>
      <c r="EA705" s="690"/>
      <c r="EB705" s="690"/>
      <c r="EC705" s="690"/>
      <c r="ED705" s="690"/>
      <c r="EE705" s="690"/>
      <c r="EF705" s="690"/>
      <c r="EG705" s="690"/>
      <c r="EH705" s="690"/>
      <c r="EI705" s="690"/>
      <c r="EJ705" s="690"/>
      <c r="EK705" s="690"/>
      <c r="EL705" s="690"/>
      <c r="EM705" s="690"/>
      <c r="EN705" s="690"/>
      <c r="EO705" s="690"/>
      <c r="EP705" s="690"/>
      <c r="EQ705" s="690"/>
      <c r="ER705" s="690"/>
    </row>
    <row r="706" spans="1:148" s="692" customFormat="1" ht="13" customHeight="1">
      <c r="A706" s="690"/>
      <c r="D706" s="706"/>
      <c r="I706" s="694"/>
      <c r="J706" s="695"/>
      <c r="K706" s="696"/>
      <c r="L706" s="697"/>
      <c r="M706" s="698"/>
      <c r="N706" s="699"/>
      <c r="O706" s="700"/>
      <c r="Q706" s="690"/>
      <c r="R706" s="690"/>
      <c r="S706" s="1070"/>
      <c r="T706" s="1070"/>
      <c r="U706" s="1070"/>
      <c r="V706" s="1070"/>
      <c r="W706" s="1070"/>
      <c r="X706" s="1070"/>
      <c r="Y706" s="1070"/>
      <c r="Z706" s="1070"/>
      <c r="AA706" s="1070"/>
      <c r="AB706" s="1070"/>
      <c r="AC706" s="1070"/>
      <c r="AD706" s="1070"/>
      <c r="AE706" s="1070"/>
      <c r="AF706" s="1070"/>
      <c r="AG706" s="1070"/>
      <c r="AH706" s="1070"/>
      <c r="AI706" s="1070"/>
      <c r="AJ706" s="1070"/>
      <c r="AK706" s="1070"/>
      <c r="AL706" s="1070"/>
      <c r="AM706" s="1070"/>
      <c r="AN706" s="1070"/>
      <c r="AO706" s="1070"/>
      <c r="AP706" s="1070"/>
      <c r="AQ706" s="1070"/>
      <c r="AR706" s="1070"/>
      <c r="AS706" s="1070"/>
      <c r="AT706" s="1070"/>
      <c r="AU706" s="1070"/>
      <c r="AV706" s="690"/>
      <c r="AW706" s="690"/>
      <c r="AX706" s="690"/>
      <c r="AY706" s="690"/>
      <c r="AZ706" s="690"/>
      <c r="BA706" s="690"/>
      <c r="BB706" s="690"/>
      <c r="BC706" s="690"/>
      <c r="BD706" s="690"/>
      <c r="BE706" s="690"/>
      <c r="BF706" s="690"/>
      <c r="BG706" s="690"/>
      <c r="BH706" s="690"/>
      <c r="BI706" s="690"/>
      <c r="BJ706" s="690"/>
      <c r="BK706" s="690"/>
      <c r="BL706" s="690"/>
      <c r="BM706" s="690"/>
      <c r="BN706" s="690"/>
      <c r="BO706" s="690"/>
      <c r="BP706" s="690"/>
      <c r="BQ706" s="690"/>
      <c r="BR706" s="690"/>
      <c r="BS706" s="690"/>
      <c r="BT706" s="690"/>
      <c r="BU706" s="690"/>
      <c r="BV706" s="690"/>
      <c r="BW706" s="690"/>
      <c r="BX706" s="690"/>
      <c r="BY706" s="690"/>
      <c r="BZ706" s="690"/>
      <c r="CA706" s="690"/>
      <c r="CB706" s="690"/>
      <c r="CC706" s="690"/>
      <c r="CD706" s="690"/>
      <c r="CE706" s="690"/>
      <c r="CF706" s="690"/>
      <c r="CG706" s="690"/>
      <c r="CH706" s="690"/>
      <c r="CI706" s="690"/>
      <c r="CJ706" s="690"/>
      <c r="CK706" s="690"/>
      <c r="CL706" s="690"/>
      <c r="CM706" s="690"/>
      <c r="CN706" s="690"/>
      <c r="CO706" s="690"/>
      <c r="CP706" s="690"/>
      <c r="CQ706" s="690"/>
      <c r="CR706" s="690"/>
      <c r="CS706" s="690"/>
      <c r="CT706" s="690"/>
      <c r="CU706" s="690"/>
      <c r="CV706" s="690"/>
      <c r="CW706" s="690"/>
      <c r="CX706" s="690"/>
      <c r="CY706" s="690"/>
      <c r="CZ706" s="690"/>
      <c r="DA706" s="690"/>
      <c r="DB706" s="690"/>
      <c r="DC706" s="690"/>
      <c r="DD706" s="690"/>
      <c r="DE706" s="690"/>
      <c r="DF706" s="690"/>
      <c r="DG706" s="690"/>
      <c r="DH706" s="690"/>
      <c r="DI706" s="690"/>
      <c r="DJ706" s="690"/>
      <c r="DK706" s="690"/>
      <c r="DL706" s="690"/>
      <c r="DM706" s="690"/>
      <c r="DN706" s="690"/>
      <c r="DO706" s="690"/>
      <c r="DP706" s="690"/>
      <c r="DQ706" s="690"/>
      <c r="DR706" s="690"/>
      <c r="DS706" s="690"/>
      <c r="DT706" s="690"/>
      <c r="DU706" s="690"/>
      <c r="DV706" s="690"/>
      <c r="DW706" s="690"/>
      <c r="DX706" s="690"/>
      <c r="DY706" s="690"/>
      <c r="DZ706" s="690"/>
      <c r="EA706" s="690"/>
      <c r="EB706" s="690"/>
      <c r="EC706" s="690"/>
      <c r="ED706" s="690"/>
      <c r="EE706" s="690"/>
      <c r="EF706" s="690"/>
      <c r="EG706" s="690"/>
      <c r="EH706" s="690"/>
      <c r="EI706" s="690"/>
      <c r="EJ706" s="690"/>
      <c r="EK706" s="690"/>
      <c r="EL706" s="690"/>
      <c r="EM706" s="690"/>
      <c r="EN706" s="690"/>
      <c r="EO706" s="690"/>
      <c r="EP706" s="690"/>
      <c r="EQ706" s="690"/>
      <c r="ER706" s="690"/>
    </row>
    <row r="707" spans="1:148" s="692" customFormat="1" ht="13" customHeight="1">
      <c r="A707" s="690"/>
      <c r="D707" s="706"/>
      <c r="I707" s="694"/>
      <c r="J707" s="695"/>
      <c r="K707" s="696"/>
      <c r="L707" s="697"/>
      <c r="M707" s="698"/>
      <c r="N707" s="699"/>
      <c r="O707" s="700"/>
      <c r="Q707" s="690"/>
      <c r="R707" s="690"/>
      <c r="S707" s="1070"/>
      <c r="T707" s="1070"/>
      <c r="U707" s="1070"/>
      <c r="V707" s="1070"/>
      <c r="W707" s="1070"/>
      <c r="X707" s="1070"/>
      <c r="Y707" s="1070"/>
      <c r="Z707" s="1070"/>
      <c r="AA707" s="1070"/>
      <c r="AB707" s="1070"/>
      <c r="AC707" s="1070"/>
      <c r="AD707" s="1070"/>
      <c r="AE707" s="1070"/>
      <c r="AF707" s="1070"/>
      <c r="AG707" s="1070"/>
      <c r="AH707" s="1070"/>
      <c r="AI707" s="1070"/>
      <c r="AJ707" s="1070"/>
      <c r="AK707" s="1070"/>
      <c r="AL707" s="1070"/>
      <c r="AM707" s="1070"/>
      <c r="AN707" s="1070"/>
      <c r="AO707" s="1070"/>
      <c r="AP707" s="1070"/>
      <c r="AQ707" s="1070"/>
      <c r="AR707" s="1070"/>
      <c r="AS707" s="1070"/>
      <c r="AT707" s="1070"/>
      <c r="AU707" s="1070"/>
      <c r="AV707" s="690"/>
      <c r="AW707" s="690"/>
      <c r="AX707" s="690"/>
      <c r="AY707" s="690"/>
      <c r="AZ707" s="690"/>
      <c r="BA707" s="690"/>
      <c r="BB707" s="690"/>
      <c r="BC707" s="690"/>
      <c r="BD707" s="690"/>
      <c r="BE707" s="690"/>
      <c r="BF707" s="690"/>
      <c r="BG707" s="690"/>
      <c r="BH707" s="690"/>
      <c r="BI707" s="690"/>
      <c r="BJ707" s="690"/>
      <c r="BK707" s="690"/>
      <c r="BL707" s="690"/>
      <c r="BM707" s="690"/>
      <c r="BN707" s="690"/>
      <c r="BO707" s="690"/>
      <c r="BP707" s="690"/>
      <c r="BQ707" s="690"/>
      <c r="BR707" s="690"/>
      <c r="BS707" s="690"/>
      <c r="BT707" s="690"/>
      <c r="BU707" s="690"/>
      <c r="BV707" s="690"/>
      <c r="BW707" s="690"/>
      <c r="BX707" s="690"/>
      <c r="BY707" s="690"/>
      <c r="BZ707" s="690"/>
      <c r="CA707" s="690"/>
      <c r="CB707" s="690"/>
      <c r="CC707" s="690"/>
      <c r="CD707" s="690"/>
      <c r="CE707" s="690"/>
      <c r="CF707" s="690"/>
      <c r="CG707" s="690"/>
      <c r="CH707" s="690"/>
      <c r="CI707" s="690"/>
      <c r="CJ707" s="690"/>
      <c r="CK707" s="690"/>
      <c r="CL707" s="690"/>
      <c r="CM707" s="690"/>
      <c r="CN707" s="690"/>
      <c r="CO707" s="690"/>
      <c r="CP707" s="690"/>
      <c r="CQ707" s="690"/>
      <c r="CR707" s="690"/>
      <c r="CS707" s="690"/>
      <c r="CT707" s="690"/>
      <c r="CU707" s="690"/>
      <c r="CV707" s="690"/>
      <c r="CW707" s="690"/>
      <c r="CX707" s="690"/>
      <c r="CY707" s="690"/>
      <c r="CZ707" s="690"/>
      <c r="DA707" s="690"/>
      <c r="DB707" s="690"/>
      <c r="DC707" s="690"/>
      <c r="DD707" s="690"/>
      <c r="DE707" s="690"/>
      <c r="DF707" s="690"/>
      <c r="DG707" s="690"/>
      <c r="DH707" s="690"/>
      <c r="DI707" s="690"/>
      <c r="DJ707" s="690"/>
      <c r="DK707" s="690"/>
      <c r="DL707" s="690"/>
      <c r="DM707" s="690"/>
      <c r="DN707" s="690"/>
      <c r="DO707" s="690"/>
      <c r="DP707" s="690"/>
      <c r="DQ707" s="690"/>
      <c r="DR707" s="690"/>
      <c r="DS707" s="690"/>
      <c r="DT707" s="690"/>
      <c r="DU707" s="690"/>
      <c r="DV707" s="690"/>
      <c r="DW707" s="690"/>
      <c r="DX707" s="690"/>
      <c r="DY707" s="690"/>
      <c r="DZ707" s="690"/>
      <c r="EA707" s="690"/>
      <c r="EB707" s="690"/>
      <c r="EC707" s="690"/>
      <c r="ED707" s="690"/>
      <c r="EE707" s="690"/>
      <c r="EF707" s="690"/>
      <c r="EG707" s="690"/>
      <c r="EH707" s="690"/>
      <c r="EI707" s="690"/>
      <c r="EJ707" s="690"/>
      <c r="EK707" s="690"/>
      <c r="EL707" s="690"/>
      <c r="EM707" s="690"/>
      <c r="EN707" s="690"/>
      <c r="EO707" s="690"/>
      <c r="EP707" s="690"/>
      <c r="EQ707" s="690"/>
      <c r="ER707" s="690"/>
    </row>
    <row r="708" spans="1:148" s="692" customFormat="1" ht="13" customHeight="1">
      <c r="A708" s="690"/>
      <c r="D708" s="706"/>
      <c r="I708" s="694"/>
      <c r="J708" s="695"/>
      <c r="K708" s="696"/>
      <c r="L708" s="697"/>
      <c r="M708" s="698"/>
      <c r="N708" s="699"/>
      <c r="O708" s="700"/>
      <c r="Q708" s="690"/>
      <c r="R708" s="690"/>
      <c r="S708" s="1070"/>
      <c r="T708" s="1070"/>
      <c r="U708" s="1070"/>
      <c r="V708" s="1070"/>
      <c r="W708" s="1070"/>
      <c r="X708" s="1070"/>
      <c r="Y708" s="1070"/>
      <c r="Z708" s="1070"/>
      <c r="AA708" s="1070"/>
      <c r="AB708" s="1070"/>
      <c r="AC708" s="1070"/>
      <c r="AD708" s="1070"/>
      <c r="AE708" s="1070"/>
      <c r="AF708" s="1070"/>
      <c r="AG708" s="1070"/>
      <c r="AH708" s="1070"/>
      <c r="AI708" s="1070"/>
      <c r="AJ708" s="1070"/>
      <c r="AK708" s="1070"/>
      <c r="AL708" s="1070"/>
      <c r="AM708" s="1070"/>
      <c r="AN708" s="1070"/>
      <c r="AO708" s="1070"/>
      <c r="AP708" s="1070"/>
      <c r="AQ708" s="1070"/>
      <c r="AR708" s="1070"/>
      <c r="AS708" s="1070"/>
      <c r="AT708" s="1070"/>
      <c r="AU708" s="1070"/>
      <c r="AV708" s="690"/>
      <c r="AW708" s="690"/>
      <c r="AX708" s="690"/>
      <c r="AY708" s="690"/>
      <c r="AZ708" s="690"/>
      <c r="BA708" s="690"/>
      <c r="BB708" s="690"/>
      <c r="BC708" s="690"/>
      <c r="BD708" s="690"/>
      <c r="BE708" s="690"/>
      <c r="BF708" s="690"/>
      <c r="BG708" s="690"/>
      <c r="BH708" s="690"/>
      <c r="BI708" s="690"/>
      <c r="BJ708" s="690"/>
      <c r="BK708" s="690"/>
      <c r="BL708" s="690"/>
      <c r="BM708" s="690"/>
      <c r="BN708" s="690"/>
      <c r="BO708" s="690"/>
      <c r="BP708" s="690"/>
      <c r="BQ708" s="690"/>
      <c r="BR708" s="690"/>
      <c r="BS708" s="690"/>
      <c r="BT708" s="690"/>
      <c r="BU708" s="690"/>
      <c r="BV708" s="690"/>
      <c r="BW708" s="690"/>
      <c r="BX708" s="690"/>
      <c r="BY708" s="690"/>
      <c r="BZ708" s="690"/>
      <c r="CA708" s="690"/>
      <c r="CB708" s="690"/>
      <c r="CC708" s="690"/>
      <c r="CD708" s="690"/>
      <c r="CE708" s="690"/>
      <c r="CF708" s="690"/>
      <c r="CG708" s="690"/>
      <c r="CH708" s="690"/>
      <c r="CI708" s="690"/>
      <c r="CJ708" s="690"/>
      <c r="CK708" s="690"/>
      <c r="CL708" s="690"/>
      <c r="CM708" s="690"/>
      <c r="CN708" s="690"/>
      <c r="CO708" s="690"/>
      <c r="CP708" s="690"/>
      <c r="CQ708" s="690"/>
      <c r="CR708" s="690"/>
      <c r="CS708" s="690"/>
      <c r="CT708" s="690"/>
      <c r="CU708" s="690"/>
      <c r="CV708" s="690"/>
      <c r="CW708" s="690"/>
      <c r="CX708" s="690"/>
      <c r="CY708" s="690"/>
      <c r="CZ708" s="690"/>
      <c r="DA708" s="690"/>
      <c r="DB708" s="690"/>
      <c r="DC708" s="690"/>
      <c r="DD708" s="690"/>
      <c r="DE708" s="690"/>
      <c r="DF708" s="690"/>
      <c r="DG708" s="690"/>
      <c r="DH708" s="690"/>
      <c r="DI708" s="690"/>
      <c r="DJ708" s="690"/>
      <c r="DK708" s="690"/>
      <c r="DL708" s="690"/>
      <c r="DM708" s="690"/>
      <c r="DN708" s="690"/>
      <c r="DO708" s="690"/>
      <c r="DP708" s="690"/>
      <c r="DQ708" s="690"/>
      <c r="DR708" s="690"/>
      <c r="DS708" s="690"/>
      <c r="DT708" s="690"/>
      <c r="DU708" s="690"/>
      <c r="DV708" s="690"/>
      <c r="DW708" s="690"/>
      <c r="DX708" s="690"/>
      <c r="DY708" s="690"/>
      <c r="DZ708" s="690"/>
      <c r="EA708" s="690"/>
      <c r="EB708" s="690"/>
      <c r="EC708" s="690"/>
      <c r="ED708" s="690"/>
      <c r="EE708" s="690"/>
      <c r="EF708" s="690"/>
      <c r="EG708" s="690"/>
      <c r="EH708" s="690"/>
      <c r="EI708" s="690"/>
      <c r="EJ708" s="690"/>
      <c r="EK708" s="690"/>
      <c r="EL708" s="690"/>
      <c r="EM708" s="690"/>
      <c r="EN708" s="690"/>
      <c r="EO708" s="690"/>
      <c r="EP708" s="690"/>
      <c r="EQ708" s="690"/>
      <c r="ER708" s="690"/>
    </row>
    <row r="709" spans="1:148" s="692" customFormat="1" ht="13" customHeight="1">
      <c r="A709" s="690"/>
      <c r="D709" s="706"/>
      <c r="I709" s="694"/>
      <c r="J709" s="695"/>
      <c r="K709" s="696"/>
      <c r="L709" s="697"/>
      <c r="M709" s="698"/>
      <c r="N709" s="699"/>
      <c r="O709" s="700"/>
      <c r="Q709" s="690"/>
      <c r="R709" s="690"/>
      <c r="S709" s="1070"/>
      <c r="T709" s="1070"/>
      <c r="U709" s="1070"/>
      <c r="V709" s="1070"/>
      <c r="W709" s="1070"/>
      <c r="X709" s="1070"/>
      <c r="Y709" s="1070"/>
      <c r="Z709" s="1070"/>
      <c r="AA709" s="1070"/>
      <c r="AB709" s="1070"/>
      <c r="AC709" s="1070"/>
      <c r="AD709" s="1070"/>
      <c r="AE709" s="1070"/>
      <c r="AF709" s="1070"/>
      <c r="AG709" s="1070"/>
      <c r="AH709" s="1070"/>
      <c r="AI709" s="1070"/>
      <c r="AJ709" s="1070"/>
      <c r="AK709" s="1070"/>
      <c r="AL709" s="1070"/>
      <c r="AM709" s="1070"/>
      <c r="AN709" s="1070"/>
      <c r="AO709" s="1070"/>
      <c r="AP709" s="1070"/>
      <c r="AQ709" s="1070"/>
      <c r="AR709" s="1070"/>
      <c r="AS709" s="1070"/>
      <c r="AT709" s="1070"/>
      <c r="AU709" s="1070"/>
      <c r="AV709" s="690"/>
      <c r="AW709" s="690"/>
      <c r="AX709" s="690"/>
      <c r="AY709" s="690"/>
      <c r="AZ709" s="690"/>
      <c r="BA709" s="690"/>
      <c r="BB709" s="690"/>
      <c r="BC709" s="690"/>
      <c r="BD709" s="690"/>
      <c r="BE709" s="690"/>
      <c r="BF709" s="690"/>
      <c r="BG709" s="690"/>
      <c r="BH709" s="690"/>
      <c r="BI709" s="690"/>
      <c r="BJ709" s="690"/>
      <c r="BK709" s="690"/>
      <c r="BL709" s="690"/>
      <c r="BM709" s="690"/>
      <c r="BN709" s="690"/>
      <c r="BO709" s="690"/>
      <c r="BP709" s="690"/>
      <c r="BQ709" s="690"/>
      <c r="BR709" s="690"/>
      <c r="BS709" s="690"/>
      <c r="BT709" s="690"/>
      <c r="BU709" s="690"/>
      <c r="BV709" s="690"/>
      <c r="BW709" s="690"/>
      <c r="BX709" s="690"/>
      <c r="BY709" s="690"/>
      <c r="BZ709" s="690"/>
      <c r="CA709" s="690"/>
      <c r="CB709" s="690"/>
      <c r="CC709" s="690"/>
      <c r="CD709" s="690"/>
      <c r="CE709" s="690"/>
      <c r="CF709" s="690"/>
      <c r="CG709" s="690"/>
      <c r="CH709" s="690"/>
      <c r="CI709" s="690"/>
      <c r="CJ709" s="690"/>
      <c r="CK709" s="690"/>
      <c r="CL709" s="690"/>
      <c r="CM709" s="690"/>
      <c r="CN709" s="690"/>
      <c r="CO709" s="690"/>
      <c r="CP709" s="690"/>
      <c r="CQ709" s="690"/>
      <c r="CR709" s="690"/>
      <c r="CS709" s="690"/>
      <c r="CT709" s="690"/>
      <c r="CU709" s="690"/>
      <c r="CV709" s="690"/>
      <c r="CW709" s="690"/>
      <c r="CX709" s="690"/>
      <c r="CY709" s="690"/>
      <c r="CZ709" s="690"/>
      <c r="DA709" s="690"/>
      <c r="DB709" s="690"/>
      <c r="DC709" s="690"/>
      <c r="DD709" s="690"/>
      <c r="DE709" s="690"/>
      <c r="DF709" s="690"/>
      <c r="DG709" s="690"/>
      <c r="DH709" s="690"/>
      <c r="DI709" s="690"/>
      <c r="DJ709" s="690"/>
      <c r="DK709" s="690"/>
      <c r="DL709" s="690"/>
      <c r="DM709" s="690"/>
      <c r="DN709" s="690"/>
      <c r="DO709" s="690"/>
      <c r="DP709" s="690"/>
      <c r="DQ709" s="690"/>
      <c r="DR709" s="690"/>
      <c r="DS709" s="690"/>
      <c r="DT709" s="690"/>
      <c r="DU709" s="690"/>
      <c r="DV709" s="690"/>
      <c r="DW709" s="690"/>
      <c r="DX709" s="690"/>
      <c r="DY709" s="690"/>
      <c r="DZ709" s="690"/>
      <c r="EA709" s="690"/>
      <c r="EB709" s="690"/>
      <c r="EC709" s="690"/>
      <c r="ED709" s="690"/>
      <c r="EE709" s="690"/>
      <c r="EF709" s="690"/>
      <c r="EG709" s="690"/>
      <c r="EH709" s="690"/>
      <c r="EI709" s="690"/>
      <c r="EJ709" s="690"/>
      <c r="EK709" s="690"/>
      <c r="EL709" s="690"/>
      <c r="EM709" s="690"/>
      <c r="EN709" s="690"/>
      <c r="EO709" s="690"/>
      <c r="EP709" s="690"/>
      <c r="EQ709" s="690"/>
      <c r="ER709" s="690"/>
    </row>
    <row r="710" spans="1:148" s="692" customFormat="1" ht="13" customHeight="1">
      <c r="A710" s="690"/>
      <c r="D710" s="706"/>
      <c r="I710" s="694"/>
      <c r="J710" s="695"/>
      <c r="K710" s="696"/>
      <c r="L710" s="697"/>
      <c r="M710" s="698"/>
      <c r="N710" s="699"/>
      <c r="O710" s="700"/>
      <c r="Q710" s="690"/>
      <c r="R710" s="690"/>
      <c r="S710" s="1070"/>
      <c r="T710" s="1070"/>
      <c r="U710" s="1070"/>
      <c r="V710" s="1070"/>
      <c r="W710" s="1070"/>
      <c r="X710" s="1070"/>
      <c r="Y710" s="1070"/>
      <c r="Z710" s="1070"/>
      <c r="AA710" s="1070"/>
      <c r="AB710" s="1070"/>
      <c r="AC710" s="1070"/>
      <c r="AD710" s="1070"/>
      <c r="AE710" s="1070"/>
      <c r="AF710" s="1070"/>
      <c r="AG710" s="1070"/>
      <c r="AH710" s="1070"/>
      <c r="AI710" s="1070"/>
      <c r="AJ710" s="1070"/>
      <c r="AK710" s="1070"/>
      <c r="AL710" s="1070"/>
      <c r="AM710" s="1070"/>
      <c r="AN710" s="1070"/>
      <c r="AO710" s="1070"/>
      <c r="AP710" s="1070"/>
      <c r="AQ710" s="1070"/>
      <c r="AR710" s="1070"/>
      <c r="AS710" s="1070"/>
      <c r="AT710" s="1070"/>
      <c r="AU710" s="1070"/>
      <c r="AV710" s="690"/>
      <c r="AW710" s="690"/>
      <c r="AX710" s="690"/>
      <c r="AY710" s="690"/>
      <c r="AZ710" s="690"/>
      <c r="BA710" s="690"/>
      <c r="BB710" s="690"/>
      <c r="BC710" s="690"/>
      <c r="BD710" s="690"/>
      <c r="BE710" s="690"/>
      <c r="BF710" s="690"/>
      <c r="BG710" s="690"/>
      <c r="BH710" s="690"/>
      <c r="BI710" s="690"/>
      <c r="BJ710" s="690"/>
      <c r="BK710" s="690"/>
      <c r="BL710" s="690"/>
      <c r="BM710" s="690"/>
      <c r="BN710" s="690"/>
      <c r="BO710" s="690"/>
      <c r="BP710" s="690"/>
      <c r="BQ710" s="690"/>
      <c r="BR710" s="690"/>
      <c r="BS710" s="690"/>
      <c r="BT710" s="690"/>
      <c r="BU710" s="690"/>
      <c r="BV710" s="690"/>
      <c r="BW710" s="690"/>
      <c r="BX710" s="690"/>
      <c r="BY710" s="690"/>
      <c r="BZ710" s="690"/>
      <c r="CA710" s="690"/>
      <c r="CB710" s="690"/>
      <c r="CC710" s="690"/>
      <c r="CD710" s="690"/>
      <c r="CE710" s="690"/>
      <c r="CF710" s="690"/>
      <c r="CG710" s="690"/>
      <c r="CH710" s="690"/>
      <c r="CI710" s="690"/>
      <c r="CJ710" s="690"/>
      <c r="CK710" s="690"/>
      <c r="CL710" s="690"/>
      <c r="CM710" s="690"/>
      <c r="CN710" s="690"/>
      <c r="CO710" s="690"/>
      <c r="CP710" s="690"/>
      <c r="CQ710" s="690"/>
      <c r="CR710" s="690"/>
      <c r="CS710" s="690"/>
      <c r="CT710" s="690"/>
      <c r="CU710" s="690"/>
      <c r="CV710" s="690"/>
      <c r="CW710" s="690"/>
      <c r="CX710" s="690"/>
      <c r="CY710" s="690"/>
      <c r="CZ710" s="690"/>
      <c r="DA710" s="690"/>
      <c r="DB710" s="690"/>
      <c r="DC710" s="690"/>
      <c r="DD710" s="690"/>
      <c r="DE710" s="690"/>
      <c r="DF710" s="690"/>
      <c r="DG710" s="690"/>
      <c r="DH710" s="690"/>
      <c r="DI710" s="690"/>
      <c r="DJ710" s="690"/>
      <c r="DK710" s="690"/>
      <c r="DL710" s="690"/>
      <c r="DM710" s="690"/>
      <c r="DN710" s="690"/>
      <c r="DO710" s="690"/>
      <c r="DP710" s="690"/>
      <c r="DQ710" s="690"/>
      <c r="DR710" s="690"/>
      <c r="DS710" s="690"/>
      <c r="DT710" s="690"/>
      <c r="DU710" s="690"/>
      <c r="DV710" s="690"/>
      <c r="DW710" s="690"/>
      <c r="DX710" s="690"/>
      <c r="DY710" s="690"/>
      <c r="DZ710" s="690"/>
      <c r="EA710" s="690"/>
      <c r="EB710" s="690"/>
      <c r="EC710" s="690"/>
      <c r="ED710" s="690"/>
      <c r="EE710" s="690"/>
      <c r="EF710" s="690"/>
      <c r="EG710" s="690"/>
      <c r="EH710" s="690"/>
      <c r="EI710" s="690"/>
      <c r="EJ710" s="690"/>
      <c r="EK710" s="690"/>
      <c r="EL710" s="690"/>
      <c r="EM710" s="690"/>
      <c r="EN710" s="690"/>
      <c r="EO710" s="690"/>
      <c r="EP710" s="690"/>
      <c r="EQ710" s="690"/>
      <c r="ER710" s="690"/>
    </row>
    <row r="711" spans="1:148" s="692" customFormat="1" ht="13" customHeight="1">
      <c r="A711" s="690"/>
      <c r="D711" s="706"/>
      <c r="I711" s="694"/>
      <c r="J711" s="695"/>
      <c r="K711" s="696"/>
      <c r="L711" s="697"/>
      <c r="M711" s="698"/>
      <c r="N711" s="699"/>
      <c r="O711" s="700"/>
      <c r="Q711" s="690"/>
      <c r="R711" s="690"/>
      <c r="S711" s="1070"/>
      <c r="T711" s="1070"/>
      <c r="U711" s="1070"/>
      <c r="V711" s="1070"/>
      <c r="W711" s="1070"/>
      <c r="X711" s="1070"/>
      <c r="Y711" s="1070"/>
      <c r="Z711" s="1070"/>
      <c r="AA711" s="1070"/>
      <c r="AB711" s="1070"/>
      <c r="AC711" s="1070"/>
      <c r="AD711" s="1070"/>
      <c r="AE711" s="1070"/>
      <c r="AF711" s="1070"/>
      <c r="AG711" s="1070"/>
      <c r="AH711" s="1070"/>
      <c r="AI711" s="1070"/>
      <c r="AJ711" s="1070"/>
      <c r="AK711" s="1070"/>
      <c r="AL711" s="1070"/>
      <c r="AM711" s="1070"/>
      <c r="AN711" s="1070"/>
      <c r="AO711" s="1070"/>
      <c r="AP711" s="1070"/>
      <c r="AQ711" s="1070"/>
      <c r="AR711" s="1070"/>
      <c r="AS711" s="1070"/>
      <c r="AT711" s="1070"/>
      <c r="AU711" s="1070"/>
      <c r="AV711" s="690"/>
      <c r="AW711" s="690"/>
      <c r="AX711" s="690"/>
      <c r="AY711" s="690"/>
      <c r="AZ711" s="690"/>
      <c r="BA711" s="690"/>
      <c r="BB711" s="690"/>
      <c r="BC711" s="690"/>
      <c r="BD711" s="690"/>
      <c r="BE711" s="690"/>
      <c r="BF711" s="690"/>
      <c r="BG711" s="690"/>
      <c r="BH711" s="690"/>
      <c r="BI711" s="690"/>
      <c r="BJ711" s="690"/>
      <c r="BK711" s="690"/>
      <c r="BL711" s="690"/>
      <c r="BM711" s="690"/>
      <c r="BN711" s="690"/>
      <c r="BO711" s="690"/>
      <c r="BP711" s="690"/>
      <c r="BQ711" s="690"/>
      <c r="BR711" s="690"/>
      <c r="BS711" s="690"/>
      <c r="BT711" s="690"/>
      <c r="BU711" s="690"/>
      <c r="BV711" s="690"/>
      <c r="BW711" s="690"/>
      <c r="BX711" s="690"/>
      <c r="BY711" s="690"/>
      <c r="BZ711" s="690"/>
      <c r="CA711" s="690"/>
      <c r="CB711" s="690"/>
      <c r="CC711" s="690"/>
      <c r="CD711" s="690"/>
      <c r="CE711" s="690"/>
      <c r="CF711" s="690"/>
      <c r="CG711" s="690"/>
      <c r="CH711" s="690"/>
      <c r="CI711" s="690"/>
      <c r="CJ711" s="690"/>
      <c r="CK711" s="690"/>
      <c r="CL711" s="690"/>
      <c r="CM711" s="690"/>
      <c r="CN711" s="690"/>
      <c r="CO711" s="690"/>
      <c r="CP711" s="690"/>
      <c r="CQ711" s="690"/>
      <c r="CR711" s="690"/>
      <c r="CS711" s="690"/>
      <c r="CT711" s="690"/>
      <c r="CU711" s="690"/>
      <c r="CV711" s="690"/>
      <c r="CW711" s="690"/>
      <c r="CX711" s="690"/>
      <c r="CY711" s="690"/>
      <c r="CZ711" s="690"/>
      <c r="DA711" s="690"/>
      <c r="DB711" s="690"/>
      <c r="DC711" s="690"/>
      <c r="DD711" s="690"/>
      <c r="DE711" s="690"/>
      <c r="DF711" s="690"/>
      <c r="DG711" s="690"/>
      <c r="DH711" s="690"/>
      <c r="DI711" s="690"/>
      <c r="DJ711" s="690"/>
      <c r="DK711" s="690"/>
      <c r="DL711" s="690"/>
      <c r="DM711" s="690"/>
      <c r="DN711" s="690"/>
      <c r="DO711" s="690"/>
      <c r="DP711" s="690"/>
      <c r="DQ711" s="690"/>
      <c r="DR711" s="690"/>
      <c r="DS711" s="690"/>
      <c r="DT711" s="690"/>
      <c r="DU711" s="690"/>
      <c r="DV711" s="690"/>
      <c r="DW711" s="690"/>
      <c r="DX711" s="690"/>
      <c r="DY711" s="690"/>
      <c r="DZ711" s="690"/>
      <c r="EA711" s="690"/>
      <c r="EB711" s="690"/>
      <c r="EC711" s="690"/>
      <c r="ED711" s="690"/>
      <c r="EE711" s="690"/>
      <c r="EF711" s="690"/>
      <c r="EG711" s="690"/>
      <c r="EH711" s="690"/>
      <c r="EI711" s="690"/>
      <c r="EJ711" s="690"/>
      <c r="EK711" s="690"/>
      <c r="EL711" s="690"/>
      <c r="EM711" s="690"/>
      <c r="EN711" s="690"/>
      <c r="EO711" s="690"/>
      <c r="EP711" s="690"/>
      <c r="EQ711" s="690"/>
      <c r="ER711" s="690"/>
    </row>
    <row r="712" spans="1:148" s="692" customFormat="1" ht="13" customHeight="1">
      <c r="A712" s="690"/>
      <c r="D712" s="706"/>
      <c r="I712" s="694"/>
      <c r="J712" s="695"/>
      <c r="K712" s="696"/>
      <c r="L712" s="697"/>
      <c r="M712" s="698"/>
      <c r="N712" s="699"/>
      <c r="O712" s="700"/>
      <c r="Q712" s="690"/>
      <c r="R712" s="690"/>
      <c r="S712" s="1070"/>
      <c r="T712" s="1070"/>
      <c r="U712" s="1070"/>
      <c r="V712" s="1070"/>
      <c r="W712" s="1070"/>
      <c r="X712" s="1070"/>
      <c r="Y712" s="1070"/>
      <c r="Z712" s="1070"/>
      <c r="AA712" s="1070"/>
      <c r="AB712" s="1070"/>
      <c r="AC712" s="1070"/>
      <c r="AD712" s="1070"/>
      <c r="AE712" s="1070"/>
      <c r="AF712" s="1070"/>
      <c r="AG712" s="1070"/>
      <c r="AH712" s="1070"/>
      <c r="AI712" s="1070"/>
      <c r="AJ712" s="1070"/>
      <c r="AK712" s="1070"/>
      <c r="AL712" s="1070"/>
      <c r="AM712" s="1070"/>
      <c r="AN712" s="1070"/>
      <c r="AO712" s="1070"/>
      <c r="AP712" s="1070"/>
      <c r="AQ712" s="1070"/>
      <c r="AR712" s="1070"/>
      <c r="AS712" s="1070"/>
      <c r="AT712" s="1070"/>
      <c r="AU712" s="1070"/>
      <c r="AV712" s="690"/>
      <c r="AW712" s="690"/>
      <c r="AX712" s="690"/>
      <c r="AY712" s="690"/>
      <c r="AZ712" s="690"/>
      <c r="BA712" s="690"/>
      <c r="BB712" s="690"/>
      <c r="BC712" s="690"/>
      <c r="BD712" s="690"/>
      <c r="BE712" s="690"/>
      <c r="BF712" s="690"/>
      <c r="BG712" s="690"/>
      <c r="BH712" s="690"/>
      <c r="BI712" s="690"/>
      <c r="BJ712" s="690"/>
      <c r="BK712" s="690"/>
      <c r="BL712" s="690"/>
      <c r="BM712" s="690"/>
      <c r="BN712" s="690"/>
      <c r="BO712" s="690"/>
      <c r="BP712" s="690"/>
      <c r="BQ712" s="690"/>
      <c r="BR712" s="690"/>
      <c r="BS712" s="690"/>
      <c r="BT712" s="690"/>
      <c r="BU712" s="690"/>
      <c r="BV712" s="690"/>
      <c r="BW712" s="690"/>
      <c r="BX712" s="690"/>
      <c r="BY712" s="690"/>
      <c r="BZ712" s="690"/>
      <c r="CA712" s="690"/>
      <c r="CB712" s="690"/>
      <c r="CC712" s="690"/>
      <c r="CD712" s="690"/>
      <c r="CE712" s="690"/>
      <c r="CF712" s="690"/>
      <c r="CG712" s="690"/>
      <c r="CH712" s="690"/>
      <c r="CI712" s="690"/>
      <c r="CJ712" s="690"/>
      <c r="CK712" s="690"/>
      <c r="CL712" s="690"/>
      <c r="CM712" s="690"/>
      <c r="CN712" s="690"/>
      <c r="CO712" s="690"/>
      <c r="CP712" s="690"/>
      <c r="CQ712" s="690"/>
      <c r="CR712" s="690"/>
      <c r="CS712" s="690"/>
      <c r="CT712" s="690"/>
      <c r="CU712" s="690"/>
      <c r="CV712" s="690"/>
      <c r="CW712" s="690"/>
      <c r="CX712" s="690"/>
      <c r="CY712" s="690"/>
      <c r="CZ712" s="690"/>
      <c r="DA712" s="690"/>
      <c r="DB712" s="690"/>
      <c r="DC712" s="690"/>
      <c r="DD712" s="690"/>
      <c r="DE712" s="690"/>
      <c r="DF712" s="690"/>
      <c r="DG712" s="690"/>
      <c r="DH712" s="690"/>
      <c r="DI712" s="690"/>
      <c r="DJ712" s="690"/>
      <c r="DK712" s="690"/>
      <c r="DL712" s="690"/>
      <c r="DM712" s="690"/>
      <c r="DN712" s="690"/>
      <c r="DO712" s="690"/>
      <c r="DP712" s="690"/>
      <c r="DQ712" s="690"/>
      <c r="DR712" s="690"/>
      <c r="DS712" s="690"/>
      <c r="DT712" s="690"/>
      <c r="DU712" s="690"/>
      <c r="DV712" s="690"/>
      <c r="DW712" s="690"/>
      <c r="DX712" s="690"/>
      <c r="DY712" s="690"/>
      <c r="DZ712" s="690"/>
      <c r="EA712" s="690"/>
      <c r="EB712" s="690"/>
      <c r="EC712" s="690"/>
      <c r="ED712" s="690"/>
      <c r="EE712" s="690"/>
      <c r="EF712" s="690"/>
      <c r="EG712" s="690"/>
      <c r="EH712" s="690"/>
      <c r="EI712" s="690"/>
      <c r="EJ712" s="690"/>
      <c r="EK712" s="690"/>
      <c r="EL712" s="690"/>
      <c r="EM712" s="690"/>
      <c r="EN712" s="690"/>
      <c r="EO712" s="690"/>
      <c r="EP712" s="690"/>
      <c r="EQ712" s="690"/>
      <c r="ER712" s="690"/>
    </row>
    <row r="713" spans="1:148" s="692" customFormat="1" ht="13" customHeight="1">
      <c r="A713" s="690"/>
      <c r="D713" s="706"/>
      <c r="I713" s="694"/>
      <c r="J713" s="695"/>
      <c r="K713" s="696"/>
      <c r="L713" s="697"/>
      <c r="M713" s="698"/>
      <c r="N713" s="699"/>
      <c r="O713" s="700"/>
      <c r="Q713" s="690"/>
      <c r="R713" s="690"/>
      <c r="S713" s="1070"/>
      <c r="T713" s="1070"/>
      <c r="U713" s="1070"/>
      <c r="V713" s="1070"/>
      <c r="W713" s="1070"/>
      <c r="X713" s="1070"/>
      <c r="Y713" s="1070"/>
      <c r="Z713" s="1070"/>
      <c r="AA713" s="1070"/>
      <c r="AB713" s="1070"/>
      <c r="AC713" s="1070"/>
      <c r="AD713" s="1070"/>
      <c r="AE713" s="1070"/>
      <c r="AF713" s="1070"/>
      <c r="AG713" s="1070"/>
      <c r="AH713" s="1070"/>
      <c r="AI713" s="1070"/>
      <c r="AJ713" s="1070"/>
      <c r="AK713" s="1070"/>
      <c r="AL713" s="1070"/>
      <c r="AM713" s="1070"/>
      <c r="AN713" s="1070"/>
      <c r="AO713" s="1070"/>
      <c r="AP713" s="1070"/>
      <c r="AQ713" s="1070"/>
      <c r="AR713" s="1070"/>
      <c r="AS713" s="1070"/>
      <c r="AT713" s="1070"/>
      <c r="AU713" s="1070"/>
      <c r="AV713" s="690"/>
      <c r="AW713" s="690"/>
      <c r="AX713" s="690"/>
      <c r="AY713" s="690"/>
      <c r="AZ713" s="690"/>
      <c r="BA713" s="690"/>
      <c r="BB713" s="690"/>
      <c r="BC713" s="690"/>
      <c r="BD713" s="690"/>
      <c r="BE713" s="690"/>
      <c r="BF713" s="690"/>
      <c r="BG713" s="690"/>
      <c r="BH713" s="690"/>
      <c r="BI713" s="690"/>
      <c r="BJ713" s="690"/>
      <c r="BK713" s="690"/>
      <c r="BL713" s="690"/>
      <c r="BM713" s="690"/>
      <c r="BN713" s="690"/>
      <c r="BO713" s="690"/>
      <c r="BP713" s="690"/>
      <c r="BQ713" s="690"/>
      <c r="BR713" s="690"/>
      <c r="BS713" s="690"/>
      <c r="BT713" s="690"/>
      <c r="BU713" s="690"/>
      <c r="BV713" s="690"/>
      <c r="BW713" s="690"/>
      <c r="BX713" s="690"/>
      <c r="BY713" s="690"/>
      <c r="BZ713" s="690"/>
      <c r="CA713" s="690"/>
      <c r="CB713" s="690"/>
      <c r="CC713" s="690"/>
      <c r="CD713" s="690"/>
      <c r="CE713" s="690"/>
      <c r="CF713" s="690"/>
      <c r="CG713" s="690"/>
      <c r="CH713" s="690"/>
      <c r="CI713" s="690"/>
      <c r="CJ713" s="690"/>
      <c r="CK713" s="690"/>
      <c r="CL713" s="690"/>
      <c r="CM713" s="690"/>
      <c r="CN713" s="690"/>
      <c r="CO713" s="690"/>
      <c r="CP713" s="690"/>
      <c r="CQ713" s="690"/>
      <c r="CR713" s="690"/>
      <c r="CS713" s="690"/>
      <c r="CT713" s="690"/>
      <c r="CU713" s="690"/>
      <c r="CV713" s="690"/>
      <c r="CW713" s="690"/>
      <c r="CX713" s="690"/>
      <c r="CY713" s="690"/>
      <c r="CZ713" s="690"/>
      <c r="DA713" s="690"/>
      <c r="DB713" s="690"/>
      <c r="DC713" s="690"/>
      <c r="DD713" s="690"/>
      <c r="DE713" s="690"/>
      <c r="DF713" s="690"/>
      <c r="DG713" s="690"/>
      <c r="DH713" s="690"/>
      <c r="DI713" s="690"/>
      <c r="DJ713" s="690"/>
      <c r="DK713" s="690"/>
      <c r="DL713" s="690"/>
      <c r="DM713" s="690"/>
      <c r="DN713" s="690"/>
      <c r="DO713" s="690"/>
      <c r="DP713" s="690"/>
      <c r="DQ713" s="690"/>
      <c r="DR713" s="690"/>
      <c r="DS713" s="690"/>
      <c r="DT713" s="690"/>
      <c r="DU713" s="690"/>
      <c r="DV713" s="690"/>
      <c r="DW713" s="690"/>
      <c r="DX713" s="690"/>
      <c r="DY713" s="690"/>
      <c r="DZ713" s="690"/>
      <c r="EA713" s="690"/>
      <c r="EB713" s="690"/>
      <c r="EC713" s="690"/>
      <c r="ED713" s="690"/>
      <c r="EE713" s="690"/>
      <c r="EF713" s="690"/>
      <c r="EG713" s="690"/>
      <c r="EH713" s="690"/>
      <c r="EI713" s="690"/>
      <c r="EJ713" s="690"/>
      <c r="EK713" s="690"/>
      <c r="EL713" s="690"/>
      <c r="EM713" s="690"/>
      <c r="EN713" s="690"/>
      <c r="EO713" s="690"/>
      <c r="EP713" s="690"/>
      <c r="EQ713" s="690"/>
      <c r="ER713" s="690"/>
    </row>
    <row r="714" spans="1:148" s="692" customFormat="1" ht="13" customHeight="1">
      <c r="A714" s="690"/>
      <c r="D714" s="706"/>
      <c r="I714" s="694"/>
      <c r="J714" s="695"/>
      <c r="K714" s="696"/>
      <c r="L714" s="697"/>
      <c r="M714" s="698"/>
      <c r="N714" s="699"/>
      <c r="O714" s="700"/>
      <c r="Q714" s="690"/>
      <c r="R714" s="690"/>
      <c r="S714" s="1070"/>
      <c r="T714" s="1070"/>
      <c r="U714" s="1070"/>
      <c r="V714" s="1070"/>
      <c r="W714" s="1070"/>
      <c r="X714" s="1070"/>
      <c r="Y714" s="1070"/>
      <c r="Z714" s="1070"/>
      <c r="AA714" s="1070"/>
      <c r="AB714" s="1070"/>
      <c r="AC714" s="1070"/>
      <c r="AD714" s="1070"/>
      <c r="AE714" s="1070"/>
      <c r="AF714" s="1070"/>
      <c r="AG714" s="1070"/>
      <c r="AH714" s="1070"/>
      <c r="AI714" s="1070"/>
      <c r="AJ714" s="1070"/>
      <c r="AK714" s="1070"/>
      <c r="AL714" s="1070"/>
      <c r="AM714" s="1070"/>
      <c r="AN714" s="1070"/>
      <c r="AO714" s="1070"/>
      <c r="AP714" s="1070"/>
      <c r="AQ714" s="1070"/>
      <c r="AR714" s="1070"/>
      <c r="AS714" s="1070"/>
      <c r="AT714" s="1070"/>
      <c r="AU714" s="1070"/>
      <c r="AV714" s="690"/>
      <c r="AW714" s="690"/>
      <c r="AX714" s="690"/>
      <c r="AY714" s="690"/>
      <c r="AZ714" s="690"/>
      <c r="BA714" s="690"/>
      <c r="BB714" s="690"/>
      <c r="BC714" s="690"/>
      <c r="BD714" s="690"/>
      <c r="BE714" s="690"/>
      <c r="BF714" s="690"/>
      <c r="BG714" s="690"/>
      <c r="BH714" s="690"/>
      <c r="BI714" s="690"/>
      <c r="BJ714" s="690"/>
      <c r="BK714" s="690"/>
      <c r="BL714" s="690"/>
      <c r="BM714" s="690"/>
      <c r="BN714" s="690"/>
      <c r="BO714" s="690"/>
      <c r="BP714" s="690"/>
      <c r="BQ714" s="690"/>
      <c r="BR714" s="690"/>
      <c r="BS714" s="690"/>
      <c r="BT714" s="690"/>
      <c r="BU714" s="690"/>
      <c r="BV714" s="690"/>
      <c r="BW714" s="690"/>
      <c r="BX714" s="690"/>
      <c r="BY714" s="690"/>
      <c r="BZ714" s="690"/>
      <c r="CA714" s="690"/>
      <c r="CB714" s="690"/>
      <c r="CC714" s="690"/>
      <c r="CD714" s="690"/>
      <c r="CE714" s="690"/>
      <c r="CF714" s="690"/>
      <c r="CG714" s="690"/>
      <c r="CH714" s="690"/>
      <c r="CI714" s="690"/>
      <c r="CJ714" s="690"/>
      <c r="CK714" s="690"/>
      <c r="CL714" s="690"/>
      <c r="CM714" s="690"/>
      <c r="CN714" s="690"/>
      <c r="CO714" s="690"/>
      <c r="CP714" s="690"/>
      <c r="CQ714" s="690"/>
      <c r="CR714" s="690"/>
      <c r="CS714" s="690"/>
      <c r="CT714" s="690"/>
      <c r="CU714" s="690"/>
      <c r="CV714" s="690"/>
      <c r="CW714" s="690"/>
      <c r="CX714" s="690"/>
      <c r="CY714" s="690"/>
      <c r="CZ714" s="690"/>
      <c r="DA714" s="690"/>
      <c r="DB714" s="690"/>
      <c r="DC714" s="690"/>
      <c r="DD714" s="690"/>
      <c r="DE714" s="690"/>
      <c r="DF714" s="690"/>
      <c r="DG714" s="690"/>
      <c r="DH714" s="690"/>
      <c r="DI714" s="690"/>
      <c r="DJ714" s="690"/>
      <c r="DK714" s="690"/>
      <c r="DL714" s="690"/>
      <c r="DM714" s="690"/>
      <c r="DN714" s="690"/>
      <c r="DO714" s="690"/>
      <c r="DP714" s="690"/>
      <c r="DQ714" s="690"/>
      <c r="DR714" s="690"/>
      <c r="DS714" s="690"/>
      <c r="DT714" s="690"/>
      <c r="DU714" s="690"/>
      <c r="DV714" s="690"/>
      <c r="DW714" s="690"/>
      <c r="DX714" s="690"/>
      <c r="DY714" s="690"/>
      <c r="DZ714" s="690"/>
      <c r="EA714" s="690"/>
      <c r="EB714" s="690"/>
      <c r="EC714" s="690"/>
      <c r="ED714" s="690"/>
      <c r="EE714" s="690"/>
      <c r="EF714" s="690"/>
      <c r="EG714" s="690"/>
      <c r="EH714" s="690"/>
      <c r="EI714" s="690"/>
      <c r="EJ714" s="690"/>
      <c r="EK714" s="690"/>
      <c r="EL714" s="690"/>
      <c r="EM714" s="690"/>
      <c r="EN714" s="690"/>
      <c r="EO714" s="690"/>
      <c r="EP714" s="690"/>
      <c r="EQ714" s="690"/>
      <c r="ER714" s="690"/>
    </row>
    <row r="715" spans="1:148" s="692" customFormat="1" ht="13" customHeight="1">
      <c r="A715" s="690"/>
      <c r="D715" s="706"/>
      <c r="I715" s="694"/>
      <c r="J715" s="695"/>
      <c r="K715" s="696"/>
      <c r="L715" s="697"/>
      <c r="M715" s="698"/>
      <c r="N715" s="699"/>
      <c r="O715" s="700"/>
      <c r="Q715" s="690"/>
      <c r="R715" s="690"/>
      <c r="S715" s="1070"/>
      <c r="T715" s="1070"/>
      <c r="U715" s="1070"/>
      <c r="V715" s="1070"/>
      <c r="W715" s="1070"/>
      <c r="X715" s="1070"/>
      <c r="Y715" s="1070"/>
      <c r="Z715" s="1070"/>
      <c r="AA715" s="1070"/>
      <c r="AB715" s="1070"/>
      <c r="AC715" s="1070"/>
      <c r="AD715" s="1070"/>
      <c r="AE715" s="1070"/>
      <c r="AF715" s="1070"/>
      <c r="AG715" s="1070"/>
      <c r="AH715" s="1070"/>
      <c r="AI715" s="1070"/>
      <c r="AJ715" s="1070"/>
      <c r="AK715" s="1070"/>
      <c r="AL715" s="1070"/>
      <c r="AM715" s="1070"/>
      <c r="AN715" s="1070"/>
      <c r="AO715" s="1070"/>
      <c r="AP715" s="1070"/>
      <c r="AQ715" s="1070"/>
      <c r="AR715" s="1070"/>
      <c r="AS715" s="1070"/>
      <c r="AT715" s="1070"/>
      <c r="AU715" s="1070"/>
      <c r="AV715" s="690"/>
      <c r="AW715" s="690"/>
      <c r="AX715" s="690"/>
      <c r="AY715" s="690"/>
      <c r="AZ715" s="690"/>
      <c r="BA715" s="690"/>
      <c r="BB715" s="690"/>
      <c r="BC715" s="690"/>
      <c r="BD715" s="690"/>
      <c r="BE715" s="690"/>
      <c r="BF715" s="690"/>
      <c r="BG715" s="690"/>
      <c r="BH715" s="690"/>
      <c r="BI715" s="690"/>
      <c r="BJ715" s="690"/>
      <c r="BK715" s="690"/>
      <c r="BL715" s="690"/>
      <c r="BM715" s="690"/>
      <c r="BN715" s="690"/>
      <c r="BO715" s="690"/>
      <c r="BP715" s="690"/>
      <c r="BQ715" s="690"/>
      <c r="BR715" s="690"/>
      <c r="BS715" s="690"/>
      <c r="BT715" s="690"/>
      <c r="BU715" s="690"/>
      <c r="BV715" s="690"/>
      <c r="BW715" s="690"/>
      <c r="BX715" s="690"/>
      <c r="BY715" s="690"/>
      <c r="BZ715" s="690"/>
      <c r="CA715" s="690"/>
      <c r="CB715" s="690"/>
      <c r="CC715" s="690"/>
      <c r="CD715" s="690"/>
      <c r="CE715" s="690"/>
      <c r="CF715" s="690"/>
      <c r="CG715" s="690"/>
      <c r="CH715" s="690"/>
      <c r="CI715" s="690"/>
      <c r="CJ715" s="690"/>
      <c r="CK715" s="690"/>
      <c r="CL715" s="690"/>
      <c r="CM715" s="690"/>
      <c r="CN715" s="690"/>
      <c r="CO715" s="690"/>
      <c r="CP715" s="690"/>
      <c r="CQ715" s="690"/>
      <c r="CR715" s="690"/>
      <c r="CS715" s="690"/>
      <c r="CT715" s="690"/>
      <c r="CU715" s="690"/>
      <c r="CV715" s="690"/>
      <c r="CW715" s="690"/>
      <c r="CX715" s="690"/>
      <c r="CY715" s="690"/>
      <c r="CZ715" s="690"/>
      <c r="DA715" s="690"/>
      <c r="DB715" s="690"/>
      <c r="DC715" s="690"/>
      <c r="DD715" s="690"/>
      <c r="DE715" s="690"/>
      <c r="DF715" s="690"/>
      <c r="DG715" s="690"/>
      <c r="DH715" s="690"/>
      <c r="DI715" s="690"/>
      <c r="DJ715" s="690"/>
      <c r="DK715" s="690"/>
      <c r="DL715" s="690"/>
      <c r="DM715" s="690"/>
      <c r="DN715" s="690"/>
      <c r="DO715" s="690"/>
      <c r="DP715" s="690"/>
      <c r="DQ715" s="690"/>
      <c r="DR715" s="690"/>
      <c r="DS715" s="690"/>
      <c r="DT715" s="690"/>
      <c r="DU715" s="690"/>
      <c r="DV715" s="690"/>
      <c r="DW715" s="690"/>
      <c r="DX715" s="690"/>
      <c r="DY715" s="690"/>
      <c r="DZ715" s="690"/>
      <c r="EA715" s="690"/>
      <c r="EB715" s="690"/>
      <c r="EC715" s="690"/>
      <c r="ED715" s="690"/>
      <c r="EE715" s="690"/>
      <c r="EF715" s="690"/>
      <c r="EG715" s="690"/>
      <c r="EH715" s="690"/>
      <c r="EI715" s="690"/>
      <c r="EJ715" s="690"/>
      <c r="EK715" s="690"/>
      <c r="EL715" s="690"/>
      <c r="EM715" s="690"/>
      <c r="EN715" s="690"/>
      <c r="EO715" s="690"/>
      <c r="EP715" s="690"/>
      <c r="EQ715" s="690"/>
      <c r="ER715" s="690"/>
    </row>
    <row r="716" spans="1:148" s="692" customFormat="1" ht="13" customHeight="1">
      <c r="A716" s="690"/>
      <c r="D716" s="706"/>
      <c r="I716" s="694"/>
      <c r="J716" s="695"/>
      <c r="K716" s="696"/>
      <c r="L716" s="697"/>
      <c r="M716" s="698"/>
      <c r="N716" s="699"/>
      <c r="O716" s="700"/>
      <c r="Q716" s="690"/>
      <c r="R716" s="690"/>
      <c r="S716" s="1070"/>
      <c r="T716" s="1070"/>
      <c r="U716" s="1070"/>
      <c r="V716" s="1070"/>
      <c r="W716" s="1070"/>
      <c r="X716" s="1070"/>
      <c r="Y716" s="1070"/>
      <c r="Z716" s="1070"/>
      <c r="AA716" s="1070"/>
      <c r="AB716" s="1070"/>
      <c r="AC716" s="1070"/>
      <c r="AD716" s="1070"/>
      <c r="AE716" s="1070"/>
      <c r="AF716" s="1070"/>
      <c r="AG716" s="1070"/>
      <c r="AH716" s="1070"/>
      <c r="AI716" s="1070"/>
      <c r="AJ716" s="1070"/>
      <c r="AK716" s="1070"/>
      <c r="AL716" s="1070"/>
      <c r="AM716" s="1070"/>
      <c r="AN716" s="1070"/>
      <c r="AO716" s="1070"/>
      <c r="AP716" s="1070"/>
      <c r="AQ716" s="1070"/>
      <c r="AR716" s="1070"/>
      <c r="AS716" s="1070"/>
      <c r="AT716" s="1070"/>
      <c r="AU716" s="1070"/>
      <c r="AV716" s="690"/>
      <c r="AW716" s="690"/>
      <c r="AX716" s="690"/>
      <c r="AY716" s="690"/>
      <c r="AZ716" s="690"/>
      <c r="BA716" s="690"/>
      <c r="BB716" s="690"/>
      <c r="BC716" s="690"/>
      <c r="BD716" s="690"/>
      <c r="BE716" s="690"/>
      <c r="BF716" s="690"/>
      <c r="BG716" s="690"/>
      <c r="BH716" s="690"/>
      <c r="BI716" s="690"/>
      <c r="BJ716" s="690"/>
      <c r="BK716" s="690"/>
      <c r="BL716" s="690"/>
      <c r="BM716" s="690"/>
      <c r="BN716" s="690"/>
      <c r="BO716" s="690"/>
      <c r="BP716" s="690"/>
      <c r="BQ716" s="690"/>
      <c r="BR716" s="690"/>
      <c r="BS716" s="690"/>
      <c r="BT716" s="690"/>
      <c r="BU716" s="690"/>
      <c r="BV716" s="690"/>
      <c r="BW716" s="690"/>
      <c r="BX716" s="690"/>
      <c r="BY716" s="690"/>
      <c r="BZ716" s="690"/>
      <c r="CA716" s="690"/>
      <c r="CB716" s="690"/>
      <c r="CC716" s="690"/>
      <c r="CD716" s="690"/>
      <c r="CE716" s="690"/>
      <c r="CF716" s="690"/>
      <c r="CG716" s="690"/>
      <c r="CH716" s="690"/>
      <c r="CI716" s="690"/>
      <c r="CJ716" s="690"/>
      <c r="CK716" s="690"/>
      <c r="CL716" s="690"/>
      <c r="CM716" s="690"/>
      <c r="CN716" s="690"/>
      <c r="CO716" s="690"/>
      <c r="CP716" s="690"/>
      <c r="CQ716" s="690"/>
      <c r="CR716" s="690"/>
      <c r="CS716" s="690"/>
      <c r="CT716" s="690"/>
      <c r="CU716" s="690"/>
      <c r="CV716" s="690"/>
      <c r="CW716" s="690"/>
      <c r="CX716" s="690"/>
      <c r="CY716" s="690"/>
      <c r="CZ716" s="690"/>
      <c r="DA716" s="690"/>
      <c r="DB716" s="690"/>
      <c r="DC716" s="690"/>
      <c r="DD716" s="690"/>
      <c r="DE716" s="690"/>
      <c r="DF716" s="690"/>
      <c r="DG716" s="690"/>
      <c r="DH716" s="690"/>
      <c r="DI716" s="690"/>
      <c r="DJ716" s="690"/>
      <c r="DK716" s="690"/>
      <c r="DL716" s="690"/>
      <c r="DM716" s="690"/>
      <c r="DN716" s="690"/>
      <c r="DO716" s="690"/>
      <c r="DP716" s="690"/>
      <c r="DQ716" s="690"/>
      <c r="DR716" s="690"/>
      <c r="DS716" s="690"/>
      <c r="DT716" s="690"/>
      <c r="DU716" s="690"/>
      <c r="DV716" s="690"/>
      <c r="DW716" s="690"/>
      <c r="DX716" s="690"/>
      <c r="DY716" s="690"/>
      <c r="DZ716" s="690"/>
      <c r="EA716" s="690"/>
      <c r="EB716" s="690"/>
      <c r="EC716" s="690"/>
      <c r="ED716" s="690"/>
      <c r="EE716" s="690"/>
      <c r="EF716" s="690"/>
      <c r="EG716" s="690"/>
      <c r="EH716" s="690"/>
      <c r="EI716" s="690"/>
      <c r="EJ716" s="690"/>
      <c r="EK716" s="690"/>
      <c r="EL716" s="690"/>
      <c r="EM716" s="690"/>
      <c r="EN716" s="690"/>
      <c r="EO716" s="690"/>
      <c r="EP716" s="690"/>
      <c r="EQ716" s="690"/>
      <c r="ER716" s="690"/>
    </row>
    <row r="717" spans="1:148" s="692" customFormat="1" ht="13" customHeight="1">
      <c r="A717" s="690"/>
      <c r="D717" s="706"/>
      <c r="I717" s="694"/>
      <c r="J717" s="695"/>
      <c r="K717" s="696"/>
      <c r="L717" s="697"/>
      <c r="M717" s="698"/>
      <c r="N717" s="699"/>
      <c r="O717" s="700"/>
      <c r="Q717" s="690"/>
      <c r="R717" s="690"/>
      <c r="S717" s="1070"/>
      <c r="T717" s="1070"/>
      <c r="U717" s="1070"/>
      <c r="V717" s="1070"/>
      <c r="W717" s="1070"/>
      <c r="X717" s="1070"/>
      <c r="Y717" s="1070"/>
      <c r="Z717" s="1070"/>
      <c r="AA717" s="1070"/>
      <c r="AB717" s="1070"/>
      <c r="AC717" s="1070"/>
      <c r="AD717" s="1070"/>
      <c r="AE717" s="1070"/>
      <c r="AF717" s="1070"/>
      <c r="AG717" s="1070"/>
      <c r="AH717" s="1070"/>
      <c r="AI717" s="1070"/>
      <c r="AJ717" s="1070"/>
      <c r="AK717" s="1070"/>
      <c r="AL717" s="1070"/>
      <c r="AM717" s="1070"/>
      <c r="AN717" s="1070"/>
      <c r="AO717" s="1070"/>
      <c r="AP717" s="1070"/>
      <c r="AQ717" s="1070"/>
      <c r="AR717" s="1070"/>
      <c r="AS717" s="1070"/>
      <c r="AT717" s="1070"/>
      <c r="AU717" s="1070"/>
      <c r="AV717" s="690"/>
      <c r="AW717" s="690"/>
      <c r="AX717" s="690"/>
      <c r="AY717" s="690"/>
      <c r="AZ717" s="690"/>
      <c r="BA717" s="690"/>
      <c r="BB717" s="690"/>
      <c r="BC717" s="690"/>
      <c r="BD717" s="690"/>
      <c r="BE717" s="690"/>
      <c r="BF717" s="690"/>
      <c r="BG717" s="690"/>
      <c r="BH717" s="690"/>
      <c r="BI717" s="690"/>
      <c r="BJ717" s="690"/>
      <c r="BK717" s="690"/>
      <c r="BL717" s="690"/>
      <c r="BM717" s="690"/>
      <c r="BN717" s="690"/>
      <c r="BO717" s="690"/>
      <c r="BP717" s="690"/>
      <c r="BQ717" s="690"/>
      <c r="BR717" s="690"/>
      <c r="BS717" s="690"/>
      <c r="BT717" s="690"/>
      <c r="BU717" s="690"/>
      <c r="BV717" s="690"/>
      <c r="BW717" s="690"/>
      <c r="BX717" s="690"/>
      <c r="BY717" s="690"/>
      <c r="BZ717" s="690"/>
      <c r="CA717" s="690"/>
      <c r="CB717" s="690"/>
      <c r="CC717" s="690"/>
      <c r="CD717" s="690"/>
      <c r="CE717" s="690"/>
      <c r="CF717" s="690"/>
      <c r="CG717" s="690"/>
      <c r="CH717" s="690"/>
      <c r="CI717" s="690"/>
      <c r="CJ717" s="690"/>
      <c r="CK717" s="690"/>
      <c r="CL717" s="690"/>
      <c r="CM717" s="690"/>
      <c r="CN717" s="690"/>
      <c r="CO717" s="690"/>
      <c r="CP717" s="690"/>
      <c r="CQ717" s="690"/>
      <c r="CR717" s="690"/>
      <c r="CS717" s="690"/>
      <c r="CT717" s="690"/>
      <c r="CU717" s="690"/>
      <c r="CV717" s="690"/>
      <c r="CW717" s="690"/>
      <c r="CX717" s="690"/>
      <c r="CY717" s="690"/>
      <c r="CZ717" s="690"/>
      <c r="DA717" s="690"/>
      <c r="DB717" s="690"/>
      <c r="DC717" s="690"/>
      <c r="DD717" s="690"/>
      <c r="DE717" s="690"/>
      <c r="DF717" s="690"/>
      <c r="DG717" s="690"/>
      <c r="DH717" s="690"/>
      <c r="DI717" s="690"/>
      <c r="DJ717" s="690"/>
      <c r="DK717" s="690"/>
      <c r="DL717" s="690"/>
      <c r="DM717" s="690"/>
      <c r="DN717" s="690"/>
      <c r="DO717" s="690"/>
      <c r="DP717" s="690"/>
      <c r="DQ717" s="690"/>
      <c r="DR717" s="690"/>
      <c r="DS717" s="690"/>
      <c r="DT717" s="690"/>
      <c r="DU717" s="690"/>
      <c r="DV717" s="690"/>
      <c r="DW717" s="690"/>
      <c r="DX717" s="690"/>
      <c r="DY717" s="690"/>
      <c r="DZ717" s="690"/>
      <c r="EA717" s="690"/>
      <c r="EB717" s="690"/>
      <c r="EC717" s="690"/>
      <c r="ED717" s="690"/>
      <c r="EE717" s="690"/>
      <c r="EF717" s="690"/>
      <c r="EG717" s="690"/>
      <c r="EH717" s="690"/>
      <c r="EI717" s="690"/>
      <c r="EJ717" s="690"/>
      <c r="EK717" s="690"/>
      <c r="EL717" s="690"/>
      <c r="EM717" s="690"/>
      <c r="EN717" s="690"/>
      <c r="EO717" s="690"/>
      <c r="EP717" s="690"/>
      <c r="EQ717" s="690"/>
      <c r="ER717" s="690"/>
    </row>
    <row r="718" spans="1:148" s="692" customFormat="1" ht="13" customHeight="1">
      <c r="A718" s="690"/>
      <c r="D718" s="706"/>
      <c r="I718" s="694"/>
      <c r="J718" s="695"/>
      <c r="K718" s="696"/>
      <c r="L718" s="697"/>
      <c r="M718" s="698"/>
      <c r="N718" s="699"/>
      <c r="O718" s="700"/>
      <c r="Q718" s="690"/>
      <c r="R718" s="690"/>
      <c r="S718" s="1070"/>
      <c r="T718" s="1070"/>
      <c r="U718" s="1070"/>
      <c r="V718" s="1070"/>
      <c r="W718" s="1070"/>
      <c r="X718" s="1070"/>
      <c r="Y718" s="1070"/>
      <c r="Z718" s="1070"/>
      <c r="AA718" s="1070"/>
      <c r="AB718" s="1070"/>
      <c r="AC718" s="1070"/>
      <c r="AD718" s="1070"/>
      <c r="AE718" s="1070"/>
      <c r="AF718" s="1070"/>
      <c r="AG718" s="1070"/>
      <c r="AH718" s="1070"/>
      <c r="AI718" s="1070"/>
      <c r="AJ718" s="1070"/>
      <c r="AK718" s="1070"/>
      <c r="AL718" s="1070"/>
      <c r="AM718" s="1070"/>
      <c r="AN718" s="1070"/>
      <c r="AO718" s="1070"/>
      <c r="AP718" s="1070"/>
      <c r="AQ718" s="1070"/>
      <c r="AR718" s="1070"/>
      <c r="AS718" s="1070"/>
      <c r="AT718" s="1070"/>
      <c r="AU718" s="1070"/>
      <c r="AV718" s="690"/>
      <c r="AW718" s="690"/>
      <c r="AX718" s="690"/>
      <c r="AY718" s="690"/>
      <c r="AZ718" s="690"/>
      <c r="BA718" s="690"/>
      <c r="BB718" s="690"/>
      <c r="BC718" s="690"/>
      <c r="BD718" s="690"/>
      <c r="BE718" s="690"/>
      <c r="BF718" s="690"/>
      <c r="BG718" s="690"/>
      <c r="BH718" s="690"/>
      <c r="BI718" s="690"/>
      <c r="BJ718" s="690"/>
      <c r="BK718" s="690"/>
      <c r="BL718" s="690"/>
      <c r="BM718" s="690"/>
      <c r="BN718" s="690"/>
      <c r="BO718" s="690"/>
      <c r="BP718" s="690"/>
      <c r="BQ718" s="690"/>
      <c r="BR718" s="690"/>
      <c r="BS718" s="690"/>
      <c r="BT718" s="690"/>
      <c r="BU718" s="690"/>
      <c r="BV718" s="690"/>
      <c r="BW718" s="690"/>
      <c r="BX718" s="690"/>
      <c r="BY718" s="690"/>
      <c r="BZ718" s="690"/>
      <c r="CA718" s="690"/>
      <c r="CB718" s="690"/>
      <c r="CC718" s="690"/>
      <c r="CD718" s="690"/>
      <c r="CE718" s="690"/>
      <c r="CF718" s="690"/>
      <c r="CG718" s="690"/>
      <c r="CH718" s="690"/>
      <c r="CI718" s="690"/>
      <c r="CJ718" s="690"/>
      <c r="CK718" s="690"/>
      <c r="CL718" s="690"/>
      <c r="CM718" s="690"/>
      <c r="CN718" s="690"/>
      <c r="CO718" s="690"/>
      <c r="CP718" s="690"/>
      <c r="CQ718" s="690"/>
      <c r="CR718" s="690"/>
      <c r="CS718" s="690"/>
      <c r="CT718" s="690"/>
      <c r="CU718" s="690"/>
      <c r="CV718" s="690"/>
      <c r="CW718" s="690"/>
      <c r="CX718" s="690"/>
      <c r="CY718" s="690"/>
      <c r="CZ718" s="690"/>
      <c r="DA718" s="690"/>
      <c r="DB718" s="690"/>
      <c r="DC718" s="690"/>
      <c r="DD718" s="690"/>
      <c r="DE718" s="690"/>
      <c r="DF718" s="690"/>
      <c r="DG718" s="690"/>
      <c r="DH718" s="690"/>
      <c r="DI718" s="690"/>
      <c r="DJ718" s="690"/>
      <c r="DK718" s="690"/>
      <c r="DL718" s="690"/>
      <c r="DM718" s="690"/>
      <c r="DN718" s="690"/>
      <c r="DO718" s="690"/>
      <c r="DP718" s="690"/>
      <c r="DQ718" s="690"/>
      <c r="DR718" s="690"/>
      <c r="DS718" s="690"/>
      <c r="DT718" s="690"/>
      <c r="DU718" s="690"/>
      <c r="DV718" s="690"/>
      <c r="DW718" s="690"/>
      <c r="DX718" s="690"/>
      <c r="DY718" s="690"/>
      <c r="DZ718" s="690"/>
      <c r="EA718" s="690"/>
      <c r="EB718" s="690"/>
      <c r="EC718" s="690"/>
      <c r="ED718" s="690"/>
      <c r="EE718" s="690"/>
      <c r="EF718" s="690"/>
      <c r="EG718" s="690"/>
      <c r="EH718" s="690"/>
      <c r="EI718" s="690"/>
      <c r="EJ718" s="690"/>
      <c r="EK718" s="690"/>
      <c r="EL718" s="690"/>
      <c r="EM718" s="690"/>
      <c r="EN718" s="690"/>
      <c r="EO718" s="690"/>
      <c r="EP718" s="690"/>
      <c r="EQ718" s="690"/>
      <c r="ER718" s="690"/>
    </row>
    <row r="719" spans="1:148" s="692" customFormat="1" ht="13" customHeight="1">
      <c r="A719" s="690"/>
      <c r="D719" s="706"/>
      <c r="I719" s="694"/>
      <c r="J719" s="695"/>
      <c r="K719" s="696"/>
      <c r="L719" s="697"/>
      <c r="M719" s="698"/>
      <c r="N719" s="699"/>
      <c r="O719" s="700"/>
      <c r="Q719" s="690"/>
      <c r="R719" s="690"/>
      <c r="S719" s="1070"/>
      <c r="T719" s="1070"/>
      <c r="U719" s="1070"/>
      <c r="V719" s="1070"/>
      <c r="W719" s="1070"/>
      <c r="X719" s="1070"/>
      <c r="Y719" s="1070"/>
      <c r="Z719" s="1070"/>
      <c r="AA719" s="1070"/>
      <c r="AB719" s="1070"/>
      <c r="AC719" s="1070"/>
      <c r="AD719" s="1070"/>
      <c r="AE719" s="1070"/>
      <c r="AF719" s="1070"/>
      <c r="AG719" s="1070"/>
      <c r="AH719" s="1070"/>
      <c r="AI719" s="1070"/>
      <c r="AJ719" s="1070"/>
      <c r="AK719" s="1070"/>
      <c r="AL719" s="1070"/>
      <c r="AM719" s="1070"/>
      <c r="AN719" s="1070"/>
      <c r="AO719" s="1070"/>
      <c r="AP719" s="1070"/>
      <c r="AQ719" s="1070"/>
      <c r="AR719" s="1070"/>
      <c r="AS719" s="1070"/>
      <c r="AT719" s="1070"/>
      <c r="AU719" s="1070"/>
      <c r="AV719" s="690"/>
      <c r="AW719" s="690"/>
      <c r="AX719" s="690"/>
      <c r="AY719" s="690"/>
      <c r="AZ719" s="690"/>
      <c r="BA719" s="690"/>
      <c r="BB719" s="690"/>
      <c r="BC719" s="690"/>
      <c r="BD719" s="690"/>
      <c r="BE719" s="690"/>
      <c r="BF719" s="690"/>
      <c r="BG719" s="690"/>
      <c r="BH719" s="690"/>
      <c r="BI719" s="690"/>
      <c r="BJ719" s="690"/>
      <c r="BK719" s="690"/>
      <c r="BL719" s="690"/>
      <c r="BM719" s="690"/>
      <c r="BN719" s="690"/>
      <c r="BO719" s="690"/>
      <c r="BP719" s="690"/>
      <c r="BQ719" s="690"/>
      <c r="BR719" s="690"/>
      <c r="BS719" s="690"/>
      <c r="BT719" s="690"/>
      <c r="BU719" s="690"/>
      <c r="BV719" s="690"/>
      <c r="BW719" s="690"/>
      <c r="BX719" s="690"/>
      <c r="BY719" s="690"/>
      <c r="BZ719" s="690"/>
      <c r="CA719" s="690"/>
      <c r="CB719" s="690"/>
      <c r="CC719" s="690"/>
      <c r="CD719" s="690"/>
      <c r="CE719" s="690"/>
      <c r="CF719" s="690"/>
      <c r="CG719" s="690"/>
      <c r="CH719" s="690"/>
      <c r="CI719" s="690"/>
      <c r="CJ719" s="690"/>
      <c r="CK719" s="690"/>
      <c r="CL719" s="690"/>
      <c r="CM719" s="690"/>
      <c r="CN719" s="690"/>
      <c r="CO719" s="690"/>
      <c r="CP719" s="690"/>
      <c r="CQ719" s="690"/>
      <c r="CR719" s="690"/>
      <c r="CS719" s="690"/>
      <c r="CT719" s="690"/>
      <c r="CU719" s="690"/>
      <c r="CV719" s="690"/>
      <c r="CW719" s="690"/>
      <c r="CX719" s="690"/>
      <c r="CY719" s="690"/>
      <c r="CZ719" s="690"/>
      <c r="DA719" s="690"/>
      <c r="DB719" s="690"/>
      <c r="DC719" s="690"/>
      <c r="DD719" s="690"/>
      <c r="DE719" s="690"/>
      <c r="DF719" s="690"/>
      <c r="DG719" s="690"/>
      <c r="DH719" s="690"/>
      <c r="DI719" s="690"/>
      <c r="DJ719" s="690"/>
      <c r="DK719" s="690"/>
      <c r="DL719" s="690"/>
      <c r="DM719" s="690"/>
      <c r="DN719" s="690"/>
      <c r="DO719" s="690"/>
      <c r="DP719" s="690"/>
      <c r="DQ719" s="690"/>
      <c r="DR719" s="690"/>
      <c r="DS719" s="690"/>
      <c r="DT719" s="690"/>
      <c r="DU719" s="690"/>
      <c r="DV719" s="690"/>
      <c r="DW719" s="690"/>
      <c r="DX719" s="690"/>
      <c r="DY719" s="690"/>
      <c r="DZ719" s="690"/>
      <c r="EA719" s="690"/>
      <c r="EB719" s="690"/>
      <c r="EC719" s="690"/>
      <c r="ED719" s="690"/>
      <c r="EE719" s="690"/>
      <c r="EF719" s="690"/>
      <c r="EG719" s="690"/>
      <c r="EH719" s="690"/>
      <c r="EI719" s="690"/>
      <c r="EJ719" s="690"/>
      <c r="EK719" s="690"/>
      <c r="EL719" s="690"/>
      <c r="EM719" s="690"/>
      <c r="EN719" s="690"/>
      <c r="EO719" s="690"/>
      <c r="EP719" s="690"/>
      <c r="EQ719" s="690"/>
      <c r="ER719" s="690"/>
    </row>
    <row r="720" spans="1:148" s="692" customFormat="1" ht="13" customHeight="1">
      <c r="A720" s="690"/>
      <c r="D720" s="706"/>
      <c r="I720" s="694"/>
      <c r="J720" s="695"/>
      <c r="K720" s="696"/>
      <c r="L720" s="697"/>
      <c r="M720" s="698"/>
      <c r="N720" s="699"/>
      <c r="O720" s="700"/>
      <c r="Q720" s="690"/>
      <c r="R720" s="690"/>
      <c r="S720" s="1070"/>
      <c r="T720" s="1070"/>
      <c r="U720" s="1070"/>
      <c r="V720" s="1070"/>
      <c r="W720" s="1070"/>
      <c r="X720" s="1070"/>
      <c r="Y720" s="1070"/>
      <c r="Z720" s="1070"/>
      <c r="AA720" s="1070"/>
      <c r="AB720" s="1070"/>
      <c r="AC720" s="1070"/>
      <c r="AD720" s="1070"/>
      <c r="AE720" s="1070"/>
      <c r="AF720" s="1070"/>
      <c r="AG720" s="1070"/>
      <c r="AH720" s="1070"/>
      <c r="AI720" s="1070"/>
      <c r="AJ720" s="1070"/>
      <c r="AK720" s="1070"/>
      <c r="AL720" s="1070"/>
      <c r="AM720" s="1070"/>
      <c r="AN720" s="1070"/>
      <c r="AO720" s="1070"/>
      <c r="AP720" s="1070"/>
      <c r="AQ720" s="1070"/>
      <c r="AR720" s="1070"/>
      <c r="AS720" s="1070"/>
      <c r="AT720" s="1070"/>
      <c r="AU720" s="1070"/>
      <c r="AV720" s="690"/>
      <c r="AW720" s="690"/>
      <c r="AX720" s="690"/>
      <c r="AY720" s="690"/>
      <c r="AZ720" s="690"/>
      <c r="BA720" s="690"/>
      <c r="BB720" s="690"/>
      <c r="BC720" s="690"/>
      <c r="BD720" s="690"/>
      <c r="BE720" s="690"/>
      <c r="BF720" s="690"/>
      <c r="BG720" s="690"/>
      <c r="BH720" s="690"/>
      <c r="BI720" s="690"/>
      <c r="BJ720" s="690"/>
      <c r="BK720" s="690"/>
      <c r="BL720" s="690"/>
      <c r="BM720" s="690"/>
      <c r="BN720" s="690"/>
      <c r="BO720" s="690"/>
      <c r="BP720" s="690"/>
      <c r="BQ720" s="690"/>
      <c r="BR720" s="690"/>
      <c r="BS720" s="690"/>
      <c r="BT720" s="690"/>
      <c r="BU720" s="690"/>
      <c r="BV720" s="690"/>
      <c r="BW720" s="690"/>
      <c r="BX720" s="690"/>
      <c r="BY720" s="690"/>
      <c r="BZ720" s="690"/>
      <c r="CA720" s="690"/>
      <c r="CB720" s="690"/>
      <c r="CC720" s="690"/>
      <c r="CD720" s="690"/>
      <c r="CE720" s="690"/>
      <c r="CF720" s="690"/>
      <c r="CG720" s="690"/>
      <c r="CH720" s="690"/>
      <c r="CI720" s="690"/>
      <c r="CJ720" s="690"/>
      <c r="CK720" s="690"/>
      <c r="CL720" s="690"/>
      <c r="CM720" s="690"/>
      <c r="CN720" s="690"/>
      <c r="CO720" s="690"/>
      <c r="CP720" s="690"/>
      <c r="CQ720" s="690"/>
      <c r="CR720" s="690"/>
      <c r="CS720" s="690"/>
      <c r="CT720" s="690"/>
      <c r="CU720" s="690"/>
      <c r="CV720" s="690"/>
      <c r="CW720" s="690"/>
      <c r="CX720" s="690"/>
      <c r="CY720" s="690"/>
      <c r="CZ720" s="690"/>
      <c r="DA720" s="690"/>
      <c r="DB720" s="690"/>
      <c r="DC720" s="690"/>
      <c r="DD720" s="690"/>
      <c r="DE720" s="690"/>
      <c r="DF720" s="690"/>
      <c r="DG720" s="690"/>
      <c r="DH720" s="690"/>
      <c r="DI720" s="690"/>
      <c r="DJ720" s="690"/>
      <c r="DK720" s="690"/>
      <c r="DL720" s="690"/>
      <c r="DM720" s="690"/>
      <c r="DN720" s="690"/>
      <c r="DO720" s="690"/>
      <c r="DP720" s="690"/>
      <c r="DQ720" s="690"/>
      <c r="DR720" s="690"/>
      <c r="DS720" s="690"/>
      <c r="DT720" s="690"/>
      <c r="DU720" s="690"/>
      <c r="DV720" s="690"/>
      <c r="DW720" s="690"/>
      <c r="DX720" s="690"/>
      <c r="DY720" s="690"/>
      <c r="DZ720" s="690"/>
      <c r="EA720" s="690"/>
      <c r="EB720" s="690"/>
      <c r="EC720" s="690"/>
      <c r="ED720" s="690"/>
      <c r="EE720" s="690"/>
      <c r="EF720" s="690"/>
      <c r="EG720" s="690"/>
      <c r="EH720" s="690"/>
      <c r="EI720" s="690"/>
      <c r="EJ720" s="690"/>
      <c r="EK720" s="690"/>
      <c r="EL720" s="690"/>
      <c r="EM720" s="690"/>
      <c r="EN720" s="690"/>
      <c r="EO720" s="690"/>
      <c r="EP720" s="690"/>
      <c r="EQ720" s="690"/>
      <c r="ER720" s="690"/>
    </row>
    <row r="721" spans="1:148" s="692" customFormat="1" ht="13" customHeight="1">
      <c r="A721" s="690"/>
      <c r="D721" s="706"/>
      <c r="I721" s="694"/>
      <c r="J721" s="695"/>
      <c r="K721" s="696"/>
      <c r="L721" s="697"/>
      <c r="M721" s="698"/>
      <c r="N721" s="699"/>
      <c r="O721" s="700"/>
      <c r="Q721" s="690"/>
      <c r="R721" s="690"/>
      <c r="S721" s="1070"/>
      <c r="T721" s="1070"/>
      <c r="U721" s="1070"/>
      <c r="V721" s="1070"/>
      <c r="W721" s="1070"/>
      <c r="X721" s="1070"/>
      <c r="Y721" s="1070"/>
      <c r="Z721" s="1070"/>
      <c r="AA721" s="1070"/>
      <c r="AB721" s="1070"/>
      <c r="AC721" s="1070"/>
      <c r="AD721" s="1070"/>
      <c r="AE721" s="1070"/>
      <c r="AF721" s="1070"/>
      <c r="AG721" s="1070"/>
      <c r="AH721" s="1070"/>
      <c r="AI721" s="1070"/>
      <c r="AJ721" s="1070"/>
      <c r="AK721" s="1070"/>
      <c r="AL721" s="1070"/>
      <c r="AM721" s="1070"/>
      <c r="AN721" s="1070"/>
      <c r="AO721" s="1070"/>
      <c r="AP721" s="1070"/>
      <c r="AQ721" s="1070"/>
      <c r="AR721" s="1070"/>
      <c r="AS721" s="1070"/>
      <c r="AT721" s="1070"/>
      <c r="AU721" s="1070"/>
      <c r="AV721" s="690"/>
      <c r="AW721" s="690"/>
      <c r="AX721" s="690"/>
      <c r="AY721" s="690"/>
      <c r="AZ721" s="690"/>
      <c r="BA721" s="690"/>
      <c r="BB721" s="690"/>
      <c r="BC721" s="690"/>
      <c r="BD721" s="690"/>
      <c r="BE721" s="690"/>
      <c r="BF721" s="690"/>
      <c r="BG721" s="690"/>
      <c r="BH721" s="690"/>
      <c r="BI721" s="690"/>
      <c r="BJ721" s="690"/>
      <c r="BK721" s="690"/>
      <c r="BL721" s="690"/>
      <c r="BM721" s="690"/>
      <c r="BN721" s="690"/>
      <c r="BO721" s="690"/>
      <c r="BP721" s="690"/>
      <c r="BQ721" s="690"/>
      <c r="BR721" s="690"/>
      <c r="BS721" s="690"/>
      <c r="BT721" s="690"/>
      <c r="BU721" s="690"/>
      <c r="BV721" s="690"/>
      <c r="BW721" s="690"/>
      <c r="BX721" s="690"/>
      <c r="BY721" s="690"/>
      <c r="BZ721" s="690"/>
      <c r="CA721" s="690"/>
      <c r="CB721" s="690"/>
      <c r="CC721" s="690"/>
      <c r="CD721" s="690"/>
      <c r="CE721" s="690"/>
      <c r="CF721" s="690"/>
      <c r="CG721" s="690"/>
      <c r="CH721" s="690"/>
      <c r="CI721" s="690"/>
      <c r="CJ721" s="690"/>
      <c r="CK721" s="690"/>
      <c r="CL721" s="690"/>
      <c r="CM721" s="690"/>
      <c r="CN721" s="690"/>
      <c r="CO721" s="690"/>
      <c r="CP721" s="690"/>
      <c r="CQ721" s="690"/>
      <c r="CR721" s="690"/>
      <c r="CS721" s="690"/>
      <c r="CT721" s="690"/>
      <c r="CU721" s="690"/>
      <c r="CV721" s="690"/>
      <c r="CW721" s="690"/>
      <c r="CX721" s="690"/>
      <c r="CY721" s="690"/>
      <c r="CZ721" s="690"/>
      <c r="DA721" s="690"/>
      <c r="DB721" s="690"/>
      <c r="DC721" s="690"/>
      <c r="DD721" s="690"/>
      <c r="DE721" s="690"/>
      <c r="DF721" s="690"/>
      <c r="DG721" s="690"/>
      <c r="DH721" s="690"/>
      <c r="DI721" s="690"/>
      <c r="DJ721" s="690"/>
      <c r="DK721" s="690"/>
      <c r="DL721" s="690"/>
      <c r="DM721" s="690"/>
      <c r="DN721" s="690"/>
      <c r="DO721" s="690"/>
      <c r="DP721" s="690"/>
      <c r="DQ721" s="690"/>
      <c r="DR721" s="690"/>
      <c r="DS721" s="690"/>
      <c r="DT721" s="690"/>
      <c r="DU721" s="690"/>
      <c r="DV721" s="690"/>
      <c r="DW721" s="690"/>
      <c r="DX721" s="690"/>
      <c r="DY721" s="690"/>
      <c r="DZ721" s="690"/>
      <c r="EA721" s="690"/>
      <c r="EB721" s="690"/>
      <c r="EC721" s="690"/>
      <c r="ED721" s="690"/>
      <c r="EE721" s="690"/>
      <c r="EF721" s="690"/>
      <c r="EG721" s="690"/>
      <c r="EH721" s="690"/>
      <c r="EI721" s="690"/>
      <c r="EJ721" s="690"/>
      <c r="EK721" s="690"/>
      <c r="EL721" s="690"/>
      <c r="EM721" s="690"/>
      <c r="EN721" s="690"/>
      <c r="EO721" s="690"/>
      <c r="EP721" s="690"/>
      <c r="EQ721" s="690"/>
      <c r="ER721" s="690"/>
    </row>
    <row r="722" spans="1:148" s="692" customFormat="1" ht="13" customHeight="1">
      <c r="A722" s="690"/>
      <c r="D722" s="706"/>
      <c r="I722" s="694"/>
      <c r="J722" s="695"/>
      <c r="K722" s="696"/>
      <c r="L722" s="697"/>
      <c r="M722" s="698"/>
      <c r="N722" s="699"/>
      <c r="O722" s="700"/>
      <c r="Q722" s="690"/>
      <c r="R722" s="690"/>
      <c r="S722" s="1070"/>
      <c r="T722" s="1070"/>
      <c r="U722" s="1070"/>
      <c r="V722" s="1070"/>
      <c r="W722" s="1070"/>
      <c r="X722" s="1070"/>
      <c r="Y722" s="1070"/>
      <c r="Z722" s="1070"/>
      <c r="AA722" s="1070"/>
      <c r="AB722" s="1070"/>
      <c r="AC722" s="1070"/>
      <c r="AD722" s="1070"/>
      <c r="AE722" s="1070"/>
      <c r="AF722" s="1070"/>
      <c r="AG722" s="1070"/>
      <c r="AH722" s="1070"/>
      <c r="AI722" s="1070"/>
      <c r="AJ722" s="1070"/>
      <c r="AK722" s="1070"/>
      <c r="AL722" s="1070"/>
      <c r="AM722" s="1070"/>
      <c r="AN722" s="1070"/>
      <c r="AO722" s="1070"/>
      <c r="AP722" s="1070"/>
      <c r="AQ722" s="1070"/>
      <c r="AR722" s="1070"/>
      <c r="AS722" s="1070"/>
      <c r="AT722" s="1070"/>
      <c r="AU722" s="1070"/>
      <c r="AV722" s="690"/>
      <c r="AW722" s="690"/>
      <c r="AX722" s="690"/>
      <c r="AY722" s="690"/>
      <c r="AZ722" s="690"/>
      <c r="BA722" s="690"/>
      <c r="BB722" s="690"/>
      <c r="BC722" s="690"/>
      <c r="BD722" s="690"/>
      <c r="BE722" s="690"/>
      <c r="BF722" s="690"/>
      <c r="BG722" s="690"/>
      <c r="BH722" s="690"/>
      <c r="BI722" s="690"/>
      <c r="BJ722" s="690"/>
      <c r="BK722" s="690"/>
      <c r="BL722" s="690"/>
      <c r="BM722" s="690"/>
      <c r="BN722" s="690"/>
      <c r="BO722" s="690"/>
      <c r="BP722" s="690"/>
      <c r="BQ722" s="690"/>
      <c r="BR722" s="690"/>
      <c r="BS722" s="690"/>
      <c r="BT722" s="690"/>
      <c r="BU722" s="690"/>
      <c r="BV722" s="690"/>
      <c r="BW722" s="690"/>
      <c r="BX722" s="690"/>
      <c r="BY722" s="690"/>
      <c r="BZ722" s="690"/>
      <c r="CA722" s="690"/>
      <c r="CB722" s="690"/>
      <c r="CC722" s="690"/>
      <c r="CD722" s="690"/>
      <c r="CE722" s="690"/>
      <c r="CF722" s="690"/>
      <c r="CG722" s="690"/>
      <c r="CH722" s="690"/>
      <c r="CI722" s="690"/>
      <c r="CJ722" s="690"/>
      <c r="CK722" s="690"/>
      <c r="CL722" s="690"/>
      <c r="CM722" s="690"/>
      <c r="CN722" s="690"/>
      <c r="CO722" s="690"/>
      <c r="CP722" s="690"/>
      <c r="CQ722" s="690"/>
      <c r="CR722" s="690"/>
      <c r="CS722" s="690"/>
      <c r="CT722" s="690"/>
      <c r="CU722" s="690"/>
      <c r="CV722" s="690"/>
      <c r="CW722" s="690"/>
      <c r="CX722" s="690"/>
      <c r="CY722" s="690"/>
      <c r="CZ722" s="690"/>
      <c r="DA722" s="690"/>
      <c r="DB722" s="690"/>
      <c r="DC722" s="690"/>
      <c r="DD722" s="690"/>
      <c r="DE722" s="690"/>
      <c r="DF722" s="690"/>
      <c r="DG722" s="690"/>
      <c r="DH722" s="690"/>
      <c r="DI722" s="690"/>
      <c r="DJ722" s="690"/>
      <c r="DK722" s="690"/>
      <c r="DL722" s="690"/>
      <c r="DM722" s="690"/>
      <c r="DN722" s="690"/>
      <c r="DO722" s="690"/>
      <c r="DP722" s="690"/>
      <c r="DQ722" s="690"/>
      <c r="DR722" s="690"/>
      <c r="DS722" s="690"/>
      <c r="DT722" s="690"/>
      <c r="DU722" s="690"/>
      <c r="DV722" s="690"/>
      <c r="DW722" s="690"/>
      <c r="DX722" s="690"/>
      <c r="DY722" s="690"/>
      <c r="DZ722" s="690"/>
      <c r="EA722" s="690"/>
      <c r="EB722" s="690"/>
      <c r="EC722" s="690"/>
      <c r="ED722" s="690"/>
      <c r="EE722" s="690"/>
      <c r="EF722" s="690"/>
      <c r="EG722" s="690"/>
      <c r="EH722" s="690"/>
      <c r="EI722" s="690"/>
      <c r="EJ722" s="690"/>
      <c r="EK722" s="690"/>
      <c r="EL722" s="690"/>
      <c r="EM722" s="690"/>
      <c r="EN722" s="690"/>
      <c r="EO722" s="690"/>
      <c r="EP722" s="690"/>
      <c r="EQ722" s="690"/>
      <c r="ER722" s="690"/>
    </row>
    <row r="723" spans="1:148" s="692" customFormat="1" ht="13" customHeight="1">
      <c r="A723" s="690"/>
      <c r="D723" s="706"/>
      <c r="I723" s="694"/>
      <c r="J723" s="695"/>
      <c r="K723" s="696"/>
      <c r="L723" s="697"/>
      <c r="M723" s="698"/>
      <c r="N723" s="699"/>
      <c r="O723" s="700"/>
      <c r="Q723" s="690"/>
      <c r="R723" s="690"/>
      <c r="S723" s="1070"/>
      <c r="T723" s="1070"/>
      <c r="U723" s="1070"/>
      <c r="V723" s="1070"/>
      <c r="W723" s="1070"/>
      <c r="X723" s="1070"/>
      <c r="Y723" s="1070"/>
      <c r="Z723" s="1070"/>
      <c r="AA723" s="1070"/>
      <c r="AB723" s="1070"/>
      <c r="AC723" s="1070"/>
      <c r="AD723" s="1070"/>
      <c r="AE723" s="1070"/>
      <c r="AF723" s="1070"/>
      <c r="AG723" s="1070"/>
      <c r="AH723" s="1070"/>
      <c r="AI723" s="1070"/>
      <c r="AJ723" s="1070"/>
      <c r="AK723" s="1070"/>
      <c r="AL723" s="1070"/>
      <c r="AM723" s="1070"/>
      <c r="AN723" s="1070"/>
      <c r="AO723" s="1070"/>
      <c r="AP723" s="1070"/>
      <c r="AQ723" s="1070"/>
      <c r="AR723" s="1070"/>
      <c r="AS723" s="1070"/>
      <c r="AT723" s="1070"/>
      <c r="AU723" s="1070"/>
      <c r="AV723" s="690"/>
      <c r="AW723" s="690"/>
      <c r="AX723" s="690"/>
      <c r="AY723" s="690"/>
      <c r="AZ723" s="690"/>
      <c r="BA723" s="690"/>
      <c r="BB723" s="690"/>
      <c r="BC723" s="690"/>
      <c r="BD723" s="690"/>
      <c r="BE723" s="690"/>
      <c r="BF723" s="690"/>
      <c r="BG723" s="690"/>
      <c r="BH723" s="690"/>
      <c r="BI723" s="690"/>
      <c r="BJ723" s="690"/>
      <c r="BK723" s="690"/>
      <c r="BL723" s="690"/>
      <c r="BM723" s="690"/>
      <c r="BN723" s="690"/>
      <c r="BO723" s="690"/>
      <c r="BP723" s="690"/>
      <c r="BQ723" s="690"/>
      <c r="BR723" s="690"/>
      <c r="BS723" s="690"/>
      <c r="BT723" s="690"/>
      <c r="BU723" s="690"/>
      <c r="BV723" s="690"/>
      <c r="BW723" s="690"/>
      <c r="BX723" s="690"/>
      <c r="BY723" s="690"/>
      <c r="BZ723" s="690"/>
      <c r="CA723" s="690"/>
      <c r="CB723" s="690"/>
      <c r="CC723" s="690"/>
      <c r="CD723" s="690"/>
      <c r="CE723" s="690"/>
      <c r="CF723" s="690"/>
      <c r="CG723" s="690"/>
      <c r="CH723" s="690"/>
      <c r="CI723" s="690"/>
      <c r="CJ723" s="690"/>
      <c r="CK723" s="690"/>
      <c r="CL723" s="690"/>
      <c r="CM723" s="690"/>
      <c r="CN723" s="690"/>
      <c r="CO723" s="690"/>
      <c r="CP723" s="690"/>
      <c r="CQ723" s="690"/>
      <c r="CR723" s="690"/>
      <c r="CS723" s="690"/>
      <c r="CT723" s="690"/>
      <c r="CU723" s="690"/>
      <c r="CV723" s="690"/>
      <c r="CW723" s="690"/>
      <c r="CX723" s="690"/>
      <c r="CY723" s="690"/>
      <c r="CZ723" s="690"/>
      <c r="DA723" s="690"/>
      <c r="DB723" s="690"/>
      <c r="DC723" s="690"/>
      <c r="DD723" s="690"/>
      <c r="DE723" s="690"/>
      <c r="DF723" s="690"/>
      <c r="DG723" s="690"/>
      <c r="DH723" s="690"/>
      <c r="DI723" s="690"/>
      <c r="DJ723" s="690"/>
      <c r="DK723" s="690"/>
      <c r="DL723" s="690"/>
      <c r="DM723" s="690"/>
      <c r="DN723" s="690"/>
      <c r="DO723" s="690"/>
      <c r="DP723" s="690"/>
      <c r="DQ723" s="690"/>
      <c r="DR723" s="690"/>
      <c r="DS723" s="690"/>
      <c r="DT723" s="690"/>
      <c r="DU723" s="690"/>
      <c r="DV723" s="690"/>
      <c r="DW723" s="690"/>
      <c r="DX723" s="690"/>
      <c r="DY723" s="690"/>
      <c r="DZ723" s="690"/>
      <c r="EA723" s="690"/>
      <c r="EB723" s="690"/>
      <c r="EC723" s="690"/>
      <c r="ED723" s="690"/>
      <c r="EE723" s="690"/>
      <c r="EF723" s="690"/>
      <c r="EG723" s="690"/>
      <c r="EH723" s="690"/>
      <c r="EI723" s="690"/>
      <c r="EJ723" s="690"/>
      <c r="EK723" s="690"/>
      <c r="EL723" s="690"/>
      <c r="EM723" s="690"/>
      <c r="EN723" s="690"/>
      <c r="EO723" s="690"/>
      <c r="EP723" s="690"/>
      <c r="EQ723" s="690"/>
      <c r="ER723" s="690"/>
    </row>
    <row r="724" spans="1:148" s="692" customFormat="1" ht="13" customHeight="1">
      <c r="A724" s="690"/>
      <c r="D724" s="706"/>
      <c r="I724" s="694"/>
      <c r="J724" s="695"/>
      <c r="K724" s="696"/>
      <c r="L724" s="697"/>
      <c r="M724" s="698"/>
      <c r="N724" s="699"/>
      <c r="O724" s="700"/>
      <c r="Q724" s="690"/>
      <c r="R724" s="690"/>
      <c r="S724" s="1070"/>
      <c r="T724" s="1070"/>
      <c r="U724" s="1070"/>
      <c r="V724" s="1070"/>
      <c r="W724" s="1070"/>
      <c r="X724" s="1070"/>
      <c r="Y724" s="1070"/>
      <c r="Z724" s="1070"/>
      <c r="AA724" s="1070"/>
      <c r="AB724" s="1070"/>
      <c r="AC724" s="1070"/>
      <c r="AD724" s="1070"/>
      <c r="AE724" s="1070"/>
      <c r="AF724" s="1070"/>
      <c r="AG724" s="1070"/>
      <c r="AH724" s="1070"/>
      <c r="AI724" s="1070"/>
      <c r="AJ724" s="1070"/>
      <c r="AK724" s="1070"/>
      <c r="AL724" s="1070"/>
      <c r="AM724" s="1070"/>
      <c r="AN724" s="1070"/>
      <c r="AO724" s="1070"/>
      <c r="AP724" s="1070"/>
      <c r="AQ724" s="1070"/>
      <c r="AR724" s="1070"/>
      <c r="AS724" s="1070"/>
      <c r="AT724" s="1070"/>
      <c r="AU724" s="1070"/>
      <c r="AV724" s="690"/>
      <c r="AW724" s="690"/>
      <c r="AX724" s="690"/>
      <c r="AY724" s="690"/>
      <c r="AZ724" s="690"/>
      <c r="BA724" s="690"/>
      <c r="BB724" s="690"/>
      <c r="BC724" s="690"/>
      <c r="BD724" s="690"/>
      <c r="BE724" s="690"/>
      <c r="BF724" s="690"/>
      <c r="BG724" s="690"/>
      <c r="BH724" s="690"/>
      <c r="BI724" s="690"/>
      <c r="BJ724" s="690"/>
      <c r="BK724" s="690"/>
      <c r="BL724" s="690"/>
      <c r="BM724" s="690"/>
      <c r="BN724" s="690"/>
      <c r="BO724" s="690"/>
      <c r="BP724" s="690"/>
      <c r="BQ724" s="690"/>
      <c r="BR724" s="690"/>
      <c r="BS724" s="690"/>
      <c r="BT724" s="690"/>
      <c r="BU724" s="690"/>
      <c r="BV724" s="690"/>
      <c r="BW724" s="690"/>
      <c r="BX724" s="690"/>
      <c r="BY724" s="690"/>
      <c r="BZ724" s="690"/>
      <c r="CA724" s="690"/>
      <c r="CB724" s="690"/>
      <c r="CC724" s="690"/>
      <c r="CD724" s="690"/>
      <c r="CE724" s="690"/>
      <c r="CF724" s="690"/>
      <c r="CG724" s="690"/>
      <c r="CH724" s="690"/>
      <c r="CI724" s="690"/>
      <c r="CJ724" s="690"/>
      <c r="CK724" s="690"/>
      <c r="CL724" s="690"/>
      <c r="CM724" s="690"/>
      <c r="CN724" s="690"/>
      <c r="CO724" s="690"/>
      <c r="CP724" s="690"/>
      <c r="CQ724" s="690"/>
      <c r="CR724" s="690"/>
      <c r="CS724" s="690"/>
      <c r="CT724" s="690"/>
      <c r="CU724" s="690"/>
      <c r="CV724" s="690"/>
      <c r="CW724" s="690"/>
      <c r="CX724" s="690"/>
      <c r="CY724" s="690"/>
      <c r="CZ724" s="690"/>
      <c r="DA724" s="690"/>
      <c r="DB724" s="690"/>
      <c r="DC724" s="690"/>
      <c r="DD724" s="690"/>
      <c r="DE724" s="690"/>
      <c r="DF724" s="690"/>
      <c r="DG724" s="690"/>
      <c r="DH724" s="690"/>
      <c r="DI724" s="690"/>
      <c r="DJ724" s="690"/>
      <c r="DK724" s="690"/>
      <c r="DL724" s="690"/>
      <c r="DM724" s="690"/>
      <c r="DN724" s="690"/>
      <c r="DO724" s="690"/>
      <c r="DP724" s="690"/>
      <c r="DQ724" s="690"/>
      <c r="DR724" s="690"/>
      <c r="DS724" s="690"/>
      <c r="DT724" s="690"/>
      <c r="DU724" s="690"/>
      <c r="DV724" s="690"/>
      <c r="DW724" s="690"/>
      <c r="DX724" s="690"/>
      <c r="DY724" s="690"/>
      <c r="DZ724" s="690"/>
      <c r="EA724" s="690"/>
      <c r="EB724" s="690"/>
      <c r="EC724" s="690"/>
      <c r="ED724" s="690"/>
      <c r="EE724" s="690"/>
      <c r="EF724" s="690"/>
      <c r="EG724" s="690"/>
      <c r="EH724" s="690"/>
      <c r="EI724" s="690"/>
      <c r="EJ724" s="690"/>
      <c r="EK724" s="690"/>
      <c r="EL724" s="690"/>
      <c r="EM724" s="690"/>
      <c r="EN724" s="690"/>
      <c r="EO724" s="690"/>
      <c r="EP724" s="690"/>
      <c r="EQ724" s="690"/>
      <c r="ER724" s="690"/>
    </row>
    <row r="725" spans="1:148" s="692" customFormat="1" ht="13" customHeight="1">
      <c r="A725" s="690"/>
      <c r="D725" s="706"/>
      <c r="I725" s="694"/>
      <c r="J725" s="695"/>
      <c r="K725" s="696"/>
      <c r="L725" s="697"/>
      <c r="M725" s="698"/>
      <c r="N725" s="699"/>
      <c r="O725" s="700"/>
      <c r="Q725" s="690"/>
      <c r="R725" s="690"/>
      <c r="S725" s="1070"/>
      <c r="T725" s="1070"/>
      <c r="U725" s="1070"/>
      <c r="V725" s="1070"/>
      <c r="W725" s="1070"/>
      <c r="X725" s="1070"/>
      <c r="Y725" s="1070"/>
      <c r="Z725" s="1070"/>
      <c r="AA725" s="1070"/>
      <c r="AB725" s="1070"/>
      <c r="AC725" s="1070"/>
      <c r="AD725" s="1070"/>
      <c r="AE725" s="1070"/>
      <c r="AF725" s="1070"/>
      <c r="AG725" s="1070"/>
      <c r="AH725" s="1070"/>
      <c r="AI725" s="1070"/>
      <c r="AJ725" s="1070"/>
      <c r="AK725" s="1070"/>
      <c r="AL725" s="1070"/>
      <c r="AM725" s="1070"/>
      <c r="AN725" s="1070"/>
      <c r="AO725" s="1070"/>
      <c r="AP725" s="1070"/>
      <c r="AQ725" s="1070"/>
      <c r="AR725" s="1070"/>
      <c r="AS725" s="1070"/>
      <c r="AT725" s="1070"/>
      <c r="AU725" s="1070"/>
      <c r="AV725" s="690"/>
      <c r="AW725" s="690"/>
      <c r="AX725" s="690"/>
      <c r="AY725" s="690"/>
      <c r="AZ725" s="690"/>
      <c r="BA725" s="690"/>
      <c r="BB725" s="690"/>
      <c r="BC725" s="690"/>
      <c r="BD725" s="690"/>
      <c r="BE725" s="690"/>
      <c r="BF725" s="690"/>
      <c r="BG725" s="690"/>
      <c r="BH725" s="690"/>
      <c r="BI725" s="690"/>
      <c r="BJ725" s="690"/>
      <c r="BK725" s="690"/>
      <c r="BL725" s="690"/>
      <c r="BM725" s="690"/>
      <c r="BN725" s="690"/>
      <c r="BO725" s="690"/>
      <c r="BP725" s="690"/>
      <c r="BQ725" s="690"/>
      <c r="BR725" s="690"/>
      <c r="BS725" s="690"/>
      <c r="BT725" s="690"/>
      <c r="BU725" s="690"/>
      <c r="BV725" s="690"/>
      <c r="BW725" s="690"/>
      <c r="BX725" s="690"/>
      <c r="BY725" s="690"/>
      <c r="BZ725" s="690"/>
      <c r="CA725" s="690"/>
      <c r="CB725" s="690"/>
      <c r="CC725" s="690"/>
      <c r="CD725" s="690"/>
      <c r="CE725" s="690"/>
      <c r="CF725" s="690"/>
      <c r="CG725" s="690"/>
      <c r="CH725" s="690"/>
      <c r="CI725" s="690"/>
      <c r="CJ725" s="690"/>
      <c r="CK725" s="690"/>
      <c r="CL725" s="690"/>
      <c r="CM725" s="690"/>
      <c r="CN725" s="690"/>
      <c r="CO725" s="690"/>
      <c r="CP725" s="690"/>
      <c r="CQ725" s="690"/>
      <c r="CR725" s="690"/>
      <c r="CS725" s="690"/>
      <c r="CT725" s="690"/>
      <c r="CU725" s="690"/>
      <c r="CV725" s="690"/>
      <c r="CW725" s="690"/>
      <c r="CX725" s="690"/>
      <c r="CY725" s="690"/>
      <c r="CZ725" s="690"/>
      <c r="DA725" s="690"/>
      <c r="DB725" s="690"/>
      <c r="DC725" s="690"/>
      <c r="DD725" s="690"/>
      <c r="DE725" s="690"/>
      <c r="DF725" s="690"/>
      <c r="DG725" s="690"/>
      <c r="DH725" s="690"/>
      <c r="DI725" s="690"/>
      <c r="DJ725" s="690"/>
      <c r="DK725" s="690"/>
      <c r="DL725" s="690"/>
      <c r="DM725" s="690"/>
      <c r="DN725" s="690"/>
      <c r="DO725" s="690"/>
      <c r="DP725" s="690"/>
      <c r="DQ725" s="690"/>
      <c r="DR725" s="690"/>
      <c r="DS725" s="690"/>
      <c r="DT725" s="690"/>
      <c r="DU725" s="690"/>
      <c r="DV725" s="690"/>
      <c r="DW725" s="690"/>
      <c r="DX725" s="690"/>
      <c r="DY725" s="690"/>
      <c r="DZ725" s="690"/>
      <c r="EA725" s="690"/>
      <c r="EB725" s="690"/>
      <c r="EC725" s="690"/>
      <c r="ED725" s="690"/>
      <c r="EE725" s="690"/>
      <c r="EF725" s="690"/>
      <c r="EG725" s="690"/>
      <c r="EH725" s="690"/>
      <c r="EI725" s="690"/>
      <c r="EJ725" s="690"/>
      <c r="EK725" s="690"/>
      <c r="EL725" s="690"/>
      <c r="EM725" s="690"/>
      <c r="EN725" s="690"/>
      <c r="EO725" s="690"/>
      <c r="EP725" s="690"/>
      <c r="EQ725" s="690"/>
      <c r="ER725" s="690"/>
    </row>
    <row r="726" spans="1:148" s="692" customFormat="1" ht="13" customHeight="1">
      <c r="A726" s="690"/>
      <c r="D726" s="706"/>
      <c r="I726" s="694"/>
      <c r="J726" s="695"/>
      <c r="K726" s="696"/>
      <c r="L726" s="697"/>
      <c r="M726" s="698"/>
      <c r="N726" s="699"/>
      <c r="O726" s="700"/>
      <c r="Q726" s="690"/>
      <c r="R726" s="690"/>
      <c r="S726" s="1070"/>
      <c r="T726" s="1070"/>
      <c r="U726" s="1070"/>
      <c r="V726" s="1070"/>
      <c r="W726" s="1070"/>
      <c r="X726" s="1070"/>
      <c r="Y726" s="1070"/>
      <c r="Z726" s="1070"/>
      <c r="AA726" s="1070"/>
      <c r="AB726" s="1070"/>
      <c r="AC726" s="1070"/>
      <c r="AD726" s="1070"/>
      <c r="AE726" s="1070"/>
      <c r="AF726" s="1070"/>
      <c r="AG726" s="1070"/>
      <c r="AH726" s="1070"/>
      <c r="AI726" s="1070"/>
      <c r="AJ726" s="1070"/>
      <c r="AK726" s="1070"/>
      <c r="AL726" s="1070"/>
      <c r="AM726" s="1070"/>
      <c r="AN726" s="1070"/>
      <c r="AO726" s="1070"/>
      <c r="AP726" s="1070"/>
      <c r="AQ726" s="1070"/>
      <c r="AR726" s="1070"/>
      <c r="AS726" s="1070"/>
      <c r="AT726" s="1070"/>
      <c r="AU726" s="1070"/>
      <c r="AV726" s="690"/>
      <c r="AW726" s="690"/>
      <c r="AX726" s="690"/>
      <c r="AY726" s="690"/>
      <c r="AZ726" s="690"/>
      <c r="BA726" s="690"/>
      <c r="BB726" s="690"/>
      <c r="BC726" s="690"/>
      <c r="BD726" s="690"/>
      <c r="BE726" s="690"/>
      <c r="BF726" s="690"/>
      <c r="BG726" s="690"/>
      <c r="BH726" s="690"/>
      <c r="BI726" s="690"/>
      <c r="BJ726" s="690"/>
      <c r="BK726" s="690"/>
      <c r="BL726" s="690"/>
      <c r="BM726" s="690"/>
      <c r="BN726" s="690"/>
      <c r="BO726" s="690"/>
      <c r="BP726" s="690"/>
      <c r="BQ726" s="690"/>
      <c r="BR726" s="690"/>
      <c r="BS726" s="690"/>
      <c r="BT726" s="690"/>
      <c r="BU726" s="690"/>
      <c r="BV726" s="690"/>
      <c r="BW726" s="690"/>
      <c r="BX726" s="690"/>
      <c r="BY726" s="690"/>
      <c r="BZ726" s="690"/>
      <c r="CA726" s="690"/>
      <c r="CB726" s="690"/>
      <c r="CC726" s="690"/>
      <c r="CD726" s="690"/>
      <c r="CE726" s="690"/>
      <c r="CF726" s="690"/>
      <c r="CG726" s="690"/>
      <c r="CH726" s="690"/>
      <c r="CI726" s="690"/>
      <c r="CJ726" s="690"/>
      <c r="CK726" s="690"/>
      <c r="CL726" s="690"/>
      <c r="CM726" s="690"/>
      <c r="CN726" s="690"/>
      <c r="CO726" s="690"/>
      <c r="CP726" s="690"/>
      <c r="CQ726" s="690"/>
      <c r="CR726" s="690"/>
      <c r="CS726" s="690"/>
      <c r="CT726" s="690"/>
      <c r="CU726" s="690"/>
      <c r="CV726" s="690"/>
      <c r="CW726" s="690"/>
      <c r="CX726" s="690"/>
      <c r="CY726" s="690"/>
      <c r="CZ726" s="690"/>
      <c r="DA726" s="690"/>
      <c r="DB726" s="690"/>
      <c r="DC726" s="690"/>
      <c r="DD726" s="690"/>
      <c r="DE726" s="690"/>
      <c r="DF726" s="690"/>
      <c r="DG726" s="690"/>
      <c r="DH726" s="690"/>
      <c r="DI726" s="690"/>
      <c r="DJ726" s="690"/>
      <c r="DK726" s="690"/>
      <c r="DL726" s="690"/>
      <c r="DM726" s="690"/>
      <c r="DN726" s="690"/>
      <c r="DO726" s="690"/>
      <c r="DP726" s="690"/>
      <c r="DQ726" s="690"/>
      <c r="DR726" s="690"/>
      <c r="DS726" s="690"/>
      <c r="DT726" s="690"/>
      <c r="DU726" s="690"/>
      <c r="DV726" s="690"/>
      <c r="DW726" s="690"/>
      <c r="DX726" s="690"/>
      <c r="DY726" s="690"/>
      <c r="DZ726" s="690"/>
      <c r="EA726" s="690"/>
      <c r="EB726" s="690"/>
      <c r="EC726" s="690"/>
      <c r="ED726" s="690"/>
      <c r="EE726" s="690"/>
      <c r="EF726" s="690"/>
      <c r="EG726" s="690"/>
      <c r="EH726" s="690"/>
      <c r="EI726" s="690"/>
      <c r="EJ726" s="690"/>
      <c r="EK726" s="690"/>
      <c r="EL726" s="690"/>
      <c r="EM726" s="690"/>
      <c r="EN726" s="690"/>
      <c r="EO726" s="690"/>
      <c r="EP726" s="690"/>
      <c r="EQ726" s="690"/>
      <c r="ER726" s="690"/>
    </row>
    <row r="727" spans="1:148" s="692" customFormat="1" ht="13" customHeight="1">
      <c r="A727" s="690"/>
      <c r="D727" s="706"/>
      <c r="I727" s="694"/>
      <c r="J727" s="695"/>
      <c r="K727" s="696"/>
      <c r="L727" s="697"/>
      <c r="M727" s="698"/>
      <c r="N727" s="699"/>
      <c r="O727" s="700"/>
      <c r="Q727" s="690"/>
      <c r="R727" s="690"/>
      <c r="S727" s="1070"/>
      <c r="T727" s="1070"/>
      <c r="U727" s="1070"/>
      <c r="V727" s="1070"/>
      <c r="W727" s="1070"/>
      <c r="X727" s="1070"/>
      <c r="Y727" s="1070"/>
      <c r="Z727" s="1070"/>
      <c r="AA727" s="1070"/>
      <c r="AB727" s="1070"/>
      <c r="AC727" s="1070"/>
      <c r="AD727" s="1070"/>
      <c r="AE727" s="1070"/>
      <c r="AF727" s="1070"/>
      <c r="AG727" s="1070"/>
      <c r="AH727" s="1070"/>
      <c r="AI727" s="1070"/>
      <c r="AJ727" s="1070"/>
      <c r="AK727" s="1070"/>
      <c r="AL727" s="1070"/>
      <c r="AM727" s="1070"/>
      <c r="AN727" s="1070"/>
      <c r="AO727" s="1070"/>
      <c r="AP727" s="1070"/>
      <c r="AQ727" s="1070"/>
      <c r="AR727" s="1070"/>
      <c r="AS727" s="1070"/>
      <c r="AT727" s="1070"/>
      <c r="AU727" s="1070"/>
      <c r="AV727" s="690"/>
      <c r="AW727" s="690"/>
      <c r="AX727" s="690"/>
      <c r="AY727" s="690"/>
      <c r="AZ727" s="690"/>
      <c r="BA727" s="690"/>
      <c r="BB727" s="690"/>
      <c r="BC727" s="690"/>
      <c r="BD727" s="690"/>
      <c r="BE727" s="690"/>
      <c r="BF727" s="690"/>
      <c r="BG727" s="690"/>
      <c r="BH727" s="690"/>
      <c r="BI727" s="690"/>
      <c r="BJ727" s="690"/>
      <c r="BK727" s="690"/>
      <c r="BL727" s="690"/>
      <c r="BM727" s="690"/>
      <c r="BN727" s="690"/>
      <c r="BO727" s="690"/>
      <c r="BP727" s="690"/>
      <c r="BQ727" s="690"/>
      <c r="BR727" s="690"/>
      <c r="BS727" s="690"/>
      <c r="BT727" s="690"/>
      <c r="BU727" s="690"/>
      <c r="BV727" s="690"/>
      <c r="BW727" s="690"/>
      <c r="BX727" s="690"/>
      <c r="BY727" s="690"/>
      <c r="BZ727" s="690"/>
      <c r="CA727" s="690"/>
      <c r="CB727" s="690"/>
      <c r="CC727" s="690"/>
      <c r="CD727" s="690"/>
      <c r="CE727" s="690"/>
      <c r="CF727" s="690"/>
      <c r="CG727" s="690"/>
      <c r="CH727" s="690"/>
      <c r="CI727" s="690"/>
      <c r="CJ727" s="690"/>
      <c r="CK727" s="690"/>
      <c r="CL727" s="690"/>
      <c r="CM727" s="690"/>
      <c r="CN727" s="690"/>
      <c r="CO727" s="690"/>
      <c r="CP727" s="690"/>
      <c r="CQ727" s="690"/>
      <c r="CR727" s="690"/>
      <c r="CS727" s="690"/>
      <c r="CT727" s="690"/>
      <c r="CU727" s="690"/>
      <c r="CV727" s="690"/>
      <c r="CW727" s="690"/>
      <c r="CX727" s="690"/>
      <c r="CY727" s="690"/>
      <c r="CZ727" s="690"/>
      <c r="DA727" s="690"/>
      <c r="DB727" s="690"/>
      <c r="DC727" s="690"/>
      <c r="DD727" s="690"/>
      <c r="DE727" s="690"/>
      <c r="DF727" s="690"/>
      <c r="DG727" s="690"/>
      <c r="DH727" s="690"/>
      <c r="DI727" s="690"/>
      <c r="DJ727" s="690"/>
      <c r="DK727" s="690"/>
      <c r="DL727" s="690"/>
      <c r="DM727" s="690"/>
      <c r="DN727" s="690"/>
      <c r="DO727" s="690"/>
      <c r="DP727" s="690"/>
      <c r="DQ727" s="690"/>
      <c r="DR727" s="690"/>
      <c r="DS727" s="690"/>
      <c r="DT727" s="690"/>
      <c r="DU727" s="690"/>
      <c r="DV727" s="690"/>
      <c r="DW727" s="690"/>
      <c r="DX727" s="690"/>
      <c r="DY727" s="690"/>
      <c r="DZ727" s="690"/>
      <c r="EA727" s="690"/>
      <c r="EB727" s="690"/>
      <c r="EC727" s="690"/>
      <c r="ED727" s="690"/>
      <c r="EE727" s="690"/>
      <c r="EF727" s="690"/>
      <c r="EG727" s="690"/>
      <c r="EH727" s="690"/>
      <c r="EI727" s="690"/>
      <c r="EJ727" s="690"/>
      <c r="EK727" s="690"/>
      <c r="EL727" s="690"/>
      <c r="EM727" s="690"/>
      <c r="EN727" s="690"/>
      <c r="EO727" s="690"/>
      <c r="EP727" s="690"/>
      <c r="EQ727" s="690"/>
      <c r="ER727" s="690"/>
    </row>
    <row r="728" spans="1:148" s="692" customFormat="1" ht="13" customHeight="1">
      <c r="A728" s="690"/>
      <c r="D728" s="706"/>
      <c r="I728" s="694"/>
      <c r="J728" s="695"/>
      <c r="K728" s="696"/>
      <c r="L728" s="697"/>
      <c r="M728" s="698"/>
      <c r="N728" s="699"/>
      <c r="O728" s="700"/>
      <c r="Q728" s="690"/>
      <c r="R728" s="690"/>
      <c r="S728" s="1070"/>
      <c r="T728" s="1070"/>
      <c r="U728" s="1070"/>
      <c r="V728" s="1070"/>
      <c r="W728" s="1070"/>
      <c r="X728" s="1070"/>
      <c r="Y728" s="1070"/>
      <c r="Z728" s="1070"/>
      <c r="AA728" s="1070"/>
      <c r="AB728" s="1070"/>
      <c r="AC728" s="1070"/>
      <c r="AD728" s="1070"/>
      <c r="AE728" s="1070"/>
      <c r="AF728" s="1070"/>
      <c r="AG728" s="1070"/>
      <c r="AH728" s="1070"/>
      <c r="AI728" s="1070"/>
      <c r="AJ728" s="1070"/>
      <c r="AK728" s="1070"/>
      <c r="AL728" s="1070"/>
      <c r="AM728" s="1070"/>
      <c r="AN728" s="1070"/>
      <c r="AO728" s="1070"/>
      <c r="AP728" s="1070"/>
      <c r="AQ728" s="1070"/>
      <c r="AR728" s="1070"/>
      <c r="AS728" s="1070"/>
      <c r="AT728" s="1070"/>
      <c r="AU728" s="1070"/>
      <c r="AV728" s="690"/>
      <c r="AW728" s="690"/>
      <c r="AX728" s="690"/>
      <c r="AY728" s="690"/>
      <c r="AZ728" s="690"/>
      <c r="BA728" s="690"/>
      <c r="BB728" s="690"/>
      <c r="BC728" s="690"/>
      <c r="BD728" s="690"/>
      <c r="BE728" s="690"/>
      <c r="BF728" s="690"/>
      <c r="BG728" s="690"/>
      <c r="BH728" s="690"/>
      <c r="BI728" s="690"/>
      <c r="BJ728" s="690"/>
      <c r="BK728" s="690"/>
      <c r="BL728" s="690"/>
      <c r="BM728" s="690"/>
      <c r="BN728" s="690"/>
      <c r="BO728" s="690"/>
      <c r="BP728" s="690"/>
      <c r="BQ728" s="690"/>
      <c r="BR728" s="690"/>
      <c r="BS728" s="690"/>
      <c r="BT728" s="690"/>
      <c r="BU728" s="690"/>
      <c r="BV728" s="690"/>
      <c r="BW728" s="690"/>
      <c r="BX728" s="690"/>
      <c r="BY728" s="690"/>
      <c r="BZ728" s="690"/>
      <c r="CA728" s="690"/>
      <c r="CB728" s="690"/>
      <c r="CC728" s="690"/>
      <c r="CD728" s="690"/>
      <c r="CE728" s="690"/>
      <c r="CF728" s="690"/>
      <c r="CG728" s="690"/>
      <c r="CH728" s="690"/>
      <c r="CI728" s="690"/>
      <c r="CJ728" s="690"/>
      <c r="CK728" s="690"/>
      <c r="CL728" s="690"/>
      <c r="CM728" s="690"/>
      <c r="CN728" s="690"/>
      <c r="CO728" s="690"/>
      <c r="CP728" s="690"/>
      <c r="CQ728" s="690"/>
      <c r="CR728" s="690"/>
      <c r="CS728" s="690"/>
      <c r="CT728" s="690"/>
      <c r="CU728" s="690"/>
      <c r="CV728" s="690"/>
      <c r="CW728" s="690"/>
      <c r="CX728" s="690"/>
      <c r="CY728" s="690"/>
      <c r="CZ728" s="690"/>
      <c r="DA728" s="690"/>
      <c r="DB728" s="690"/>
      <c r="DC728" s="690"/>
      <c r="DD728" s="690"/>
      <c r="DE728" s="690"/>
      <c r="DF728" s="690"/>
      <c r="DG728" s="690"/>
      <c r="DH728" s="690"/>
      <c r="DI728" s="690"/>
      <c r="DJ728" s="690"/>
      <c r="DK728" s="690"/>
      <c r="DL728" s="690"/>
      <c r="DM728" s="690"/>
      <c r="DN728" s="690"/>
      <c r="DO728" s="690"/>
      <c r="DP728" s="690"/>
      <c r="DQ728" s="690"/>
      <c r="DR728" s="690"/>
      <c r="DS728" s="690"/>
      <c r="DT728" s="690"/>
      <c r="DU728" s="690"/>
      <c r="DV728" s="690"/>
      <c r="DW728" s="690"/>
      <c r="DX728" s="690"/>
      <c r="DY728" s="690"/>
      <c r="DZ728" s="690"/>
      <c r="EA728" s="690"/>
      <c r="EB728" s="690"/>
      <c r="EC728" s="690"/>
      <c r="ED728" s="690"/>
      <c r="EE728" s="690"/>
      <c r="EF728" s="690"/>
      <c r="EG728" s="690"/>
      <c r="EH728" s="690"/>
      <c r="EI728" s="690"/>
      <c r="EJ728" s="690"/>
      <c r="EK728" s="690"/>
      <c r="EL728" s="690"/>
      <c r="EM728" s="690"/>
      <c r="EN728" s="690"/>
      <c r="EO728" s="690"/>
      <c r="EP728" s="690"/>
      <c r="EQ728" s="690"/>
      <c r="ER728" s="690"/>
    </row>
    <row r="729" spans="1:148" s="692" customFormat="1" ht="13" customHeight="1">
      <c r="A729" s="690"/>
      <c r="D729" s="706"/>
      <c r="I729" s="694"/>
      <c r="J729" s="695"/>
      <c r="K729" s="696"/>
      <c r="L729" s="697"/>
      <c r="M729" s="698"/>
      <c r="N729" s="699"/>
      <c r="O729" s="700"/>
      <c r="Q729" s="690"/>
      <c r="R729" s="690"/>
      <c r="S729" s="1070"/>
      <c r="T729" s="1070"/>
      <c r="U729" s="1070"/>
      <c r="V729" s="1070"/>
      <c r="W729" s="1070"/>
      <c r="X729" s="1070"/>
      <c r="Y729" s="1070"/>
      <c r="Z729" s="1070"/>
      <c r="AA729" s="1070"/>
      <c r="AB729" s="1070"/>
      <c r="AC729" s="1070"/>
      <c r="AD729" s="1070"/>
      <c r="AE729" s="1070"/>
      <c r="AF729" s="1070"/>
      <c r="AG729" s="1070"/>
      <c r="AH729" s="1070"/>
      <c r="AI729" s="1070"/>
      <c r="AJ729" s="1070"/>
      <c r="AK729" s="1070"/>
      <c r="AL729" s="1070"/>
      <c r="AM729" s="1070"/>
      <c r="AN729" s="1070"/>
      <c r="AO729" s="1070"/>
      <c r="AP729" s="1070"/>
      <c r="AQ729" s="1070"/>
      <c r="AR729" s="1070"/>
      <c r="AS729" s="1070"/>
      <c r="AT729" s="1070"/>
      <c r="AU729" s="1070"/>
      <c r="AV729" s="690"/>
      <c r="AW729" s="690"/>
      <c r="AX729" s="690"/>
      <c r="AY729" s="690"/>
      <c r="AZ729" s="690"/>
      <c r="BA729" s="690"/>
      <c r="BB729" s="690"/>
      <c r="BC729" s="690"/>
      <c r="BD729" s="690"/>
      <c r="BE729" s="690"/>
      <c r="BF729" s="690"/>
      <c r="BG729" s="690"/>
      <c r="BH729" s="690"/>
      <c r="BI729" s="690"/>
      <c r="BJ729" s="690"/>
      <c r="BK729" s="690"/>
      <c r="BL729" s="690"/>
      <c r="BM729" s="690"/>
      <c r="BN729" s="690"/>
      <c r="BO729" s="690"/>
      <c r="BP729" s="690"/>
      <c r="BQ729" s="690"/>
      <c r="BR729" s="690"/>
      <c r="BS729" s="690"/>
      <c r="BT729" s="690"/>
      <c r="BU729" s="690"/>
      <c r="BV729" s="690"/>
      <c r="BW729" s="690"/>
      <c r="BX729" s="690"/>
      <c r="BY729" s="690"/>
      <c r="BZ729" s="690"/>
      <c r="CA729" s="690"/>
      <c r="CB729" s="690"/>
      <c r="CC729" s="690"/>
      <c r="CD729" s="690"/>
      <c r="CE729" s="690"/>
      <c r="CF729" s="690"/>
      <c r="CG729" s="690"/>
      <c r="CH729" s="690"/>
      <c r="CI729" s="690"/>
      <c r="CJ729" s="690"/>
      <c r="CK729" s="690"/>
      <c r="CL729" s="690"/>
      <c r="CM729" s="690"/>
      <c r="CN729" s="690"/>
      <c r="CO729" s="690"/>
      <c r="CP729" s="690"/>
      <c r="CQ729" s="690"/>
      <c r="CR729" s="690"/>
      <c r="CS729" s="690"/>
      <c r="CT729" s="690"/>
      <c r="CU729" s="690"/>
      <c r="CV729" s="690"/>
      <c r="CW729" s="690"/>
      <c r="CX729" s="690"/>
      <c r="CY729" s="690"/>
      <c r="CZ729" s="690"/>
      <c r="DA729" s="690"/>
      <c r="DB729" s="690"/>
      <c r="DC729" s="690"/>
      <c r="DD729" s="690"/>
      <c r="DE729" s="690"/>
      <c r="DF729" s="690"/>
      <c r="DG729" s="690"/>
      <c r="DH729" s="690"/>
      <c r="DI729" s="690"/>
      <c r="DJ729" s="690"/>
      <c r="DK729" s="690"/>
      <c r="DL729" s="690"/>
      <c r="DM729" s="690"/>
      <c r="DN729" s="690"/>
      <c r="DO729" s="690"/>
      <c r="DP729" s="690"/>
      <c r="DQ729" s="690"/>
      <c r="DR729" s="690"/>
      <c r="DS729" s="690"/>
      <c r="DT729" s="690"/>
      <c r="DU729" s="690"/>
      <c r="DV729" s="690"/>
      <c r="DW729" s="690"/>
      <c r="DX729" s="690"/>
      <c r="DY729" s="690"/>
      <c r="DZ729" s="690"/>
      <c r="EA729" s="690"/>
      <c r="EB729" s="690"/>
      <c r="EC729" s="690"/>
      <c r="ED729" s="690"/>
      <c r="EE729" s="690"/>
      <c r="EF729" s="690"/>
      <c r="EG729" s="690"/>
      <c r="EH729" s="690"/>
      <c r="EI729" s="690"/>
      <c r="EJ729" s="690"/>
      <c r="EK729" s="690"/>
      <c r="EL729" s="690"/>
      <c r="EM729" s="690"/>
      <c r="EN729" s="690"/>
      <c r="EO729" s="690"/>
      <c r="EP729" s="690"/>
      <c r="EQ729" s="690"/>
      <c r="ER729" s="690"/>
    </row>
    <row r="730" spans="1:148" s="692" customFormat="1" ht="13" customHeight="1">
      <c r="A730" s="690"/>
      <c r="D730" s="706"/>
      <c r="I730" s="694"/>
      <c r="J730" s="695"/>
      <c r="K730" s="696"/>
      <c r="L730" s="697"/>
      <c r="M730" s="698"/>
      <c r="N730" s="699"/>
      <c r="O730" s="700"/>
      <c r="Q730" s="690"/>
      <c r="R730" s="690"/>
      <c r="S730" s="1070"/>
      <c r="T730" s="1070"/>
      <c r="U730" s="1070"/>
      <c r="V730" s="1070"/>
      <c r="W730" s="1070"/>
      <c r="X730" s="1070"/>
      <c r="Y730" s="1070"/>
      <c r="Z730" s="1070"/>
      <c r="AA730" s="1070"/>
      <c r="AB730" s="1070"/>
      <c r="AC730" s="1070"/>
      <c r="AD730" s="1070"/>
      <c r="AE730" s="1070"/>
      <c r="AF730" s="1070"/>
      <c r="AG730" s="1070"/>
      <c r="AH730" s="1070"/>
      <c r="AI730" s="1070"/>
      <c r="AJ730" s="1070"/>
      <c r="AK730" s="1070"/>
      <c r="AL730" s="1070"/>
      <c r="AM730" s="1070"/>
      <c r="AN730" s="1070"/>
      <c r="AO730" s="1070"/>
      <c r="AP730" s="1070"/>
      <c r="AQ730" s="1070"/>
      <c r="AR730" s="1070"/>
      <c r="AS730" s="1070"/>
      <c r="AT730" s="1070"/>
      <c r="AU730" s="1070"/>
      <c r="AV730" s="690"/>
      <c r="AW730" s="690"/>
      <c r="AX730" s="690"/>
      <c r="AY730" s="690"/>
      <c r="AZ730" s="690"/>
      <c r="BA730" s="690"/>
      <c r="BB730" s="690"/>
      <c r="BC730" s="690"/>
      <c r="BD730" s="690"/>
      <c r="BE730" s="690"/>
      <c r="BF730" s="690"/>
      <c r="BG730" s="690"/>
      <c r="BH730" s="690"/>
      <c r="BI730" s="690"/>
      <c r="BJ730" s="690"/>
      <c r="BK730" s="690"/>
      <c r="BL730" s="690"/>
      <c r="BM730" s="690"/>
      <c r="BN730" s="690"/>
      <c r="BO730" s="690"/>
      <c r="BP730" s="690"/>
      <c r="BQ730" s="690"/>
      <c r="BR730" s="690"/>
      <c r="BS730" s="690"/>
      <c r="BT730" s="690"/>
      <c r="BU730" s="690"/>
      <c r="BV730" s="690"/>
      <c r="BW730" s="690"/>
      <c r="BX730" s="690"/>
      <c r="BY730" s="690"/>
      <c r="BZ730" s="690"/>
      <c r="CA730" s="690"/>
      <c r="CB730" s="690"/>
      <c r="CC730" s="690"/>
      <c r="CD730" s="690"/>
      <c r="CE730" s="690"/>
      <c r="CF730" s="690"/>
      <c r="CG730" s="690"/>
      <c r="CH730" s="690"/>
      <c r="CI730" s="690"/>
      <c r="CJ730" s="690"/>
      <c r="CK730" s="690"/>
      <c r="CL730" s="690"/>
      <c r="CM730" s="690"/>
      <c r="CN730" s="690"/>
      <c r="CO730" s="690"/>
      <c r="CP730" s="690"/>
      <c r="CQ730" s="690"/>
      <c r="CR730" s="690"/>
      <c r="CS730" s="690"/>
      <c r="CT730" s="690"/>
      <c r="CU730" s="690"/>
      <c r="CV730" s="690"/>
      <c r="CW730" s="690"/>
      <c r="CX730" s="690"/>
      <c r="CY730" s="690"/>
      <c r="CZ730" s="690"/>
      <c r="DA730" s="690"/>
      <c r="DB730" s="690"/>
      <c r="DC730" s="690"/>
      <c r="DD730" s="690"/>
      <c r="DE730" s="690"/>
      <c r="DF730" s="690"/>
      <c r="DG730" s="690"/>
      <c r="DH730" s="690"/>
      <c r="DI730" s="690"/>
      <c r="DJ730" s="690"/>
      <c r="DK730" s="690"/>
      <c r="DL730" s="690"/>
      <c r="DM730" s="690"/>
      <c r="DN730" s="690"/>
      <c r="DO730" s="690"/>
      <c r="DP730" s="690"/>
      <c r="DQ730" s="690"/>
      <c r="DR730" s="690"/>
      <c r="DS730" s="690"/>
      <c r="DT730" s="690"/>
      <c r="DU730" s="690"/>
      <c r="DV730" s="690"/>
      <c r="DW730" s="690"/>
      <c r="DX730" s="690"/>
      <c r="DY730" s="690"/>
      <c r="DZ730" s="690"/>
      <c r="EA730" s="690"/>
      <c r="EB730" s="690"/>
      <c r="EC730" s="690"/>
      <c r="ED730" s="690"/>
      <c r="EE730" s="690"/>
      <c r="EF730" s="690"/>
      <c r="EG730" s="690"/>
      <c r="EH730" s="690"/>
      <c r="EI730" s="690"/>
      <c r="EJ730" s="690"/>
      <c r="EK730" s="690"/>
      <c r="EL730" s="690"/>
      <c r="EM730" s="690"/>
      <c r="EN730" s="690"/>
      <c r="EO730" s="690"/>
      <c r="EP730" s="690"/>
      <c r="EQ730" s="690"/>
      <c r="ER730" s="690"/>
    </row>
    <row r="731" spans="1:148" s="692" customFormat="1" ht="13" customHeight="1">
      <c r="A731" s="690"/>
      <c r="D731" s="706"/>
      <c r="I731" s="694"/>
      <c r="J731" s="695"/>
      <c r="K731" s="696"/>
      <c r="L731" s="697"/>
      <c r="M731" s="698"/>
      <c r="N731" s="699"/>
      <c r="O731" s="700"/>
      <c r="Q731" s="690"/>
      <c r="R731" s="690"/>
      <c r="S731" s="1070"/>
      <c r="T731" s="1070"/>
      <c r="U731" s="1070"/>
      <c r="V731" s="1070"/>
      <c r="W731" s="1070"/>
      <c r="X731" s="1070"/>
      <c r="Y731" s="1070"/>
      <c r="Z731" s="1070"/>
      <c r="AA731" s="1070"/>
      <c r="AB731" s="1070"/>
      <c r="AC731" s="1070"/>
      <c r="AD731" s="1070"/>
      <c r="AE731" s="1070"/>
      <c r="AF731" s="1070"/>
      <c r="AG731" s="1070"/>
      <c r="AH731" s="1070"/>
      <c r="AI731" s="1070"/>
      <c r="AJ731" s="1070"/>
      <c r="AK731" s="1070"/>
      <c r="AL731" s="1070"/>
      <c r="AM731" s="1070"/>
      <c r="AN731" s="1070"/>
      <c r="AO731" s="1070"/>
      <c r="AP731" s="1070"/>
      <c r="AQ731" s="1070"/>
      <c r="AR731" s="1070"/>
      <c r="AS731" s="1070"/>
      <c r="AT731" s="1070"/>
      <c r="AU731" s="1070"/>
      <c r="AV731" s="690"/>
      <c r="AW731" s="690"/>
      <c r="AX731" s="690"/>
      <c r="AY731" s="690"/>
      <c r="AZ731" s="690"/>
      <c r="BA731" s="690"/>
      <c r="BB731" s="690"/>
      <c r="BC731" s="690"/>
      <c r="BD731" s="690"/>
      <c r="BE731" s="690"/>
      <c r="BF731" s="690"/>
      <c r="BG731" s="690"/>
      <c r="BH731" s="690"/>
      <c r="BI731" s="690"/>
      <c r="BJ731" s="690"/>
      <c r="BK731" s="690"/>
      <c r="BL731" s="690"/>
      <c r="BM731" s="690"/>
      <c r="BN731" s="690"/>
      <c r="BO731" s="690"/>
      <c r="BP731" s="690"/>
      <c r="BQ731" s="690"/>
      <c r="BR731" s="690"/>
      <c r="BS731" s="690"/>
      <c r="BT731" s="690"/>
      <c r="BU731" s="690"/>
      <c r="BV731" s="690"/>
      <c r="BW731" s="690"/>
      <c r="BX731" s="690"/>
      <c r="BY731" s="690"/>
      <c r="BZ731" s="690"/>
      <c r="CA731" s="690"/>
      <c r="CB731" s="690"/>
      <c r="CC731" s="690"/>
      <c r="CD731" s="690"/>
      <c r="CE731" s="690"/>
      <c r="CF731" s="690"/>
      <c r="CG731" s="690"/>
      <c r="CH731" s="690"/>
      <c r="CI731" s="690"/>
      <c r="CJ731" s="690"/>
      <c r="CK731" s="690"/>
      <c r="CL731" s="690"/>
      <c r="CM731" s="690"/>
      <c r="CN731" s="690"/>
      <c r="CO731" s="690"/>
      <c r="CP731" s="690"/>
      <c r="CQ731" s="690"/>
      <c r="CR731" s="690"/>
      <c r="CS731" s="690"/>
      <c r="CT731" s="690"/>
      <c r="CU731" s="690"/>
      <c r="CV731" s="690"/>
      <c r="CW731" s="690"/>
      <c r="CX731" s="690"/>
      <c r="CY731" s="690"/>
      <c r="CZ731" s="690"/>
      <c r="DA731" s="690"/>
      <c r="DB731" s="690"/>
      <c r="DC731" s="690"/>
      <c r="DD731" s="690"/>
      <c r="DE731" s="690"/>
      <c r="DF731" s="690"/>
      <c r="DG731" s="690"/>
      <c r="DH731" s="690"/>
      <c r="DI731" s="690"/>
      <c r="DJ731" s="690"/>
      <c r="DK731" s="690"/>
      <c r="DL731" s="690"/>
      <c r="DM731" s="690"/>
      <c r="DN731" s="690"/>
      <c r="DO731" s="690"/>
      <c r="DP731" s="690"/>
      <c r="DQ731" s="690"/>
      <c r="DR731" s="690"/>
      <c r="DS731" s="690"/>
      <c r="DT731" s="690"/>
      <c r="DU731" s="690"/>
      <c r="DV731" s="690"/>
      <c r="DW731" s="690"/>
      <c r="DX731" s="690"/>
      <c r="DY731" s="690"/>
      <c r="DZ731" s="690"/>
      <c r="EA731" s="690"/>
      <c r="EB731" s="690"/>
      <c r="EC731" s="690"/>
      <c r="ED731" s="690"/>
      <c r="EE731" s="690"/>
      <c r="EF731" s="690"/>
      <c r="EG731" s="690"/>
      <c r="EH731" s="690"/>
      <c r="EI731" s="690"/>
      <c r="EJ731" s="690"/>
      <c r="EK731" s="690"/>
      <c r="EL731" s="690"/>
      <c r="EM731" s="690"/>
      <c r="EN731" s="690"/>
      <c r="EO731" s="690"/>
      <c r="EP731" s="690"/>
      <c r="EQ731" s="690"/>
      <c r="ER731" s="690"/>
    </row>
    <row r="732" spans="1:148" s="692" customFormat="1" ht="13" customHeight="1">
      <c r="A732" s="690"/>
      <c r="D732" s="706"/>
      <c r="I732" s="694"/>
      <c r="J732" s="695"/>
      <c r="K732" s="696"/>
      <c r="L732" s="697"/>
      <c r="M732" s="698"/>
      <c r="N732" s="699"/>
      <c r="O732" s="700"/>
      <c r="Q732" s="690"/>
      <c r="R732" s="690"/>
      <c r="S732" s="1070"/>
      <c r="T732" s="1070"/>
      <c r="U732" s="1070"/>
      <c r="V732" s="1070"/>
      <c r="W732" s="1070"/>
      <c r="X732" s="1070"/>
      <c r="Y732" s="1070"/>
      <c r="Z732" s="1070"/>
      <c r="AA732" s="1070"/>
      <c r="AB732" s="1070"/>
      <c r="AC732" s="1070"/>
      <c r="AD732" s="1070"/>
      <c r="AE732" s="1070"/>
      <c r="AF732" s="1070"/>
      <c r="AG732" s="1070"/>
      <c r="AH732" s="1070"/>
      <c r="AI732" s="1070"/>
      <c r="AJ732" s="1070"/>
      <c r="AK732" s="1070"/>
      <c r="AL732" s="1070"/>
      <c r="AM732" s="1070"/>
      <c r="AN732" s="1070"/>
      <c r="AO732" s="1070"/>
      <c r="AP732" s="1070"/>
      <c r="AQ732" s="1070"/>
      <c r="AR732" s="1070"/>
      <c r="AS732" s="1070"/>
      <c r="AT732" s="1070"/>
      <c r="AU732" s="1070"/>
      <c r="AV732" s="690"/>
      <c r="AW732" s="690"/>
      <c r="AX732" s="690"/>
      <c r="AY732" s="690"/>
      <c r="AZ732" s="690"/>
      <c r="BA732" s="690"/>
      <c r="BB732" s="690"/>
      <c r="BC732" s="690"/>
      <c r="BD732" s="690"/>
      <c r="BE732" s="690"/>
      <c r="BF732" s="690"/>
      <c r="BG732" s="690"/>
      <c r="BH732" s="690"/>
      <c r="BI732" s="690"/>
      <c r="BJ732" s="690"/>
      <c r="BK732" s="690"/>
      <c r="BL732" s="690"/>
      <c r="BM732" s="690"/>
      <c r="BN732" s="690"/>
      <c r="BO732" s="690"/>
      <c r="BP732" s="690"/>
      <c r="BQ732" s="690"/>
      <c r="BR732" s="690"/>
      <c r="BS732" s="690"/>
      <c r="BT732" s="690"/>
      <c r="BU732" s="690"/>
      <c r="BV732" s="690"/>
      <c r="BW732" s="690"/>
      <c r="BX732" s="690"/>
      <c r="BY732" s="690"/>
      <c r="BZ732" s="690"/>
      <c r="CA732" s="690"/>
      <c r="CB732" s="690"/>
      <c r="CC732" s="690"/>
      <c r="CD732" s="690"/>
      <c r="CE732" s="690"/>
      <c r="CF732" s="690"/>
      <c r="CG732" s="690"/>
      <c r="CH732" s="690"/>
      <c r="CI732" s="690"/>
      <c r="CJ732" s="690"/>
      <c r="CK732" s="690"/>
      <c r="CL732" s="690"/>
      <c r="CM732" s="690"/>
      <c r="CN732" s="690"/>
      <c r="CO732" s="690"/>
      <c r="CP732" s="690"/>
      <c r="CQ732" s="690"/>
      <c r="CR732" s="690"/>
      <c r="CS732" s="690"/>
      <c r="CT732" s="690"/>
      <c r="CU732" s="690"/>
      <c r="CV732" s="690"/>
      <c r="CW732" s="690"/>
      <c r="CX732" s="690"/>
      <c r="CY732" s="690"/>
      <c r="CZ732" s="690"/>
      <c r="DA732" s="690"/>
      <c r="DB732" s="690"/>
      <c r="DC732" s="690"/>
      <c r="DD732" s="690"/>
      <c r="DE732" s="690"/>
      <c r="DF732" s="690"/>
      <c r="DG732" s="690"/>
      <c r="DH732" s="690"/>
      <c r="DI732" s="690"/>
      <c r="DJ732" s="690"/>
      <c r="DK732" s="690"/>
      <c r="DL732" s="690"/>
      <c r="DM732" s="690"/>
      <c r="DN732" s="690"/>
      <c r="DO732" s="690"/>
      <c r="DP732" s="690"/>
      <c r="DQ732" s="690"/>
      <c r="DR732" s="690"/>
      <c r="DS732" s="690"/>
      <c r="DT732" s="690"/>
      <c r="DU732" s="690"/>
      <c r="DV732" s="690"/>
      <c r="DW732" s="690"/>
      <c r="DX732" s="690"/>
      <c r="DY732" s="690"/>
      <c r="DZ732" s="690"/>
      <c r="EA732" s="690"/>
      <c r="EB732" s="690"/>
      <c r="EC732" s="690"/>
      <c r="ED732" s="690"/>
      <c r="EE732" s="690"/>
      <c r="EF732" s="690"/>
      <c r="EG732" s="690"/>
      <c r="EH732" s="690"/>
      <c r="EI732" s="690"/>
      <c r="EJ732" s="690"/>
      <c r="EK732" s="690"/>
      <c r="EL732" s="690"/>
      <c r="EM732" s="690"/>
      <c r="EN732" s="690"/>
      <c r="EO732" s="690"/>
      <c r="EP732" s="690"/>
      <c r="EQ732" s="690"/>
      <c r="ER732" s="690"/>
    </row>
    <row r="733" spans="1:148" s="692" customFormat="1" ht="13" customHeight="1">
      <c r="A733" s="690"/>
      <c r="D733" s="706"/>
      <c r="I733" s="694"/>
      <c r="J733" s="695"/>
      <c r="K733" s="696"/>
      <c r="L733" s="697"/>
      <c r="M733" s="698"/>
      <c r="N733" s="699"/>
      <c r="O733" s="700"/>
      <c r="Q733" s="690"/>
      <c r="R733" s="690"/>
      <c r="S733" s="1070"/>
      <c r="T733" s="1070"/>
      <c r="U733" s="1070"/>
      <c r="V733" s="1070"/>
      <c r="W733" s="1070"/>
      <c r="X733" s="1070"/>
      <c r="Y733" s="1070"/>
      <c r="Z733" s="1070"/>
      <c r="AA733" s="1070"/>
      <c r="AB733" s="1070"/>
      <c r="AC733" s="1070"/>
      <c r="AD733" s="1070"/>
      <c r="AE733" s="1070"/>
      <c r="AF733" s="1070"/>
      <c r="AG733" s="1070"/>
      <c r="AH733" s="1070"/>
      <c r="AI733" s="1070"/>
      <c r="AJ733" s="1070"/>
      <c r="AK733" s="1070"/>
      <c r="AL733" s="1070"/>
      <c r="AM733" s="1070"/>
      <c r="AN733" s="1070"/>
      <c r="AO733" s="1070"/>
      <c r="AP733" s="1070"/>
      <c r="AQ733" s="1070"/>
      <c r="AR733" s="1070"/>
      <c r="AS733" s="1070"/>
      <c r="AT733" s="1070"/>
      <c r="AU733" s="1070"/>
      <c r="AV733" s="690"/>
      <c r="AW733" s="690"/>
      <c r="AX733" s="690"/>
      <c r="AY733" s="690"/>
      <c r="AZ733" s="690"/>
      <c r="BA733" s="690"/>
      <c r="BB733" s="690"/>
      <c r="BC733" s="690"/>
      <c r="BD733" s="690"/>
      <c r="BE733" s="690"/>
      <c r="BF733" s="690"/>
      <c r="BG733" s="690"/>
      <c r="BH733" s="690"/>
      <c r="BI733" s="690"/>
      <c r="BJ733" s="690"/>
      <c r="BK733" s="690"/>
      <c r="BL733" s="690"/>
      <c r="BM733" s="690"/>
      <c r="BN733" s="690"/>
      <c r="BO733" s="690"/>
      <c r="BP733" s="690"/>
      <c r="BQ733" s="690"/>
      <c r="BR733" s="690"/>
      <c r="BS733" s="690"/>
      <c r="BT733" s="690"/>
      <c r="BU733" s="690"/>
      <c r="BV733" s="690"/>
      <c r="BW733" s="690"/>
      <c r="BX733" s="690"/>
      <c r="BY733" s="690"/>
      <c r="BZ733" s="690"/>
      <c r="CA733" s="690"/>
      <c r="CB733" s="690"/>
      <c r="CC733" s="690"/>
      <c r="CD733" s="690"/>
      <c r="CE733" s="690"/>
      <c r="CF733" s="690"/>
      <c r="CG733" s="690"/>
      <c r="CH733" s="690"/>
      <c r="CI733" s="690"/>
      <c r="CJ733" s="690"/>
      <c r="CK733" s="690"/>
      <c r="CL733" s="690"/>
      <c r="CM733" s="690"/>
      <c r="CN733" s="690"/>
      <c r="CO733" s="690"/>
      <c r="CP733" s="690"/>
      <c r="CQ733" s="690"/>
      <c r="CR733" s="690"/>
      <c r="CS733" s="690"/>
      <c r="CT733" s="690"/>
      <c r="CU733" s="690"/>
      <c r="CV733" s="690"/>
      <c r="CW733" s="690"/>
      <c r="CX733" s="690"/>
      <c r="CY733" s="690"/>
      <c r="CZ733" s="690"/>
      <c r="DA733" s="690"/>
      <c r="DB733" s="690"/>
      <c r="DC733" s="690"/>
      <c r="DD733" s="690"/>
      <c r="DE733" s="690"/>
      <c r="DF733" s="690"/>
      <c r="DG733" s="690"/>
      <c r="DH733" s="690"/>
      <c r="DI733" s="690"/>
      <c r="DJ733" s="690"/>
      <c r="DK733" s="690"/>
      <c r="DL733" s="690"/>
      <c r="DM733" s="690"/>
      <c r="DN733" s="690"/>
      <c r="DO733" s="690"/>
      <c r="DP733" s="690"/>
      <c r="DQ733" s="690"/>
      <c r="DR733" s="690"/>
      <c r="DS733" s="690"/>
      <c r="DT733" s="690"/>
      <c r="DU733" s="690"/>
      <c r="DV733" s="690"/>
      <c r="DW733" s="690"/>
      <c r="DX733" s="690"/>
      <c r="DY733" s="690"/>
      <c r="DZ733" s="690"/>
      <c r="EA733" s="690"/>
      <c r="EB733" s="690"/>
      <c r="EC733" s="690"/>
      <c r="ED733" s="690"/>
      <c r="EE733" s="690"/>
      <c r="EF733" s="690"/>
      <c r="EG733" s="690"/>
      <c r="EH733" s="690"/>
      <c r="EI733" s="690"/>
      <c r="EJ733" s="690"/>
      <c r="EK733" s="690"/>
      <c r="EL733" s="690"/>
      <c r="EM733" s="690"/>
      <c r="EN733" s="690"/>
      <c r="EO733" s="690"/>
      <c r="EP733" s="690"/>
      <c r="EQ733" s="690"/>
      <c r="ER733" s="690"/>
    </row>
    <row r="734" spans="1:148" s="692" customFormat="1" ht="13" customHeight="1">
      <c r="A734" s="690"/>
      <c r="D734" s="706"/>
      <c r="I734" s="694"/>
      <c r="J734" s="695"/>
      <c r="K734" s="696"/>
      <c r="L734" s="697"/>
      <c r="M734" s="698"/>
      <c r="N734" s="699"/>
      <c r="O734" s="700"/>
      <c r="Q734" s="690"/>
      <c r="R734" s="690"/>
      <c r="S734" s="1070"/>
      <c r="T734" s="1070"/>
      <c r="U734" s="1070"/>
      <c r="V734" s="1070"/>
      <c r="W734" s="1070"/>
      <c r="X734" s="1070"/>
      <c r="Y734" s="1070"/>
      <c r="Z734" s="1070"/>
      <c r="AA734" s="1070"/>
      <c r="AB734" s="1070"/>
      <c r="AC734" s="1070"/>
      <c r="AD734" s="1070"/>
      <c r="AE734" s="1070"/>
      <c r="AF734" s="1070"/>
      <c r="AG734" s="1070"/>
      <c r="AH734" s="1070"/>
      <c r="AI734" s="1070"/>
      <c r="AJ734" s="1070"/>
      <c r="AK734" s="1070"/>
      <c r="AL734" s="1070"/>
      <c r="AM734" s="1070"/>
      <c r="AN734" s="1070"/>
      <c r="AO734" s="1070"/>
      <c r="AP734" s="1070"/>
      <c r="AQ734" s="1070"/>
      <c r="AR734" s="1070"/>
      <c r="AS734" s="1070"/>
      <c r="AT734" s="1070"/>
      <c r="AU734" s="1070"/>
      <c r="AV734" s="690"/>
      <c r="AW734" s="690"/>
      <c r="AX734" s="690"/>
      <c r="AY734" s="690"/>
      <c r="AZ734" s="690"/>
      <c r="BA734" s="690"/>
      <c r="BB734" s="690"/>
      <c r="BC734" s="690"/>
      <c r="BD734" s="690"/>
      <c r="BE734" s="690"/>
      <c r="BF734" s="690"/>
      <c r="BG734" s="690"/>
      <c r="BH734" s="690"/>
      <c r="BI734" s="690"/>
      <c r="BJ734" s="690"/>
      <c r="BK734" s="690"/>
      <c r="BL734" s="690"/>
      <c r="BM734" s="690"/>
      <c r="BN734" s="690"/>
      <c r="BO734" s="690"/>
      <c r="BP734" s="690"/>
      <c r="BQ734" s="690"/>
      <c r="BR734" s="690"/>
      <c r="BS734" s="690"/>
      <c r="BT734" s="690"/>
      <c r="BU734" s="690"/>
      <c r="BV734" s="690"/>
      <c r="BW734" s="690"/>
      <c r="BX734" s="690"/>
      <c r="BY734" s="690"/>
      <c r="BZ734" s="690"/>
      <c r="CA734" s="690"/>
      <c r="CB734" s="690"/>
      <c r="CC734" s="690"/>
      <c r="CD734" s="690"/>
      <c r="CE734" s="690"/>
      <c r="CF734" s="690"/>
      <c r="CG734" s="690"/>
      <c r="CH734" s="690"/>
      <c r="CI734" s="690"/>
      <c r="CJ734" s="690"/>
      <c r="CK734" s="690"/>
      <c r="CL734" s="690"/>
      <c r="CM734" s="690"/>
      <c r="CN734" s="690"/>
      <c r="CO734" s="690"/>
      <c r="CP734" s="690"/>
      <c r="CQ734" s="690"/>
      <c r="CR734" s="690"/>
      <c r="CS734" s="690"/>
      <c r="CT734" s="690"/>
      <c r="CU734" s="690"/>
      <c r="CV734" s="690"/>
      <c r="CW734" s="690"/>
      <c r="CX734" s="690"/>
      <c r="CY734" s="690"/>
      <c r="CZ734" s="690"/>
      <c r="DA734" s="690"/>
      <c r="DB734" s="690"/>
      <c r="DC734" s="690"/>
      <c r="DD734" s="690"/>
      <c r="DE734" s="690"/>
      <c r="DF734" s="690"/>
      <c r="DG734" s="690"/>
      <c r="DH734" s="690"/>
      <c r="DI734" s="690"/>
      <c r="DJ734" s="690"/>
      <c r="DK734" s="690"/>
      <c r="DL734" s="690"/>
      <c r="DM734" s="690"/>
      <c r="DN734" s="690"/>
      <c r="DO734" s="690"/>
      <c r="DP734" s="690"/>
      <c r="DQ734" s="690"/>
      <c r="DR734" s="690"/>
      <c r="DS734" s="690"/>
      <c r="DT734" s="690"/>
      <c r="DU734" s="690"/>
      <c r="DV734" s="690"/>
      <c r="DW734" s="690"/>
      <c r="DX734" s="690"/>
      <c r="DY734" s="690"/>
      <c r="DZ734" s="690"/>
      <c r="EA734" s="690"/>
      <c r="EB734" s="690"/>
      <c r="EC734" s="690"/>
      <c r="ED734" s="690"/>
      <c r="EE734" s="690"/>
      <c r="EF734" s="690"/>
      <c r="EG734" s="690"/>
      <c r="EH734" s="690"/>
      <c r="EI734" s="690"/>
      <c r="EJ734" s="690"/>
      <c r="EK734" s="690"/>
      <c r="EL734" s="690"/>
      <c r="EM734" s="690"/>
      <c r="EN734" s="690"/>
      <c r="EO734" s="690"/>
      <c r="EP734" s="690"/>
      <c r="EQ734" s="690"/>
      <c r="ER734" s="690"/>
    </row>
    <row r="735" spans="1:148" s="692" customFormat="1" ht="13" customHeight="1">
      <c r="A735" s="690"/>
      <c r="D735" s="706"/>
      <c r="I735" s="694"/>
      <c r="J735" s="695"/>
      <c r="K735" s="696"/>
      <c r="L735" s="697"/>
      <c r="M735" s="698"/>
      <c r="N735" s="699"/>
      <c r="O735" s="700"/>
      <c r="Q735" s="690"/>
      <c r="R735" s="690"/>
      <c r="S735" s="1070"/>
      <c r="T735" s="1070"/>
      <c r="U735" s="1070"/>
      <c r="V735" s="1070"/>
      <c r="W735" s="1070"/>
      <c r="X735" s="1070"/>
      <c r="Y735" s="1070"/>
      <c r="Z735" s="1070"/>
      <c r="AA735" s="1070"/>
      <c r="AB735" s="1070"/>
      <c r="AC735" s="1070"/>
      <c r="AD735" s="1070"/>
      <c r="AE735" s="1070"/>
      <c r="AF735" s="1070"/>
      <c r="AG735" s="1070"/>
      <c r="AH735" s="1070"/>
      <c r="AI735" s="1070"/>
      <c r="AJ735" s="1070"/>
      <c r="AK735" s="1070"/>
      <c r="AL735" s="1070"/>
      <c r="AM735" s="1070"/>
      <c r="AN735" s="1070"/>
      <c r="AO735" s="1070"/>
      <c r="AP735" s="1070"/>
      <c r="AQ735" s="1070"/>
      <c r="AR735" s="1070"/>
      <c r="AS735" s="1070"/>
      <c r="AT735" s="1070"/>
      <c r="AU735" s="1070"/>
      <c r="AV735" s="690"/>
      <c r="AW735" s="690"/>
      <c r="AX735" s="690"/>
      <c r="AY735" s="690"/>
      <c r="AZ735" s="690"/>
      <c r="BA735" s="690"/>
      <c r="BB735" s="690"/>
      <c r="BC735" s="690"/>
      <c r="BD735" s="690"/>
      <c r="BE735" s="690"/>
      <c r="BF735" s="690"/>
      <c r="BG735" s="690"/>
      <c r="BH735" s="690"/>
      <c r="BI735" s="690"/>
      <c r="BJ735" s="690"/>
      <c r="BK735" s="690"/>
      <c r="BL735" s="690"/>
      <c r="BM735" s="690"/>
      <c r="BN735" s="690"/>
      <c r="BO735" s="690"/>
      <c r="BP735" s="690"/>
      <c r="BQ735" s="690"/>
      <c r="BR735" s="690"/>
      <c r="BS735" s="690"/>
      <c r="BT735" s="690"/>
      <c r="BU735" s="690"/>
      <c r="BV735" s="690"/>
      <c r="BW735" s="690"/>
      <c r="BX735" s="690"/>
      <c r="BY735" s="690"/>
      <c r="BZ735" s="690"/>
      <c r="CA735" s="690"/>
      <c r="CB735" s="690"/>
      <c r="CC735" s="690"/>
      <c r="CD735" s="690"/>
      <c r="CE735" s="690"/>
      <c r="CF735" s="690"/>
      <c r="CG735" s="690"/>
      <c r="CH735" s="690"/>
      <c r="CI735" s="690"/>
      <c r="CJ735" s="690"/>
      <c r="CK735" s="690"/>
      <c r="CL735" s="690"/>
      <c r="CM735" s="690"/>
      <c r="CN735" s="690"/>
      <c r="CO735" s="690"/>
      <c r="CP735" s="690"/>
      <c r="CQ735" s="690"/>
      <c r="CR735" s="690"/>
      <c r="CS735" s="690"/>
      <c r="CT735" s="690"/>
      <c r="CU735" s="690"/>
      <c r="CV735" s="690"/>
      <c r="CW735" s="690"/>
      <c r="CX735" s="690"/>
      <c r="CY735" s="690"/>
      <c r="CZ735" s="690"/>
      <c r="DA735" s="690"/>
      <c r="DB735" s="690"/>
      <c r="DC735" s="690"/>
      <c r="DD735" s="690"/>
      <c r="DE735" s="690"/>
      <c r="DF735" s="690"/>
      <c r="DG735" s="690"/>
      <c r="DH735" s="690"/>
      <c r="DI735" s="690"/>
      <c r="DJ735" s="690"/>
      <c r="DK735" s="690"/>
      <c r="DL735" s="690"/>
      <c r="DM735" s="690"/>
      <c r="DN735" s="690"/>
      <c r="DO735" s="690"/>
      <c r="DP735" s="690"/>
      <c r="DQ735" s="690"/>
      <c r="DR735" s="690"/>
      <c r="DS735" s="690"/>
      <c r="DT735" s="690"/>
      <c r="DU735" s="690"/>
      <c r="DV735" s="690"/>
      <c r="DW735" s="690"/>
      <c r="DX735" s="690"/>
      <c r="DY735" s="690"/>
      <c r="DZ735" s="690"/>
      <c r="EA735" s="690"/>
      <c r="EB735" s="690"/>
      <c r="EC735" s="690"/>
      <c r="ED735" s="690"/>
      <c r="EE735" s="690"/>
      <c r="EF735" s="690"/>
      <c r="EG735" s="690"/>
      <c r="EH735" s="690"/>
      <c r="EI735" s="690"/>
      <c r="EJ735" s="690"/>
      <c r="EK735" s="690"/>
      <c r="EL735" s="690"/>
      <c r="EM735" s="690"/>
      <c r="EN735" s="690"/>
      <c r="EO735" s="690"/>
      <c r="EP735" s="690"/>
      <c r="EQ735" s="690"/>
      <c r="ER735" s="690"/>
    </row>
    <row r="736" spans="1:148" s="692" customFormat="1" ht="13" customHeight="1">
      <c r="A736" s="690"/>
      <c r="D736" s="706"/>
      <c r="I736" s="694"/>
      <c r="J736" s="695"/>
      <c r="K736" s="696"/>
      <c r="L736" s="697"/>
      <c r="M736" s="698"/>
      <c r="N736" s="699"/>
      <c r="O736" s="700"/>
      <c r="Q736" s="690"/>
      <c r="R736" s="690"/>
      <c r="S736" s="1070"/>
      <c r="T736" s="1070"/>
      <c r="U736" s="1070"/>
      <c r="V736" s="1070"/>
      <c r="W736" s="1070"/>
      <c r="X736" s="1070"/>
      <c r="Y736" s="1070"/>
      <c r="Z736" s="1070"/>
      <c r="AA736" s="1070"/>
      <c r="AB736" s="1070"/>
      <c r="AC736" s="1070"/>
      <c r="AD736" s="1070"/>
      <c r="AE736" s="1070"/>
      <c r="AF736" s="1070"/>
      <c r="AG736" s="1070"/>
      <c r="AH736" s="1070"/>
      <c r="AI736" s="1070"/>
      <c r="AJ736" s="1070"/>
      <c r="AK736" s="1070"/>
      <c r="AL736" s="1070"/>
      <c r="AM736" s="1070"/>
      <c r="AN736" s="1070"/>
      <c r="AO736" s="1070"/>
      <c r="AP736" s="1070"/>
      <c r="AQ736" s="1070"/>
      <c r="AR736" s="1070"/>
      <c r="AS736" s="1070"/>
      <c r="AT736" s="1070"/>
      <c r="AU736" s="1070"/>
      <c r="AV736" s="690"/>
      <c r="AW736" s="690"/>
      <c r="AX736" s="690"/>
      <c r="AY736" s="690"/>
      <c r="AZ736" s="690"/>
      <c r="BA736" s="690"/>
      <c r="BB736" s="690"/>
      <c r="BC736" s="690"/>
      <c r="BD736" s="690"/>
      <c r="BE736" s="690"/>
      <c r="BF736" s="690"/>
      <c r="BG736" s="690"/>
      <c r="BH736" s="690"/>
      <c r="BI736" s="690"/>
      <c r="BJ736" s="690"/>
      <c r="BK736" s="690"/>
      <c r="BL736" s="690"/>
      <c r="BM736" s="690"/>
      <c r="BN736" s="690"/>
      <c r="BO736" s="690"/>
      <c r="BP736" s="690"/>
      <c r="BQ736" s="690"/>
      <c r="BR736" s="690"/>
      <c r="BS736" s="690"/>
      <c r="BT736" s="690"/>
      <c r="BU736" s="690"/>
      <c r="BV736" s="690"/>
      <c r="BW736" s="690"/>
      <c r="BX736" s="690"/>
      <c r="BY736" s="690"/>
      <c r="BZ736" s="690"/>
      <c r="CA736" s="690"/>
      <c r="CB736" s="690"/>
      <c r="CC736" s="690"/>
      <c r="CD736" s="690"/>
      <c r="CE736" s="690"/>
      <c r="CF736" s="690"/>
      <c r="CG736" s="690"/>
      <c r="CH736" s="690"/>
      <c r="CI736" s="690"/>
      <c r="CJ736" s="690"/>
      <c r="CK736" s="690"/>
      <c r="CL736" s="690"/>
      <c r="CM736" s="690"/>
      <c r="CN736" s="690"/>
      <c r="CO736" s="690"/>
      <c r="CP736" s="690"/>
      <c r="CQ736" s="690"/>
      <c r="CR736" s="690"/>
      <c r="CS736" s="690"/>
      <c r="CT736" s="690"/>
      <c r="CU736" s="690"/>
      <c r="CV736" s="690"/>
      <c r="CW736" s="690"/>
      <c r="CX736" s="690"/>
      <c r="CY736" s="690"/>
      <c r="CZ736" s="690"/>
      <c r="DA736" s="690"/>
      <c r="DB736" s="690"/>
      <c r="DC736" s="690"/>
      <c r="DD736" s="690"/>
      <c r="DE736" s="690"/>
      <c r="DF736" s="690"/>
      <c r="DG736" s="690"/>
      <c r="DH736" s="690"/>
      <c r="DI736" s="690"/>
      <c r="DJ736" s="690"/>
      <c r="DK736" s="690"/>
      <c r="DL736" s="690"/>
      <c r="DM736" s="690"/>
      <c r="DN736" s="690"/>
      <c r="DO736" s="690"/>
      <c r="DP736" s="690"/>
      <c r="DQ736" s="690"/>
      <c r="DR736" s="690"/>
      <c r="DS736" s="690"/>
      <c r="DT736" s="690"/>
      <c r="DU736" s="690"/>
      <c r="DV736" s="690"/>
      <c r="DW736" s="690"/>
      <c r="DX736" s="690"/>
      <c r="DY736" s="690"/>
      <c r="DZ736" s="690"/>
      <c r="EA736" s="690"/>
      <c r="EB736" s="690"/>
      <c r="EC736" s="690"/>
      <c r="ED736" s="690"/>
      <c r="EE736" s="690"/>
      <c r="EF736" s="690"/>
      <c r="EG736" s="690"/>
      <c r="EH736" s="690"/>
      <c r="EI736" s="690"/>
      <c r="EJ736" s="690"/>
      <c r="EK736" s="690"/>
      <c r="EL736" s="690"/>
      <c r="EM736" s="690"/>
      <c r="EN736" s="690"/>
      <c r="EO736" s="690"/>
      <c r="EP736" s="690"/>
      <c r="EQ736" s="690"/>
      <c r="ER736" s="690"/>
    </row>
    <row r="737" spans="1:148" s="692" customFormat="1" ht="13" customHeight="1">
      <c r="A737" s="690"/>
      <c r="D737" s="706"/>
      <c r="I737" s="694"/>
      <c r="J737" s="695"/>
      <c r="K737" s="696"/>
      <c r="L737" s="697"/>
      <c r="M737" s="698"/>
      <c r="N737" s="699"/>
      <c r="O737" s="700"/>
      <c r="Q737" s="690"/>
      <c r="R737" s="690"/>
      <c r="S737" s="1070"/>
      <c r="T737" s="1070"/>
      <c r="U737" s="1070"/>
      <c r="V737" s="1070"/>
      <c r="W737" s="1070"/>
      <c r="X737" s="1070"/>
      <c r="Y737" s="1070"/>
      <c r="Z737" s="1070"/>
      <c r="AA737" s="1070"/>
      <c r="AB737" s="1070"/>
      <c r="AC737" s="1070"/>
      <c r="AD737" s="1070"/>
      <c r="AE737" s="1070"/>
      <c r="AF737" s="1070"/>
      <c r="AG737" s="1070"/>
      <c r="AH737" s="1070"/>
      <c r="AI737" s="1070"/>
      <c r="AJ737" s="1070"/>
      <c r="AK737" s="1070"/>
      <c r="AL737" s="1070"/>
      <c r="AM737" s="1070"/>
      <c r="AN737" s="1070"/>
      <c r="AO737" s="1070"/>
      <c r="AP737" s="1070"/>
      <c r="AQ737" s="1070"/>
      <c r="AR737" s="1070"/>
      <c r="AS737" s="1070"/>
      <c r="AT737" s="1070"/>
      <c r="AU737" s="1070"/>
      <c r="AV737" s="690"/>
      <c r="AW737" s="690"/>
      <c r="AX737" s="690"/>
      <c r="AY737" s="690"/>
      <c r="AZ737" s="690"/>
      <c r="BA737" s="690"/>
      <c r="BB737" s="690"/>
      <c r="BC737" s="690"/>
      <c r="BD737" s="690"/>
      <c r="BE737" s="690"/>
      <c r="BF737" s="690"/>
      <c r="BG737" s="690"/>
      <c r="BH737" s="690"/>
      <c r="BI737" s="690"/>
      <c r="BJ737" s="690"/>
      <c r="BK737" s="690"/>
      <c r="BL737" s="690"/>
      <c r="BM737" s="690"/>
      <c r="BN737" s="690"/>
      <c r="BO737" s="690"/>
      <c r="BP737" s="690"/>
      <c r="BQ737" s="690"/>
      <c r="BR737" s="690"/>
      <c r="BS737" s="690"/>
      <c r="BT737" s="690"/>
      <c r="BU737" s="690"/>
      <c r="BV737" s="690"/>
      <c r="BW737" s="690"/>
      <c r="BX737" s="690"/>
      <c r="BY737" s="690"/>
      <c r="BZ737" s="690"/>
      <c r="CA737" s="690"/>
      <c r="CB737" s="690"/>
      <c r="CC737" s="690"/>
      <c r="CD737" s="690"/>
      <c r="CE737" s="690"/>
      <c r="CF737" s="690"/>
      <c r="CG737" s="690"/>
      <c r="CH737" s="690"/>
      <c r="CI737" s="690"/>
      <c r="CJ737" s="690"/>
      <c r="CK737" s="690"/>
      <c r="CL737" s="690"/>
      <c r="CM737" s="690"/>
      <c r="CN737" s="690"/>
      <c r="CO737" s="690"/>
      <c r="CP737" s="690"/>
      <c r="CQ737" s="690"/>
      <c r="CR737" s="690"/>
      <c r="CS737" s="690"/>
      <c r="CT737" s="690"/>
      <c r="CU737" s="690"/>
      <c r="CV737" s="690"/>
      <c r="CW737" s="690"/>
      <c r="CX737" s="690"/>
      <c r="CY737" s="690"/>
      <c r="CZ737" s="690"/>
      <c r="DA737" s="690"/>
      <c r="DB737" s="690"/>
      <c r="DC737" s="690"/>
      <c r="DD737" s="690"/>
      <c r="DE737" s="690"/>
      <c r="DF737" s="690"/>
      <c r="DG737" s="690"/>
      <c r="DH737" s="690"/>
      <c r="DI737" s="690"/>
      <c r="DJ737" s="690"/>
      <c r="DK737" s="690"/>
      <c r="DL737" s="690"/>
      <c r="DM737" s="690"/>
      <c r="DN737" s="690"/>
      <c r="DO737" s="690"/>
      <c r="DP737" s="690"/>
      <c r="DQ737" s="690"/>
      <c r="DR737" s="690"/>
      <c r="DS737" s="690"/>
      <c r="DT737" s="690"/>
      <c r="DU737" s="690"/>
      <c r="DV737" s="690"/>
      <c r="DW737" s="690"/>
      <c r="DX737" s="690"/>
      <c r="DY737" s="690"/>
      <c r="DZ737" s="690"/>
      <c r="EA737" s="690"/>
      <c r="EB737" s="690"/>
      <c r="EC737" s="690"/>
      <c r="ED737" s="690"/>
      <c r="EE737" s="690"/>
      <c r="EF737" s="690"/>
      <c r="EG737" s="690"/>
      <c r="EH737" s="690"/>
      <c r="EI737" s="690"/>
      <c r="EJ737" s="690"/>
      <c r="EK737" s="690"/>
      <c r="EL737" s="690"/>
      <c r="EM737" s="690"/>
      <c r="EN737" s="690"/>
      <c r="EO737" s="690"/>
      <c r="EP737" s="690"/>
      <c r="EQ737" s="690"/>
      <c r="ER737" s="690"/>
    </row>
    <row r="738" spans="1:148" s="692" customFormat="1" ht="13" customHeight="1">
      <c r="A738" s="690"/>
      <c r="D738" s="706"/>
      <c r="I738" s="694"/>
      <c r="J738" s="695"/>
      <c r="K738" s="696"/>
      <c r="L738" s="697"/>
      <c r="M738" s="698"/>
      <c r="N738" s="699"/>
      <c r="O738" s="700"/>
      <c r="Q738" s="690"/>
      <c r="R738" s="690"/>
      <c r="S738" s="1070"/>
      <c r="T738" s="1070"/>
      <c r="U738" s="1070"/>
      <c r="V738" s="1070"/>
      <c r="W738" s="1070"/>
      <c r="X738" s="1070"/>
      <c r="Y738" s="1070"/>
      <c r="Z738" s="1070"/>
      <c r="AA738" s="1070"/>
      <c r="AB738" s="1070"/>
      <c r="AC738" s="1070"/>
      <c r="AD738" s="1070"/>
      <c r="AE738" s="1070"/>
      <c r="AF738" s="1070"/>
      <c r="AG738" s="1070"/>
      <c r="AH738" s="1070"/>
      <c r="AI738" s="1070"/>
      <c r="AJ738" s="1070"/>
      <c r="AK738" s="1070"/>
      <c r="AL738" s="1070"/>
      <c r="AM738" s="1070"/>
      <c r="AN738" s="1070"/>
      <c r="AO738" s="1070"/>
      <c r="AP738" s="1070"/>
      <c r="AQ738" s="1070"/>
      <c r="AR738" s="1070"/>
      <c r="AS738" s="1070"/>
      <c r="AT738" s="1070"/>
      <c r="AU738" s="1070"/>
      <c r="AV738" s="690"/>
      <c r="AW738" s="690"/>
      <c r="AX738" s="690"/>
      <c r="AY738" s="690"/>
      <c r="AZ738" s="690"/>
      <c r="BA738" s="690"/>
      <c r="BB738" s="690"/>
      <c r="BC738" s="690"/>
      <c r="BD738" s="690"/>
      <c r="BE738" s="690"/>
      <c r="BF738" s="690"/>
      <c r="BG738" s="690"/>
      <c r="BH738" s="690"/>
      <c r="BI738" s="690"/>
      <c r="BJ738" s="690"/>
      <c r="BK738" s="690"/>
      <c r="BL738" s="690"/>
      <c r="BM738" s="690"/>
      <c r="BN738" s="690"/>
      <c r="BO738" s="690"/>
      <c r="BP738" s="690"/>
      <c r="BQ738" s="690"/>
      <c r="BR738" s="690"/>
      <c r="BS738" s="690"/>
      <c r="BT738" s="690"/>
      <c r="BU738" s="690"/>
      <c r="BV738" s="690"/>
      <c r="BW738" s="690"/>
      <c r="BX738" s="690"/>
      <c r="BY738" s="690"/>
      <c r="BZ738" s="690"/>
      <c r="CA738" s="690"/>
      <c r="CB738" s="690"/>
      <c r="CC738" s="690"/>
      <c r="CD738" s="690"/>
      <c r="CE738" s="690"/>
      <c r="CF738" s="690"/>
      <c r="CG738" s="690"/>
      <c r="CH738" s="690"/>
      <c r="CI738" s="690"/>
      <c r="CJ738" s="690"/>
      <c r="CK738" s="690"/>
      <c r="CL738" s="690"/>
      <c r="CM738" s="690"/>
      <c r="CN738" s="690"/>
      <c r="CO738" s="690"/>
      <c r="CP738" s="690"/>
      <c r="CQ738" s="690"/>
      <c r="CR738" s="690"/>
      <c r="CS738" s="690"/>
      <c r="CT738" s="690"/>
      <c r="CU738" s="690"/>
      <c r="CV738" s="690"/>
      <c r="CW738" s="690"/>
      <c r="CX738" s="690"/>
      <c r="CY738" s="690"/>
      <c r="CZ738" s="690"/>
      <c r="DA738" s="690"/>
      <c r="DB738" s="690"/>
      <c r="DC738" s="690"/>
      <c r="DD738" s="690"/>
      <c r="DE738" s="690"/>
      <c r="DF738" s="690"/>
      <c r="DG738" s="690"/>
      <c r="DH738" s="690"/>
      <c r="DI738" s="690"/>
      <c r="DJ738" s="690"/>
      <c r="DK738" s="690"/>
      <c r="DL738" s="690"/>
      <c r="DM738" s="690"/>
      <c r="DN738" s="690"/>
      <c r="DO738" s="690"/>
      <c r="DP738" s="690"/>
      <c r="DQ738" s="690"/>
      <c r="DR738" s="690"/>
      <c r="DS738" s="690"/>
      <c r="DT738" s="690"/>
      <c r="DU738" s="690"/>
      <c r="DV738" s="690"/>
      <c r="DW738" s="690"/>
      <c r="DX738" s="690"/>
      <c r="DY738" s="690"/>
      <c r="DZ738" s="690"/>
      <c r="EA738" s="690"/>
      <c r="EB738" s="690"/>
      <c r="EC738" s="690"/>
      <c r="ED738" s="690"/>
      <c r="EE738" s="690"/>
      <c r="EF738" s="690"/>
      <c r="EG738" s="690"/>
      <c r="EH738" s="690"/>
      <c r="EI738" s="690"/>
      <c r="EJ738" s="690"/>
      <c r="EK738" s="690"/>
      <c r="EL738" s="690"/>
      <c r="EM738" s="690"/>
      <c r="EN738" s="690"/>
      <c r="EO738" s="690"/>
      <c r="EP738" s="690"/>
      <c r="EQ738" s="690"/>
      <c r="ER738" s="690"/>
    </row>
    <row r="739" spans="1:148" s="692" customFormat="1" ht="13" customHeight="1">
      <c r="A739" s="690"/>
      <c r="D739" s="706"/>
      <c r="I739" s="694"/>
      <c r="J739" s="695"/>
      <c r="K739" s="696"/>
      <c r="L739" s="697"/>
      <c r="M739" s="698"/>
      <c r="N739" s="699"/>
      <c r="O739" s="700"/>
      <c r="Q739" s="690"/>
      <c r="R739" s="690"/>
      <c r="S739" s="1070"/>
      <c r="T739" s="1070"/>
      <c r="U739" s="1070"/>
      <c r="V739" s="1070"/>
      <c r="W739" s="1070"/>
      <c r="X739" s="1070"/>
      <c r="Y739" s="1070"/>
      <c r="Z739" s="1070"/>
      <c r="AA739" s="1070"/>
      <c r="AB739" s="1070"/>
      <c r="AC739" s="1070"/>
      <c r="AD739" s="1070"/>
      <c r="AE739" s="1070"/>
      <c r="AF739" s="1070"/>
      <c r="AG739" s="1070"/>
      <c r="AH739" s="1070"/>
      <c r="AI739" s="1070"/>
      <c r="AJ739" s="1070"/>
      <c r="AK739" s="1070"/>
      <c r="AL739" s="1070"/>
      <c r="AM739" s="1070"/>
      <c r="AN739" s="1070"/>
      <c r="AO739" s="1070"/>
      <c r="AP739" s="1070"/>
      <c r="AQ739" s="1070"/>
      <c r="AR739" s="1070"/>
      <c r="AS739" s="1070"/>
      <c r="AT739" s="1070"/>
      <c r="AU739" s="1070"/>
      <c r="AV739" s="690"/>
      <c r="AW739" s="690"/>
      <c r="AX739" s="690"/>
      <c r="AY739" s="690"/>
      <c r="AZ739" s="690"/>
      <c r="BA739" s="690"/>
      <c r="BB739" s="690"/>
      <c r="BC739" s="690"/>
      <c r="BD739" s="690"/>
      <c r="BE739" s="690"/>
      <c r="BF739" s="690"/>
      <c r="BG739" s="690"/>
      <c r="BH739" s="690"/>
      <c r="BI739" s="690"/>
      <c r="BJ739" s="690"/>
      <c r="BK739" s="690"/>
      <c r="BL739" s="690"/>
      <c r="BM739" s="690"/>
      <c r="BN739" s="690"/>
      <c r="BO739" s="690"/>
      <c r="BP739" s="690"/>
      <c r="BQ739" s="690"/>
      <c r="BR739" s="690"/>
      <c r="BS739" s="690"/>
      <c r="BT739" s="690"/>
      <c r="BU739" s="690"/>
      <c r="BV739" s="690"/>
      <c r="BW739" s="690"/>
      <c r="BX739" s="690"/>
      <c r="BY739" s="690"/>
      <c r="BZ739" s="690"/>
      <c r="CA739" s="690"/>
      <c r="CB739" s="690"/>
      <c r="CC739" s="690"/>
      <c r="CD739" s="690"/>
      <c r="CE739" s="690"/>
      <c r="CF739" s="690"/>
      <c r="CG739" s="690"/>
      <c r="CH739" s="690"/>
      <c r="CI739" s="690"/>
      <c r="CJ739" s="690"/>
      <c r="CK739" s="690"/>
      <c r="CL739" s="690"/>
      <c r="CM739" s="690"/>
      <c r="CN739" s="690"/>
      <c r="CO739" s="690"/>
      <c r="CP739" s="690"/>
      <c r="CQ739" s="690"/>
      <c r="CR739" s="690"/>
      <c r="CS739" s="690"/>
      <c r="CT739" s="690"/>
      <c r="CU739" s="690"/>
      <c r="CV739" s="690"/>
      <c r="CW739" s="690"/>
      <c r="CX739" s="690"/>
      <c r="CY739" s="690"/>
      <c r="CZ739" s="690"/>
      <c r="DA739" s="690"/>
      <c r="DB739" s="690"/>
      <c r="DC739" s="690"/>
      <c r="DD739" s="690"/>
      <c r="DE739" s="690"/>
      <c r="DF739" s="690"/>
      <c r="DG739" s="690"/>
      <c r="DH739" s="690"/>
      <c r="DI739" s="690"/>
      <c r="DJ739" s="690"/>
      <c r="DK739" s="690"/>
      <c r="DL739" s="690"/>
      <c r="DM739" s="690"/>
      <c r="DN739" s="690"/>
      <c r="DO739" s="690"/>
      <c r="DP739" s="690"/>
      <c r="DQ739" s="690"/>
      <c r="DR739" s="690"/>
      <c r="DS739" s="690"/>
      <c r="DT739" s="690"/>
      <c r="DU739" s="690"/>
      <c r="DV739" s="690"/>
      <c r="DW739" s="690"/>
      <c r="DX739" s="690"/>
      <c r="DY739" s="690"/>
      <c r="DZ739" s="690"/>
      <c r="EA739" s="690"/>
      <c r="EB739" s="690"/>
      <c r="EC739" s="690"/>
      <c r="ED739" s="690"/>
      <c r="EE739" s="690"/>
      <c r="EF739" s="690"/>
      <c r="EG739" s="690"/>
      <c r="EH739" s="690"/>
      <c r="EI739" s="690"/>
      <c r="EJ739" s="690"/>
      <c r="EK739" s="690"/>
      <c r="EL739" s="690"/>
      <c r="EM739" s="690"/>
      <c r="EN739" s="690"/>
      <c r="EO739" s="690"/>
      <c r="EP739" s="690"/>
      <c r="EQ739" s="690"/>
      <c r="ER739" s="690"/>
    </row>
    <row r="740" spans="1:148" s="692" customFormat="1" ht="13" customHeight="1">
      <c r="A740" s="690"/>
      <c r="D740" s="706"/>
      <c r="I740" s="694"/>
      <c r="J740" s="695"/>
      <c r="K740" s="696"/>
      <c r="L740" s="697"/>
      <c r="M740" s="698"/>
      <c r="N740" s="699"/>
      <c r="O740" s="700"/>
      <c r="Q740" s="690"/>
      <c r="R740" s="690"/>
      <c r="S740" s="1070"/>
      <c r="T740" s="1070"/>
      <c r="U740" s="1070"/>
      <c r="V740" s="1070"/>
      <c r="W740" s="1070"/>
      <c r="X740" s="1070"/>
      <c r="Y740" s="1070"/>
      <c r="Z740" s="1070"/>
      <c r="AA740" s="1070"/>
      <c r="AB740" s="1070"/>
      <c r="AC740" s="1070"/>
      <c r="AD740" s="1070"/>
      <c r="AE740" s="1070"/>
      <c r="AF740" s="1070"/>
      <c r="AG740" s="1070"/>
      <c r="AH740" s="1070"/>
      <c r="AI740" s="1070"/>
      <c r="AJ740" s="1070"/>
      <c r="AK740" s="1070"/>
      <c r="AL740" s="1070"/>
      <c r="AM740" s="1070"/>
      <c r="AN740" s="1070"/>
      <c r="AO740" s="1070"/>
      <c r="AP740" s="1070"/>
      <c r="AQ740" s="1070"/>
      <c r="AR740" s="1070"/>
      <c r="AS740" s="1070"/>
      <c r="AT740" s="1070"/>
      <c r="AU740" s="1070"/>
      <c r="AV740" s="690"/>
      <c r="AW740" s="690"/>
      <c r="AX740" s="690"/>
      <c r="AY740" s="690"/>
      <c r="AZ740" s="690"/>
      <c r="BA740" s="690"/>
      <c r="BB740" s="690"/>
      <c r="BC740" s="690"/>
      <c r="BD740" s="690"/>
      <c r="BE740" s="690"/>
      <c r="BF740" s="690"/>
      <c r="BG740" s="690"/>
      <c r="BH740" s="690"/>
      <c r="BI740" s="690"/>
      <c r="BJ740" s="690"/>
      <c r="BK740" s="690"/>
      <c r="BL740" s="690"/>
      <c r="BM740" s="690"/>
      <c r="BN740" s="690"/>
      <c r="BO740" s="690"/>
      <c r="BP740" s="690"/>
      <c r="BQ740" s="690"/>
      <c r="BR740" s="690"/>
      <c r="BS740" s="690"/>
      <c r="BT740" s="690"/>
      <c r="BU740" s="690"/>
      <c r="BV740" s="690"/>
      <c r="BW740" s="690"/>
      <c r="BX740" s="690"/>
      <c r="BY740" s="690"/>
      <c r="BZ740" s="690"/>
      <c r="CA740" s="690"/>
      <c r="CB740" s="690"/>
      <c r="CC740" s="690"/>
      <c r="CD740" s="690"/>
      <c r="CE740" s="690"/>
      <c r="CF740" s="690"/>
      <c r="CG740" s="690"/>
      <c r="CH740" s="690"/>
      <c r="CI740" s="690"/>
      <c r="CJ740" s="690"/>
      <c r="CK740" s="690"/>
      <c r="CL740" s="690"/>
      <c r="CM740" s="690"/>
      <c r="CN740" s="690"/>
      <c r="CO740" s="690"/>
      <c r="CP740" s="690"/>
      <c r="CQ740" s="690"/>
      <c r="CR740" s="690"/>
      <c r="CS740" s="690"/>
      <c r="CT740" s="690"/>
      <c r="CU740" s="690"/>
      <c r="CV740" s="690"/>
      <c r="CW740" s="690"/>
      <c r="CX740" s="690"/>
      <c r="CY740" s="690"/>
      <c r="CZ740" s="690"/>
      <c r="DA740" s="690"/>
      <c r="DB740" s="690"/>
      <c r="DC740" s="690"/>
      <c r="DD740" s="690"/>
      <c r="DE740" s="690"/>
      <c r="DF740" s="690"/>
      <c r="DG740" s="690"/>
      <c r="DH740" s="690"/>
      <c r="DI740" s="690"/>
      <c r="DJ740" s="690"/>
      <c r="DK740" s="690"/>
      <c r="DL740" s="690"/>
      <c r="DM740" s="690"/>
      <c r="DN740" s="690"/>
      <c r="DO740" s="690"/>
      <c r="DP740" s="690"/>
      <c r="DQ740" s="690"/>
      <c r="DR740" s="690"/>
      <c r="DS740" s="690"/>
      <c r="DT740" s="690"/>
      <c r="DU740" s="690"/>
      <c r="DV740" s="690"/>
      <c r="DW740" s="690"/>
      <c r="DX740" s="690"/>
      <c r="DY740" s="690"/>
      <c r="DZ740" s="690"/>
      <c r="EA740" s="690"/>
      <c r="EB740" s="690"/>
      <c r="EC740" s="690"/>
      <c r="ED740" s="690"/>
      <c r="EE740" s="690"/>
      <c r="EF740" s="690"/>
      <c r="EG740" s="690"/>
      <c r="EH740" s="690"/>
      <c r="EI740" s="690"/>
      <c r="EJ740" s="690"/>
      <c r="EK740" s="690"/>
      <c r="EL740" s="690"/>
      <c r="EM740" s="690"/>
      <c r="EN740" s="690"/>
      <c r="EO740" s="690"/>
      <c r="EP740" s="690"/>
      <c r="EQ740" s="690"/>
      <c r="ER740" s="690"/>
    </row>
    <row r="741" spans="1:148" s="692" customFormat="1" ht="13" customHeight="1">
      <c r="A741" s="690"/>
      <c r="D741" s="706"/>
      <c r="I741" s="694"/>
      <c r="J741" s="695"/>
      <c r="K741" s="696"/>
      <c r="L741" s="697"/>
      <c r="M741" s="698"/>
      <c r="N741" s="699"/>
      <c r="O741" s="700"/>
      <c r="Q741" s="690"/>
      <c r="R741" s="690"/>
      <c r="S741" s="1070"/>
      <c r="T741" s="1070"/>
      <c r="U741" s="1070"/>
      <c r="V741" s="1070"/>
      <c r="W741" s="1070"/>
      <c r="X741" s="1070"/>
      <c r="Y741" s="1070"/>
      <c r="Z741" s="1070"/>
      <c r="AA741" s="1070"/>
      <c r="AB741" s="1070"/>
      <c r="AC741" s="1070"/>
      <c r="AD741" s="1070"/>
      <c r="AE741" s="1070"/>
      <c r="AF741" s="1070"/>
      <c r="AG741" s="1070"/>
      <c r="AH741" s="1070"/>
      <c r="AI741" s="1070"/>
      <c r="AJ741" s="1070"/>
      <c r="AK741" s="1070"/>
      <c r="AL741" s="1070"/>
      <c r="AM741" s="1070"/>
      <c r="AN741" s="1070"/>
      <c r="AO741" s="1070"/>
      <c r="AP741" s="1070"/>
      <c r="AQ741" s="1070"/>
      <c r="AR741" s="1070"/>
      <c r="AS741" s="1070"/>
      <c r="AT741" s="1070"/>
      <c r="AU741" s="1070"/>
      <c r="AV741" s="690"/>
      <c r="AW741" s="690"/>
      <c r="AX741" s="690"/>
      <c r="AY741" s="690"/>
      <c r="AZ741" s="690"/>
      <c r="BA741" s="690"/>
      <c r="BB741" s="690"/>
      <c r="BC741" s="690"/>
      <c r="BD741" s="690"/>
      <c r="BE741" s="690"/>
      <c r="BF741" s="690"/>
      <c r="BG741" s="690"/>
      <c r="BH741" s="690"/>
      <c r="BI741" s="690"/>
      <c r="BJ741" s="690"/>
      <c r="BK741" s="690"/>
      <c r="BL741" s="690"/>
      <c r="BM741" s="690"/>
      <c r="BN741" s="690"/>
      <c r="BO741" s="690"/>
      <c r="BP741" s="690"/>
      <c r="BQ741" s="690"/>
      <c r="BR741" s="690"/>
      <c r="BS741" s="690"/>
      <c r="BT741" s="690"/>
      <c r="BU741" s="690"/>
      <c r="BV741" s="690"/>
      <c r="BW741" s="690"/>
      <c r="BX741" s="690"/>
      <c r="BY741" s="690"/>
      <c r="BZ741" s="690"/>
      <c r="CA741" s="690"/>
      <c r="CB741" s="690"/>
      <c r="CC741" s="690"/>
      <c r="CD741" s="690"/>
      <c r="CE741" s="690"/>
      <c r="CF741" s="690"/>
      <c r="CG741" s="690"/>
      <c r="CH741" s="690"/>
      <c r="CI741" s="690"/>
      <c r="CJ741" s="690"/>
      <c r="CK741" s="690"/>
      <c r="CL741" s="690"/>
      <c r="CM741" s="690"/>
      <c r="CN741" s="690"/>
      <c r="CO741" s="690"/>
      <c r="CP741" s="690"/>
      <c r="CQ741" s="690"/>
      <c r="CR741" s="690"/>
      <c r="CS741" s="690"/>
      <c r="CT741" s="690"/>
      <c r="CU741" s="690"/>
      <c r="CV741" s="690"/>
      <c r="CW741" s="690"/>
      <c r="CX741" s="690"/>
      <c r="CY741" s="690"/>
      <c r="CZ741" s="690"/>
      <c r="DA741" s="690"/>
      <c r="DB741" s="690"/>
      <c r="DC741" s="690"/>
      <c r="DD741" s="690"/>
      <c r="DE741" s="690"/>
      <c r="DF741" s="690"/>
      <c r="DG741" s="690"/>
      <c r="DH741" s="690"/>
      <c r="DI741" s="690"/>
      <c r="DJ741" s="690"/>
      <c r="DK741" s="690"/>
      <c r="DL741" s="690"/>
      <c r="DM741" s="690"/>
      <c r="DN741" s="690"/>
      <c r="DO741" s="690"/>
      <c r="DP741" s="690"/>
      <c r="DQ741" s="690"/>
      <c r="DR741" s="690"/>
      <c r="DS741" s="690"/>
      <c r="DT741" s="690"/>
      <c r="DU741" s="690"/>
      <c r="DV741" s="690"/>
      <c r="DW741" s="690"/>
      <c r="DX741" s="690"/>
      <c r="DY741" s="690"/>
      <c r="DZ741" s="690"/>
      <c r="EA741" s="690"/>
      <c r="EB741" s="690"/>
      <c r="EC741" s="690"/>
      <c r="ED741" s="690"/>
      <c r="EE741" s="690"/>
      <c r="EF741" s="690"/>
      <c r="EG741" s="690"/>
      <c r="EH741" s="690"/>
      <c r="EI741" s="690"/>
      <c r="EJ741" s="690"/>
      <c r="EK741" s="690"/>
      <c r="EL741" s="690"/>
      <c r="EM741" s="690"/>
      <c r="EN741" s="690"/>
      <c r="EO741" s="690"/>
      <c r="EP741" s="690"/>
      <c r="EQ741" s="690"/>
      <c r="ER741" s="690"/>
    </row>
    <row r="742" spans="1:148" s="692" customFormat="1" ht="13" customHeight="1">
      <c r="A742" s="690"/>
      <c r="D742" s="706"/>
      <c r="I742" s="694"/>
      <c r="J742" s="695"/>
      <c r="K742" s="696"/>
      <c r="L742" s="697"/>
      <c r="M742" s="698"/>
      <c r="N742" s="699"/>
      <c r="O742" s="700"/>
      <c r="Q742" s="690"/>
      <c r="R742" s="690"/>
      <c r="S742" s="1070"/>
      <c r="T742" s="1070"/>
      <c r="U742" s="1070"/>
      <c r="V742" s="1070"/>
      <c r="W742" s="1070"/>
      <c r="X742" s="1070"/>
      <c r="Y742" s="1070"/>
      <c r="Z742" s="1070"/>
      <c r="AA742" s="1070"/>
      <c r="AB742" s="1070"/>
      <c r="AC742" s="1070"/>
      <c r="AD742" s="1070"/>
      <c r="AE742" s="1070"/>
      <c r="AF742" s="1070"/>
      <c r="AG742" s="1070"/>
      <c r="AH742" s="1070"/>
      <c r="AI742" s="1070"/>
      <c r="AJ742" s="1070"/>
      <c r="AK742" s="1070"/>
      <c r="AL742" s="1070"/>
      <c r="AM742" s="1070"/>
      <c r="AN742" s="1070"/>
      <c r="AO742" s="1070"/>
      <c r="AP742" s="1070"/>
      <c r="AQ742" s="1070"/>
      <c r="AR742" s="1070"/>
      <c r="AS742" s="1070"/>
      <c r="AT742" s="1070"/>
      <c r="AU742" s="1070"/>
      <c r="AV742" s="690"/>
      <c r="AW742" s="690"/>
      <c r="AX742" s="690"/>
      <c r="AY742" s="690"/>
      <c r="AZ742" s="690"/>
      <c r="BA742" s="690"/>
      <c r="BB742" s="690"/>
      <c r="BC742" s="690"/>
      <c r="BD742" s="690"/>
      <c r="BE742" s="690"/>
      <c r="BF742" s="690"/>
      <c r="BG742" s="690"/>
      <c r="BH742" s="690"/>
      <c r="BI742" s="690"/>
      <c r="BJ742" s="690"/>
      <c r="BK742" s="690"/>
      <c r="BL742" s="690"/>
      <c r="BM742" s="690"/>
      <c r="BN742" s="690"/>
      <c r="BO742" s="690"/>
      <c r="BP742" s="690"/>
      <c r="BQ742" s="690"/>
      <c r="BR742" s="690"/>
      <c r="BS742" s="690"/>
      <c r="BT742" s="690"/>
      <c r="BU742" s="690"/>
      <c r="BV742" s="690"/>
      <c r="BW742" s="690"/>
      <c r="BX742" s="690"/>
      <c r="BY742" s="690"/>
      <c r="BZ742" s="690"/>
      <c r="CA742" s="690"/>
      <c r="CB742" s="690"/>
      <c r="CC742" s="690"/>
      <c r="CD742" s="690"/>
      <c r="CE742" s="690"/>
      <c r="CF742" s="690"/>
      <c r="CG742" s="690"/>
      <c r="CH742" s="690"/>
      <c r="CI742" s="690"/>
      <c r="CJ742" s="690"/>
      <c r="CK742" s="690"/>
      <c r="CL742" s="690"/>
      <c r="CM742" s="690"/>
      <c r="CN742" s="690"/>
      <c r="CO742" s="690"/>
      <c r="CP742" s="690"/>
      <c r="CQ742" s="690"/>
      <c r="CR742" s="690"/>
      <c r="CS742" s="690"/>
      <c r="CT742" s="690"/>
      <c r="CU742" s="690"/>
      <c r="CV742" s="690"/>
      <c r="CW742" s="690"/>
      <c r="CX742" s="690"/>
      <c r="CY742" s="690"/>
      <c r="CZ742" s="690"/>
      <c r="DA742" s="690"/>
      <c r="DB742" s="690"/>
      <c r="DC742" s="690"/>
      <c r="DD742" s="690"/>
      <c r="DE742" s="690"/>
      <c r="DF742" s="690"/>
      <c r="DG742" s="690"/>
      <c r="DH742" s="690"/>
      <c r="DI742" s="690"/>
      <c r="DJ742" s="690"/>
      <c r="DK742" s="690"/>
      <c r="DL742" s="690"/>
      <c r="DM742" s="690"/>
      <c r="DN742" s="690"/>
      <c r="DO742" s="690"/>
      <c r="DP742" s="690"/>
      <c r="DQ742" s="690"/>
      <c r="DR742" s="690"/>
      <c r="DS742" s="690"/>
      <c r="DT742" s="690"/>
      <c r="DU742" s="690"/>
      <c r="DV742" s="690"/>
      <c r="DW742" s="690"/>
      <c r="DX742" s="690"/>
      <c r="DY742" s="690"/>
      <c r="DZ742" s="690"/>
      <c r="EA742" s="690"/>
      <c r="EB742" s="690"/>
      <c r="EC742" s="690"/>
      <c r="ED742" s="690"/>
      <c r="EE742" s="690"/>
      <c r="EF742" s="690"/>
      <c r="EG742" s="690"/>
      <c r="EH742" s="690"/>
      <c r="EI742" s="690"/>
      <c r="EJ742" s="690"/>
      <c r="EK742" s="690"/>
      <c r="EL742" s="690"/>
      <c r="EM742" s="690"/>
      <c r="EN742" s="690"/>
      <c r="EO742" s="690"/>
      <c r="EP742" s="690"/>
      <c r="EQ742" s="690"/>
      <c r="ER742" s="690"/>
    </row>
    <row r="743" spans="1:148" s="692" customFormat="1" ht="13" customHeight="1">
      <c r="A743" s="690"/>
      <c r="D743" s="706"/>
      <c r="I743" s="694"/>
      <c r="J743" s="695"/>
      <c r="K743" s="696"/>
      <c r="L743" s="697"/>
      <c r="M743" s="698"/>
      <c r="N743" s="699"/>
      <c r="O743" s="700"/>
      <c r="Q743" s="690"/>
      <c r="R743" s="690"/>
      <c r="S743" s="1070"/>
      <c r="T743" s="1070"/>
      <c r="U743" s="1070"/>
      <c r="V743" s="1070"/>
      <c r="W743" s="1070"/>
      <c r="X743" s="1070"/>
      <c r="Y743" s="1070"/>
      <c r="Z743" s="1070"/>
      <c r="AA743" s="1070"/>
      <c r="AB743" s="1070"/>
      <c r="AC743" s="1070"/>
      <c r="AD743" s="1070"/>
      <c r="AE743" s="1070"/>
      <c r="AF743" s="1070"/>
      <c r="AG743" s="1070"/>
      <c r="AH743" s="1070"/>
      <c r="AI743" s="1070"/>
      <c r="AJ743" s="1070"/>
      <c r="AK743" s="1070"/>
      <c r="AL743" s="1070"/>
      <c r="AM743" s="1070"/>
      <c r="AN743" s="1070"/>
      <c r="AO743" s="1070"/>
      <c r="AP743" s="1070"/>
      <c r="AQ743" s="1070"/>
      <c r="AR743" s="1070"/>
      <c r="AS743" s="1070"/>
      <c r="AT743" s="1070"/>
      <c r="AU743" s="1070"/>
      <c r="AV743" s="690"/>
      <c r="AW743" s="690"/>
      <c r="AX743" s="690"/>
      <c r="AY743" s="690"/>
      <c r="AZ743" s="690"/>
      <c r="BA743" s="690"/>
      <c r="BB743" s="690"/>
      <c r="BC743" s="690"/>
      <c r="BD743" s="690"/>
      <c r="BE743" s="690"/>
      <c r="BF743" s="690"/>
      <c r="BG743" s="690"/>
      <c r="BH743" s="690"/>
      <c r="BI743" s="690"/>
      <c r="BJ743" s="690"/>
      <c r="BK743" s="690"/>
      <c r="BL743" s="690"/>
      <c r="BM743" s="690"/>
      <c r="BN743" s="690"/>
      <c r="BO743" s="690"/>
      <c r="BP743" s="690"/>
      <c r="BQ743" s="690"/>
      <c r="BR743" s="690"/>
      <c r="BS743" s="690"/>
      <c r="BT743" s="690"/>
      <c r="BU743" s="690"/>
      <c r="BV743" s="690"/>
      <c r="BW743" s="690"/>
      <c r="BX743" s="690"/>
      <c r="BY743" s="690"/>
      <c r="BZ743" s="690"/>
      <c r="CA743" s="690"/>
      <c r="CB743" s="690"/>
      <c r="CC743" s="690"/>
      <c r="CD743" s="690"/>
      <c r="CE743" s="690"/>
      <c r="CF743" s="690"/>
      <c r="CG743" s="690"/>
      <c r="CH743" s="690"/>
      <c r="CI743" s="690"/>
      <c r="CJ743" s="690"/>
      <c r="CK743" s="690"/>
      <c r="CL743" s="690"/>
      <c r="CM743" s="690"/>
      <c r="CN743" s="690"/>
      <c r="CO743" s="690"/>
      <c r="CP743" s="690"/>
      <c r="CQ743" s="690"/>
      <c r="CR743" s="690"/>
      <c r="CS743" s="690"/>
      <c r="CT743" s="690"/>
      <c r="CU743" s="690"/>
      <c r="CV743" s="690"/>
      <c r="CW743" s="690"/>
      <c r="CX743" s="690"/>
      <c r="CY743" s="690"/>
      <c r="CZ743" s="690"/>
      <c r="DA743" s="690"/>
      <c r="DB743" s="690"/>
      <c r="DC743" s="690"/>
      <c r="DD743" s="690"/>
      <c r="DE743" s="690"/>
      <c r="DF743" s="690"/>
      <c r="DG743" s="690"/>
      <c r="DH743" s="690"/>
      <c r="DI743" s="690"/>
      <c r="DJ743" s="690"/>
      <c r="DK743" s="690"/>
      <c r="DL743" s="690"/>
      <c r="DM743" s="690"/>
      <c r="DN743" s="690"/>
      <c r="DO743" s="690"/>
      <c r="DP743" s="690"/>
      <c r="DQ743" s="690"/>
      <c r="DR743" s="690"/>
      <c r="DS743" s="690"/>
      <c r="DT743" s="690"/>
      <c r="DU743" s="690"/>
      <c r="DV743" s="690"/>
      <c r="DW743" s="690"/>
      <c r="DX743" s="690"/>
      <c r="DY743" s="690"/>
      <c r="DZ743" s="690"/>
      <c r="EA743" s="690"/>
      <c r="EB743" s="690"/>
      <c r="EC743" s="690"/>
      <c r="ED743" s="690"/>
      <c r="EE743" s="690"/>
      <c r="EF743" s="690"/>
      <c r="EG743" s="690"/>
      <c r="EH743" s="690"/>
      <c r="EI743" s="690"/>
      <c r="EJ743" s="690"/>
      <c r="EK743" s="690"/>
      <c r="EL743" s="690"/>
      <c r="EM743" s="690"/>
      <c r="EN743" s="690"/>
      <c r="EO743" s="690"/>
      <c r="EP743" s="690"/>
      <c r="EQ743" s="690"/>
      <c r="ER743" s="690"/>
    </row>
    <row r="744" spans="1:148" s="692" customFormat="1" ht="13" customHeight="1">
      <c r="A744" s="690"/>
      <c r="D744" s="706"/>
      <c r="I744" s="694"/>
      <c r="J744" s="695"/>
      <c r="K744" s="696"/>
      <c r="L744" s="697"/>
      <c r="M744" s="698"/>
      <c r="N744" s="699"/>
      <c r="O744" s="700"/>
      <c r="Q744" s="690"/>
      <c r="R744" s="690"/>
      <c r="S744" s="1070"/>
      <c r="T744" s="1070"/>
      <c r="U744" s="1070"/>
      <c r="V744" s="1070"/>
      <c r="W744" s="1070"/>
      <c r="X744" s="1070"/>
      <c r="Y744" s="1070"/>
      <c r="Z744" s="1070"/>
      <c r="AA744" s="1070"/>
      <c r="AB744" s="1070"/>
      <c r="AC744" s="1070"/>
      <c r="AD744" s="1070"/>
      <c r="AE744" s="1070"/>
      <c r="AF744" s="1070"/>
      <c r="AG744" s="1070"/>
      <c r="AH744" s="1070"/>
      <c r="AI744" s="1070"/>
      <c r="AJ744" s="1070"/>
      <c r="AK744" s="1070"/>
      <c r="AL744" s="1070"/>
      <c r="AM744" s="1070"/>
      <c r="AN744" s="1070"/>
      <c r="AO744" s="1070"/>
      <c r="AP744" s="1070"/>
      <c r="AQ744" s="1070"/>
      <c r="AR744" s="1070"/>
      <c r="AS744" s="1070"/>
      <c r="AT744" s="1070"/>
      <c r="AU744" s="1070"/>
      <c r="AV744" s="690"/>
      <c r="AW744" s="690"/>
      <c r="AX744" s="690"/>
      <c r="AY744" s="690"/>
      <c r="AZ744" s="690"/>
      <c r="BA744" s="690"/>
      <c r="BB744" s="690"/>
      <c r="BC744" s="690"/>
      <c r="BD744" s="690"/>
      <c r="BE744" s="690"/>
      <c r="BF744" s="690"/>
      <c r="BG744" s="690"/>
      <c r="BH744" s="690"/>
      <c r="BI744" s="690"/>
      <c r="BJ744" s="690"/>
      <c r="BK744" s="690"/>
      <c r="BL744" s="690"/>
      <c r="BM744" s="690"/>
      <c r="BN744" s="690"/>
      <c r="BO744" s="690"/>
      <c r="BP744" s="690"/>
      <c r="BQ744" s="690"/>
      <c r="BR744" s="690"/>
      <c r="BS744" s="690"/>
      <c r="BT744" s="690"/>
      <c r="BU744" s="690"/>
      <c r="BV744" s="690"/>
      <c r="BW744" s="690"/>
      <c r="BX744" s="690"/>
      <c r="BY744" s="690"/>
      <c r="BZ744" s="690"/>
      <c r="CA744" s="690"/>
      <c r="CB744" s="690"/>
      <c r="CC744" s="690"/>
      <c r="CD744" s="690"/>
      <c r="CE744" s="690"/>
      <c r="CF744" s="690"/>
      <c r="CG744" s="690"/>
      <c r="CH744" s="690"/>
      <c r="CI744" s="690"/>
      <c r="CJ744" s="690"/>
      <c r="CK744" s="690"/>
      <c r="CL744" s="690"/>
      <c r="CM744" s="690"/>
      <c r="CN744" s="690"/>
      <c r="CO744" s="690"/>
      <c r="CP744" s="690"/>
      <c r="CQ744" s="690"/>
      <c r="CR744" s="690"/>
      <c r="CS744" s="690"/>
      <c r="CT744" s="690"/>
      <c r="CU744" s="690"/>
      <c r="CV744" s="690"/>
      <c r="CW744" s="690"/>
      <c r="CX744" s="690"/>
      <c r="CY744" s="690"/>
      <c r="CZ744" s="690"/>
      <c r="DA744" s="690"/>
      <c r="DB744" s="690"/>
      <c r="DC744" s="690"/>
      <c r="DD744" s="690"/>
      <c r="DE744" s="690"/>
      <c r="DF744" s="690"/>
      <c r="DG744" s="690"/>
      <c r="DH744" s="690"/>
      <c r="DI744" s="690"/>
      <c r="DJ744" s="690"/>
      <c r="DK744" s="690"/>
      <c r="DL744" s="690"/>
      <c r="DM744" s="690"/>
      <c r="DN744" s="690"/>
      <c r="DO744" s="690"/>
      <c r="DP744" s="690"/>
      <c r="DQ744" s="690"/>
      <c r="DR744" s="690"/>
      <c r="DS744" s="690"/>
      <c r="DT744" s="690"/>
      <c r="DU744" s="690"/>
      <c r="DV744" s="690"/>
      <c r="DW744" s="690"/>
      <c r="DX744" s="690"/>
      <c r="DY744" s="690"/>
      <c r="DZ744" s="690"/>
      <c r="EA744" s="690"/>
      <c r="EB744" s="690"/>
      <c r="EC744" s="690"/>
      <c r="ED744" s="690"/>
      <c r="EE744" s="690"/>
      <c r="EF744" s="690"/>
      <c r="EG744" s="690"/>
      <c r="EH744" s="690"/>
      <c r="EI744" s="690"/>
      <c r="EJ744" s="690"/>
      <c r="EK744" s="690"/>
      <c r="EL744" s="690"/>
      <c r="EM744" s="690"/>
      <c r="EN744" s="690"/>
      <c r="EO744" s="690"/>
      <c r="EP744" s="690"/>
      <c r="EQ744" s="690"/>
      <c r="ER744" s="690"/>
    </row>
    <row r="745" spans="1:148" s="692" customFormat="1" ht="13" customHeight="1">
      <c r="A745" s="690"/>
      <c r="D745" s="706"/>
      <c r="I745" s="694"/>
      <c r="J745" s="695"/>
      <c r="K745" s="696"/>
      <c r="L745" s="697"/>
      <c r="M745" s="698"/>
      <c r="N745" s="699"/>
      <c r="O745" s="700"/>
      <c r="Q745" s="690"/>
      <c r="R745" s="690"/>
      <c r="S745" s="1070"/>
      <c r="T745" s="1070"/>
      <c r="U745" s="1070"/>
      <c r="V745" s="1070"/>
      <c r="W745" s="1070"/>
      <c r="X745" s="1070"/>
      <c r="Y745" s="1070"/>
      <c r="Z745" s="1070"/>
      <c r="AA745" s="1070"/>
      <c r="AB745" s="1070"/>
      <c r="AC745" s="1070"/>
      <c r="AD745" s="1070"/>
      <c r="AE745" s="1070"/>
      <c r="AF745" s="1070"/>
      <c r="AG745" s="1070"/>
      <c r="AH745" s="1070"/>
      <c r="AI745" s="1070"/>
      <c r="AJ745" s="1070"/>
      <c r="AK745" s="1070"/>
      <c r="AL745" s="1070"/>
      <c r="AM745" s="1070"/>
      <c r="AN745" s="1070"/>
      <c r="AO745" s="1070"/>
      <c r="AP745" s="1070"/>
      <c r="AQ745" s="1070"/>
      <c r="AR745" s="1070"/>
      <c r="AS745" s="1070"/>
      <c r="AT745" s="1070"/>
      <c r="AU745" s="1070"/>
      <c r="AV745" s="690"/>
      <c r="AW745" s="690"/>
      <c r="AX745" s="690"/>
      <c r="AY745" s="690"/>
      <c r="AZ745" s="690"/>
      <c r="BA745" s="690"/>
      <c r="BB745" s="690"/>
      <c r="BC745" s="690"/>
      <c r="BD745" s="690"/>
      <c r="BE745" s="690"/>
      <c r="BF745" s="690"/>
      <c r="BG745" s="690"/>
      <c r="BH745" s="690"/>
      <c r="BI745" s="690"/>
      <c r="BJ745" s="690"/>
      <c r="BK745" s="690"/>
      <c r="BL745" s="690"/>
      <c r="BM745" s="690"/>
      <c r="BN745" s="690"/>
      <c r="BO745" s="690"/>
      <c r="BP745" s="690"/>
      <c r="BQ745" s="690"/>
      <c r="BR745" s="690"/>
      <c r="BS745" s="690"/>
      <c r="BT745" s="690"/>
      <c r="BU745" s="690"/>
      <c r="BV745" s="690"/>
      <c r="BW745" s="690"/>
      <c r="BX745" s="690"/>
      <c r="BY745" s="690"/>
      <c r="BZ745" s="690"/>
      <c r="CA745" s="690"/>
      <c r="CB745" s="690"/>
      <c r="CC745" s="690"/>
      <c r="CD745" s="690"/>
      <c r="CE745" s="690"/>
      <c r="CF745" s="690"/>
      <c r="CG745" s="690"/>
      <c r="CH745" s="690"/>
      <c r="CI745" s="690"/>
      <c r="CJ745" s="690"/>
      <c r="CK745" s="690"/>
      <c r="CL745" s="690"/>
      <c r="CM745" s="690"/>
      <c r="CN745" s="690"/>
      <c r="CO745" s="690"/>
      <c r="CP745" s="690"/>
      <c r="CQ745" s="690"/>
      <c r="CR745" s="690"/>
      <c r="CS745" s="690"/>
      <c r="CT745" s="690"/>
      <c r="CU745" s="690"/>
      <c r="CV745" s="690"/>
      <c r="CW745" s="690"/>
      <c r="CX745" s="690"/>
      <c r="CY745" s="690"/>
      <c r="CZ745" s="690"/>
      <c r="DA745" s="690"/>
      <c r="DB745" s="690"/>
      <c r="DC745" s="690"/>
      <c r="DD745" s="690"/>
      <c r="DE745" s="690"/>
      <c r="DF745" s="690"/>
      <c r="DG745" s="690"/>
      <c r="DH745" s="690"/>
      <c r="DI745" s="690"/>
      <c r="DJ745" s="690"/>
      <c r="DK745" s="690"/>
      <c r="DL745" s="690"/>
      <c r="DM745" s="690"/>
      <c r="DN745" s="690"/>
      <c r="DO745" s="690"/>
      <c r="DP745" s="690"/>
      <c r="DQ745" s="690"/>
      <c r="DR745" s="690"/>
      <c r="DS745" s="690"/>
      <c r="DT745" s="690"/>
      <c r="DU745" s="690"/>
      <c r="DV745" s="690"/>
      <c r="DW745" s="690"/>
      <c r="DX745" s="690"/>
      <c r="DY745" s="690"/>
      <c r="DZ745" s="690"/>
      <c r="EA745" s="690"/>
      <c r="EB745" s="690"/>
      <c r="EC745" s="690"/>
      <c r="ED745" s="690"/>
      <c r="EE745" s="690"/>
      <c r="EF745" s="690"/>
      <c r="EG745" s="690"/>
      <c r="EH745" s="690"/>
      <c r="EI745" s="690"/>
      <c r="EJ745" s="690"/>
      <c r="EK745" s="690"/>
      <c r="EL745" s="690"/>
      <c r="EM745" s="690"/>
      <c r="EN745" s="690"/>
      <c r="EO745" s="690"/>
      <c r="EP745" s="690"/>
      <c r="EQ745" s="690"/>
      <c r="ER745" s="690"/>
    </row>
    <row r="746" spans="1:148" s="692" customFormat="1" ht="13" customHeight="1">
      <c r="A746" s="690"/>
      <c r="D746" s="706"/>
      <c r="I746" s="694"/>
      <c r="J746" s="695"/>
      <c r="K746" s="696"/>
      <c r="L746" s="697"/>
      <c r="M746" s="698"/>
      <c r="N746" s="699"/>
      <c r="O746" s="700"/>
      <c r="Q746" s="690"/>
      <c r="R746" s="690"/>
      <c r="S746" s="1070"/>
      <c r="T746" s="1070"/>
      <c r="U746" s="1070"/>
      <c r="V746" s="1070"/>
      <c r="W746" s="1070"/>
      <c r="X746" s="1070"/>
      <c r="Y746" s="1070"/>
      <c r="Z746" s="1070"/>
      <c r="AA746" s="1070"/>
      <c r="AB746" s="1070"/>
      <c r="AC746" s="1070"/>
      <c r="AD746" s="1070"/>
      <c r="AE746" s="1070"/>
      <c r="AF746" s="1070"/>
      <c r="AG746" s="1070"/>
      <c r="AH746" s="1070"/>
      <c r="AI746" s="1070"/>
      <c r="AJ746" s="1070"/>
      <c r="AK746" s="1070"/>
      <c r="AL746" s="1070"/>
      <c r="AM746" s="1070"/>
      <c r="AN746" s="1070"/>
      <c r="AO746" s="1070"/>
      <c r="AP746" s="1070"/>
      <c r="AQ746" s="1070"/>
      <c r="AR746" s="1070"/>
      <c r="AS746" s="1070"/>
      <c r="AT746" s="1070"/>
      <c r="AU746" s="1070"/>
      <c r="AV746" s="690"/>
      <c r="AW746" s="690"/>
      <c r="AX746" s="690"/>
      <c r="AY746" s="690"/>
      <c r="AZ746" s="690"/>
      <c r="BA746" s="690"/>
      <c r="BB746" s="690"/>
      <c r="BC746" s="690"/>
      <c r="BD746" s="690"/>
      <c r="BE746" s="690"/>
      <c r="BF746" s="690"/>
      <c r="BG746" s="690"/>
      <c r="BH746" s="690"/>
      <c r="BI746" s="690"/>
      <c r="BJ746" s="690"/>
      <c r="BK746" s="690"/>
      <c r="BL746" s="690"/>
      <c r="BM746" s="690"/>
      <c r="BN746" s="690"/>
      <c r="BO746" s="690"/>
      <c r="BP746" s="690"/>
      <c r="BQ746" s="690"/>
      <c r="BR746" s="690"/>
      <c r="BS746" s="690"/>
      <c r="BT746" s="690"/>
      <c r="BU746" s="690"/>
      <c r="BV746" s="690"/>
      <c r="BW746" s="690"/>
      <c r="BX746" s="690"/>
      <c r="BY746" s="690"/>
      <c r="BZ746" s="690"/>
      <c r="CA746" s="690"/>
      <c r="CB746" s="690"/>
      <c r="CC746" s="690"/>
      <c r="CD746" s="690"/>
      <c r="CE746" s="690"/>
      <c r="CF746" s="690"/>
      <c r="CG746" s="690"/>
      <c r="CH746" s="690"/>
      <c r="CI746" s="690"/>
      <c r="CJ746" s="690"/>
      <c r="CK746" s="690"/>
      <c r="CL746" s="690"/>
      <c r="CM746" s="690"/>
      <c r="CN746" s="690"/>
      <c r="CO746" s="690"/>
      <c r="CP746" s="690"/>
      <c r="CQ746" s="690"/>
      <c r="CR746" s="690"/>
      <c r="CS746" s="690"/>
      <c r="CT746" s="690"/>
      <c r="CU746" s="690"/>
      <c r="CV746" s="690"/>
      <c r="CW746" s="690"/>
      <c r="CX746" s="690"/>
      <c r="CY746" s="690"/>
      <c r="CZ746" s="690"/>
      <c r="DA746" s="690"/>
      <c r="DB746" s="690"/>
      <c r="DC746" s="690"/>
      <c r="DD746" s="690"/>
      <c r="DE746" s="690"/>
      <c r="DF746" s="690"/>
      <c r="DG746" s="690"/>
      <c r="DH746" s="690"/>
      <c r="DI746" s="690"/>
      <c r="DJ746" s="690"/>
      <c r="DK746" s="690"/>
      <c r="DL746" s="690"/>
      <c r="DM746" s="690"/>
      <c r="DN746" s="690"/>
      <c r="DO746" s="690"/>
      <c r="DP746" s="690"/>
      <c r="DQ746" s="690"/>
      <c r="DR746" s="690"/>
      <c r="DS746" s="690"/>
      <c r="DT746" s="690"/>
      <c r="DU746" s="690"/>
      <c r="DV746" s="690"/>
      <c r="DW746" s="690"/>
      <c r="DX746" s="690"/>
      <c r="DY746" s="690"/>
      <c r="DZ746" s="690"/>
      <c r="EA746" s="690"/>
      <c r="EB746" s="690"/>
      <c r="EC746" s="690"/>
      <c r="ED746" s="690"/>
      <c r="EE746" s="690"/>
      <c r="EF746" s="690"/>
      <c r="EG746" s="690"/>
      <c r="EH746" s="690"/>
      <c r="EI746" s="690"/>
      <c r="EJ746" s="690"/>
      <c r="EK746" s="690"/>
      <c r="EL746" s="690"/>
      <c r="EM746" s="690"/>
      <c r="EN746" s="690"/>
      <c r="EO746" s="690"/>
      <c r="EP746" s="690"/>
      <c r="EQ746" s="690"/>
      <c r="ER746" s="690"/>
    </row>
    <row r="747" spans="1:148" s="692" customFormat="1" ht="13" customHeight="1">
      <c r="A747" s="690"/>
      <c r="D747" s="706"/>
      <c r="I747" s="694"/>
      <c r="J747" s="695"/>
      <c r="K747" s="696"/>
      <c r="L747" s="697"/>
      <c r="M747" s="698"/>
      <c r="N747" s="699"/>
      <c r="O747" s="700"/>
      <c r="Q747" s="690"/>
      <c r="R747" s="690"/>
      <c r="S747" s="1070"/>
      <c r="T747" s="1070"/>
      <c r="U747" s="1070"/>
      <c r="V747" s="1070"/>
      <c r="W747" s="1070"/>
      <c r="X747" s="1070"/>
      <c r="Y747" s="1070"/>
      <c r="Z747" s="1070"/>
      <c r="AA747" s="1070"/>
      <c r="AB747" s="1070"/>
      <c r="AC747" s="1070"/>
      <c r="AD747" s="1070"/>
      <c r="AE747" s="1070"/>
      <c r="AF747" s="1070"/>
      <c r="AG747" s="1070"/>
      <c r="AH747" s="1070"/>
      <c r="AI747" s="1070"/>
      <c r="AJ747" s="1070"/>
      <c r="AK747" s="1070"/>
      <c r="AL747" s="1070"/>
      <c r="AM747" s="1070"/>
      <c r="AN747" s="1070"/>
      <c r="AO747" s="1070"/>
      <c r="AP747" s="1070"/>
      <c r="AQ747" s="1070"/>
      <c r="AR747" s="1070"/>
      <c r="AS747" s="1070"/>
      <c r="AT747" s="1070"/>
      <c r="AU747" s="1070"/>
      <c r="AV747" s="690"/>
      <c r="AW747" s="690"/>
      <c r="AX747" s="690"/>
      <c r="AY747" s="690"/>
      <c r="AZ747" s="690"/>
      <c r="BA747" s="690"/>
      <c r="BB747" s="690"/>
      <c r="BC747" s="690"/>
      <c r="BD747" s="690"/>
      <c r="BE747" s="690"/>
      <c r="BF747" s="690"/>
      <c r="BG747" s="690"/>
      <c r="BH747" s="690"/>
      <c r="BI747" s="690"/>
      <c r="BJ747" s="690"/>
      <c r="BK747" s="690"/>
      <c r="BL747" s="690"/>
      <c r="BM747" s="690"/>
      <c r="BN747" s="690"/>
      <c r="BO747" s="690"/>
      <c r="BP747" s="690"/>
      <c r="BQ747" s="690"/>
      <c r="BR747" s="690"/>
      <c r="BS747" s="690"/>
      <c r="BT747" s="690"/>
      <c r="BU747" s="690"/>
      <c r="BV747" s="690"/>
      <c r="BW747" s="690"/>
      <c r="BX747" s="690"/>
      <c r="BY747" s="690"/>
      <c r="BZ747" s="690"/>
      <c r="CA747" s="690"/>
      <c r="CB747" s="690"/>
      <c r="CC747" s="690"/>
      <c r="CD747" s="690"/>
      <c r="CE747" s="690"/>
      <c r="CF747" s="690"/>
      <c r="CG747" s="690"/>
      <c r="CH747" s="690"/>
      <c r="CI747" s="690"/>
      <c r="CJ747" s="690"/>
      <c r="CK747" s="690"/>
      <c r="CL747" s="690"/>
      <c r="CM747" s="690"/>
      <c r="CN747" s="690"/>
      <c r="CO747" s="690"/>
      <c r="CP747" s="690"/>
      <c r="CQ747" s="690"/>
      <c r="CR747" s="690"/>
      <c r="CS747" s="690"/>
      <c r="CT747" s="690"/>
      <c r="CU747" s="690"/>
      <c r="CV747" s="690"/>
      <c r="CW747" s="690"/>
      <c r="CX747" s="690"/>
      <c r="CY747" s="690"/>
      <c r="CZ747" s="690"/>
      <c r="DA747" s="690"/>
      <c r="DB747" s="690"/>
      <c r="DC747" s="690"/>
      <c r="DD747" s="690"/>
      <c r="DE747" s="690"/>
      <c r="DF747" s="690"/>
      <c r="DG747" s="690"/>
      <c r="DH747" s="690"/>
      <c r="DI747" s="690"/>
      <c r="DJ747" s="690"/>
      <c r="DK747" s="690"/>
      <c r="DL747" s="690"/>
      <c r="DM747" s="690"/>
      <c r="DN747" s="690"/>
      <c r="DO747" s="690"/>
      <c r="DP747" s="690"/>
      <c r="DQ747" s="690"/>
      <c r="DR747" s="690"/>
      <c r="DS747" s="690"/>
      <c r="DT747" s="690"/>
      <c r="DU747" s="690"/>
      <c r="DV747" s="690"/>
      <c r="DW747" s="690"/>
      <c r="DX747" s="690"/>
      <c r="DY747" s="690"/>
      <c r="DZ747" s="690"/>
      <c r="EA747" s="690"/>
      <c r="EB747" s="690"/>
      <c r="EC747" s="690"/>
      <c r="ED747" s="690"/>
      <c r="EE747" s="690"/>
      <c r="EF747" s="690"/>
      <c r="EG747" s="690"/>
      <c r="EH747" s="690"/>
      <c r="EI747" s="690"/>
      <c r="EJ747" s="690"/>
      <c r="EK747" s="690"/>
      <c r="EL747" s="690"/>
      <c r="EM747" s="690"/>
      <c r="EN747" s="690"/>
      <c r="EO747" s="690"/>
      <c r="EP747" s="690"/>
      <c r="EQ747" s="690"/>
      <c r="ER747" s="690"/>
    </row>
    <row r="748" spans="1:148" s="692" customFormat="1" ht="13" customHeight="1">
      <c r="A748" s="690"/>
      <c r="D748" s="706"/>
      <c r="I748" s="694"/>
      <c r="J748" s="695"/>
      <c r="K748" s="696"/>
      <c r="L748" s="697"/>
      <c r="M748" s="698"/>
      <c r="N748" s="699"/>
      <c r="O748" s="700"/>
      <c r="Q748" s="690"/>
      <c r="R748" s="690"/>
      <c r="S748" s="1070"/>
      <c r="T748" s="1070"/>
      <c r="U748" s="1070"/>
      <c r="V748" s="1070"/>
      <c r="W748" s="1070"/>
      <c r="X748" s="1070"/>
      <c r="Y748" s="1070"/>
      <c r="Z748" s="1070"/>
      <c r="AA748" s="1070"/>
      <c r="AB748" s="1070"/>
      <c r="AC748" s="1070"/>
      <c r="AD748" s="1070"/>
      <c r="AE748" s="1070"/>
      <c r="AF748" s="1070"/>
      <c r="AG748" s="1070"/>
      <c r="AH748" s="1070"/>
      <c r="AI748" s="1070"/>
      <c r="AJ748" s="1070"/>
      <c r="AK748" s="1070"/>
      <c r="AL748" s="1070"/>
      <c r="AM748" s="1070"/>
      <c r="AN748" s="1070"/>
      <c r="AO748" s="1070"/>
      <c r="AP748" s="1070"/>
      <c r="AQ748" s="1070"/>
      <c r="AR748" s="1070"/>
      <c r="AS748" s="1070"/>
      <c r="AT748" s="1070"/>
      <c r="AU748" s="1070"/>
      <c r="AV748" s="690"/>
      <c r="AW748" s="690"/>
      <c r="AX748" s="690"/>
      <c r="AY748" s="690"/>
      <c r="AZ748" s="690"/>
      <c r="BA748" s="690"/>
      <c r="BB748" s="690"/>
      <c r="BC748" s="690"/>
      <c r="BD748" s="690"/>
      <c r="BE748" s="690"/>
      <c r="BF748" s="690"/>
      <c r="BG748" s="690"/>
      <c r="BH748" s="690"/>
      <c r="BI748" s="690"/>
      <c r="BJ748" s="690"/>
      <c r="BK748" s="690"/>
      <c r="BL748" s="690"/>
      <c r="BM748" s="690"/>
      <c r="BN748" s="690"/>
      <c r="BO748" s="690"/>
      <c r="BP748" s="690"/>
      <c r="BQ748" s="690"/>
      <c r="BR748" s="690"/>
      <c r="BS748" s="690"/>
      <c r="BT748" s="690"/>
      <c r="BU748" s="690"/>
      <c r="BV748" s="690"/>
      <c r="BW748" s="690"/>
      <c r="BX748" s="690"/>
      <c r="BY748" s="690"/>
      <c r="BZ748" s="690"/>
      <c r="CA748" s="690"/>
      <c r="CB748" s="690"/>
      <c r="CC748" s="690"/>
      <c r="CD748" s="690"/>
      <c r="CE748" s="690"/>
      <c r="CF748" s="690"/>
      <c r="CG748" s="690"/>
      <c r="CH748" s="690"/>
      <c r="CI748" s="690"/>
      <c r="CJ748" s="690"/>
      <c r="CK748" s="690"/>
      <c r="CL748" s="690"/>
      <c r="CM748" s="690"/>
      <c r="CN748" s="690"/>
      <c r="CO748" s="690"/>
      <c r="CP748" s="690"/>
      <c r="CQ748" s="690"/>
      <c r="CR748" s="690"/>
      <c r="CS748" s="690"/>
      <c r="CT748" s="690"/>
      <c r="CU748" s="690"/>
      <c r="CV748" s="690"/>
      <c r="CW748" s="690"/>
      <c r="CX748" s="690"/>
      <c r="CY748" s="690"/>
      <c r="CZ748" s="690"/>
      <c r="DA748" s="690"/>
      <c r="DB748" s="690"/>
      <c r="DC748" s="690"/>
      <c r="DD748" s="690"/>
      <c r="DE748" s="690"/>
      <c r="DF748" s="690"/>
      <c r="DG748" s="690"/>
      <c r="DH748" s="690"/>
      <c r="DI748" s="690"/>
      <c r="DJ748" s="690"/>
      <c r="DK748" s="690"/>
      <c r="DL748" s="690"/>
      <c r="DM748" s="690"/>
      <c r="DN748" s="690"/>
      <c r="DO748" s="690"/>
      <c r="DP748" s="690"/>
      <c r="DQ748" s="690"/>
      <c r="DR748" s="690"/>
      <c r="DS748" s="690"/>
      <c r="DT748" s="690"/>
      <c r="DU748" s="690"/>
      <c r="DV748" s="690"/>
      <c r="DW748" s="690"/>
      <c r="DX748" s="690"/>
      <c r="DY748" s="690"/>
      <c r="DZ748" s="690"/>
      <c r="EA748" s="690"/>
      <c r="EB748" s="690"/>
      <c r="EC748" s="690"/>
      <c r="ED748" s="690"/>
      <c r="EE748" s="690"/>
      <c r="EF748" s="690"/>
      <c r="EG748" s="690"/>
      <c r="EH748" s="690"/>
      <c r="EI748" s="690"/>
      <c r="EJ748" s="690"/>
      <c r="EK748" s="690"/>
      <c r="EL748" s="690"/>
      <c r="EM748" s="690"/>
      <c r="EN748" s="690"/>
      <c r="EO748" s="690"/>
      <c r="EP748" s="690"/>
      <c r="EQ748" s="690"/>
      <c r="ER748" s="690"/>
    </row>
    <row r="749" spans="1:148" s="692" customFormat="1" ht="13" customHeight="1">
      <c r="A749" s="690"/>
      <c r="D749" s="706"/>
      <c r="I749" s="694"/>
      <c r="J749" s="695"/>
      <c r="K749" s="696"/>
      <c r="L749" s="697"/>
      <c r="M749" s="698"/>
      <c r="N749" s="699"/>
      <c r="O749" s="700"/>
      <c r="Q749" s="690"/>
      <c r="R749" s="690"/>
      <c r="S749" s="1070"/>
      <c r="T749" s="1070"/>
      <c r="U749" s="1070"/>
      <c r="V749" s="1070"/>
      <c r="W749" s="1070"/>
      <c r="X749" s="1070"/>
      <c r="Y749" s="1070"/>
      <c r="Z749" s="1070"/>
      <c r="AA749" s="1070"/>
      <c r="AB749" s="1070"/>
      <c r="AC749" s="1070"/>
      <c r="AD749" s="1070"/>
      <c r="AE749" s="1070"/>
      <c r="AF749" s="1070"/>
      <c r="AG749" s="1070"/>
      <c r="AH749" s="1070"/>
      <c r="AI749" s="1070"/>
      <c r="AJ749" s="1070"/>
      <c r="AK749" s="1070"/>
      <c r="AL749" s="1070"/>
      <c r="AM749" s="1070"/>
      <c r="AN749" s="1070"/>
      <c r="AO749" s="1070"/>
      <c r="AP749" s="1070"/>
      <c r="AQ749" s="1070"/>
      <c r="AR749" s="1070"/>
      <c r="AS749" s="1070"/>
      <c r="AT749" s="1070"/>
      <c r="AU749" s="1070"/>
      <c r="AV749" s="690"/>
      <c r="AW749" s="690"/>
      <c r="AX749" s="690"/>
      <c r="AY749" s="690"/>
      <c r="AZ749" s="690"/>
      <c r="BA749" s="690"/>
      <c r="BB749" s="690"/>
      <c r="BC749" s="690"/>
      <c r="BD749" s="690"/>
      <c r="BE749" s="690"/>
      <c r="BF749" s="690"/>
      <c r="BG749" s="690"/>
      <c r="BH749" s="690"/>
      <c r="BI749" s="690"/>
      <c r="BJ749" s="690"/>
      <c r="BK749" s="690"/>
      <c r="BL749" s="690"/>
      <c r="BM749" s="690"/>
      <c r="BN749" s="690"/>
      <c r="BO749" s="690"/>
      <c r="BP749" s="690"/>
      <c r="BQ749" s="690"/>
      <c r="BR749" s="690"/>
      <c r="BS749" s="690"/>
      <c r="BT749" s="690"/>
      <c r="BU749" s="690"/>
      <c r="BV749" s="690"/>
      <c r="BW749" s="690"/>
      <c r="BX749" s="690"/>
      <c r="BY749" s="690"/>
      <c r="BZ749" s="690"/>
      <c r="CA749" s="690"/>
      <c r="CB749" s="690"/>
      <c r="CC749" s="690"/>
      <c r="CD749" s="690"/>
      <c r="CE749" s="690"/>
      <c r="CF749" s="690"/>
      <c r="CG749" s="690"/>
      <c r="CH749" s="690"/>
      <c r="CI749" s="690"/>
      <c r="CJ749" s="690"/>
      <c r="CK749" s="690"/>
      <c r="CL749" s="690"/>
      <c r="CM749" s="690"/>
      <c r="CN749" s="690"/>
      <c r="CO749" s="690"/>
      <c r="CP749" s="690"/>
      <c r="CQ749" s="690"/>
      <c r="CR749" s="690"/>
      <c r="CS749" s="690"/>
      <c r="CT749" s="690"/>
      <c r="CU749" s="690"/>
      <c r="CV749" s="690"/>
      <c r="CW749" s="690"/>
      <c r="CX749" s="690"/>
      <c r="CY749" s="690"/>
      <c r="CZ749" s="690"/>
      <c r="DA749" s="690"/>
      <c r="DB749" s="690"/>
      <c r="DC749" s="690"/>
      <c r="DD749" s="690"/>
      <c r="DE749" s="690"/>
      <c r="DF749" s="690"/>
      <c r="DG749" s="690"/>
      <c r="DH749" s="690"/>
      <c r="DI749" s="690"/>
      <c r="DJ749" s="690"/>
      <c r="DK749" s="690"/>
      <c r="DL749" s="690"/>
      <c r="DM749" s="690"/>
      <c r="DN749" s="690"/>
      <c r="DO749" s="690"/>
      <c r="DP749" s="690"/>
      <c r="DQ749" s="690"/>
      <c r="DR749" s="690"/>
      <c r="DS749" s="690"/>
      <c r="DT749" s="690"/>
      <c r="DU749" s="690"/>
      <c r="DV749" s="690"/>
      <c r="DW749" s="690"/>
      <c r="DX749" s="690"/>
      <c r="DY749" s="690"/>
      <c r="DZ749" s="690"/>
      <c r="EA749" s="690"/>
      <c r="EB749" s="690"/>
      <c r="EC749" s="690"/>
      <c r="ED749" s="690"/>
      <c r="EE749" s="690"/>
      <c r="EF749" s="690"/>
      <c r="EG749" s="690"/>
      <c r="EH749" s="690"/>
      <c r="EI749" s="690"/>
      <c r="EJ749" s="690"/>
      <c r="EK749" s="690"/>
      <c r="EL749" s="690"/>
      <c r="EM749" s="690"/>
      <c r="EN749" s="690"/>
      <c r="EO749" s="690"/>
      <c r="EP749" s="690"/>
      <c r="EQ749" s="690"/>
      <c r="ER749" s="690"/>
    </row>
    <row r="750" spans="1:148" s="692" customFormat="1" ht="13" customHeight="1">
      <c r="A750" s="690"/>
      <c r="D750" s="706"/>
      <c r="I750" s="694"/>
      <c r="J750" s="695"/>
      <c r="K750" s="696"/>
      <c r="L750" s="697"/>
      <c r="M750" s="698"/>
      <c r="N750" s="699"/>
      <c r="O750" s="700"/>
      <c r="Q750" s="690"/>
      <c r="R750" s="690"/>
      <c r="S750" s="1070"/>
      <c r="T750" s="1070"/>
      <c r="U750" s="1070"/>
      <c r="V750" s="1070"/>
      <c r="W750" s="1070"/>
      <c r="X750" s="1070"/>
      <c r="Y750" s="1070"/>
      <c r="Z750" s="1070"/>
      <c r="AA750" s="1070"/>
      <c r="AB750" s="1070"/>
      <c r="AC750" s="1070"/>
      <c r="AD750" s="1070"/>
      <c r="AE750" s="1070"/>
      <c r="AF750" s="1070"/>
      <c r="AG750" s="1070"/>
      <c r="AH750" s="1070"/>
      <c r="AI750" s="1070"/>
      <c r="AJ750" s="1070"/>
      <c r="AK750" s="1070"/>
      <c r="AL750" s="1070"/>
      <c r="AM750" s="1070"/>
      <c r="AN750" s="1070"/>
      <c r="AO750" s="1070"/>
      <c r="AP750" s="1070"/>
      <c r="AQ750" s="1070"/>
      <c r="AR750" s="1070"/>
      <c r="AS750" s="1070"/>
      <c r="AT750" s="1070"/>
      <c r="AU750" s="1070"/>
      <c r="AV750" s="690"/>
      <c r="AW750" s="690"/>
      <c r="AX750" s="690"/>
      <c r="AY750" s="690"/>
      <c r="AZ750" s="690"/>
      <c r="BA750" s="690"/>
      <c r="BB750" s="690"/>
      <c r="BC750" s="690"/>
      <c r="BD750" s="690"/>
      <c r="BE750" s="690"/>
      <c r="BF750" s="690"/>
      <c r="BG750" s="690"/>
      <c r="BH750" s="690"/>
      <c r="BI750" s="690"/>
      <c r="BJ750" s="690"/>
      <c r="BK750" s="690"/>
      <c r="BL750" s="690"/>
      <c r="BM750" s="690"/>
      <c r="BN750" s="690"/>
      <c r="BO750" s="690"/>
      <c r="BP750" s="690"/>
      <c r="BQ750" s="690"/>
      <c r="BR750" s="690"/>
      <c r="BS750" s="690"/>
      <c r="BT750" s="690"/>
      <c r="BU750" s="690"/>
      <c r="BV750" s="690"/>
      <c r="BW750" s="690"/>
      <c r="BX750" s="690"/>
      <c r="BY750" s="690"/>
      <c r="BZ750" s="690"/>
      <c r="CA750" s="690"/>
      <c r="CB750" s="690"/>
      <c r="CC750" s="690"/>
      <c r="CD750" s="690"/>
      <c r="CE750" s="690"/>
      <c r="CF750" s="690"/>
      <c r="CG750" s="690"/>
      <c r="CH750" s="690"/>
      <c r="CI750" s="690"/>
      <c r="CJ750" s="690"/>
      <c r="CK750" s="690"/>
      <c r="CL750" s="690"/>
      <c r="CM750" s="690"/>
      <c r="CN750" s="690"/>
      <c r="CO750" s="690"/>
      <c r="CP750" s="690"/>
      <c r="CQ750" s="690"/>
      <c r="CR750" s="690"/>
      <c r="CS750" s="690"/>
      <c r="CT750" s="690"/>
      <c r="CU750" s="690"/>
      <c r="CV750" s="690"/>
      <c r="CW750" s="690"/>
      <c r="CX750" s="690"/>
      <c r="CY750" s="690"/>
      <c r="CZ750" s="690"/>
      <c r="DA750" s="690"/>
      <c r="DB750" s="690"/>
      <c r="DC750" s="690"/>
      <c r="DD750" s="690"/>
      <c r="DE750" s="690"/>
      <c r="DF750" s="690"/>
      <c r="DG750" s="690"/>
      <c r="DH750" s="690"/>
      <c r="DI750" s="690"/>
      <c r="DJ750" s="690"/>
      <c r="DK750" s="690"/>
      <c r="DL750" s="690"/>
      <c r="DM750" s="690"/>
      <c r="DN750" s="690"/>
      <c r="DO750" s="690"/>
      <c r="DP750" s="690"/>
      <c r="DQ750" s="690"/>
      <c r="DR750" s="690"/>
      <c r="DS750" s="690"/>
      <c r="DT750" s="690"/>
      <c r="DU750" s="690"/>
      <c r="DV750" s="690"/>
      <c r="DW750" s="690"/>
      <c r="DX750" s="690"/>
      <c r="DY750" s="690"/>
      <c r="DZ750" s="690"/>
      <c r="EA750" s="690"/>
      <c r="EB750" s="690"/>
      <c r="EC750" s="690"/>
      <c r="ED750" s="690"/>
      <c r="EE750" s="690"/>
      <c r="EF750" s="690"/>
      <c r="EG750" s="690"/>
      <c r="EH750" s="690"/>
      <c r="EI750" s="690"/>
      <c r="EJ750" s="690"/>
      <c r="EK750" s="690"/>
      <c r="EL750" s="690"/>
      <c r="EM750" s="690"/>
      <c r="EN750" s="690"/>
      <c r="EO750" s="690"/>
      <c r="EP750" s="690"/>
      <c r="EQ750" s="690"/>
      <c r="ER750" s="690"/>
    </row>
    <row r="751" spans="1:148" s="692" customFormat="1" ht="13" customHeight="1">
      <c r="A751" s="690"/>
      <c r="D751" s="706"/>
      <c r="I751" s="694"/>
      <c r="J751" s="695"/>
      <c r="K751" s="696"/>
      <c r="L751" s="697"/>
      <c r="M751" s="698"/>
      <c r="N751" s="699"/>
      <c r="O751" s="700"/>
      <c r="Q751" s="690"/>
      <c r="R751" s="690"/>
      <c r="S751" s="1070"/>
      <c r="T751" s="1070"/>
      <c r="U751" s="1070"/>
      <c r="V751" s="1070"/>
      <c r="W751" s="1070"/>
      <c r="X751" s="1070"/>
      <c r="Y751" s="1070"/>
      <c r="Z751" s="1070"/>
      <c r="AA751" s="1070"/>
      <c r="AB751" s="1070"/>
      <c r="AC751" s="1070"/>
      <c r="AD751" s="1070"/>
      <c r="AE751" s="1070"/>
      <c r="AF751" s="1070"/>
      <c r="AG751" s="1070"/>
      <c r="AH751" s="1070"/>
      <c r="AI751" s="1070"/>
      <c r="AJ751" s="1070"/>
      <c r="AK751" s="1070"/>
      <c r="AL751" s="1070"/>
      <c r="AM751" s="1070"/>
      <c r="AN751" s="1070"/>
      <c r="AO751" s="1070"/>
      <c r="AP751" s="1070"/>
      <c r="AQ751" s="1070"/>
      <c r="AR751" s="1070"/>
      <c r="AS751" s="1070"/>
      <c r="AT751" s="1070"/>
      <c r="AU751" s="1070"/>
      <c r="AV751" s="690"/>
      <c r="AW751" s="690"/>
      <c r="AX751" s="690"/>
      <c r="AY751" s="690"/>
      <c r="AZ751" s="690"/>
      <c r="BA751" s="690"/>
      <c r="BB751" s="690"/>
      <c r="BC751" s="690"/>
      <c r="BD751" s="690"/>
      <c r="BE751" s="690"/>
      <c r="BF751" s="690"/>
      <c r="BG751" s="690"/>
      <c r="BH751" s="690"/>
      <c r="BI751" s="690"/>
      <c r="BJ751" s="690"/>
      <c r="BK751" s="690"/>
      <c r="BL751" s="690"/>
      <c r="BM751" s="690"/>
      <c r="BN751" s="690"/>
      <c r="BO751" s="690"/>
      <c r="BP751" s="690"/>
      <c r="BQ751" s="690"/>
      <c r="BR751" s="690"/>
      <c r="BS751" s="690"/>
      <c r="BT751" s="690"/>
      <c r="BU751" s="690"/>
      <c r="BV751" s="690"/>
      <c r="BW751" s="690"/>
      <c r="BX751" s="690"/>
      <c r="BY751" s="690"/>
      <c r="BZ751" s="690"/>
      <c r="CA751" s="690"/>
      <c r="CB751" s="690"/>
      <c r="CC751" s="690"/>
      <c r="CD751" s="690"/>
      <c r="CE751" s="690"/>
      <c r="CF751" s="690"/>
      <c r="CG751" s="690"/>
      <c r="CH751" s="690"/>
      <c r="CI751" s="690"/>
      <c r="CJ751" s="690"/>
      <c r="CK751" s="690"/>
      <c r="CL751" s="690"/>
      <c r="CM751" s="690"/>
      <c r="CN751" s="690"/>
      <c r="CO751" s="690"/>
      <c r="CP751" s="690"/>
      <c r="CQ751" s="690"/>
      <c r="CR751" s="690"/>
      <c r="CS751" s="690"/>
      <c r="CT751" s="690"/>
      <c r="CU751" s="690"/>
      <c r="CV751" s="690"/>
      <c r="CW751" s="690"/>
      <c r="CX751" s="690"/>
      <c r="CY751" s="690"/>
      <c r="CZ751" s="690"/>
      <c r="DA751" s="690"/>
      <c r="DB751" s="690"/>
      <c r="DC751" s="690"/>
      <c r="DD751" s="690"/>
      <c r="DE751" s="690"/>
      <c r="DF751" s="690"/>
      <c r="DG751" s="690"/>
      <c r="DH751" s="690"/>
      <c r="DI751" s="690"/>
      <c r="DJ751" s="690"/>
      <c r="DK751" s="690"/>
      <c r="DL751" s="690"/>
      <c r="DM751" s="690"/>
      <c r="DN751" s="690"/>
      <c r="DO751" s="690"/>
      <c r="DP751" s="690"/>
      <c r="DQ751" s="690"/>
      <c r="DR751" s="690"/>
      <c r="DS751" s="690"/>
      <c r="DT751" s="690"/>
      <c r="DU751" s="690"/>
      <c r="DV751" s="690"/>
      <c r="DW751" s="690"/>
      <c r="DX751" s="690"/>
      <c r="DY751" s="690"/>
      <c r="DZ751" s="690"/>
      <c r="EA751" s="690"/>
      <c r="EB751" s="690"/>
      <c r="EC751" s="690"/>
      <c r="ED751" s="690"/>
      <c r="EE751" s="690"/>
      <c r="EF751" s="690"/>
      <c r="EG751" s="690"/>
      <c r="EH751" s="690"/>
      <c r="EI751" s="690"/>
      <c r="EJ751" s="690"/>
      <c r="EK751" s="690"/>
      <c r="EL751" s="690"/>
      <c r="EM751" s="690"/>
      <c r="EN751" s="690"/>
      <c r="EO751" s="690"/>
      <c r="EP751" s="690"/>
      <c r="EQ751" s="690"/>
      <c r="ER751" s="690"/>
    </row>
    <row r="752" spans="1:148" s="692" customFormat="1" ht="13" customHeight="1">
      <c r="A752" s="690"/>
      <c r="D752" s="706"/>
      <c r="I752" s="694"/>
      <c r="J752" s="695"/>
      <c r="K752" s="696"/>
      <c r="L752" s="697"/>
      <c r="M752" s="698"/>
      <c r="N752" s="699"/>
      <c r="O752" s="700"/>
      <c r="Q752" s="690"/>
      <c r="R752" s="690"/>
      <c r="S752" s="1070"/>
      <c r="T752" s="1070"/>
      <c r="U752" s="1070"/>
      <c r="V752" s="1070"/>
      <c r="W752" s="1070"/>
      <c r="X752" s="1070"/>
      <c r="Y752" s="1070"/>
      <c r="Z752" s="1070"/>
      <c r="AA752" s="1070"/>
      <c r="AB752" s="1070"/>
      <c r="AC752" s="1070"/>
      <c r="AD752" s="1070"/>
      <c r="AE752" s="1070"/>
      <c r="AF752" s="1070"/>
      <c r="AG752" s="1070"/>
      <c r="AH752" s="1070"/>
      <c r="AI752" s="1070"/>
      <c r="AJ752" s="1070"/>
      <c r="AK752" s="1070"/>
      <c r="AL752" s="1070"/>
      <c r="AM752" s="1070"/>
      <c r="AN752" s="1070"/>
      <c r="AO752" s="1070"/>
      <c r="AP752" s="1070"/>
      <c r="AQ752" s="1070"/>
      <c r="AR752" s="1070"/>
      <c r="AS752" s="1070"/>
      <c r="AT752" s="1070"/>
      <c r="AU752" s="1070"/>
      <c r="AV752" s="690"/>
      <c r="AW752" s="690"/>
      <c r="AX752" s="690"/>
      <c r="AY752" s="690"/>
      <c r="AZ752" s="690"/>
      <c r="BA752" s="690"/>
      <c r="BB752" s="690"/>
      <c r="BC752" s="690"/>
      <c r="BD752" s="690"/>
      <c r="BE752" s="690"/>
      <c r="BF752" s="690"/>
      <c r="BG752" s="690"/>
      <c r="BH752" s="690"/>
      <c r="BI752" s="690"/>
      <c r="BJ752" s="690"/>
      <c r="BK752" s="690"/>
      <c r="BL752" s="690"/>
      <c r="BM752" s="690"/>
      <c r="BN752" s="690"/>
      <c r="BO752" s="690"/>
      <c r="BP752" s="690"/>
      <c r="BQ752" s="690"/>
      <c r="BR752" s="690"/>
      <c r="BS752" s="690"/>
      <c r="BT752" s="690"/>
      <c r="BU752" s="690"/>
      <c r="BV752" s="690"/>
      <c r="BW752" s="690"/>
      <c r="BX752" s="690"/>
      <c r="BY752" s="690"/>
      <c r="BZ752" s="690"/>
      <c r="CA752" s="690"/>
      <c r="CB752" s="690"/>
      <c r="CC752" s="690"/>
      <c r="CD752" s="690"/>
      <c r="CE752" s="690"/>
      <c r="CF752" s="690"/>
      <c r="CG752" s="690"/>
      <c r="CH752" s="690"/>
      <c r="CI752" s="690"/>
      <c r="CJ752" s="690"/>
      <c r="CK752" s="690"/>
      <c r="CL752" s="690"/>
      <c r="CM752" s="690"/>
      <c r="CN752" s="690"/>
      <c r="CO752" s="690"/>
      <c r="CP752" s="690"/>
      <c r="CQ752" s="690"/>
      <c r="CR752" s="690"/>
      <c r="CS752" s="690"/>
      <c r="CT752" s="690"/>
      <c r="CU752" s="690"/>
      <c r="CV752" s="690"/>
      <c r="CW752" s="690"/>
      <c r="CX752" s="690"/>
      <c r="CY752" s="690"/>
      <c r="CZ752" s="690"/>
      <c r="DA752" s="690"/>
      <c r="DB752" s="690"/>
      <c r="DC752" s="690"/>
      <c r="DD752" s="690"/>
      <c r="DE752" s="690"/>
      <c r="DF752" s="690"/>
      <c r="DG752" s="690"/>
      <c r="DH752" s="690"/>
      <c r="DI752" s="690"/>
      <c r="DJ752" s="690"/>
      <c r="DK752" s="690"/>
      <c r="DL752" s="690"/>
      <c r="DM752" s="690"/>
      <c r="DN752" s="690"/>
      <c r="DO752" s="690"/>
      <c r="DP752" s="690"/>
      <c r="DQ752" s="690"/>
      <c r="DR752" s="690"/>
      <c r="DS752" s="690"/>
      <c r="DT752" s="690"/>
      <c r="DU752" s="690"/>
      <c r="DV752" s="690"/>
      <c r="DW752" s="690"/>
      <c r="DX752" s="690"/>
      <c r="DY752" s="690"/>
      <c r="DZ752" s="690"/>
      <c r="EA752" s="690"/>
      <c r="EB752" s="690"/>
      <c r="EC752" s="690"/>
      <c r="ED752" s="690"/>
      <c r="EE752" s="690"/>
      <c r="EF752" s="690"/>
      <c r="EG752" s="690"/>
      <c r="EH752" s="690"/>
      <c r="EI752" s="690"/>
      <c r="EJ752" s="690"/>
      <c r="EK752" s="690"/>
      <c r="EL752" s="690"/>
      <c r="EM752" s="690"/>
      <c r="EN752" s="690"/>
      <c r="EO752" s="690"/>
      <c r="EP752" s="690"/>
      <c r="EQ752" s="690"/>
      <c r="ER752" s="690"/>
    </row>
    <row r="753" spans="1:148" s="692" customFormat="1" ht="13" customHeight="1">
      <c r="A753" s="690"/>
      <c r="D753" s="706"/>
      <c r="I753" s="694"/>
      <c r="J753" s="695"/>
      <c r="K753" s="696"/>
      <c r="L753" s="697"/>
      <c r="M753" s="698"/>
      <c r="N753" s="699"/>
      <c r="O753" s="700"/>
      <c r="Q753" s="690"/>
      <c r="R753" s="690"/>
      <c r="S753" s="1070"/>
      <c r="T753" s="1070"/>
      <c r="U753" s="1070"/>
      <c r="V753" s="1070"/>
      <c r="W753" s="1070"/>
      <c r="X753" s="1070"/>
      <c r="Y753" s="1070"/>
      <c r="Z753" s="1070"/>
      <c r="AA753" s="1070"/>
      <c r="AB753" s="1070"/>
      <c r="AC753" s="1070"/>
      <c r="AD753" s="1070"/>
      <c r="AE753" s="1070"/>
      <c r="AF753" s="1070"/>
      <c r="AG753" s="1070"/>
      <c r="AH753" s="1070"/>
      <c r="AI753" s="1070"/>
      <c r="AJ753" s="1070"/>
      <c r="AK753" s="1070"/>
      <c r="AL753" s="1070"/>
      <c r="AM753" s="1070"/>
      <c r="AN753" s="1070"/>
      <c r="AO753" s="1070"/>
      <c r="AP753" s="1070"/>
      <c r="AQ753" s="1070"/>
      <c r="AR753" s="1070"/>
      <c r="AS753" s="1070"/>
      <c r="AT753" s="1070"/>
      <c r="AU753" s="1070"/>
      <c r="AV753" s="690"/>
      <c r="AW753" s="690"/>
      <c r="AX753" s="690"/>
      <c r="AY753" s="690"/>
      <c r="AZ753" s="690"/>
      <c r="BA753" s="690"/>
      <c r="BB753" s="690"/>
      <c r="BC753" s="690"/>
      <c r="BD753" s="690"/>
      <c r="BE753" s="690"/>
      <c r="BF753" s="690"/>
      <c r="BG753" s="690"/>
      <c r="BH753" s="690"/>
      <c r="BI753" s="690"/>
      <c r="BJ753" s="690"/>
      <c r="BK753" s="690"/>
      <c r="BL753" s="690"/>
      <c r="BM753" s="690"/>
      <c r="BN753" s="690"/>
      <c r="BO753" s="690"/>
      <c r="BP753" s="690"/>
      <c r="BQ753" s="690"/>
      <c r="BR753" s="690"/>
      <c r="BS753" s="690"/>
      <c r="BT753" s="690"/>
      <c r="BU753" s="690"/>
      <c r="BV753" s="690"/>
      <c r="BW753" s="690"/>
      <c r="BX753" s="690"/>
      <c r="BY753" s="690"/>
      <c r="BZ753" s="690"/>
      <c r="CA753" s="690"/>
      <c r="CB753" s="690"/>
      <c r="CC753" s="690"/>
      <c r="CD753" s="690"/>
      <c r="CE753" s="690"/>
      <c r="CF753" s="690"/>
      <c r="CG753" s="690"/>
      <c r="CH753" s="690"/>
      <c r="CI753" s="690"/>
      <c r="CJ753" s="690"/>
      <c r="CK753" s="690"/>
      <c r="CL753" s="690"/>
      <c r="CM753" s="690"/>
      <c r="CN753" s="690"/>
      <c r="CO753" s="690"/>
      <c r="CP753" s="690"/>
      <c r="CQ753" s="690"/>
      <c r="CR753" s="690"/>
      <c r="CS753" s="690"/>
      <c r="CT753" s="690"/>
      <c r="CU753" s="690"/>
      <c r="CV753" s="690"/>
      <c r="CW753" s="690"/>
      <c r="CX753" s="690"/>
      <c r="CY753" s="690"/>
      <c r="CZ753" s="690"/>
      <c r="DA753" s="690"/>
      <c r="DB753" s="690"/>
      <c r="DC753" s="690"/>
      <c r="DD753" s="690"/>
      <c r="DE753" s="690"/>
      <c r="DF753" s="690"/>
      <c r="DG753" s="690"/>
      <c r="DH753" s="690"/>
      <c r="DI753" s="690"/>
      <c r="DJ753" s="690"/>
      <c r="DK753" s="690"/>
      <c r="DL753" s="690"/>
      <c r="DM753" s="690"/>
      <c r="DN753" s="690"/>
      <c r="DO753" s="690"/>
      <c r="DP753" s="690"/>
      <c r="DQ753" s="690"/>
      <c r="DR753" s="690"/>
      <c r="DS753" s="690"/>
      <c r="DT753" s="690"/>
      <c r="DU753" s="690"/>
      <c r="DV753" s="690"/>
      <c r="DW753" s="690"/>
      <c r="DX753" s="690"/>
      <c r="DY753" s="690"/>
      <c r="DZ753" s="690"/>
      <c r="EA753" s="690"/>
      <c r="EB753" s="690"/>
      <c r="EC753" s="690"/>
      <c r="ED753" s="690"/>
      <c r="EE753" s="690"/>
      <c r="EF753" s="690"/>
      <c r="EG753" s="690"/>
      <c r="EH753" s="690"/>
      <c r="EI753" s="690"/>
      <c r="EJ753" s="690"/>
      <c r="EK753" s="690"/>
      <c r="EL753" s="690"/>
      <c r="EM753" s="690"/>
      <c r="EN753" s="690"/>
      <c r="EO753" s="690"/>
      <c r="EP753" s="690"/>
      <c r="EQ753" s="690"/>
      <c r="ER753" s="690"/>
    </row>
    <row r="754" spans="1:148" s="692" customFormat="1" ht="13" customHeight="1">
      <c r="A754" s="690"/>
      <c r="D754" s="706"/>
      <c r="I754" s="694"/>
      <c r="J754" s="695"/>
      <c r="K754" s="696"/>
      <c r="L754" s="697"/>
      <c r="M754" s="698"/>
      <c r="N754" s="699"/>
      <c r="O754" s="700"/>
      <c r="Q754" s="690"/>
      <c r="R754" s="690"/>
      <c r="S754" s="1070"/>
      <c r="T754" s="1070"/>
      <c r="U754" s="1070"/>
      <c r="V754" s="1070"/>
      <c r="W754" s="1070"/>
      <c r="X754" s="1070"/>
      <c r="Y754" s="1070"/>
      <c r="Z754" s="1070"/>
      <c r="AA754" s="1070"/>
      <c r="AB754" s="1070"/>
      <c r="AC754" s="1070"/>
      <c r="AD754" s="1070"/>
      <c r="AE754" s="1070"/>
      <c r="AF754" s="1070"/>
      <c r="AG754" s="1070"/>
      <c r="AH754" s="1070"/>
      <c r="AI754" s="1070"/>
      <c r="AJ754" s="1070"/>
      <c r="AK754" s="1070"/>
      <c r="AL754" s="1070"/>
      <c r="AM754" s="1070"/>
      <c r="AN754" s="1070"/>
      <c r="AO754" s="1070"/>
      <c r="AP754" s="1070"/>
      <c r="AQ754" s="1070"/>
      <c r="AR754" s="1070"/>
      <c r="AS754" s="1070"/>
      <c r="AT754" s="1070"/>
      <c r="AU754" s="1070"/>
      <c r="AV754" s="690"/>
      <c r="AW754" s="690"/>
      <c r="AX754" s="690"/>
      <c r="AY754" s="690"/>
      <c r="AZ754" s="690"/>
      <c r="BA754" s="690"/>
      <c r="BB754" s="690"/>
      <c r="BC754" s="690"/>
      <c r="BD754" s="690"/>
      <c r="BE754" s="690"/>
      <c r="BF754" s="690"/>
      <c r="BG754" s="690"/>
      <c r="BH754" s="690"/>
      <c r="BI754" s="690"/>
      <c r="BJ754" s="690"/>
      <c r="BK754" s="690"/>
      <c r="BL754" s="690"/>
      <c r="BM754" s="690"/>
      <c r="BN754" s="690"/>
      <c r="BO754" s="690"/>
      <c r="BP754" s="690"/>
      <c r="BQ754" s="690"/>
      <c r="BR754" s="690"/>
      <c r="BS754" s="690"/>
      <c r="BT754" s="690"/>
      <c r="BU754" s="690"/>
      <c r="BV754" s="690"/>
      <c r="BW754" s="690"/>
      <c r="BX754" s="690"/>
      <c r="BY754" s="690"/>
      <c r="BZ754" s="690"/>
      <c r="CA754" s="690"/>
      <c r="CB754" s="690"/>
      <c r="CC754" s="690"/>
      <c r="CD754" s="690"/>
      <c r="CE754" s="690"/>
      <c r="CF754" s="690"/>
      <c r="CG754" s="690"/>
      <c r="CH754" s="690"/>
      <c r="CI754" s="690"/>
      <c r="CJ754" s="690"/>
      <c r="CK754" s="690"/>
      <c r="CL754" s="690"/>
      <c r="CM754" s="690"/>
      <c r="CN754" s="690"/>
      <c r="CO754" s="690"/>
      <c r="CP754" s="690"/>
      <c r="CQ754" s="690"/>
      <c r="CR754" s="690"/>
      <c r="CS754" s="690"/>
      <c r="CT754" s="690"/>
      <c r="CU754" s="690"/>
      <c r="CV754" s="690"/>
      <c r="CW754" s="690"/>
      <c r="CX754" s="690"/>
      <c r="CY754" s="690"/>
      <c r="CZ754" s="690"/>
      <c r="DA754" s="690"/>
      <c r="DB754" s="690"/>
      <c r="DC754" s="690"/>
      <c r="DD754" s="690"/>
      <c r="DE754" s="690"/>
      <c r="DF754" s="690"/>
      <c r="DG754" s="690"/>
      <c r="DH754" s="690"/>
      <c r="DI754" s="690"/>
      <c r="DJ754" s="690"/>
      <c r="DK754" s="690"/>
      <c r="DL754" s="690"/>
      <c r="DM754" s="690"/>
      <c r="DN754" s="690"/>
      <c r="DO754" s="690"/>
      <c r="DP754" s="690"/>
      <c r="DQ754" s="690"/>
      <c r="DR754" s="690"/>
      <c r="DS754" s="690"/>
      <c r="DT754" s="690"/>
      <c r="DU754" s="690"/>
      <c r="DV754" s="690"/>
      <c r="DW754" s="690"/>
      <c r="DX754" s="690"/>
      <c r="DY754" s="690"/>
      <c r="DZ754" s="690"/>
      <c r="EA754" s="690"/>
      <c r="EB754" s="690"/>
      <c r="EC754" s="690"/>
      <c r="ED754" s="690"/>
      <c r="EE754" s="690"/>
      <c r="EF754" s="690"/>
      <c r="EG754" s="690"/>
      <c r="EH754" s="690"/>
      <c r="EI754" s="690"/>
      <c r="EJ754" s="690"/>
      <c r="EK754" s="690"/>
      <c r="EL754" s="690"/>
      <c r="EM754" s="690"/>
      <c r="EN754" s="690"/>
      <c r="EO754" s="690"/>
      <c r="EP754" s="690"/>
      <c r="EQ754" s="690"/>
      <c r="ER754" s="690"/>
    </row>
    <row r="755" spans="1:148" s="692" customFormat="1" ht="13" customHeight="1">
      <c r="A755" s="690"/>
      <c r="D755" s="706"/>
      <c r="I755" s="694"/>
      <c r="J755" s="695"/>
      <c r="K755" s="696"/>
      <c r="L755" s="697"/>
      <c r="M755" s="698"/>
      <c r="N755" s="699"/>
      <c r="O755" s="700"/>
      <c r="Q755" s="690"/>
      <c r="R755" s="690"/>
      <c r="S755" s="1070"/>
      <c r="T755" s="1070"/>
      <c r="U755" s="1070"/>
      <c r="V755" s="1070"/>
      <c r="W755" s="1070"/>
      <c r="X755" s="1070"/>
      <c r="Y755" s="1070"/>
      <c r="Z755" s="1070"/>
      <c r="AA755" s="1070"/>
      <c r="AB755" s="1070"/>
      <c r="AC755" s="1070"/>
      <c r="AD755" s="1070"/>
      <c r="AE755" s="1070"/>
      <c r="AF755" s="1070"/>
      <c r="AG755" s="1070"/>
      <c r="AH755" s="1070"/>
      <c r="AI755" s="1070"/>
      <c r="AJ755" s="1070"/>
      <c r="AK755" s="1070"/>
      <c r="AL755" s="1070"/>
      <c r="AM755" s="1070"/>
      <c r="AN755" s="1070"/>
      <c r="AO755" s="1070"/>
      <c r="AP755" s="1070"/>
      <c r="AQ755" s="1070"/>
      <c r="AR755" s="1070"/>
      <c r="AS755" s="1070"/>
      <c r="AT755" s="1070"/>
      <c r="AU755" s="1070"/>
      <c r="AV755" s="690"/>
      <c r="AW755" s="690"/>
      <c r="AX755" s="690"/>
      <c r="AY755" s="690"/>
      <c r="AZ755" s="690"/>
      <c r="BA755" s="690"/>
      <c r="BB755" s="690"/>
      <c r="BC755" s="690"/>
      <c r="BD755" s="690"/>
      <c r="BE755" s="690"/>
      <c r="BF755" s="690"/>
      <c r="BG755" s="690"/>
      <c r="BH755" s="690"/>
      <c r="BI755" s="690"/>
      <c r="BJ755" s="690"/>
      <c r="BK755" s="690"/>
      <c r="BL755" s="690"/>
      <c r="BM755" s="690"/>
      <c r="BN755" s="690"/>
      <c r="BO755" s="690"/>
      <c r="BP755" s="690"/>
      <c r="BQ755" s="690"/>
      <c r="BR755" s="690"/>
      <c r="BS755" s="690"/>
      <c r="BT755" s="690"/>
      <c r="BU755" s="690"/>
      <c r="BV755" s="690"/>
      <c r="BW755" s="690"/>
      <c r="BX755" s="690"/>
      <c r="BY755" s="690"/>
      <c r="BZ755" s="690"/>
      <c r="CA755" s="690"/>
      <c r="CB755" s="690"/>
      <c r="CC755" s="690"/>
      <c r="CD755" s="690"/>
      <c r="CE755" s="690"/>
      <c r="CF755" s="690"/>
      <c r="CG755" s="690"/>
      <c r="CH755" s="690"/>
      <c r="CI755" s="690"/>
      <c r="CJ755" s="690"/>
      <c r="CK755" s="690"/>
      <c r="CL755" s="690"/>
      <c r="CM755" s="690"/>
      <c r="CN755" s="690"/>
      <c r="CO755" s="690"/>
      <c r="CP755" s="690"/>
      <c r="CQ755" s="690"/>
      <c r="CR755" s="690"/>
      <c r="CS755" s="690"/>
      <c r="CT755" s="690"/>
      <c r="CU755" s="690"/>
      <c r="CV755" s="690"/>
      <c r="CW755" s="690"/>
      <c r="CX755" s="690"/>
      <c r="CY755" s="690"/>
      <c r="CZ755" s="690"/>
      <c r="DA755" s="690"/>
      <c r="DB755" s="690"/>
      <c r="DC755" s="690"/>
      <c r="DD755" s="690"/>
      <c r="DE755" s="690"/>
      <c r="DF755" s="690"/>
      <c r="DG755" s="690"/>
      <c r="DH755" s="690"/>
      <c r="DI755" s="690"/>
      <c r="DJ755" s="690"/>
      <c r="DK755" s="690"/>
      <c r="DL755" s="690"/>
      <c r="DM755" s="690"/>
      <c r="DN755" s="690"/>
      <c r="DO755" s="690"/>
      <c r="DP755" s="690"/>
      <c r="DQ755" s="690"/>
      <c r="DR755" s="690"/>
      <c r="DS755" s="690"/>
      <c r="DT755" s="690"/>
      <c r="DU755" s="690"/>
      <c r="DV755" s="690"/>
      <c r="DW755" s="690"/>
      <c r="DX755" s="690"/>
      <c r="DY755" s="690"/>
      <c r="DZ755" s="690"/>
      <c r="EA755" s="690"/>
      <c r="EB755" s="690"/>
      <c r="EC755" s="690"/>
      <c r="ED755" s="690"/>
      <c r="EE755" s="690"/>
      <c r="EF755" s="690"/>
      <c r="EG755" s="690"/>
      <c r="EH755" s="690"/>
      <c r="EI755" s="690"/>
      <c r="EJ755" s="690"/>
      <c r="EK755" s="690"/>
      <c r="EL755" s="690"/>
      <c r="EM755" s="690"/>
      <c r="EN755" s="690"/>
      <c r="EO755" s="690"/>
      <c r="EP755" s="690"/>
      <c r="EQ755" s="690"/>
      <c r="ER755" s="690"/>
    </row>
    <row r="756" spans="1:148" s="692" customFormat="1" ht="13" customHeight="1">
      <c r="A756" s="690"/>
      <c r="D756" s="706"/>
      <c r="I756" s="694"/>
      <c r="J756" s="695"/>
      <c r="K756" s="696"/>
      <c r="L756" s="697"/>
      <c r="M756" s="698"/>
      <c r="N756" s="699"/>
      <c r="O756" s="700"/>
      <c r="Q756" s="690"/>
      <c r="R756" s="690"/>
      <c r="S756" s="1070"/>
      <c r="T756" s="1070"/>
      <c r="U756" s="1070"/>
      <c r="V756" s="1070"/>
      <c r="W756" s="1070"/>
      <c r="X756" s="1070"/>
      <c r="Y756" s="1070"/>
      <c r="Z756" s="1070"/>
      <c r="AA756" s="1070"/>
      <c r="AB756" s="1070"/>
      <c r="AC756" s="1070"/>
      <c r="AD756" s="1070"/>
      <c r="AE756" s="1070"/>
      <c r="AF756" s="1070"/>
      <c r="AG756" s="1070"/>
      <c r="AH756" s="1070"/>
      <c r="AI756" s="1070"/>
      <c r="AJ756" s="1070"/>
      <c r="AK756" s="1070"/>
      <c r="AL756" s="1070"/>
      <c r="AM756" s="1070"/>
      <c r="AN756" s="1070"/>
      <c r="AO756" s="1070"/>
      <c r="AP756" s="1070"/>
      <c r="AQ756" s="1070"/>
      <c r="AR756" s="1070"/>
      <c r="AS756" s="1070"/>
      <c r="AT756" s="1070"/>
      <c r="AU756" s="1070"/>
      <c r="AV756" s="690"/>
      <c r="AW756" s="690"/>
      <c r="AX756" s="690"/>
      <c r="AY756" s="690"/>
      <c r="AZ756" s="690"/>
      <c r="BA756" s="690"/>
      <c r="BB756" s="690"/>
      <c r="BC756" s="690"/>
      <c r="BD756" s="690"/>
      <c r="BE756" s="690"/>
      <c r="BF756" s="690"/>
      <c r="BG756" s="690"/>
      <c r="BH756" s="690"/>
      <c r="BI756" s="690"/>
      <c r="BJ756" s="690"/>
      <c r="BK756" s="690"/>
      <c r="BL756" s="690"/>
      <c r="BM756" s="690"/>
      <c r="BN756" s="690"/>
      <c r="BO756" s="690"/>
      <c r="BP756" s="690"/>
      <c r="BQ756" s="690"/>
      <c r="BR756" s="690"/>
      <c r="BS756" s="690"/>
      <c r="BT756" s="690"/>
      <c r="BU756" s="690"/>
      <c r="BV756" s="690"/>
      <c r="BW756" s="690"/>
      <c r="BX756" s="690"/>
      <c r="BY756" s="690"/>
      <c r="BZ756" s="690"/>
      <c r="CA756" s="690"/>
      <c r="CB756" s="690"/>
      <c r="CC756" s="690"/>
      <c r="CD756" s="690"/>
      <c r="CE756" s="690"/>
      <c r="CF756" s="690"/>
      <c r="CG756" s="690"/>
      <c r="CH756" s="690"/>
      <c r="CI756" s="690"/>
      <c r="CJ756" s="690"/>
      <c r="CK756" s="690"/>
      <c r="CL756" s="690"/>
      <c r="CM756" s="690"/>
      <c r="CN756" s="690"/>
      <c r="CO756" s="690"/>
      <c r="CP756" s="690"/>
      <c r="CQ756" s="690"/>
      <c r="CR756" s="690"/>
      <c r="CS756" s="690"/>
      <c r="CT756" s="690"/>
      <c r="CU756" s="690"/>
      <c r="CV756" s="690"/>
      <c r="CW756" s="690"/>
      <c r="CX756" s="690"/>
      <c r="CY756" s="690"/>
      <c r="CZ756" s="690"/>
      <c r="DA756" s="690"/>
      <c r="DB756" s="690"/>
      <c r="DC756" s="690"/>
      <c r="DD756" s="690"/>
      <c r="DE756" s="690"/>
      <c r="DF756" s="690"/>
      <c r="DG756" s="690"/>
      <c r="DH756" s="690"/>
      <c r="DI756" s="690"/>
      <c r="DJ756" s="690"/>
      <c r="DK756" s="690"/>
      <c r="DL756" s="690"/>
      <c r="DM756" s="690"/>
      <c r="DN756" s="690"/>
      <c r="DO756" s="690"/>
      <c r="DP756" s="690"/>
      <c r="DQ756" s="690"/>
      <c r="DR756" s="690"/>
      <c r="DS756" s="690"/>
      <c r="DT756" s="690"/>
      <c r="DU756" s="690"/>
      <c r="DV756" s="690"/>
      <c r="DW756" s="690"/>
      <c r="DX756" s="690"/>
      <c r="DY756" s="690"/>
      <c r="DZ756" s="690"/>
      <c r="EA756" s="690"/>
      <c r="EB756" s="690"/>
      <c r="EC756" s="690"/>
      <c r="ED756" s="690"/>
      <c r="EE756" s="690"/>
      <c r="EF756" s="690"/>
      <c r="EG756" s="690"/>
      <c r="EH756" s="690"/>
      <c r="EI756" s="690"/>
      <c r="EJ756" s="690"/>
      <c r="EK756" s="690"/>
      <c r="EL756" s="690"/>
      <c r="EM756" s="690"/>
      <c r="EN756" s="690"/>
      <c r="EO756" s="690"/>
      <c r="EP756" s="690"/>
      <c r="EQ756" s="690"/>
      <c r="ER756" s="690"/>
    </row>
    <row r="757" spans="1:148" s="692" customFormat="1" ht="13" customHeight="1">
      <c r="A757" s="690"/>
      <c r="D757" s="706"/>
      <c r="I757" s="694"/>
      <c r="J757" s="695"/>
      <c r="K757" s="696"/>
      <c r="L757" s="697"/>
      <c r="M757" s="698"/>
      <c r="N757" s="699"/>
      <c r="O757" s="700"/>
      <c r="Q757" s="690"/>
      <c r="R757" s="690"/>
      <c r="S757" s="1070"/>
      <c r="T757" s="1070"/>
      <c r="U757" s="1070"/>
      <c r="V757" s="1070"/>
      <c r="W757" s="1070"/>
      <c r="X757" s="1070"/>
      <c r="Y757" s="1070"/>
      <c r="Z757" s="1070"/>
      <c r="AA757" s="1070"/>
      <c r="AB757" s="1070"/>
      <c r="AC757" s="1070"/>
      <c r="AD757" s="1070"/>
      <c r="AE757" s="1070"/>
      <c r="AF757" s="1070"/>
      <c r="AG757" s="1070"/>
      <c r="AH757" s="1070"/>
      <c r="AI757" s="1070"/>
      <c r="AJ757" s="1070"/>
      <c r="AK757" s="1070"/>
      <c r="AL757" s="1070"/>
      <c r="AM757" s="1070"/>
      <c r="AN757" s="1070"/>
      <c r="AO757" s="1070"/>
      <c r="AP757" s="1070"/>
      <c r="AQ757" s="1070"/>
      <c r="AR757" s="1070"/>
      <c r="AS757" s="1070"/>
      <c r="AT757" s="1070"/>
      <c r="AU757" s="1070"/>
      <c r="AV757" s="690"/>
      <c r="AW757" s="690"/>
      <c r="AX757" s="690"/>
      <c r="AY757" s="690"/>
      <c r="AZ757" s="690"/>
      <c r="BA757" s="690"/>
      <c r="BB757" s="690"/>
      <c r="BC757" s="690"/>
      <c r="BD757" s="690"/>
      <c r="BE757" s="690"/>
      <c r="BF757" s="690"/>
      <c r="BG757" s="690"/>
      <c r="BH757" s="690"/>
      <c r="BI757" s="690"/>
      <c r="BJ757" s="690"/>
      <c r="BK757" s="690"/>
      <c r="BL757" s="690"/>
      <c r="BM757" s="690"/>
      <c r="BN757" s="690"/>
      <c r="BO757" s="690"/>
      <c r="BP757" s="690"/>
      <c r="BQ757" s="690"/>
      <c r="BR757" s="690"/>
      <c r="BS757" s="690"/>
      <c r="BT757" s="690"/>
      <c r="BU757" s="690"/>
      <c r="BV757" s="690"/>
      <c r="BW757" s="690"/>
      <c r="BX757" s="690"/>
      <c r="BY757" s="690"/>
      <c r="BZ757" s="690"/>
      <c r="CA757" s="690"/>
      <c r="CB757" s="690"/>
      <c r="CC757" s="690"/>
      <c r="CD757" s="690"/>
      <c r="CE757" s="690"/>
      <c r="CF757" s="690"/>
      <c r="CG757" s="690"/>
      <c r="CH757" s="690"/>
      <c r="CI757" s="690"/>
      <c r="CJ757" s="690"/>
      <c r="CK757" s="690"/>
      <c r="CL757" s="690"/>
      <c r="CM757" s="690"/>
      <c r="CN757" s="690"/>
      <c r="CO757" s="690"/>
      <c r="CP757" s="690"/>
      <c r="CQ757" s="690"/>
      <c r="CR757" s="690"/>
      <c r="CS757" s="690"/>
      <c r="CT757" s="690"/>
      <c r="CU757" s="690"/>
      <c r="CV757" s="690"/>
      <c r="CW757" s="690"/>
      <c r="CX757" s="690"/>
      <c r="CY757" s="690"/>
      <c r="CZ757" s="690"/>
      <c r="DA757" s="690"/>
      <c r="DB757" s="690"/>
      <c r="DC757" s="690"/>
      <c r="DD757" s="690"/>
      <c r="DE757" s="690"/>
      <c r="DF757" s="690"/>
      <c r="DG757" s="690"/>
      <c r="DH757" s="690"/>
      <c r="DI757" s="690"/>
      <c r="DJ757" s="690"/>
      <c r="DK757" s="690"/>
      <c r="DL757" s="690"/>
      <c r="DM757" s="690"/>
      <c r="DN757" s="690"/>
      <c r="DO757" s="690"/>
      <c r="DP757" s="690"/>
      <c r="DQ757" s="690"/>
      <c r="DR757" s="690"/>
      <c r="DS757" s="690"/>
      <c r="DT757" s="690"/>
      <c r="DU757" s="690"/>
      <c r="DV757" s="690"/>
      <c r="DW757" s="690"/>
      <c r="DX757" s="690"/>
      <c r="DY757" s="690"/>
      <c r="DZ757" s="690"/>
      <c r="EA757" s="690"/>
      <c r="EB757" s="690"/>
      <c r="EC757" s="690"/>
      <c r="ED757" s="690"/>
      <c r="EE757" s="690"/>
      <c r="EF757" s="690"/>
      <c r="EG757" s="690"/>
      <c r="EH757" s="690"/>
      <c r="EI757" s="690"/>
      <c r="EJ757" s="690"/>
      <c r="EK757" s="690"/>
      <c r="EL757" s="690"/>
      <c r="EM757" s="690"/>
      <c r="EN757" s="690"/>
      <c r="EO757" s="690"/>
      <c r="EP757" s="690"/>
      <c r="EQ757" s="690"/>
      <c r="ER757" s="690"/>
    </row>
    <row r="758" spans="1:148" s="692" customFormat="1" ht="13" customHeight="1">
      <c r="A758" s="690"/>
      <c r="D758" s="706"/>
      <c r="I758" s="694"/>
      <c r="J758" s="695"/>
      <c r="K758" s="696"/>
      <c r="L758" s="697"/>
      <c r="M758" s="698"/>
      <c r="N758" s="699"/>
      <c r="O758" s="700"/>
      <c r="Q758" s="690"/>
      <c r="R758" s="690"/>
      <c r="S758" s="1070"/>
      <c r="T758" s="1070"/>
      <c r="U758" s="1070"/>
      <c r="V758" s="1070"/>
      <c r="W758" s="1070"/>
      <c r="X758" s="1070"/>
      <c r="Y758" s="1070"/>
      <c r="Z758" s="1070"/>
      <c r="AA758" s="1070"/>
      <c r="AB758" s="1070"/>
      <c r="AC758" s="1070"/>
      <c r="AD758" s="1070"/>
      <c r="AE758" s="1070"/>
      <c r="AF758" s="1070"/>
      <c r="AG758" s="1070"/>
      <c r="AH758" s="1070"/>
      <c r="AI758" s="1070"/>
      <c r="AJ758" s="1070"/>
      <c r="AK758" s="1070"/>
      <c r="AL758" s="1070"/>
      <c r="AM758" s="1070"/>
      <c r="AN758" s="1070"/>
      <c r="AO758" s="1070"/>
      <c r="AP758" s="1070"/>
      <c r="AQ758" s="1070"/>
      <c r="AR758" s="1070"/>
      <c r="AS758" s="1070"/>
      <c r="AT758" s="1070"/>
      <c r="AU758" s="1070"/>
      <c r="AV758" s="690"/>
      <c r="AW758" s="690"/>
      <c r="AX758" s="690"/>
      <c r="AY758" s="690"/>
      <c r="AZ758" s="690"/>
      <c r="BA758" s="690"/>
      <c r="BB758" s="690"/>
      <c r="BC758" s="690"/>
      <c r="BD758" s="690"/>
      <c r="BE758" s="690"/>
      <c r="BF758" s="690"/>
      <c r="BG758" s="690"/>
      <c r="BH758" s="690"/>
      <c r="BI758" s="690"/>
      <c r="BJ758" s="690"/>
      <c r="BK758" s="690"/>
      <c r="BL758" s="690"/>
      <c r="BM758" s="690"/>
      <c r="BN758" s="690"/>
      <c r="BO758" s="690"/>
      <c r="BP758" s="690"/>
      <c r="BQ758" s="690"/>
      <c r="BR758" s="690"/>
      <c r="BS758" s="690"/>
      <c r="BT758" s="690"/>
      <c r="BU758" s="690"/>
      <c r="BV758" s="690"/>
      <c r="BW758" s="690"/>
      <c r="BX758" s="690"/>
      <c r="BY758" s="690"/>
      <c r="BZ758" s="690"/>
      <c r="CA758" s="690"/>
      <c r="CB758" s="690"/>
      <c r="CC758" s="690"/>
      <c r="CD758" s="690"/>
      <c r="CE758" s="690"/>
      <c r="CF758" s="690"/>
      <c r="CG758" s="690"/>
      <c r="CH758" s="690"/>
      <c r="CI758" s="690"/>
      <c r="CJ758" s="690"/>
      <c r="CK758" s="690"/>
      <c r="CL758" s="690"/>
      <c r="CM758" s="690"/>
      <c r="CN758" s="690"/>
      <c r="CO758" s="690"/>
      <c r="CP758" s="690"/>
      <c r="CQ758" s="690"/>
      <c r="CR758" s="690"/>
      <c r="CS758" s="690"/>
      <c r="CT758" s="690"/>
      <c r="CU758" s="690"/>
      <c r="CV758" s="690"/>
      <c r="CW758" s="690"/>
      <c r="CX758" s="690"/>
      <c r="CY758" s="690"/>
      <c r="CZ758" s="690"/>
      <c r="DA758" s="690"/>
      <c r="DB758" s="690"/>
      <c r="DC758" s="690"/>
      <c r="DD758" s="690"/>
      <c r="DE758" s="690"/>
      <c r="DF758" s="690"/>
      <c r="DG758" s="690"/>
      <c r="DH758" s="690"/>
      <c r="DI758" s="690"/>
      <c r="DJ758" s="690"/>
      <c r="DK758" s="690"/>
      <c r="DL758" s="690"/>
      <c r="DM758" s="690"/>
      <c r="DN758" s="690"/>
      <c r="DO758" s="690"/>
      <c r="DP758" s="690"/>
      <c r="DQ758" s="690"/>
      <c r="DR758" s="690"/>
      <c r="DS758" s="690"/>
      <c r="DT758" s="690"/>
      <c r="DU758" s="690"/>
      <c r="DV758" s="690"/>
      <c r="DW758" s="690"/>
      <c r="DX758" s="690"/>
      <c r="DY758" s="690"/>
      <c r="DZ758" s="690"/>
      <c r="EA758" s="690"/>
      <c r="EB758" s="690"/>
      <c r="EC758" s="690"/>
      <c r="ED758" s="690"/>
      <c r="EE758" s="690"/>
      <c r="EF758" s="690"/>
      <c r="EG758" s="690"/>
      <c r="EH758" s="690"/>
      <c r="EI758" s="690"/>
      <c r="EJ758" s="690"/>
      <c r="EK758" s="690"/>
      <c r="EL758" s="690"/>
      <c r="EM758" s="690"/>
      <c r="EN758" s="690"/>
      <c r="EO758" s="690"/>
      <c r="EP758" s="690"/>
      <c r="EQ758" s="690"/>
      <c r="ER758" s="690"/>
    </row>
    <row r="759" spans="1:148" s="692" customFormat="1" ht="13" customHeight="1">
      <c r="A759" s="690"/>
      <c r="D759" s="706"/>
      <c r="I759" s="694"/>
      <c r="J759" s="695"/>
      <c r="K759" s="696"/>
      <c r="L759" s="697"/>
      <c r="M759" s="698"/>
      <c r="N759" s="699"/>
      <c r="O759" s="700"/>
      <c r="Q759" s="690"/>
      <c r="R759" s="690"/>
      <c r="S759" s="1070"/>
      <c r="T759" s="1070"/>
      <c r="U759" s="1070"/>
      <c r="V759" s="1070"/>
      <c r="W759" s="1070"/>
      <c r="X759" s="1070"/>
      <c r="Y759" s="1070"/>
      <c r="Z759" s="1070"/>
      <c r="AA759" s="1070"/>
      <c r="AB759" s="1070"/>
      <c r="AC759" s="1070"/>
      <c r="AD759" s="1070"/>
      <c r="AE759" s="1070"/>
      <c r="AF759" s="1070"/>
      <c r="AG759" s="1070"/>
      <c r="AH759" s="1070"/>
      <c r="AI759" s="1070"/>
      <c r="AJ759" s="1070"/>
      <c r="AK759" s="1070"/>
      <c r="AL759" s="1070"/>
      <c r="AM759" s="1070"/>
      <c r="AN759" s="1070"/>
      <c r="AO759" s="1070"/>
      <c r="AP759" s="1070"/>
      <c r="AQ759" s="1070"/>
      <c r="AR759" s="1070"/>
      <c r="AS759" s="1070"/>
      <c r="AT759" s="1070"/>
      <c r="AU759" s="1070"/>
      <c r="AV759" s="690"/>
      <c r="AW759" s="690"/>
      <c r="AX759" s="690"/>
      <c r="AY759" s="690"/>
      <c r="AZ759" s="690"/>
      <c r="BA759" s="690"/>
      <c r="BB759" s="690"/>
      <c r="BC759" s="690"/>
      <c r="BD759" s="690"/>
      <c r="BE759" s="690"/>
      <c r="BF759" s="690"/>
      <c r="BG759" s="690"/>
      <c r="BH759" s="690"/>
      <c r="BI759" s="690"/>
      <c r="BJ759" s="690"/>
      <c r="BK759" s="690"/>
      <c r="BL759" s="690"/>
      <c r="BM759" s="690"/>
      <c r="BN759" s="690"/>
      <c r="BO759" s="690"/>
      <c r="BP759" s="690"/>
      <c r="BQ759" s="690"/>
      <c r="BR759" s="690"/>
      <c r="BS759" s="690"/>
      <c r="BT759" s="690"/>
      <c r="BU759" s="690"/>
      <c r="BV759" s="690"/>
      <c r="BW759" s="690"/>
      <c r="BX759" s="690"/>
      <c r="BY759" s="690"/>
      <c r="BZ759" s="690"/>
      <c r="CA759" s="690"/>
      <c r="CB759" s="690"/>
      <c r="CC759" s="690"/>
      <c r="CD759" s="690"/>
      <c r="CE759" s="690"/>
      <c r="CF759" s="690"/>
      <c r="CG759" s="690"/>
      <c r="CH759" s="690"/>
      <c r="CI759" s="690"/>
      <c r="CJ759" s="690"/>
      <c r="CK759" s="690"/>
      <c r="CL759" s="690"/>
      <c r="CM759" s="690"/>
      <c r="CN759" s="690"/>
      <c r="CO759" s="690"/>
      <c r="CP759" s="690"/>
      <c r="CQ759" s="690"/>
      <c r="CR759" s="690"/>
      <c r="CS759" s="690"/>
      <c r="CT759" s="690"/>
      <c r="CU759" s="690"/>
      <c r="CV759" s="690"/>
      <c r="CW759" s="690"/>
      <c r="CX759" s="690"/>
      <c r="CY759" s="690"/>
      <c r="CZ759" s="690"/>
      <c r="DA759" s="690"/>
      <c r="DB759" s="690"/>
      <c r="DC759" s="690"/>
      <c r="DD759" s="690"/>
      <c r="DE759" s="690"/>
      <c r="DF759" s="690"/>
      <c r="DG759" s="690"/>
      <c r="DH759" s="690"/>
      <c r="DI759" s="690"/>
      <c r="DJ759" s="690"/>
      <c r="DK759" s="690"/>
      <c r="DL759" s="690"/>
      <c r="DM759" s="690"/>
      <c r="DN759" s="690"/>
      <c r="DO759" s="690"/>
      <c r="DP759" s="690"/>
      <c r="DQ759" s="690"/>
      <c r="DR759" s="690"/>
      <c r="DS759" s="690"/>
      <c r="DT759" s="690"/>
      <c r="DU759" s="690"/>
      <c r="DV759" s="690"/>
      <c r="DW759" s="690"/>
      <c r="DX759" s="690"/>
      <c r="DY759" s="690"/>
      <c r="DZ759" s="690"/>
      <c r="EA759" s="690"/>
      <c r="EB759" s="690"/>
      <c r="EC759" s="690"/>
      <c r="ED759" s="690"/>
      <c r="EE759" s="690"/>
      <c r="EF759" s="690"/>
      <c r="EG759" s="690"/>
      <c r="EH759" s="690"/>
      <c r="EI759" s="690"/>
      <c r="EJ759" s="690"/>
      <c r="EK759" s="690"/>
      <c r="EL759" s="690"/>
      <c r="EM759" s="690"/>
      <c r="EN759" s="690"/>
      <c r="EO759" s="690"/>
      <c r="EP759" s="690"/>
      <c r="EQ759" s="690"/>
      <c r="ER759" s="690"/>
    </row>
    <row r="760" spans="1:148" s="692" customFormat="1" ht="13" customHeight="1">
      <c r="A760" s="690"/>
      <c r="D760" s="706"/>
      <c r="I760" s="694"/>
      <c r="J760" s="695"/>
      <c r="K760" s="696"/>
      <c r="L760" s="697"/>
      <c r="M760" s="698"/>
      <c r="N760" s="699"/>
      <c r="O760" s="700"/>
      <c r="Q760" s="690"/>
      <c r="R760" s="690"/>
      <c r="S760" s="1070"/>
      <c r="T760" s="1070"/>
      <c r="U760" s="1070"/>
      <c r="V760" s="1070"/>
      <c r="W760" s="1070"/>
      <c r="X760" s="1070"/>
      <c r="Y760" s="1070"/>
      <c r="Z760" s="1070"/>
      <c r="AA760" s="1070"/>
      <c r="AB760" s="1070"/>
      <c r="AC760" s="1070"/>
      <c r="AD760" s="1070"/>
      <c r="AE760" s="1070"/>
      <c r="AF760" s="1070"/>
      <c r="AG760" s="1070"/>
      <c r="AH760" s="1070"/>
      <c r="AI760" s="1070"/>
      <c r="AJ760" s="1070"/>
      <c r="AK760" s="1070"/>
      <c r="AL760" s="1070"/>
      <c r="AM760" s="1070"/>
      <c r="AN760" s="1070"/>
      <c r="AO760" s="1070"/>
      <c r="AP760" s="1070"/>
      <c r="AQ760" s="1070"/>
      <c r="AR760" s="1070"/>
      <c r="AS760" s="1070"/>
      <c r="AT760" s="1070"/>
      <c r="AU760" s="1070"/>
      <c r="AV760" s="690"/>
      <c r="AW760" s="690"/>
      <c r="AX760" s="690"/>
      <c r="AY760" s="690"/>
      <c r="AZ760" s="690"/>
      <c r="BA760" s="690"/>
      <c r="BB760" s="690"/>
      <c r="BC760" s="690"/>
      <c r="BD760" s="690"/>
      <c r="BE760" s="690"/>
      <c r="BF760" s="690"/>
      <c r="BG760" s="690"/>
      <c r="BH760" s="690"/>
      <c r="BI760" s="690"/>
      <c r="BJ760" s="690"/>
      <c r="BK760" s="690"/>
      <c r="BL760" s="690"/>
      <c r="BM760" s="690"/>
      <c r="BN760" s="690"/>
      <c r="BO760" s="690"/>
      <c r="BP760" s="690"/>
      <c r="BQ760" s="690"/>
      <c r="BR760" s="690"/>
      <c r="BS760" s="690"/>
      <c r="BT760" s="690"/>
      <c r="BU760" s="690"/>
      <c r="BV760" s="690"/>
      <c r="BW760" s="690"/>
      <c r="BX760" s="690"/>
      <c r="BY760" s="690"/>
      <c r="BZ760" s="690"/>
      <c r="CA760" s="690"/>
      <c r="CB760" s="690"/>
      <c r="CC760" s="690"/>
      <c r="CD760" s="690"/>
      <c r="CE760" s="690"/>
      <c r="CF760" s="690"/>
      <c r="CG760" s="690"/>
      <c r="CH760" s="690"/>
      <c r="CI760" s="690"/>
      <c r="CJ760" s="690"/>
      <c r="CK760" s="690"/>
      <c r="CL760" s="690"/>
      <c r="CM760" s="690"/>
      <c r="CN760" s="690"/>
      <c r="CO760" s="690"/>
      <c r="CP760" s="690"/>
      <c r="CQ760" s="690"/>
      <c r="CR760" s="690"/>
      <c r="CS760" s="690"/>
      <c r="CT760" s="690"/>
      <c r="CU760" s="690"/>
      <c r="CV760" s="690"/>
      <c r="CW760" s="690"/>
      <c r="CX760" s="690"/>
      <c r="CY760" s="690"/>
      <c r="CZ760" s="690"/>
      <c r="DA760" s="690"/>
      <c r="DB760" s="690"/>
      <c r="DC760" s="690"/>
      <c r="DD760" s="690"/>
      <c r="DE760" s="690"/>
      <c r="DF760" s="690"/>
      <c r="DG760" s="690"/>
      <c r="DH760" s="690"/>
      <c r="DI760" s="690"/>
      <c r="DJ760" s="690"/>
      <c r="DK760" s="690"/>
      <c r="DL760" s="690"/>
      <c r="DM760" s="690"/>
      <c r="DN760" s="690"/>
      <c r="DO760" s="690"/>
      <c r="DP760" s="690"/>
      <c r="DQ760" s="690"/>
      <c r="DR760" s="690"/>
      <c r="DS760" s="690"/>
      <c r="DT760" s="690"/>
      <c r="DU760" s="690"/>
      <c r="DV760" s="690"/>
      <c r="DW760" s="690"/>
      <c r="DX760" s="690"/>
      <c r="DY760" s="690"/>
      <c r="DZ760" s="690"/>
      <c r="EA760" s="690"/>
      <c r="EB760" s="690"/>
      <c r="EC760" s="690"/>
      <c r="ED760" s="690"/>
      <c r="EE760" s="690"/>
      <c r="EF760" s="690"/>
      <c r="EG760" s="690"/>
      <c r="EH760" s="690"/>
      <c r="EI760" s="690"/>
      <c r="EJ760" s="690"/>
      <c r="EK760" s="690"/>
      <c r="EL760" s="690"/>
      <c r="EM760" s="690"/>
      <c r="EN760" s="690"/>
      <c r="EO760" s="690"/>
      <c r="EP760" s="690"/>
      <c r="EQ760" s="690"/>
      <c r="ER760" s="690"/>
    </row>
    <row r="761" spans="1:148" s="692" customFormat="1" ht="13" customHeight="1">
      <c r="A761" s="690"/>
      <c r="D761" s="706"/>
      <c r="I761" s="694"/>
      <c r="J761" s="695"/>
      <c r="K761" s="696"/>
      <c r="L761" s="697"/>
      <c r="M761" s="698"/>
      <c r="N761" s="699"/>
      <c r="O761" s="700"/>
      <c r="Q761" s="690"/>
      <c r="R761" s="690"/>
      <c r="S761" s="1070"/>
      <c r="T761" s="1070"/>
      <c r="U761" s="1070"/>
      <c r="V761" s="1070"/>
      <c r="W761" s="1070"/>
      <c r="X761" s="1070"/>
      <c r="Y761" s="1070"/>
      <c r="Z761" s="1070"/>
      <c r="AA761" s="1070"/>
      <c r="AB761" s="1070"/>
      <c r="AC761" s="1070"/>
      <c r="AD761" s="1070"/>
      <c r="AE761" s="1070"/>
      <c r="AF761" s="1070"/>
      <c r="AG761" s="1070"/>
      <c r="AH761" s="1070"/>
      <c r="AI761" s="1070"/>
      <c r="AJ761" s="1070"/>
      <c r="AK761" s="1070"/>
      <c r="AL761" s="1070"/>
      <c r="AM761" s="1070"/>
      <c r="AN761" s="1070"/>
      <c r="AO761" s="1070"/>
      <c r="AP761" s="1070"/>
      <c r="AQ761" s="1070"/>
      <c r="AR761" s="1070"/>
      <c r="AS761" s="1070"/>
      <c r="AT761" s="1070"/>
      <c r="AU761" s="1070"/>
      <c r="AV761" s="690"/>
      <c r="AW761" s="690"/>
      <c r="AX761" s="690"/>
      <c r="AY761" s="690"/>
      <c r="AZ761" s="690"/>
      <c r="BA761" s="690"/>
      <c r="BB761" s="690"/>
      <c r="BC761" s="690"/>
      <c r="BD761" s="690"/>
      <c r="BE761" s="690"/>
      <c r="BF761" s="690"/>
      <c r="BG761" s="690"/>
      <c r="BH761" s="690"/>
      <c r="BI761" s="690"/>
      <c r="BJ761" s="690"/>
      <c r="BK761" s="690"/>
      <c r="BL761" s="690"/>
      <c r="BM761" s="690"/>
      <c r="BN761" s="690"/>
      <c r="BO761" s="690"/>
      <c r="BP761" s="690"/>
      <c r="BQ761" s="690"/>
      <c r="BR761" s="690"/>
      <c r="BS761" s="690"/>
      <c r="BT761" s="690"/>
      <c r="BU761" s="690"/>
      <c r="BV761" s="690"/>
      <c r="BW761" s="690"/>
      <c r="BX761" s="690"/>
      <c r="BY761" s="690"/>
      <c r="BZ761" s="690"/>
      <c r="CA761" s="690"/>
      <c r="CB761" s="690"/>
      <c r="CC761" s="690"/>
      <c r="CD761" s="690"/>
      <c r="CE761" s="690"/>
      <c r="CF761" s="690"/>
      <c r="CG761" s="690"/>
      <c r="CH761" s="690"/>
      <c r="CI761" s="690"/>
      <c r="CJ761" s="690"/>
      <c r="CK761" s="690"/>
      <c r="CL761" s="690"/>
      <c r="CM761" s="690"/>
      <c r="CN761" s="690"/>
      <c r="CO761" s="690"/>
      <c r="CP761" s="690"/>
      <c r="CQ761" s="690"/>
      <c r="CR761" s="690"/>
      <c r="CS761" s="690"/>
      <c r="CT761" s="690"/>
      <c r="CU761" s="690"/>
      <c r="CV761" s="690"/>
      <c r="CW761" s="690"/>
      <c r="CX761" s="690"/>
      <c r="CY761" s="690"/>
      <c r="CZ761" s="690"/>
      <c r="DA761" s="690"/>
      <c r="DB761" s="690"/>
      <c r="DC761" s="690"/>
      <c r="DD761" s="690"/>
      <c r="DE761" s="690"/>
      <c r="DF761" s="690"/>
      <c r="DG761" s="690"/>
      <c r="DH761" s="690"/>
      <c r="DI761" s="690"/>
      <c r="DJ761" s="690"/>
      <c r="DK761" s="690"/>
      <c r="DL761" s="690"/>
      <c r="DM761" s="690"/>
      <c r="DN761" s="690"/>
      <c r="DO761" s="690"/>
      <c r="DP761" s="690"/>
      <c r="DQ761" s="690"/>
      <c r="DR761" s="690"/>
      <c r="DS761" s="690"/>
      <c r="DT761" s="690"/>
      <c r="DU761" s="690"/>
      <c r="DV761" s="690"/>
      <c r="DW761" s="690"/>
      <c r="DX761" s="690"/>
      <c r="DY761" s="690"/>
      <c r="DZ761" s="690"/>
      <c r="EA761" s="690"/>
      <c r="EB761" s="690"/>
      <c r="EC761" s="690"/>
      <c r="ED761" s="690"/>
      <c r="EE761" s="690"/>
      <c r="EF761" s="690"/>
      <c r="EG761" s="690"/>
      <c r="EH761" s="690"/>
      <c r="EI761" s="690"/>
      <c r="EJ761" s="690"/>
      <c r="EK761" s="690"/>
      <c r="EL761" s="690"/>
      <c r="EM761" s="690"/>
      <c r="EN761" s="690"/>
      <c r="EO761" s="690"/>
      <c r="EP761" s="690"/>
      <c r="EQ761" s="690"/>
      <c r="ER761" s="690"/>
    </row>
    <row r="762" spans="1:148" s="692" customFormat="1" ht="13" customHeight="1">
      <c r="A762" s="690"/>
      <c r="D762" s="706"/>
      <c r="I762" s="694"/>
      <c r="J762" s="695"/>
      <c r="K762" s="696"/>
      <c r="L762" s="697"/>
      <c r="M762" s="698"/>
      <c r="N762" s="699"/>
      <c r="O762" s="700"/>
      <c r="Q762" s="690"/>
      <c r="R762" s="690"/>
      <c r="S762" s="1070"/>
      <c r="T762" s="1070"/>
      <c r="U762" s="1070"/>
      <c r="V762" s="1070"/>
      <c r="W762" s="1070"/>
      <c r="X762" s="1070"/>
      <c r="Y762" s="1070"/>
      <c r="Z762" s="1070"/>
      <c r="AA762" s="1070"/>
      <c r="AB762" s="1070"/>
      <c r="AC762" s="1070"/>
      <c r="AD762" s="1070"/>
      <c r="AE762" s="1070"/>
      <c r="AF762" s="1070"/>
      <c r="AG762" s="1070"/>
      <c r="AH762" s="1070"/>
      <c r="AI762" s="1070"/>
      <c r="AJ762" s="1070"/>
      <c r="AK762" s="1070"/>
      <c r="AL762" s="1070"/>
      <c r="AM762" s="1070"/>
      <c r="AN762" s="1070"/>
      <c r="AO762" s="1070"/>
      <c r="AP762" s="1070"/>
      <c r="AQ762" s="1070"/>
      <c r="AR762" s="1070"/>
      <c r="AS762" s="1070"/>
      <c r="AT762" s="1070"/>
      <c r="AU762" s="1070"/>
      <c r="AV762" s="690"/>
      <c r="AW762" s="690"/>
      <c r="AX762" s="690"/>
      <c r="AY762" s="690"/>
      <c r="AZ762" s="690"/>
      <c r="BA762" s="690"/>
      <c r="BB762" s="690"/>
      <c r="BC762" s="690"/>
      <c r="BD762" s="690"/>
      <c r="BE762" s="690"/>
      <c r="BF762" s="690"/>
      <c r="BG762" s="690"/>
      <c r="BH762" s="690"/>
      <c r="BI762" s="690"/>
      <c r="BJ762" s="690"/>
      <c r="BK762" s="690"/>
      <c r="BL762" s="690"/>
      <c r="BM762" s="690"/>
      <c r="BN762" s="690"/>
      <c r="BO762" s="690"/>
      <c r="BP762" s="690"/>
      <c r="BQ762" s="690"/>
      <c r="BR762" s="690"/>
      <c r="BS762" s="690"/>
      <c r="BT762" s="690"/>
      <c r="BU762" s="690"/>
      <c r="BV762" s="690"/>
      <c r="BW762" s="690"/>
      <c r="BX762" s="690"/>
      <c r="BY762" s="690"/>
      <c r="BZ762" s="690"/>
      <c r="CA762" s="690"/>
      <c r="CB762" s="690"/>
      <c r="CC762" s="690"/>
      <c r="CD762" s="690"/>
      <c r="CE762" s="690"/>
      <c r="CF762" s="690"/>
      <c r="CG762" s="690"/>
      <c r="CH762" s="690"/>
      <c r="CI762" s="690"/>
      <c r="CJ762" s="690"/>
      <c r="CK762" s="690"/>
      <c r="CL762" s="690"/>
      <c r="CM762" s="690"/>
      <c r="CN762" s="690"/>
      <c r="CO762" s="690"/>
      <c r="CP762" s="690"/>
      <c r="CQ762" s="690"/>
      <c r="CR762" s="690"/>
      <c r="CS762" s="690"/>
      <c r="CT762" s="690"/>
      <c r="CU762" s="690"/>
      <c r="CV762" s="690"/>
      <c r="CW762" s="690"/>
      <c r="CX762" s="690"/>
      <c r="CY762" s="690"/>
      <c r="CZ762" s="690"/>
      <c r="DA762" s="690"/>
      <c r="DB762" s="690"/>
      <c r="DC762" s="690"/>
      <c r="DD762" s="690"/>
      <c r="DE762" s="690"/>
      <c r="DF762" s="690"/>
      <c r="DG762" s="690"/>
      <c r="DH762" s="690"/>
      <c r="DI762" s="690"/>
      <c r="DJ762" s="690"/>
      <c r="DK762" s="690"/>
      <c r="DL762" s="690"/>
      <c r="DM762" s="690"/>
      <c r="DN762" s="690"/>
      <c r="DO762" s="690"/>
      <c r="DP762" s="690"/>
      <c r="DQ762" s="690"/>
      <c r="DR762" s="690"/>
      <c r="DS762" s="690"/>
      <c r="DT762" s="690"/>
      <c r="DU762" s="690"/>
      <c r="DV762" s="690"/>
      <c r="DW762" s="690"/>
      <c r="DX762" s="690"/>
      <c r="DY762" s="690"/>
      <c r="DZ762" s="690"/>
      <c r="EA762" s="690"/>
      <c r="EB762" s="690"/>
      <c r="EC762" s="690"/>
      <c r="ED762" s="690"/>
      <c r="EE762" s="690"/>
      <c r="EF762" s="690"/>
      <c r="EG762" s="690"/>
      <c r="EH762" s="690"/>
      <c r="EI762" s="690"/>
      <c r="EJ762" s="690"/>
      <c r="EK762" s="690"/>
      <c r="EL762" s="690"/>
      <c r="EM762" s="690"/>
      <c r="EN762" s="690"/>
      <c r="EO762" s="690"/>
      <c r="EP762" s="690"/>
      <c r="EQ762" s="690"/>
      <c r="ER762" s="690"/>
    </row>
    <row r="763" spans="1:148" s="692" customFormat="1" ht="13" customHeight="1">
      <c r="A763" s="690"/>
      <c r="D763" s="706"/>
      <c r="I763" s="694"/>
      <c r="J763" s="695"/>
      <c r="K763" s="696"/>
      <c r="L763" s="697"/>
      <c r="M763" s="698"/>
      <c r="N763" s="699"/>
      <c r="O763" s="700"/>
      <c r="Q763" s="690"/>
      <c r="R763" s="690"/>
      <c r="S763" s="1070"/>
      <c r="T763" s="1070"/>
      <c r="U763" s="1070"/>
      <c r="V763" s="1070"/>
      <c r="W763" s="1070"/>
      <c r="X763" s="1070"/>
      <c r="Y763" s="1070"/>
      <c r="Z763" s="1070"/>
      <c r="AA763" s="1070"/>
      <c r="AB763" s="1070"/>
      <c r="AC763" s="1070"/>
      <c r="AD763" s="1070"/>
      <c r="AE763" s="1070"/>
      <c r="AF763" s="1070"/>
      <c r="AG763" s="1070"/>
      <c r="AH763" s="1070"/>
      <c r="AI763" s="1070"/>
      <c r="AJ763" s="1070"/>
      <c r="AK763" s="1070"/>
      <c r="AL763" s="1070"/>
      <c r="AM763" s="1070"/>
      <c r="AN763" s="1070"/>
      <c r="AO763" s="1070"/>
      <c r="AP763" s="1070"/>
      <c r="AQ763" s="1070"/>
      <c r="AR763" s="1070"/>
      <c r="AS763" s="1070"/>
      <c r="AT763" s="1070"/>
      <c r="AU763" s="1070"/>
      <c r="AV763" s="690"/>
      <c r="AW763" s="690"/>
      <c r="AX763" s="690"/>
      <c r="AY763" s="690"/>
      <c r="AZ763" s="690"/>
      <c r="BA763" s="690"/>
      <c r="BB763" s="690"/>
      <c r="BC763" s="690"/>
      <c r="BD763" s="690"/>
      <c r="BE763" s="690"/>
      <c r="BF763" s="690"/>
      <c r="BG763" s="690"/>
      <c r="BH763" s="690"/>
      <c r="BI763" s="690"/>
      <c r="BJ763" s="690"/>
      <c r="BK763" s="690"/>
      <c r="BL763" s="690"/>
      <c r="BM763" s="690"/>
      <c r="BN763" s="690"/>
      <c r="BO763" s="690"/>
      <c r="BP763" s="690"/>
      <c r="BQ763" s="690"/>
      <c r="BR763" s="690"/>
      <c r="BS763" s="690"/>
      <c r="BT763" s="690"/>
      <c r="BU763" s="690"/>
      <c r="BV763" s="690"/>
      <c r="BW763" s="690"/>
      <c r="BX763" s="690"/>
      <c r="BY763" s="690"/>
      <c r="BZ763" s="690"/>
      <c r="CA763" s="690"/>
      <c r="CB763" s="690"/>
      <c r="CC763" s="690"/>
      <c r="CD763" s="690"/>
      <c r="CE763" s="690"/>
      <c r="CF763" s="690"/>
      <c r="CG763" s="690"/>
      <c r="CH763" s="690"/>
      <c r="CI763" s="690"/>
      <c r="CJ763" s="690"/>
      <c r="CK763" s="690"/>
      <c r="CL763" s="690"/>
      <c r="CM763" s="690"/>
      <c r="CN763" s="690"/>
      <c r="CO763" s="690"/>
      <c r="CP763" s="690"/>
      <c r="CQ763" s="690"/>
      <c r="CR763" s="690"/>
      <c r="CS763" s="690"/>
      <c r="CT763" s="690"/>
      <c r="CU763" s="690"/>
      <c r="CV763" s="690"/>
      <c r="CW763" s="690"/>
      <c r="CX763" s="690"/>
      <c r="CY763" s="690"/>
      <c r="CZ763" s="690"/>
      <c r="DA763" s="690"/>
      <c r="DB763" s="690"/>
      <c r="DC763" s="690"/>
      <c r="DD763" s="690"/>
      <c r="DE763" s="690"/>
      <c r="DF763" s="690"/>
      <c r="DG763" s="690"/>
      <c r="DH763" s="690"/>
      <c r="DI763" s="690"/>
      <c r="DJ763" s="690"/>
      <c r="DK763" s="690"/>
      <c r="DL763" s="690"/>
      <c r="DM763" s="690"/>
      <c r="DN763" s="690"/>
      <c r="DO763" s="690"/>
      <c r="DP763" s="690"/>
      <c r="DQ763" s="690"/>
      <c r="DR763" s="690"/>
      <c r="DS763" s="690"/>
      <c r="DT763" s="690"/>
      <c r="DU763" s="690"/>
      <c r="DV763" s="690"/>
      <c r="DW763" s="690"/>
      <c r="DX763" s="690"/>
      <c r="DY763" s="690"/>
      <c r="DZ763" s="690"/>
      <c r="EA763" s="690"/>
      <c r="EB763" s="690"/>
      <c r="EC763" s="690"/>
      <c r="ED763" s="690"/>
      <c r="EE763" s="690"/>
      <c r="EF763" s="690"/>
      <c r="EG763" s="690"/>
      <c r="EH763" s="690"/>
      <c r="EI763" s="690"/>
      <c r="EJ763" s="690"/>
      <c r="EK763" s="690"/>
      <c r="EL763" s="690"/>
      <c r="EM763" s="690"/>
      <c r="EN763" s="690"/>
      <c r="EO763" s="690"/>
      <c r="EP763" s="690"/>
      <c r="EQ763" s="690"/>
      <c r="ER763" s="690"/>
    </row>
    <row r="764" spans="1:148" s="692" customFormat="1" ht="13" customHeight="1">
      <c r="A764" s="690"/>
      <c r="D764" s="706"/>
      <c r="I764" s="694"/>
      <c r="J764" s="695"/>
      <c r="K764" s="696"/>
      <c r="L764" s="697"/>
      <c r="M764" s="698"/>
      <c r="N764" s="699"/>
      <c r="O764" s="700"/>
      <c r="Q764" s="690"/>
      <c r="R764" s="690"/>
      <c r="S764" s="1070"/>
      <c r="T764" s="1070"/>
      <c r="U764" s="1070"/>
      <c r="V764" s="1070"/>
      <c r="W764" s="1070"/>
      <c r="X764" s="1070"/>
      <c r="Y764" s="1070"/>
      <c r="Z764" s="1070"/>
      <c r="AA764" s="1070"/>
      <c r="AB764" s="1070"/>
      <c r="AC764" s="1070"/>
      <c r="AD764" s="1070"/>
      <c r="AE764" s="1070"/>
      <c r="AF764" s="1070"/>
      <c r="AG764" s="1070"/>
      <c r="AH764" s="1070"/>
      <c r="AI764" s="1070"/>
      <c r="AJ764" s="1070"/>
      <c r="AK764" s="1070"/>
      <c r="AL764" s="1070"/>
      <c r="AM764" s="1070"/>
      <c r="AN764" s="1070"/>
      <c r="AO764" s="1070"/>
      <c r="AP764" s="1070"/>
      <c r="AQ764" s="1070"/>
      <c r="AR764" s="1070"/>
      <c r="AS764" s="1070"/>
      <c r="AT764" s="1070"/>
      <c r="AU764" s="1070"/>
      <c r="AV764" s="690"/>
      <c r="AW764" s="690"/>
      <c r="AX764" s="690"/>
      <c r="AY764" s="690"/>
      <c r="AZ764" s="690"/>
      <c r="BA764" s="690"/>
      <c r="BB764" s="690"/>
      <c r="BC764" s="690"/>
      <c r="BD764" s="690"/>
      <c r="BE764" s="690"/>
      <c r="BF764" s="690"/>
      <c r="BG764" s="690"/>
      <c r="BH764" s="690"/>
      <c r="BI764" s="690"/>
      <c r="BJ764" s="690"/>
      <c r="BK764" s="690"/>
      <c r="BL764" s="690"/>
      <c r="BM764" s="690"/>
      <c r="BN764" s="690"/>
      <c r="BO764" s="690"/>
      <c r="BP764" s="690"/>
      <c r="BQ764" s="690"/>
      <c r="BR764" s="690"/>
      <c r="BS764" s="690"/>
      <c r="BT764" s="690"/>
      <c r="BU764" s="690"/>
      <c r="BV764" s="690"/>
      <c r="BW764" s="690"/>
      <c r="BX764" s="690"/>
      <c r="BY764" s="690"/>
      <c r="BZ764" s="690"/>
      <c r="CA764" s="690"/>
      <c r="CB764" s="690"/>
      <c r="CC764" s="690"/>
      <c r="CD764" s="690"/>
      <c r="CE764" s="690"/>
      <c r="CF764" s="690"/>
      <c r="CG764" s="690"/>
      <c r="CH764" s="690"/>
      <c r="CI764" s="690"/>
      <c r="CJ764" s="690"/>
      <c r="CK764" s="690"/>
      <c r="CL764" s="690"/>
      <c r="CM764" s="690"/>
      <c r="CN764" s="690"/>
      <c r="CO764" s="690"/>
      <c r="CP764" s="690"/>
      <c r="CQ764" s="690"/>
      <c r="CR764" s="690"/>
      <c r="CS764" s="690"/>
      <c r="CT764" s="690"/>
      <c r="CU764" s="690"/>
      <c r="CV764" s="690"/>
      <c r="CW764" s="690"/>
      <c r="CX764" s="690"/>
      <c r="CY764" s="690"/>
      <c r="CZ764" s="690"/>
      <c r="DA764" s="690"/>
      <c r="DB764" s="690"/>
      <c r="DC764" s="690"/>
      <c r="DD764" s="690"/>
      <c r="DE764" s="690"/>
      <c r="DF764" s="690"/>
      <c r="DG764" s="690"/>
      <c r="DH764" s="690"/>
      <c r="DI764" s="690"/>
      <c r="DJ764" s="690"/>
      <c r="DK764" s="690"/>
      <c r="DL764" s="690"/>
      <c r="DM764" s="690"/>
      <c r="DN764" s="690"/>
      <c r="DO764" s="690"/>
      <c r="DP764" s="690"/>
      <c r="DQ764" s="690"/>
      <c r="DR764" s="690"/>
      <c r="DS764" s="690"/>
      <c r="DT764" s="690"/>
      <c r="DU764" s="690"/>
      <c r="DV764" s="690"/>
      <c r="DW764" s="690"/>
      <c r="DX764" s="690"/>
      <c r="DY764" s="690"/>
      <c r="DZ764" s="690"/>
      <c r="EA764" s="690"/>
      <c r="EB764" s="690"/>
      <c r="EC764" s="690"/>
      <c r="ED764" s="690"/>
      <c r="EE764" s="690"/>
      <c r="EF764" s="690"/>
      <c r="EG764" s="690"/>
      <c r="EH764" s="690"/>
      <c r="EI764" s="690"/>
      <c r="EJ764" s="690"/>
      <c r="EK764" s="690"/>
      <c r="EL764" s="690"/>
      <c r="EM764" s="690"/>
      <c r="EN764" s="690"/>
      <c r="EO764" s="690"/>
      <c r="EP764" s="690"/>
      <c r="EQ764" s="690"/>
      <c r="ER764" s="690"/>
    </row>
    <row r="765" spans="1:148" s="692" customFormat="1" ht="13" customHeight="1">
      <c r="A765" s="690"/>
      <c r="D765" s="706"/>
      <c r="I765" s="694"/>
      <c r="J765" s="695"/>
      <c r="K765" s="696"/>
      <c r="L765" s="697"/>
      <c r="M765" s="698"/>
      <c r="N765" s="699"/>
      <c r="O765" s="700"/>
      <c r="Q765" s="690"/>
      <c r="R765" s="690"/>
      <c r="S765" s="1070"/>
      <c r="T765" s="1070"/>
      <c r="U765" s="1070"/>
      <c r="V765" s="1070"/>
      <c r="W765" s="1070"/>
      <c r="X765" s="1070"/>
      <c r="Y765" s="1070"/>
      <c r="Z765" s="1070"/>
      <c r="AA765" s="1070"/>
      <c r="AB765" s="1070"/>
      <c r="AC765" s="1070"/>
      <c r="AD765" s="1070"/>
      <c r="AE765" s="1070"/>
      <c r="AF765" s="1070"/>
      <c r="AG765" s="1070"/>
      <c r="AH765" s="1070"/>
      <c r="AI765" s="1070"/>
      <c r="AJ765" s="1070"/>
      <c r="AK765" s="1070"/>
      <c r="AL765" s="1070"/>
      <c r="AM765" s="1070"/>
      <c r="AN765" s="1070"/>
      <c r="AO765" s="1070"/>
      <c r="AP765" s="1070"/>
      <c r="AQ765" s="1070"/>
      <c r="AR765" s="1070"/>
      <c r="AS765" s="1070"/>
      <c r="AT765" s="1070"/>
      <c r="AU765" s="1070"/>
      <c r="AV765" s="690"/>
      <c r="AW765" s="690"/>
      <c r="AX765" s="690"/>
      <c r="AY765" s="690"/>
      <c r="AZ765" s="690"/>
      <c r="BA765" s="690"/>
      <c r="BB765" s="690"/>
      <c r="BC765" s="690"/>
      <c r="BD765" s="690"/>
      <c r="BE765" s="690"/>
      <c r="BF765" s="690"/>
      <c r="BG765" s="690"/>
      <c r="BH765" s="690"/>
      <c r="BI765" s="690"/>
      <c r="BJ765" s="690"/>
      <c r="BK765" s="690"/>
      <c r="BL765" s="690"/>
      <c r="BM765" s="690"/>
      <c r="BN765" s="690"/>
      <c r="BO765" s="690"/>
      <c r="BP765" s="690"/>
      <c r="BQ765" s="690"/>
      <c r="BR765" s="690"/>
      <c r="BS765" s="690"/>
      <c r="BT765" s="690"/>
      <c r="BU765" s="690"/>
      <c r="BV765" s="690"/>
      <c r="BW765" s="690"/>
      <c r="BX765" s="690"/>
      <c r="BY765" s="690"/>
      <c r="BZ765" s="690"/>
      <c r="CA765" s="690"/>
      <c r="CB765" s="690"/>
      <c r="CC765" s="690"/>
      <c r="CD765" s="690"/>
      <c r="CE765" s="690"/>
      <c r="CF765" s="690"/>
      <c r="CG765" s="690"/>
      <c r="CH765" s="690"/>
      <c r="CI765" s="690"/>
      <c r="CJ765" s="690"/>
      <c r="CK765" s="690"/>
      <c r="CL765" s="690"/>
      <c r="CM765" s="690"/>
      <c r="CN765" s="690"/>
      <c r="CO765" s="690"/>
      <c r="CP765" s="690"/>
      <c r="CQ765" s="690"/>
      <c r="CR765" s="690"/>
      <c r="CS765" s="690"/>
      <c r="CT765" s="690"/>
      <c r="CU765" s="690"/>
      <c r="CV765" s="690"/>
      <c r="CW765" s="690"/>
      <c r="CX765" s="690"/>
      <c r="CY765" s="690"/>
      <c r="CZ765" s="690"/>
      <c r="DA765" s="690"/>
      <c r="DB765" s="690"/>
      <c r="DC765" s="690"/>
      <c r="DD765" s="690"/>
      <c r="DE765" s="690"/>
      <c r="DF765" s="690"/>
      <c r="DG765" s="690"/>
      <c r="DH765" s="690"/>
      <c r="DI765" s="690"/>
      <c r="DJ765" s="690"/>
      <c r="DK765" s="690"/>
      <c r="DL765" s="690"/>
      <c r="DM765" s="690"/>
      <c r="DN765" s="690"/>
      <c r="DO765" s="690"/>
      <c r="DP765" s="690"/>
      <c r="DQ765" s="690"/>
      <c r="DR765" s="690"/>
      <c r="DS765" s="690"/>
      <c r="DT765" s="690"/>
      <c r="DU765" s="690"/>
      <c r="DV765" s="690"/>
      <c r="DW765" s="690"/>
      <c r="DX765" s="690"/>
      <c r="DY765" s="690"/>
      <c r="DZ765" s="690"/>
      <c r="EA765" s="690"/>
      <c r="EB765" s="690"/>
      <c r="EC765" s="690"/>
      <c r="ED765" s="690"/>
      <c r="EE765" s="690"/>
      <c r="EF765" s="690"/>
      <c r="EG765" s="690"/>
      <c r="EH765" s="690"/>
      <c r="EI765" s="690"/>
      <c r="EJ765" s="690"/>
      <c r="EK765" s="690"/>
      <c r="EL765" s="690"/>
      <c r="EM765" s="690"/>
      <c r="EN765" s="690"/>
      <c r="EO765" s="690"/>
      <c r="EP765" s="690"/>
      <c r="EQ765" s="690"/>
      <c r="ER765" s="690"/>
    </row>
    <row r="766" spans="1:148" s="692" customFormat="1" ht="13" customHeight="1">
      <c r="A766" s="690"/>
      <c r="D766" s="706"/>
      <c r="I766" s="694"/>
      <c r="J766" s="695"/>
      <c r="K766" s="696"/>
      <c r="L766" s="697"/>
      <c r="M766" s="698"/>
      <c r="N766" s="699"/>
      <c r="O766" s="700"/>
      <c r="Q766" s="690"/>
      <c r="R766" s="690"/>
      <c r="S766" s="1070"/>
      <c r="T766" s="1070"/>
      <c r="U766" s="1070"/>
      <c r="V766" s="1070"/>
      <c r="W766" s="1070"/>
      <c r="X766" s="1070"/>
      <c r="Y766" s="1070"/>
      <c r="Z766" s="1070"/>
      <c r="AA766" s="1070"/>
      <c r="AB766" s="1070"/>
      <c r="AC766" s="1070"/>
      <c r="AD766" s="1070"/>
      <c r="AE766" s="1070"/>
      <c r="AF766" s="1070"/>
      <c r="AG766" s="1070"/>
      <c r="AH766" s="1070"/>
      <c r="AI766" s="1070"/>
      <c r="AJ766" s="1070"/>
      <c r="AK766" s="1070"/>
      <c r="AL766" s="1070"/>
      <c r="AM766" s="1070"/>
      <c r="AN766" s="1070"/>
      <c r="AO766" s="1070"/>
      <c r="AP766" s="1070"/>
      <c r="AQ766" s="1070"/>
      <c r="AR766" s="1070"/>
      <c r="AS766" s="1070"/>
      <c r="AT766" s="1070"/>
      <c r="AU766" s="1070"/>
      <c r="AV766" s="690"/>
      <c r="AW766" s="690"/>
      <c r="AX766" s="690"/>
      <c r="AY766" s="690"/>
      <c r="AZ766" s="690"/>
      <c r="BA766" s="690"/>
      <c r="BB766" s="690"/>
      <c r="BC766" s="690"/>
      <c r="BD766" s="690"/>
      <c r="BE766" s="690"/>
      <c r="BF766" s="690"/>
      <c r="BG766" s="690"/>
      <c r="BH766" s="690"/>
      <c r="BI766" s="690"/>
      <c r="BJ766" s="690"/>
      <c r="BK766" s="690"/>
      <c r="BL766" s="690"/>
      <c r="BM766" s="690"/>
      <c r="BN766" s="690"/>
      <c r="BO766" s="690"/>
      <c r="BP766" s="690"/>
      <c r="BQ766" s="690"/>
      <c r="BR766" s="690"/>
      <c r="BS766" s="690"/>
      <c r="BT766" s="690"/>
      <c r="BU766" s="690"/>
      <c r="BV766" s="690"/>
      <c r="BW766" s="690"/>
      <c r="BX766" s="690"/>
      <c r="BY766" s="690"/>
      <c r="BZ766" s="690"/>
      <c r="CA766" s="690"/>
      <c r="CB766" s="690"/>
      <c r="CC766" s="690"/>
      <c r="CD766" s="690"/>
      <c r="CE766" s="690"/>
      <c r="CF766" s="690"/>
      <c r="CG766" s="690"/>
      <c r="CH766" s="690"/>
      <c r="CI766" s="690"/>
      <c r="CJ766" s="690"/>
      <c r="CK766" s="690"/>
      <c r="CL766" s="690"/>
      <c r="CM766" s="690"/>
      <c r="CN766" s="690"/>
      <c r="CO766" s="690"/>
      <c r="CP766" s="690"/>
      <c r="CQ766" s="690"/>
      <c r="CR766" s="690"/>
      <c r="CS766" s="690"/>
      <c r="CT766" s="690"/>
      <c r="CU766" s="690"/>
      <c r="CV766" s="690"/>
      <c r="CW766" s="690"/>
      <c r="CX766" s="690"/>
      <c r="CY766" s="690"/>
      <c r="CZ766" s="690"/>
      <c r="DA766" s="690"/>
      <c r="DB766" s="690"/>
      <c r="DC766" s="690"/>
      <c r="DD766" s="690"/>
      <c r="DE766" s="690"/>
      <c r="DF766" s="690"/>
      <c r="DG766" s="690"/>
      <c r="DH766" s="690"/>
      <c r="DI766" s="690"/>
      <c r="DJ766" s="690"/>
      <c r="DK766" s="690"/>
      <c r="DL766" s="690"/>
      <c r="DM766" s="690"/>
      <c r="DN766" s="690"/>
      <c r="DO766" s="690"/>
      <c r="DP766" s="690"/>
      <c r="DQ766" s="690"/>
      <c r="DR766" s="690"/>
      <c r="DS766" s="690"/>
      <c r="DT766" s="690"/>
      <c r="DU766" s="690"/>
      <c r="DV766" s="690"/>
      <c r="DW766" s="690"/>
      <c r="DX766" s="690"/>
      <c r="DY766" s="690"/>
      <c r="DZ766" s="690"/>
      <c r="EA766" s="690"/>
      <c r="EB766" s="690"/>
      <c r="EC766" s="690"/>
      <c r="ED766" s="690"/>
      <c r="EE766" s="690"/>
      <c r="EF766" s="690"/>
      <c r="EG766" s="690"/>
      <c r="EH766" s="690"/>
      <c r="EI766" s="690"/>
      <c r="EJ766" s="690"/>
      <c r="EK766" s="690"/>
      <c r="EL766" s="690"/>
      <c r="EM766" s="690"/>
      <c r="EN766" s="690"/>
      <c r="EO766" s="690"/>
      <c r="EP766" s="690"/>
      <c r="EQ766" s="690"/>
      <c r="ER766" s="690"/>
    </row>
    <row r="767" spans="1:148" s="692" customFormat="1" ht="13" customHeight="1">
      <c r="A767" s="690"/>
      <c r="D767" s="706"/>
      <c r="I767" s="694"/>
      <c r="J767" s="695"/>
      <c r="K767" s="696"/>
      <c r="L767" s="697"/>
      <c r="M767" s="698"/>
      <c r="N767" s="699"/>
      <c r="O767" s="700"/>
      <c r="Q767" s="690"/>
      <c r="R767" s="690"/>
      <c r="S767" s="1070"/>
      <c r="T767" s="1070"/>
      <c r="U767" s="1070"/>
      <c r="V767" s="1070"/>
      <c r="W767" s="1070"/>
      <c r="X767" s="1070"/>
      <c r="Y767" s="1070"/>
      <c r="Z767" s="1070"/>
      <c r="AA767" s="1070"/>
      <c r="AB767" s="1070"/>
      <c r="AC767" s="1070"/>
      <c r="AD767" s="1070"/>
      <c r="AE767" s="1070"/>
      <c r="AF767" s="1070"/>
      <c r="AG767" s="1070"/>
      <c r="AH767" s="1070"/>
      <c r="AI767" s="1070"/>
      <c r="AJ767" s="1070"/>
      <c r="AK767" s="1070"/>
      <c r="AL767" s="1070"/>
      <c r="AM767" s="1070"/>
      <c r="AN767" s="1070"/>
      <c r="AO767" s="1070"/>
      <c r="AP767" s="1070"/>
      <c r="AQ767" s="1070"/>
      <c r="AR767" s="1070"/>
      <c r="AS767" s="1070"/>
      <c r="AT767" s="1070"/>
      <c r="AU767" s="1070"/>
      <c r="AV767" s="690"/>
      <c r="AW767" s="690"/>
      <c r="AX767" s="690"/>
      <c r="AY767" s="690"/>
      <c r="AZ767" s="690"/>
      <c r="BA767" s="690"/>
      <c r="BB767" s="690"/>
      <c r="BC767" s="690"/>
      <c r="BD767" s="690"/>
      <c r="BE767" s="690"/>
      <c r="BF767" s="690"/>
      <c r="BG767" s="690"/>
      <c r="BH767" s="690"/>
      <c r="BI767" s="690"/>
      <c r="BJ767" s="690"/>
      <c r="BK767" s="690"/>
      <c r="BL767" s="690"/>
      <c r="BM767" s="690"/>
      <c r="BN767" s="690"/>
      <c r="BO767" s="690"/>
      <c r="BP767" s="690"/>
      <c r="BQ767" s="690"/>
      <c r="BR767" s="690"/>
      <c r="BS767" s="690"/>
      <c r="BT767" s="690"/>
      <c r="BU767" s="690"/>
      <c r="BV767" s="690"/>
      <c r="BW767" s="690"/>
      <c r="BX767" s="690"/>
      <c r="BY767" s="690"/>
      <c r="BZ767" s="690"/>
      <c r="CA767" s="690"/>
      <c r="CB767" s="690"/>
      <c r="CC767" s="690"/>
      <c r="CD767" s="690"/>
      <c r="CE767" s="690"/>
      <c r="CF767" s="690"/>
      <c r="CG767" s="690"/>
      <c r="CH767" s="690"/>
      <c r="CI767" s="690"/>
      <c r="CJ767" s="690"/>
      <c r="CK767" s="690"/>
      <c r="CL767" s="690"/>
      <c r="CM767" s="690"/>
      <c r="CN767" s="690"/>
      <c r="CO767" s="690"/>
      <c r="CP767" s="690"/>
      <c r="CQ767" s="690"/>
      <c r="CR767" s="690"/>
      <c r="CS767" s="690"/>
      <c r="CT767" s="690"/>
      <c r="CU767" s="690"/>
      <c r="CV767" s="690"/>
      <c r="CW767" s="690"/>
      <c r="CX767" s="690"/>
      <c r="CY767" s="690"/>
      <c r="CZ767" s="690"/>
      <c r="DA767" s="690"/>
      <c r="DB767" s="690"/>
      <c r="DC767" s="690"/>
      <c r="DD767" s="690"/>
      <c r="DE767" s="690"/>
      <c r="DF767" s="690"/>
      <c r="DG767" s="690"/>
      <c r="DH767" s="690"/>
      <c r="DI767" s="690"/>
      <c r="DJ767" s="690"/>
      <c r="DK767" s="690"/>
      <c r="DL767" s="690"/>
      <c r="DM767" s="690"/>
      <c r="DN767" s="690"/>
      <c r="DO767" s="690"/>
      <c r="DP767" s="690"/>
      <c r="DQ767" s="690"/>
      <c r="DR767" s="690"/>
      <c r="DS767" s="690"/>
      <c r="DT767" s="690"/>
      <c r="DU767" s="690"/>
      <c r="DV767" s="690"/>
      <c r="DW767" s="690"/>
      <c r="DX767" s="690"/>
      <c r="DY767" s="690"/>
      <c r="DZ767" s="690"/>
      <c r="EA767" s="690"/>
      <c r="EB767" s="690"/>
      <c r="EC767" s="690"/>
      <c r="ED767" s="690"/>
      <c r="EE767" s="690"/>
      <c r="EF767" s="690"/>
      <c r="EG767" s="690"/>
      <c r="EH767" s="690"/>
      <c r="EI767" s="690"/>
      <c r="EJ767" s="690"/>
      <c r="EK767" s="690"/>
      <c r="EL767" s="690"/>
      <c r="EM767" s="690"/>
      <c r="EN767" s="690"/>
      <c r="EO767" s="690"/>
      <c r="EP767" s="690"/>
      <c r="EQ767" s="690"/>
      <c r="ER767" s="690"/>
    </row>
    <row r="768" spans="1:148" s="692" customFormat="1" ht="13" customHeight="1">
      <c r="A768" s="690"/>
      <c r="D768" s="706"/>
      <c r="I768" s="694"/>
      <c r="J768" s="695"/>
      <c r="K768" s="696"/>
      <c r="L768" s="697"/>
      <c r="M768" s="698"/>
      <c r="N768" s="699"/>
      <c r="O768" s="700"/>
      <c r="Q768" s="690"/>
      <c r="R768" s="690"/>
      <c r="S768" s="1070"/>
      <c r="T768" s="1070"/>
      <c r="U768" s="1070"/>
      <c r="V768" s="1070"/>
      <c r="W768" s="1070"/>
      <c r="X768" s="1070"/>
      <c r="Y768" s="1070"/>
      <c r="Z768" s="1070"/>
      <c r="AA768" s="1070"/>
      <c r="AB768" s="1070"/>
      <c r="AC768" s="1070"/>
      <c r="AD768" s="1070"/>
      <c r="AE768" s="1070"/>
      <c r="AF768" s="1070"/>
      <c r="AG768" s="1070"/>
      <c r="AH768" s="1070"/>
      <c r="AI768" s="1070"/>
      <c r="AJ768" s="1070"/>
      <c r="AK768" s="1070"/>
      <c r="AL768" s="1070"/>
      <c r="AM768" s="1070"/>
      <c r="AN768" s="1070"/>
      <c r="AO768" s="1070"/>
      <c r="AP768" s="1070"/>
      <c r="AQ768" s="1070"/>
      <c r="AR768" s="1070"/>
      <c r="AS768" s="1070"/>
      <c r="AT768" s="1070"/>
      <c r="AU768" s="1070"/>
      <c r="AV768" s="690"/>
      <c r="AW768" s="690"/>
      <c r="AX768" s="690"/>
      <c r="AY768" s="690"/>
      <c r="AZ768" s="690"/>
      <c r="BA768" s="690"/>
      <c r="BB768" s="690"/>
      <c r="BC768" s="690"/>
      <c r="BD768" s="690"/>
      <c r="BE768" s="690"/>
      <c r="BF768" s="690"/>
      <c r="BG768" s="690"/>
      <c r="BH768" s="690"/>
      <c r="BI768" s="690"/>
      <c r="BJ768" s="690"/>
      <c r="BK768" s="690"/>
      <c r="BL768" s="690"/>
      <c r="BM768" s="690"/>
      <c r="BN768" s="690"/>
      <c r="BO768" s="690"/>
      <c r="BP768" s="690"/>
      <c r="BQ768" s="690"/>
      <c r="BR768" s="690"/>
      <c r="BS768" s="690"/>
      <c r="BT768" s="690"/>
      <c r="BU768" s="690"/>
      <c r="BV768" s="690"/>
      <c r="BW768" s="690"/>
      <c r="BX768" s="690"/>
      <c r="BY768" s="690"/>
      <c r="BZ768" s="690"/>
      <c r="CA768" s="690"/>
      <c r="CB768" s="690"/>
      <c r="CC768" s="690"/>
      <c r="CD768" s="690"/>
      <c r="CE768" s="690"/>
      <c r="CF768" s="690"/>
      <c r="CG768" s="690"/>
      <c r="CH768" s="690"/>
      <c r="CI768" s="690"/>
      <c r="CJ768" s="690"/>
      <c r="CK768" s="690"/>
      <c r="CL768" s="690"/>
      <c r="CM768" s="690"/>
      <c r="CN768" s="690"/>
      <c r="CO768" s="690"/>
      <c r="CP768" s="690"/>
      <c r="CQ768" s="690"/>
      <c r="CR768" s="690"/>
      <c r="CS768" s="690"/>
      <c r="CT768" s="690"/>
      <c r="CU768" s="690"/>
      <c r="CV768" s="690"/>
      <c r="CW768" s="690"/>
      <c r="CX768" s="690"/>
      <c r="CY768" s="690"/>
      <c r="CZ768" s="690"/>
      <c r="DA768" s="690"/>
      <c r="DB768" s="690"/>
      <c r="DC768" s="690"/>
      <c r="DD768" s="690"/>
      <c r="DE768" s="690"/>
      <c r="DF768" s="690"/>
      <c r="DG768" s="690"/>
      <c r="DH768" s="690"/>
      <c r="DI768" s="690"/>
      <c r="DJ768" s="690"/>
      <c r="DK768" s="690"/>
      <c r="DL768" s="690"/>
      <c r="DM768" s="690"/>
      <c r="DN768" s="690"/>
      <c r="DO768" s="690"/>
      <c r="DP768" s="690"/>
      <c r="DQ768" s="690"/>
      <c r="DR768" s="690"/>
      <c r="DS768" s="690"/>
      <c r="DT768" s="690"/>
      <c r="DU768" s="690"/>
      <c r="DV768" s="690"/>
      <c r="DW768" s="690"/>
      <c r="DX768" s="690"/>
      <c r="DY768" s="690"/>
      <c r="DZ768" s="690"/>
      <c r="EA768" s="690"/>
      <c r="EB768" s="690"/>
      <c r="EC768" s="690"/>
      <c r="ED768" s="690"/>
      <c r="EE768" s="690"/>
      <c r="EF768" s="690"/>
      <c r="EG768" s="690"/>
      <c r="EH768" s="690"/>
      <c r="EI768" s="690"/>
      <c r="EJ768" s="690"/>
      <c r="EK768" s="690"/>
      <c r="EL768" s="690"/>
      <c r="EM768" s="690"/>
      <c r="EN768" s="690"/>
      <c r="EO768" s="690"/>
      <c r="EP768" s="690"/>
      <c r="EQ768" s="690"/>
      <c r="ER768" s="690"/>
    </row>
    <row r="769" spans="1:148" s="692" customFormat="1" ht="13" customHeight="1">
      <c r="A769" s="690"/>
      <c r="D769" s="706"/>
      <c r="I769" s="694"/>
      <c r="J769" s="695"/>
      <c r="K769" s="696"/>
      <c r="L769" s="697"/>
      <c r="M769" s="698"/>
      <c r="N769" s="699"/>
      <c r="O769" s="700"/>
      <c r="Q769" s="690"/>
      <c r="R769" s="690"/>
      <c r="S769" s="1070"/>
      <c r="T769" s="1070"/>
      <c r="U769" s="1070"/>
      <c r="V769" s="1070"/>
      <c r="W769" s="1070"/>
      <c r="X769" s="1070"/>
      <c r="Y769" s="1070"/>
      <c r="Z769" s="1070"/>
      <c r="AA769" s="1070"/>
      <c r="AB769" s="1070"/>
      <c r="AC769" s="1070"/>
      <c r="AD769" s="1070"/>
      <c r="AE769" s="1070"/>
      <c r="AF769" s="1070"/>
      <c r="AG769" s="1070"/>
      <c r="AH769" s="1070"/>
      <c r="AI769" s="1070"/>
      <c r="AJ769" s="1070"/>
      <c r="AK769" s="1070"/>
      <c r="AL769" s="1070"/>
      <c r="AM769" s="1070"/>
      <c r="AN769" s="1070"/>
      <c r="AO769" s="1070"/>
      <c r="AP769" s="1070"/>
      <c r="AQ769" s="1070"/>
      <c r="AR769" s="1070"/>
      <c r="AS769" s="1070"/>
      <c r="AT769" s="1070"/>
      <c r="AU769" s="1070"/>
      <c r="AV769" s="690"/>
      <c r="AW769" s="690"/>
      <c r="AX769" s="690"/>
      <c r="AY769" s="690"/>
      <c r="AZ769" s="690"/>
      <c r="BA769" s="690"/>
      <c r="BB769" s="690"/>
      <c r="BC769" s="690"/>
      <c r="BD769" s="690"/>
      <c r="BE769" s="690"/>
      <c r="BF769" s="690"/>
      <c r="BG769" s="690"/>
      <c r="BH769" s="690"/>
      <c r="BI769" s="690"/>
      <c r="BJ769" s="690"/>
      <c r="BK769" s="690"/>
      <c r="BL769" s="690"/>
      <c r="BM769" s="690"/>
      <c r="BN769" s="690"/>
      <c r="BO769" s="690"/>
      <c r="BP769" s="690"/>
      <c r="BQ769" s="690"/>
      <c r="BR769" s="690"/>
      <c r="BS769" s="690"/>
      <c r="BT769" s="690"/>
      <c r="BU769" s="690"/>
      <c r="BV769" s="690"/>
      <c r="BW769" s="690"/>
      <c r="BX769" s="690"/>
      <c r="BY769" s="690"/>
      <c r="BZ769" s="690"/>
      <c r="CA769" s="690"/>
      <c r="CB769" s="690"/>
      <c r="CC769" s="690"/>
      <c r="CD769" s="690"/>
      <c r="CE769" s="690"/>
      <c r="CF769" s="690"/>
      <c r="CG769" s="690"/>
      <c r="CH769" s="690"/>
      <c r="CI769" s="690"/>
      <c r="CJ769" s="690"/>
      <c r="CK769" s="690"/>
      <c r="CL769" s="690"/>
      <c r="CM769" s="690"/>
      <c r="CN769" s="690"/>
      <c r="CO769" s="690"/>
      <c r="CP769" s="690"/>
      <c r="CQ769" s="690"/>
      <c r="CR769" s="690"/>
      <c r="CS769" s="690"/>
      <c r="CT769" s="690"/>
      <c r="CU769" s="690"/>
      <c r="CV769" s="690"/>
      <c r="CW769" s="690"/>
      <c r="CX769" s="690"/>
      <c r="CY769" s="690"/>
      <c r="CZ769" s="690"/>
      <c r="DA769" s="690"/>
      <c r="DB769" s="690"/>
      <c r="DC769" s="690"/>
      <c r="DD769" s="690"/>
      <c r="DE769" s="690"/>
      <c r="DF769" s="690"/>
      <c r="DG769" s="690"/>
      <c r="DH769" s="690"/>
      <c r="DI769" s="690"/>
      <c r="DJ769" s="690"/>
      <c r="DK769" s="690"/>
      <c r="DL769" s="690"/>
      <c r="DM769" s="690"/>
      <c r="DN769" s="690"/>
      <c r="DO769" s="690"/>
      <c r="DP769" s="690"/>
      <c r="DQ769" s="690"/>
      <c r="DR769" s="690"/>
      <c r="DS769" s="690"/>
      <c r="DT769" s="690"/>
      <c r="DU769" s="690"/>
      <c r="DV769" s="690"/>
      <c r="DW769" s="690"/>
      <c r="DX769" s="690"/>
      <c r="DY769" s="690"/>
      <c r="DZ769" s="690"/>
      <c r="EA769" s="690"/>
      <c r="EB769" s="690"/>
      <c r="EC769" s="690"/>
      <c r="ED769" s="690"/>
      <c r="EE769" s="690"/>
      <c r="EF769" s="690"/>
      <c r="EG769" s="690"/>
      <c r="EH769" s="690"/>
      <c r="EI769" s="690"/>
      <c r="EJ769" s="690"/>
      <c r="EK769" s="690"/>
      <c r="EL769" s="690"/>
      <c r="EM769" s="690"/>
      <c r="EN769" s="690"/>
      <c r="EO769" s="690"/>
      <c r="EP769" s="690"/>
      <c r="EQ769" s="690"/>
      <c r="ER769" s="690"/>
    </row>
    <row r="770" spans="1:148" s="692" customFormat="1" ht="13" customHeight="1">
      <c r="A770" s="690"/>
      <c r="D770" s="706"/>
      <c r="I770" s="694"/>
      <c r="J770" s="695"/>
      <c r="K770" s="696"/>
      <c r="L770" s="697"/>
      <c r="M770" s="698"/>
      <c r="N770" s="699"/>
      <c r="O770" s="700"/>
      <c r="Q770" s="690"/>
      <c r="R770" s="690"/>
      <c r="S770" s="1070"/>
      <c r="T770" s="1070"/>
      <c r="U770" s="1070"/>
      <c r="V770" s="1070"/>
      <c r="W770" s="1070"/>
      <c r="X770" s="1070"/>
      <c r="Y770" s="1070"/>
      <c r="Z770" s="1070"/>
      <c r="AA770" s="1070"/>
      <c r="AB770" s="1070"/>
      <c r="AC770" s="1070"/>
      <c r="AD770" s="1070"/>
      <c r="AE770" s="1070"/>
      <c r="AF770" s="1070"/>
      <c r="AG770" s="1070"/>
      <c r="AH770" s="1070"/>
      <c r="AI770" s="1070"/>
      <c r="AJ770" s="1070"/>
      <c r="AK770" s="1070"/>
      <c r="AL770" s="1070"/>
      <c r="AM770" s="1070"/>
      <c r="AN770" s="1070"/>
      <c r="AO770" s="1070"/>
      <c r="AP770" s="1070"/>
      <c r="AQ770" s="1070"/>
      <c r="AR770" s="1070"/>
      <c r="AS770" s="1070"/>
      <c r="AT770" s="1070"/>
      <c r="AU770" s="1070"/>
      <c r="AV770" s="690"/>
      <c r="AW770" s="690"/>
      <c r="AX770" s="690"/>
      <c r="AY770" s="690"/>
      <c r="AZ770" s="690"/>
      <c r="BA770" s="690"/>
      <c r="BB770" s="690"/>
      <c r="BC770" s="690"/>
      <c r="BD770" s="690"/>
      <c r="BE770" s="690"/>
      <c r="BF770" s="690"/>
      <c r="BG770" s="690"/>
      <c r="BH770" s="690"/>
      <c r="BI770" s="690"/>
      <c r="BJ770" s="690"/>
      <c r="BK770" s="690"/>
      <c r="BL770" s="690"/>
      <c r="BM770" s="690"/>
      <c r="BN770" s="690"/>
      <c r="BO770" s="690"/>
      <c r="BP770" s="690"/>
      <c r="BQ770" s="690"/>
      <c r="BR770" s="690"/>
      <c r="BS770" s="690"/>
      <c r="BT770" s="690"/>
      <c r="BU770" s="690"/>
      <c r="BV770" s="690"/>
      <c r="BW770" s="690"/>
      <c r="BX770" s="690"/>
      <c r="BY770" s="690"/>
      <c r="BZ770" s="690"/>
      <c r="CA770" s="690"/>
      <c r="CB770" s="690"/>
      <c r="CC770" s="690"/>
      <c r="CD770" s="690"/>
      <c r="CE770" s="690"/>
      <c r="CF770" s="690"/>
      <c r="CG770" s="690"/>
      <c r="CH770" s="690"/>
      <c r="CI770" s="690"/>
      <c r="CJ770" s="690"/>
      <c r="CK770" s="690"/>
      <c r="CL770" s="690"/>
      <c r="CM770" s="690"/>
      <c r="CN770" s="690"/>
      <c r="CO770" s="690"/>
      <c r="CP770" s="690"/>
      <c r="CQ770" s="690"/>
      <c r="CR770" s="690"/>
      <c r="CS770" s="690"/>
      <c r="CT770" s="690"/>
      <c r="CU770" s="690"/>
      <c r="CV770" s="690"/>
      <c r="CW770" s="690"/>
      <c r="CX770" s="690"/>
      <c r="CY770" s="690"/>
      <c r="CZ770" s="690"/>
      <c r="DA770" s="690"/>
      <c r="DB770" s="690"/>
      <c r="DC770" s="690"/>
      <c r="DD770" s="690"/>
      <c r="DE770" s="690"/>
      <c r="DF770" s="690"/>
      <c r="DG770" s="690"/>
      <c r="DH770" s="690"/>
      <c r="DI770" s="690"/>
      <c r="DJ770" s="690"/>
      <c r="DK770" s="690"/>
      <c r="DL770" s="690"/>
      <c r="DM770" s="690"/>
      <c r="DN770" s="690"/>
      <c r="DO770" s="690"/>
      <c r="DP770" s="690"/>
      <c r="DQ770" s="690"/>
      <c r="DR770" s="690"/>
      <c r="DS770" s="690"/>
      <c r="DT770" s="690"/>
      <c r="DU770" s="690"/>
      <c r="DV770" s="690"/>
      <c r="DW770" s="690"/>
      <c r="DX770" s="690"/>
      <c r="DY770" s="690"/>
      <c r="DZ770" s="690"/>
      <c r="EA770" s="690"/>
      <c r="EB770" s="690"/>
      <c r="EC770" s="690"/>
      <c r="ED770" s="690"/>
      <c r="EE770" s="690"/>
      <c r="EF770" s="690"/>
      <c r="EG770" s="690"/>
      <c r="EH770" s="690"/>
      <c r="EI770" s="690"/>
      <c r="EJ770" s="690"/>
      <c r="EK770" s="690"/>
      <c r="EL770" s="690"/>
      <c r="EM770" s="690"/>
      <c r="EN770" s="690"/>
      <c r="EO770" s="690"/>
      <c r="EP770" s="690"/>
      <c r="EQ770" s="690"/>
      <c r="ER770" s="690"/>
    </row>
    <row r="771" spans="1:148" s="692" customFormat="1" ht="13" customHeight="1">
      <c r="A771" s="690"/>
      <c r="D771" s="706"/>
      <c r="I771" s="694"/>
      <c r="J771" s="695"/>
      <c r="K771" s="696"/>
      <c r="L771" s="697"/>
      <c r="M771" s="698"/>
      <c r="N771" s="699"/>
      <c r="O771" s="700"/>
      <c r="Q771" s="690"/>
      <c r="R771" s="690"/>
      <c r="S771" s="1070"/>
      <c r="T771" s="1070"/>
      <c r="U771" s="1070"/>
      <c r="V771" s="1070"/>
      <c r="W771" s="1070"/>
      <c r="X771" s="1070"/>
      <c r="Y771" s="1070"/>
      <c r="Z771" s="1070"/>
      <c r="AA771" s="1070"/>
      <c r="AB771" s="1070"/>
      <c r="AC771" s="1070"/>
      <c r="AD771" s="1070"/>
      <c r="AE771" s="1070"/>
      <c r="AF771" s="1070"/>
      <c r="AG771" s="1070"/>
      <c r="AH771" s="1070"/>
      <c r="AI771" s="1070"/>
      <c r="AJ771" s="1070"/>
      <c r="AK771" s="1070"/>
      <c r="AL771" s="1070"/>
      <c r="AM771" s="1070"/>
      <c r="AN771" s="1070"/>
      <c r="AO771" s="1070"/>
      <c r="AP771" s="1070"/>
      <c r="AQ771" s="1070"/>
      <c r="AR771" s="1070"/>
      <c r="AS771" s="1070"/>
      <c r="AT771" s="1070"/>
      <c r="AU771" s="1070"/>
      <c r="AV771" s="690"/>
      <c r="AW771" s="690"/>
      <c r="AX771" s="690"/>
      <c r="AY771" s="690"/>
      <c r="AZ771" s="690"/>
      <c r="BA771" s="690"/>
      <c r="BB771" s="690"/>
      <c r="BC771" s="690"/>
      <c r="BD771" s="690"/>
      <c r="BE771" s="690"/>
      <c r="BF771" s="690"/>
      <c r="BG771" s="690"/>
      <c r="BH771" s="690"/>
      <c r="BI771" s="690"/>
      <c r="BJ771" s="690"/>
      <c r="BK771" s="690"/>
      <c r="BL771" s="690"/>
      <c r="BM771" s="690"/>
      <c r="BN771" s="690"/>
      <c r="BO771" s="690"/>
      <c r="BP771" s="690"/>
      <c r="BQ771" s="690"/>
      <c r="BR771" s="690"/>
      <c r="BS771" s="690"/>
      <c r="BT771" s="690"/>
      <c r="BU771" s="690"/>
      <c r="BV771" s="690"/>
      <c r="BW771" s="690"/>
      <c r="BX771" s="690"/>
      <c r="BY771" s="690"/>
      <c r="BZ771" s="690"/>
      <c r="CA771" s="690"/>
      <c r="CB771" s="690"/>
      <c r="CC771" s="690"/>
      <c r="CD771" s="690"/>
      <c r="CE771" s="690"/>
      <c r="CF771" s="690"/>
      <c r="CG771" s="690"/>
      <c r="CH771" s="690"/>
      <c r="CI771" s="690"/>
      <c r="CJ771" s="690"/>
      <c r="CK771" s="690"/>
      <c r="CL771" s="690"/>
      <c r="CM771" s="690"/>
      <c r="CN771" s="690"/>
      <c r="CO771" s="690"/>
      <c r="CP771" s="690"/>
      <c r="CQ771" s="690"/>
      <c r="CR771" s="690"/>
      <c r="CS771" s="690"/>
      <c r="CT771" s="690"/>
      <c r="CU771" s="690"/>
      <c r="CV771" s="690"/>
      <c r="CW771" s="690"/>
      <c r="CX771" s="690"/>
      <c r="CY771" s="690"/>
      <c r="CZ771" s="690"/>
      <c r="DA771" s="690"/>
      <c r="DB771" s="690"/>
      <c r="DC771" s="690"/>
      <c r="DD771" s="690"/>
      <c r="DE771" s="690"/>
      <c r="DF771" s="690"/>
      <c r="DG771" s="690"/>
      <c r="DH771" s="690"/>
      <c r="DI771" s="690"/>
      <c r="DJ771" s="690"/>
      <c r="DK771" s="690"/>
      <c r="DL771" s="690"/>
      <c r="DM771" s="690"/>
      <c r="DN771" s="690"/>
      <c r="DO771" s="690"/>
      <c r="DP771" s="690"/>
      <c r="DQ771" s="690"/>
      <c r="DR771" s="690"/>
      <c r="DS771" s="690"/>
      <c r="DT771" s="690"/>
      <c r="DU771" s="690"/>
      <c r="DV771" s="690"/>
      <c r="DW771" s="690"/>
      <c r="DX771" s="690"/>
      <c r="DY771" s="690"/>
      <c r="DZ771" s="690"/>
      <c r="EA771" s="690"/>
      <c r="EB771" s="690"/>
      <c r="EC771" s="690"/>
      <c r="ED771" s="690"/>
      <c r="EE771" s="690"/>
      <c r="EF771" s="690"/>
      <c r="EG771" s="690"/>
      <c r="EH771" s="690"/>
      <c r="EI771" s="690"/>
      <c r="EJ771" s="690"/>
      <c r="EK771" s="690"/>
      <c r="EL771" s="690"/>
      <c r="EM771" s="690"/>
      <c r="EN771" s="690"/>
      <c r="EO771" s="690"/>
      <c r="EP771" s="690"/>
      <c r="EQ771" s="690"/>
      <c r="ER771" s="690"/>
    </row>
    <row r="772" spans="1:148" s="692" customFormat="1" ht="13" customHeight="1">
      <c r="A772" s="690"/>
      <c r="D772" s="706"/>
      <c r="I772" s="694"/>
      <c r="J772" s="695"/>
      <c r="K772" s="696"/>
      <c r="L772" s="697"/>
      <c r="M772" s="698"/>
      <c r="N772" s="699"/>
      <c r="O772" s="700"/>
      <c r="Q772" s="690"/>
      <c r="R772" s="690"/>
      <c r="S772" s="1070"/>
      <c r="T772" s="1070"/>
      <c r="U772" s="1070"/>
      <c r="V772" s="1070"/>
      <c r="W772" s="1070"/>
      <c r="X772" s="1070"/>
      <c r="Y772" s="1070"/>
      <c r="Z772" s="1070"/>
      <c r="AA772" s="1070"/>
      <c r="AB772" s="1070"/>
      <c r="AC772" s="1070"/>
      <c r="AD772" s="1070"/>
      <c r="AE772" s="1070"/>
      <c r="AF772" s="1070"/>
      <c r="AG772" s="1070"/>
      <c r="AH772" s="1070"/>
      <c r="AI772" s="1070"/>
      <c r="AJ772" s="1070"/>
      <c r="AK772" s="1070"/>
      <c r="AL772" s="1070"/>
      <c r="AM772" s="1070"/>
      <c r="AN772" s="1070"/>
      <c r="AO772" s="1070"/>
      <c r="AP772" s="1070"/>
      <c r="AQ772" s="1070"/>
      <c r="AR772" s="1070"/>
      <c r="AS772" s="1070"/>
      <c r="AT772" s="1070"/>
      <c r="AU772" s="1070"/>
      <c r="AV772" s="690"/>
      <c r="AW772" s="690"/>
      <c r="AX772" s="690"/>
      <c r="AY772" s="690"/>
      <c r="AZ772" s="690"/>
      <c r="BA772" s="690"/>
      <c r="BB772" s="690"/>
      <c r="BC772" s="690"/>
      <c r="BD772" s="690"/>
      <c r="BE772" s="690"/>
      <c r="BF772" s="690"/>
      <c r="BG772" s="690"/>
      <c r="BH772" s="690"/>
      <c r="BI772" s="690"/>
      <c r="BJ772" s="690"/>
      <c r="BK772" s="690"/>
      <c r="BL772" s="690"/>
      <c r="BM772" s="690"/>
      <c r="BN772" s="690"/>
      <c r="BO772" s="690"/>
      <c r="BP772" s="690"/>
      <c r="BQ772" s="690"/>
      <c r="BR772" s="690"/>
      <c r="BS772" s="690"/>
      <c r="BT772" s="690"/>
      <c r="BU772" s="690"/>
      <c r="BV772" s="690"/>
      <c r="BW772" s="690"/>
      <c r="BX772" s="690"/>
      <c r="BY772" s="690"/>
      <c r="BZ772" s="690"/>
      <c r="CA772" s="690"/>
      <c r="CB772" s="690"/>
      <c r="CC772" s="690"/>
      <c r="CD772" s="690"/>
      <c r="CE772" s="690"/>
      <c r="CF772" s="690"/>
      <c r="CG772" s="690"/>
      <c r="CH772" s="690"/>
      <c r="CI772" s="690"/>
      <c r="CJ772" s="690"/>
      <c r="CK772" s="690"/>
      <c r="CL772" s="690"/>
      <c r="CM772" s="690"/>
      <c r="CN772" s="690"/>
      <c r="CO772" s="690"/>
      <c r="CP772" s="690"/>
      <c r="CQ772" s="690"/>
      <c r="CR772" s="690"/>
      <c r="CS772" s="690"/>
      <c r="CT772" s="690"/>
      <c r="CU772" s="690"/>
      <c r="CV772" s="690"/>
      <c r="CW772" s="690"/>
      <c r="CX772" s="690"/>
      <c r="CY772" s="690"/>
      <c r="CZ772" s="690"/>
      <c r="DA772" s="690"/>
      <c r="DB772" s="690"/>
      <c r="DC772" s="690"/>
      <c r="DD772" s="690"/>
      <c r="DE772" s="690"/>
      <c r="DF772" s="690"/>
      <c r="DG772" s="690"/>
      <c r="DH772" s="690"/>
      <c r="DI772" s="690"/>
      <c r="DJ772" s="690"/>
      <c r="DK772" s="690"/>
      <c r="DL772" s="690"/>
      <c r="DM772" s="690"/>
      <c r="DN772" s="690"/>
      <c r="DO772" s="690"/>
      <c r="DP772" s="690"/>
      <c r="DQ772" s="690"/>
      <c r="DR772" s="690"/>
      <c r="DS772" s="690"/>
      <c r="DT772" s="690"/>
      <c r="DU772" s="690"/>
      <c r="DV772" s="690"/>
      <c r="DW772" s="690"/>
      <c r="DX772" s="690"/>
      <c r="DY772" s="690"/>
      <c r="DZ772" s="690"/>
      <c r="EA772" s="690"/>
      <c r="EB772" s="690"/>
      <c r="EC772" s="690"/>
      <c r="ED772" s="690"/>
      <c r="EE772" s="690"/>
      <c r="EF772" s="690"/>
      <c r="EG772" s="690"/>
      <c r="EH772" s="690"/>
      <c r="EI772" s="690"/>
      <c r="EJ772" s="690"/>
      <c r="EK772" s="690"/>
      <c r="EL772" s="690"/>
      <c r="EM772" s="690"/>
      <c r="EN772" s="690"/>
      <c r="EO772" s="690"/>
      <c r="EP772" s="690"/>
      <c r="EQ772" s="690"/>
      <c r="ER772" s="690"/>
    </row>
    <row r="773" spans="1:148" s="692" customFormat="1" ht="13" customHeight="1">
      <c r="A773" s="690"/>
      <c r="D773" s="706"/>
      <c r="I773" s="694"/>
      <c r="J773" s="695"/>
      <c r="K773" s="696"/>
      <c r="L773" s="697"/>
      <c r="M773" s="698"/>
      <c r="N773" s="699"/>
      <c r="O773" s="700"/>
      <c r="Q773" s="690"/>
      <c r="R773" s="690"/>
      <c r="S773" s="1070"/>
      <c r="T773" s="1070"/>
      <c r="U773" s="1070"/>
      <c r="V773" s="1070"/>
      <c r="W773" s="1070"/>
      <c r="X773" s="1070"/>
      <c r="Y773" s="1070"/>
      <c r="Z773" s="1070"/>
      <c r="AA773" s="1070"/>
      <c r="AB773" s="1070"/>
      <c r="AC773" s="1070"/>
      <c r="AD773" s="1070"/>
      <c r="AE773" s="1070"/>
      <c r="AF773" s="1070"/>
      <c r="AG773" s="1070"/>
      <c r="AH773" s="1070"/>
      <c r="AI773" s="1070"/>
      <c r="AJ773" s="1070"/>
      <c r="AK773" s="1070"/>
      <c r="AL773" s="1070"/>
      <c r="AM773" s="1070"/>
      <c r="AN773" s="1070"/>
      <c r="AO773" s="1070"/>
      <c r="AP773" s="1070"/>
      <c r="AQ773" s="1070"/>
      <c r="AR773" s="1070"/>
      <c r="AS773" s="1070"/>
      <c r="AT773" s="1070"/>
      <c r="AU773" s="1070"/>
      <c r="AV773" s="690"/>
      <c r="AW773" s="690"/>
      <c r="AX773" s="690"/>
      <c r="AY773" s="690"/>
      <c r="AZ773" s="690"/>
      <c r="BA773" s="690"/>
      <c r="BB773" s="690"/>
      <c r="BC773" s="690"/>
      <c r="BD773" s="690"/>
      <c r="BE773" s="690"/>
      <c r="BF773" s="690"/>
      <c r="BG773" s="690"/>
      <c r="BH773" s="690"/>
      <c r="BI773" s="690"/>
      <c r="BJ773" s="690"/>
      <c r="BK773" s="690"/>
      <c r="BL773" s="690"/>
      <c r="BM773" s="690"/>
      <c r="BN773" s="690"/>
      <c r="BO773" s="690"/>
      <c r="BP773" s="690"/>
      <c r="BQ773" s="690"/>
      <c r="BR773" s="690"/>
      <c r="BS773" s="690"/>
      <c r="BT773" s="690"/>
      <c r="BU773" s="690"/>
      <c r="BV773" s="690"/>
      <c r="BW773" s="690"/>
      <c r="BX773" s="690"/>
      <c r="BY773" s="690"/>
      <c r="BZ773" s="690"/>
      <c r="CA773" s="690"/>
      <c r="CB773" s="690"/>
      <c r="CC773" s="690"/>
      <c r="CD773" s="690"/>
      <c r="CE773" s="690"/>
      <c r="CF773" s="690"/>
      <c r="CG773" s="690"/>
      <c r="CH773" s="690"/>
      <c r="CI773" s="690"/>
      <c r="CJ773" s="690"/>
      <c r="CK773" s="690"/>
      <c r="CL773" s="690"/>
      <c r="CM773" s="690"/>
      <c r="CN773" s="690"/>
      <c r="CO773" s="690"/>
      <c r="CP773" s="690"/>
      <c r="CQ773" s="690"/>
      <c r="CR773" s="690"/>
      <c r="CS773" s="690"/>
      <c r="CT773" s="690"/>
      <c r="CU773" s="690"/>
      <c r="CV773" s="690"/>
      <c r="CW773" s="690"/>
      <c r="CX773" s="690"/>
      <c r="CY773" s="690"/>
      <c r="CZ773" s="690"/>
      <c r="DA773" s="690"/>
      <c r="DB773" s="690"/>
      <c r="DC773" s="690"/>
      <c r="DD773" s="690"/>
      <c r="DE773" s="690"/>
      <c r="DF773" s="690"/>
      <c r="DG773" s="690"/>
      <c r="DH773" s="690"/>
      <c r="DI773" s="690"/>
      <c r="DJ773" s="690"/>
      <c r="DK773" s="690"/>
      <c r="DL773" s="690"/>
      <c r="DM773" s="690"/>
      <c r="DN773" s="690"/>
      <c r="DO773" s="690"/>
      <c r="DP773" s="690"/>
      <c r="DQ773" s="690"/>
      <c r="DR773" s="690"/>
      <c r="DS773" s="690"/>
      <c r="DT773" s="690"/>
      <c r="DU773" s="690"/>
      <c r="DV773" s="690"/>
      <c r="DW773" s="690"/>
      <c r="DX773" s="690"/>
      <c r="DY773" s="690"/>
      <c r="DZ773" s="690"/>
      <c r="EA773" s="690"/>
      <c r="EB773" s="690"/>
      <c r="EC773" s="690"/>
      <c r="ED773" s="690"/>
      <c r="EE773" s="690"/>
      <c r="EF773" s="690"/>
      <c r="EG773" s="690"/>
      <c r="EH773" s="690"/>
      <c r="EI773" s="690"/>
      <c r="EJ773" s="690"/>
      <c r="EK773" s="690"/>
      <c r="EL773" s="690"/>
      <c r="EM773" s="690"/>
      <c r="EN773" s="690"/>
      <c r="EO773" s="690"/>
      <c r="EP773" s="690"/>
      <c r="EQ773" s="690"/>
      <c r="ER773" s="690"/>
    </row>
    <row r="774" spans="1:148" s="692" customFormat="1" ht="13" customHeight="1">
      <c r="A774" s="690"/>
      <c r="D774" s="706"/>
      <c r="I774" s="694"/>
      <c r="J774" s="695"/>
      <c r="K774" s="696"/>
      <c r="L774" s="697"/>
      <c r="M774" s="698"/>
      <c r="N774" s="699"/>
      <c r="O774" s="700"/>
      <c r="Q774" s="690"/>
      <c r="R774" s="690"/>
      <c r="S774" s="1070"/>
      <c r="T774" s="1070"/>
      <c r="U774" s="1070"/>
      <c r="V774" s="1070"/>
      <c r="W774" s="1070"/>
      <c r="X774" s="1070"/>
      <c r="Y774" s="1070"/>
      <c r="Z774" s="1070"/>
      <c r="AA774" s="1070"/>
      <c r="AB774" s="1070"/>
      <c r="AC774" s="1070"/>
      <c r="AD774" s="1070"/>
      <c r="AE774" s="1070"/>
      <c r="AF774" s="1070"/>
      <c r="AG774" s="1070"/>
      <c r="AH774" s="1070"/>
      <c r="AI774" s="1070"/>
      <c r="AJ774" s="1070"/>
      <c r="AK774" s="1070"/>
      <c r="AL774" s="1070"/>
      <c r="AM774" s="1070"/>
      <c r="AN774" s="1070"/>
      <c r="AO774" s="1070"/>
      <c r="AP774" s="1070"/>
      <c r="AQ774" s="1070"/>
      <c r="AR774" s="1070"/>
      <c r="AS774" s="1070"/>
      <c r="AT774" s="1070"/>
      <c r="AU774" s="1070"/>
      <c r="AV774" s="690"/>
      <c r="AW774" s="690"/>
      <c r="AX774" s="690"/>
      <c r="AY774" s="690"/>
      <c r="AZ774" s="690"/>
      <c r="BA774" s="690"/>
      <c r="BB774" s="690"/>
      <c r="BC774" s="690"/>
      <c r="BD774" s="690"/>
      <c r="BE774" s="690"/>
      <c r="BF774" s="690"/>
      <c r="BG774" s="690"/>
      <c r="BH774" s="690"/>
      <c r="BI774" s="690"/>
      <c r="BJ774" s="690"/>
      <c r="BK774" s="690"/>
      <c r="BL774" s="690"/>
      <c r="BM774" s="690"/>
      <c r="BN774" s="690"/>
      <c r="BO774" s="690"/>
      <c r="BP774" s="690"/>
      <c r="BQ774" s="690"/>
      <c r="BR774" s="690"/>
      <c r="BS774" s="690"/>
      <c r="BT774" s="690"/>
      <c r="BU774" s="690"/>
      <c r="BV774" s="690"/>
      <c r="BW774" s="690"/>
      <c r="BX774" s="690"/>
      <c r="BY774" s="690"/>
      <c r="BZ774" s="690"/>
      <c r="CA774" s="690"/>
      <c r="CB774" s="690"/>
      <c r="CC774" s="690"/>
      <c r="CD774" s="690"/>
      <c r="CE774" s="690"/>
      <c r="CF774" s="690"/>
      <c r="CG774" s="690"/>
      <c r="CH774" s="690"/>
      <c r="CI774" s="690"/>
      <c r="CJ774" s="690"/>
      <c r="CK774" s="690"/>
      <c r="CL774" s="690"/>
      <c r="CM774" s="690"/>
      <c r="CN774" s="690"/>
      <c r="CO774" s="690"/>
      <c r="CP774" s="690"/>
      <c r="CQ774" s="690"/>
      <c r="CR774" s="690"/>
      <c r="CS774" s="690"/>
      <c r="CT774" s="690"/>
      <c r="CU774" s="690"/>
      <c r="CV774" s="690"/>
      <c r="CW774" s="690"/>
      <c r="CX774" s="690"/>
      <c r="CY774" s="690"/>
      <c r="CZ774" s="690"/>
      <c r="DA774" s="690"/>
      <c r="DB774" s="690"/>
      <c r="DC774" s="690"/>
      <c r="DD774" s="690"/>
      <c r="DE774" s="690"/>
      <c r="DF774" s="690"/>
      <c r="DG774" s="690"/>
      <c r="DH774" s="690"/>
      <c r="DI774" s="690"/>
      <c r="DJ774" s="690"/>
      <c r="DK774" s="690"/>
      <c r="DL774" s="690"/>
      <c r="DM774" s="690"/>
      <c r="DN774" s="690"/>
      <c r="DO774" s="690"/>
      <c r="DP774" s="690"/>
      <c r="DQ774" s="690"/>
      <c r="DR774" s="690"/>
      <c r="DS774" s="690"/>
      <c r="DT774" s="690"/>
      <c r="DU774" s="690"/>
      <c r="DV774" s="690"/>
      <c r="DW774" s="690"/>
      <c r="DX774" s="690"/>
      <c r="DY774" s="690"/>
      <c r="DZ774" s="690"/>
      <c r="EA774" s="690"/>
      <c r="EB774" s="690"/>
      <c r="EC774" s="690"/>
      <c r="ED774" s="690"/>
      <c r="EE774" s="690"/>
      <c r="EF774" s="690"/>
      <c r="EG774" s="690"/>
      <c r="EH774" s="690"/>
      <c r="EI774" s="690"/>
      <c r="EJ774" s="690"/>
      <c r="EK774" s="690"/>
      <c r="EL774" s="690"/>
      <c r="EM774" s="690"/>
      <c r="EN774" s="690"/>
      <c r="EO774" s="690"/>
      <c r="EP774" s="690"/>
      <c r="EQ774" s="690"/>
      <c r="ER774" s="690"/>
    </row>
    <row r="775" spans="1:148" s="692" customFormat="1" ht="13" customHeight="1">
      <c r="A775" s="690"/>
      <c r="D775" s="706"/>
      <c r="I775" s="694"/>
      <c r="J775" s="695"/>
      <c r="K775" s="696"/>
      <c r="L775" s="697"/>
      <c r="M775" s="698"/>
      <c r="N775" s="699"/>
      <c r="O775" s="700"/>
      <c r="Q775" s="690"/>
      <c r="R775" s="690"/>
      <c r="S775" s="1070"/>
      <c r="T775" s="1070"/>
      <c r="U775" s="1070"/>
      <c r="V775" s="1070"/>
      <c r="W775" s="1070"/>
      <c r="X775" s="1070"/>
      <c r="Y775" s="1070"/>
      <c r="Z775" s="1070"/>
      <c r="AA775" s="1070"/>
      <c r="AB775" s="1070"/>
      <c r="AC775" s="1070"/>
      <c r="AD775" s="1070"/>
      <c r="AE775" s="1070"/>
      <c r="AF775" s="1070"/>
      <c r="AG775" s="1070"/>
      <c r="AH775" s="1070"/>
      <c r="AI775" s="1070"/>
      <c r="AJ775" s="1070"/>
      <c r="AK775" s="1070"/>
      <c r="AL775" s="1070"/>
      <c r="AM775" s="1070"/>
      <c r="AN775" s="1070"/>
      <c r="AO775" s="1070"/>
      <c r="AP775" s="1070"/>
      <c r="AQ775" s="1070"/>
      <c r="AR775" s="1070"/>
      <c r="AS775" s="1070"/>
      <c r="AT775" s="1070"/>
      <c r="AU775" s="1070"/>
      <c r="AV775" s="690"/>
      <c r="AW775" s="690"/>
      <c r="AX775" s="690"/>
      <c r="AY775" s="690"/>
      <c r="AZ775" s="690"/>
      <c r="BA775" s="690"/>
      <c r="BB775" s="690"/>
      <c r="BC775" s="690"/>
      <c r="BD775" s="690"/>
      <c r="BE775" s="690"/>
      <c r="BF775" s="690"/>
      <c r="BG775" s="690"/>
      <c r="BH775" s="690"/>
      <c r="BI775" s="690"/>
      <c r="BJ775" s="690"/>
      <c r="BK775" s="690"/>
      <c r="BL775" s="690"/>
      <c r="BM775" s="690"/>
      <c r="BN775" s="690"/>
      <c r="BO775" s="690"/>
      <c r="BP775" s="690"/>
      <c r="BQ775" s="690"/>
      <c r="BR775" s="690"/>
      <c r="BS775" s="690"/>
      <c r="BT775" s="690"/>
      <c r="BU775" s="690"/>
      <c r="BV775" s="690"/>
      <c r="BW775" s="690"/>
      <c r="BX775" s="690"/>
      <c r="BY775" s="690"/>
      <c r="BZ775" s="690"/>
      <c r="CA775" s="690"/>
      <c r="CB775" s="690"/>
      <c r="CC775" s="690"/>
      <c r="CD775" s="690"/>
      <c r="CE775" s="690"/>
      <c r="CF775" s="690"/>
      <c r="CG775" s="690"/>
      <c r="CH775" s="690"/>
      <c r="CI775" s="690"/>
      <c r="CJ775" s="690"/>
      <c r="CK775" s="690"/>
      <c r="CL775" s="690"/>
      <c r="CM775" s="690"/>
      <c r="CN775" s="690"/>
      <c r="CO775" s="690"/>
      <c r="CP775" s="690"/>
      <c r="CQ775" s="690"/>
      <c r="CR775" s="690"/>
      <c r="CS775" s="690"/>
      <c r="CT775" s="690"/>
      <c r="CU775" s="690"/>
      <c r="CV775" s="690"/>
      <c r="CW775" s="690"/>
      <c r="CX775" s="690"/>
      <c r="CY775" s="690"/>
      <c r="CZ775" s="690"/>
      <c r="DA775" s="690"/>
      <c r="DB775" s="690"/>
      <c r="DC775" s="690"/>
      <c r="DD775" s="690"/>
      <c r="DE775" s="690"/>
      <c r="DF775" s="690"/>
      <c r="DG775" s="690"/>
      <c r="DH775" s="690"/>
      <c r="DI775" s="690"/>
      <c r="DJ775" s="690"/>
      <c r="DK775" s="690"/>
      <c r="DL775" s="690"/>
      <c r="DM775" s="690"/>
      <c r="DN775" s="690"/>
      <c r="DO775" s="690"/>
      <c r="DP775" s="690"/>
      <c r="DQ775" s="690"/>
      <c r="DR775" s="690"/>
      <c r="DS775" s="690"/>
      <c r="DT775" s="690"/>
      <c r="DU775" s="690"/>
      <c r="DV775" s="690"/>
      <c r="DW775" s="690"/>
      <c r="DX775" s="690"/>
      <c r="DY775" s="690"/>
      <c r="DZ775" s="690"/>
      <c r="EA775" s="690"/>
      <c r="EB775" s="690"/>
      <c r="EC775" s="690"/>
      <c r="ED775" s="690"/>
      <c r="EE775" s="690"/>
      <c r="EF775" s="690"/>
      <c r="EG775" s="690"/>
      <c r="EH775" s="690"/>
      <c r="EI775" s="690"/>
      <c r="EJ775" s="690"/>
      <c r="EK775" s="690"/>
      <c r="EL775" s="690"/>
      <c r="EM775" s="690"/>
      <c r="EN775" s="690"/>
      <c r="EO775" s="690"/>
      <c r="EP775" s="690"/>
      <c r="EQ775" s="690"/>
      <c r="ER775" s="690"/>
    </row>
    <row r="776" spans="1:148" s="692" customFormat="1" ht="13" customHeight="1">
      <c r="A776" s="690"/>
      <c r="D776" s="706"/>
      <c r="I776" s="694"/>
      <c r="J776" s="695"/>
      <c r="K776" s="696"/>
      <c r="L776" s="697"/>
      <c r="M776" s="698"/>
      <c r="N776" s="699"/>
      <c r="O776" s="700"/>
      <c r="Q776" s="690"/>
      <c r="R776" s="690"/>
      <c r="S776" s="1070"/>
      <c r="T776" s="1070"/>
      <c r="U776" s="1070"/>
      <c r="V776" s="1070"/>
      <c r="W776" s="1070"/>
      <c r="X776" s="1070"/>
      <c r="Y776" s="1070"/>
      <c r="Z776" s="1070"/>
      <c r="AA776" s="1070"/>
      <c r="AB776" s="1070"/>
      <c r="AC776" s="1070"/>
      <c r="AD776" s="1070"/>
      <c r="AE776" s="1070"/>
      <c r="AF776" s="1070"/>
      <c r="AG776" s="1070"/>
      <c r="AH776" s="1070"/>
      <c r="AI776" s="1070"/>
      <c r="AJ776" s="1070"/>
      <c r="AK776" s="1070"/>
      <c r="AL776" s="1070"/>
      <c r="AM776" s="1070"/>
      <c r="AN776" s="1070"/>
      <c r="AO776" s="1070"/>
      <c r="AP776" s="1070"/>
      <c r="AQ776" s="1070"/>
      <c r="AR776" s="1070"/>
      <c r="AS776" s="1070"/>
      <c r="AT776" s="1070"/>
      <c r="AU776" s="1070"/>
      <c r="AV776" s="690"/>
      <c r="AW776" s="690"/>
      <c r="AX776" s="690"/>
      <c r="AY776" s="690"/>
      <c r="AZ776" s="690"/>
      <c r="BA776" s="690"/>
      <c r="BB776" s="690"/>
      <c r="BC776" s="690"/>
      <c r="BD776" s="690"/>
      <c r="BE776" s="690"/>
      <c r="BF776" s="690"/>
      <c r="BG776" s="690"/>
      <c r="BH776" s="690"/>
      <c r="BI776" s="690"/>
      <c r="BJ776" s="690"/>
      <c r="BK776" s="690"/>
      <c r="BL776" s="690"/>
      <c r="BM776" s="690"/>
      <c r="BN776" s="690"/>
      <c r="BO776" s="690"/>
      <c r="BP776" s="690"/>
      <c r="BQ776" s="690"/>
      <c r="BR776" s="690"/>
      <c r="BS776" s="690"/>
      <c r="BT776" s="690"/>
      <c r="BU776" s="690"/>
      <c r="BV776" s="690"/>
      <c r="BW776" s="690"/>
      <c r="BX776" s="690"/>
      <c r="BY776" s="690"/>
      <c r="BZ776" s="690"/>
      <c r="CA776" s="690"/>
      <c r="CB776" s="690"/>
      <c r="CC776" s="690"/>
      <c r="CD776" s="690"/>
      <c r="CE776" s="690"/>
      <c r="CF776" s="690"/>
      <c r="CG776" s="690"/>
      <c r="CH776" s="690"/>
      <c r="CI776" s="690"/>
      <c r="CJ776" s="690"/>
      <c r="CK776" s="690"/>
      <c r="CL776" s="690"/>
      <c r="CM776" s="690"/>
      <c r="CN776" s="690"/>
      <c r="CO776" s="690"/>
      <c r="CP776" s="690"/>
      <c r="CQ776" s="690"/>
      <c r="CR776" s="690"/>
      <c r="CS776" s="690"/>
      <c r="CT776" s="690"/>
      <c r="CU776" s="690"/>
      <c r="CV776" s="690"/>
      <c r="CW776" s="690"/>
      <c r="CX776" s="690"/>
      <c r="CY776" s="690"/>
      <c r="CZ776" s="690"/>
      <c r="DA776" s="690"/>
      <c r="DB776" s="690"/>
      <c r="DC776" s="690"/>
      <c r="DD776" s="690"/>
      <c r="DE776" s="690"/>
      <c r="DF776" s="690"/>
      <c r="DG776" s="690"/>
      <c r="DH776" s="690"/>
      <c r="DI776" s="690"/>
      <c r="DJ776" s="690"/>
      <c r="DK776" s="690"/>
      <c r="DL776" s="690"/>
      <c r="DM776" s="690"/>
      <c r="DN776" s="690"/>
      <c r="DO776" s="690"/>
      <c r="DP776" s="690"/>
      <c r="DQ776" s="690"/>
      <c r="DR776" s="690"/>
      <c r="DS776" s="690"/>
      <c r="DT776" s="690"/>
      <c r="DU776" s="690"/>
      <c r="DV776" s="690"/>
      <c r="DW776" s="690"/>
      <c r="DX776" s="690"/>
      <c r="DY776" s="690"/>
      <c r="DZ776" s="690"/>
      <c r="EA776" s="690"/>
      <c r="EB776" s="690"/>
      <c r="EC776" s="690"/>
      <c r="ED776" s="690"/>
      <c r="EE776" s="690"/>
      <c r="EF776" s="690"/>
      <c r="EG776" s="690"/>
      <c r="EH776" s="690"/>
      <c r="EI776" s="690"/>
      <c r="EJ776" s="690"/>
      <c r="EK776" s="690"/>
      <c r="EL776" s="690"/>
      <c r="EM776" s="690"/>
      <c r="EN776" s="690"/>
      <c r="EO776" s="690"/>
      <c r="EP776" s="690"/>
      <c r="EQ776" s="690"/>
      <c r="ER776" s="690"/>
    </row>
    <row r="777" spans="1:148" s="692" customFormat="1" ht="13" customHeight="1">
      <c r="A777" s="690"/>
      <c r="D777" s="706"/>
      <c r="I777" s="694"/>
      <c r="J777" s="695"/>
      <c r="K777" s="696"/>
      <c r="L777" s="697"/>
      <c r="M777" s="698"/>
      <c r="N777" s="699"/>
      <c r="O777" s="700"/>
      <c r="Q777" s="690"/>
      <c r="R777" s="690"/>
      <c r="S777" s="1070"/>
      <c r="T777" s="1070"/>
      <c r="U777" s="1070"/>
      <c r="V777" s="1070"/>
      <c r="W777" s="1070"/>
      <c r="X777" s="1070"/>
      <c r="Y777" s="1070"/>
      <c r="Z777" s="1070"/>
      <c r="AA777" s="1070"/>
      <c r="AB777" s="1070"/>
      <c r="AC777" s="1070"/>
      <c r="AD777" s="1070"/>
      <c r="AE777" s="1070"/>
      <c r="AF777" s="1070"/>
      <c r="AG777" s="1070"/>
      <c r="AH777" s="1070"/>
      <c r="AI777" s="1070"/>
      <c r="AJ777" s="1070"/>
      <c r="AK777" s="1070"/>
      <c r="AL777" s="1070"/>
      <c r="AM777" s="1070"/>
      <c r="AN777" s="1070"/>
      <c r="AO777" s="1070"/>
      <c r="AP777" s="1070"/>
      <c r="AQ777" s="1070"/>
      <c r="AR777" s="1070"/>
      <c r="AS777" s="1070"/>
      <c r="AT777" s="1070"/>
      <c r="AU777" s="1070"/>
      <c r="AV777" s="690"/>
      <c r="AW777" s="690"/>
      <c r="AX777" s="690"/>
      <c r="AY777" s="690"/>
      <c r="AZ777" s="690"/>
      <c r="BA777" s="690"/>
      <c r="BB777" s="690"/>
      <c r="BC777" s="690"/>
      <c r="BD777" s="690"/>
      <c r="BE777" s="690"/>
      <c r="BF777" s="690"/>
      <c r="BG777" s="690"/>
      <c r="BH777" s="690"/>
      <c r="BI777" s="690"/>
      <c r="BJ777" s="690"/>
      <c r="BK777" s="690"/>
      <c r="BL777" s="690"/>
      <c r="BM777" s="690"/>
      <c r="BN777" s="690"/>
      <c r="BO777" s="690"/>
      <c r="BP777" s="690"/>
      <c r="BQ777" s="690"/>
      <c r="BR777" s="690"/>
      <c r="BS777" s="690"/>
      <c r="BT777" s="690"/>
      <c r="BU777" s="690"/>
      <c r="BV777" s="690"/>
      <c r="BW777" s="690"/>
      <c r="BX777" s="690"/>
      <c r="BY777" s="690"/>
      <c r="BZ777" s="690"/>
      <c r="CA777" s="690"/>
      <c r="CB777" s="690"/>
      <c r="CC777" s="690"/>
      <c r="CD777" s="690"/>
      <c r="CE777" s="690"/>
      <c r="CF777" s="690"/>
      <c r="CG777" s="690"/>
      <c r="CH777" s="690"/>
      <c r="CI777" s="690"/>
      <c r="CJ777" s="690"/>
      <c r="CK777" s="690"/>
      <c r="CL777" s="690"/>
      <c r="CM777" s="690"/>
      <c r="CN777" s="690"/>
      <c r="CO777" s="690"/>
      <c r="CP777" s="690"/>
      <c r="CQ777" s="690"/>
      <c r="CR777" s="690"/>
      <c r="CS777" s="690"/>
      <c r="CT777" s="690"/>
      <c r="CU777" s="690"/>
      <c r="CV777" s="690"/>
      <c r="CW777" s="690"/>
      <c r="CX777" s="690"/>
      <c r="CY777" s="690"/>
      <c r="CZ777" s="690"/>
      <c r="DA777" s="690"/>
      <c r="DB777" s="690"/>
      <c r="DC777" s="690"/>
      <c r="DD777" s="690"/>
      <c r="DE777" s="690"/>
      <c r="DF777" s="690"/>
      <c r="DG777" s="690"/>
      <c r="DH777" s="690"/>
      <c r="DI777" s="690"/>
      <c r="DJ777" s="690"/>
      <c r="DK777" s="690"/>
      <c r="DL777" s="690"/>
      <c r="DM777" s="690"/>
      <c r="DN777" s="690"/>
      <c r="DO777" s="690"/>
      <c r="DP777" s="690"/>
      <c r="DQ777" s="690"/>
      <c r="DR777" s="690"/>
      <c r="DS777" s="690"/>
      <c r="DT777" s="690"/>
      <c r="DU777" s="690"/>
      <c r="DV777" s="690"/>
      <c r="DW777" s="690"/>
      <c r="DX777" s="690"/>
      <c r="DY777" s="690"/>
      <c r="DZ777" s="690"/>
      <c r="EA777" s="690"/>
      <c r="EB777" s="690"/>
      <c r="EC777" s="690"/>
      <c r="ED777" s="690"/>
      <c r="EE777" s="690"/>
      <c r="EF777" s="690"/>
      <c r="EG777" s="690"/>
      <c r="EH777" s="690"/>
      <c r="EI777" s="690"/>
      <c r="EJ777" s="690"/>
      <c r="EK777" s="690"/>
      <c r="EL777" s="690"/>
      <c r="EM777" s="690"/>
      <c r="EN777" s="690"/>
      <c r="EO777" s="690"/>
      <c r="EP777" s="690"/>
      <c r="EQ777" s="690"/>
      <c r="ER777" s="690"/>
    </row>
    <row r="778" spans="1:148" s="692" customFormat="1" ht="13" customHeight="1">
      <c r="A778" s="690"/>
      <c r="D778" s="706"/>
      <c r="I778" s="694"/>
      <c r="J778" s="695"/>
      <c r="K778" s="696"/>
      <c r="L778" s="697"/>
      <c r="M778" s="698"/>
      <c r="N778" s="699"/>
      <c r="O778" s="700"/>
      <c r="Q778" s="690"/>
      <c r="R778" s="690"/>
      <c r="S778" s="1070"/>
      <c r="T778" s="1070"/>
      <c r="U778" s="1070"/>
      <c r="V778" s="1070"/>
      <c r="W778" s="1070"/>
      <c r="X778" s="1070"/>
      <c r="Y778" s="1070"/>
      <c r="Z778" s="1070"/>
      <c r="AA778" s="1070"/>
      <c r="AB778" s="1070"/>
      <c r="AC778" s="1070"/>
      <c r="AD778" s="1070"/>
      <c r="AE778" s="1070"/>
      <c r="AF778" s="1070"/>
      <c r="AG778" s="1070"/>
      <c r="AH778" s="1070"/>
      <c r="AI778" s="1070"/>
      <c r="AJ778" s="1070"/>
      <c r="AK778" s="1070"/>
      <c r="AL778" s="1070"/>
      <c r="AM778" s="1070"/>
      <c r="AN778" s="1070"/>
      <c r="AO778" s="1070"/>
      <c r="AP778" s="1070"/>
      <c r="AQ778" s="1070"/>
      <c r="AR778" s="1070"/>
      <c r="AS778" s="1070"/>
      <c r="AT778" s="1070"/>
      <c r="AU778" s="1070"/>
      <c r="AV778" s="690"/>
      <c r="AW778" s="690"/>
      <c r="AX778" s="690"/>
      <c r="AY778" s="690"/>
      <c r="AZ778" s="690"/>
      <c r="BA778" s="690"/>
      <c r="BB778" s="690"/>
      <c r="BC778" s="690"/>
      <c r="BD778" s="690"/>
      <c r="BE778" s="690"/>
      <c r="BF778" s="690"/>
      <c r="BG778" s="690"/>
      <c r="BH778" s="690"/>
      <c r="BI778" s="690"/>
      <c r="BJ778" s="690"/>
      <c r="BK778" s="690"/>
      <c r="BL778" s="690"/>
      <c r="BM778" s="690"/>
      <c r="BN778" s="690"/>
      <c r="BO778" s="690"/>
      <c r="BP778" s="690"/>
      <c r="BQ778" s="690"/>
      <c r="BR778" s="690"/>
      <c r="BS778" s="690"/>
      <c r="BT778" s="690"/>
      <c r="BU778" s="690"/>
      <c r="BV778" s="690"/>
      <c r="BW778" s="690"/>
      <c r="BX778" s="690"/>
      <c r="BY778" s="690"/>
      <c r="BZ778" s="690"/>
      <c r="CA778" s="690"/>
      <c r="CB778" s="690"/>
      <c r="CC778" s="690"/>
      <c r="CD778" s="690"/>
      <c r="CE778" s="690"/>
      <c r="CF778" s="690"/>
      <c r="CG778" s="690"/>
      <c r="CH778" s="690"/>
      <c r="CI778" s="690"/>
      <c r="CJ778" s="690"/>
      <c r="CK778" s="690"/>
      <c r="CL778" s="690"/>
      <c r="CM778" s="690"/>
      <c r="CN778" s="690"/>
      <c r="CO778" s="690"/>
      <c r="CP778" s="690"/>
      <c r="CQ778" s="690"/>
      <c r="CR778" s="690"/>
      <c r="CS778" s="690"/>
      <c r="CT778" s="690"/>
      <c r="CU778" s="690"/>
      <c r="CV778" s="690"/>
      <c r="CW778" s="690"/>
      <c r="CX778" s="690"/>
      <c r="CY778" s="690"/>
      <c r="CZ778" s="690"/>
      <c r="DA778" s="690"/>
      <c r="DB778" s="690"/>
      <c r="DC778" s="690"/>
      <c r="DD778" s="690"/>
      <c r="DE778" s="690"/>
      <c r="DF778" s="690"/>
      <c r="DG778" s="690"/>
      <c r="DH778" s="690"/>
      <c r="DI778" s="690"/>
      <c r="DJ778" s="690"/>
      <c r="DK778" s="690"/>
      <c r="DL778" s="690"/>
      <c r="DM778" s="690"/>
      <c r="DN778" s="690"/>
      <c r="DO778" s="690"/>
      <c r="DP778" s="690"/>
      <c r="DQ778" s="690"/>
      <c r="DR778" s="690"/>
      <c r="DS778" s="690"/>
      <c r="DT778" s="690"/>
      <c r="DU778" s="690"/>
      <c r="DV778" s="690"/>
      <c r="DW778" s="690"/>
      <c r="DX778" s="690"/>
      <c r="DY778" s="690"/>
      <c r="DZ778" s="690"/>
      <c r="EA778" s="690"/>
      <c r="EB778" s="690"/>
      <c r="EC778" s="690"/>
      <c r="ED778" s="690"/>
      <c r="EE778" s="690"/>
      <c r="EF778" s="690"/>
      <c r="EG778" s="690"/>
      <c r="EH778" s="690"/>
      <c r="EI778" s="690"/>
      <c r="EJ778" s="690"/>
      <c r="EK778" s="690"/>
      <c r="EL778" s="690"/>
      <c r="EM778" s="690"/>
      <c r="EN778" s="690"/>
      <c r="EO778" s="690"/>
      <c r="EP778" s="690"/>
      <c r="EQ778" s="690"/>
      <c r="ER778" s="690"/>
    </row>
    <row r="779" spans="1:148" s="692" customFormat="1" ht="13" customHeight="1">
      <c r="A779" s="690"/>
      <c r="D779" s="706"/>
      <c r="I779" s="694"/>
      <c r="J779" s="695"/>
      <c r="K779" s="696"/>
      <c r="L779" s="697"/>
      <c r="M779" s="698"/>
      <c r="N779" s="699"/>
      <c r="O779" s="700"/>
      <c r="Q779" s="690"/>
      <c r="R779" s="690"/>
      <c r="S779" s="1070"/>
      <c r="T779" s="1070"/>
      <c r="U779" s="1070"/>
      <c r="V779" s="1070"/>
      <c r="W779" s="1070"/>
      <c r="X779" s="1070"/>
      <c r="Y779" s="1070"/>
      <c r="Z779" s="1070"/>
      <c r="AA779" s="1070"/>
      <c r="AB779" s="1070"/>
      <c r="AC779" s="1070"/>
      <c r="AD779" s="1070"/>
      <c r="AE779" s="1070"/>
      <c r="AF779" s="1070"/>
      <c r="AG779" s="1070"/>
      <c r="AH779" s="1070"/>
      <c r="AI779" s="1070"/>
      <c r="AJ779" s="1070"/>
      <c r="AK779" s="1070"/>
      <c r="AL779" s="1070"/>
      <c r="AM779" s="1070"/>
      <c r="AN779" s="1070"/>
      <c r="AO779" s="1070"/>
      <c r="AP779" s="1070"/>
      <c r="AQ779" s="1070"/>
      <c r="AR779" s="1070"/>
      <c r="AS779" s="1070"/>
      <c r="AT779" s="1070"/>
      <c r="AU779" s="1070"/>
      <c r="AV779" s="690"/>
      <c r="AW779" s="690"/>
      <c r="AX779" s="690"/>
      <c r="AY779" s="690"/>
      <c r="AZ779" s="690"/>
      <c r="BA779" s="690"/>
      <c r="BB779" s="690"/>
      <c r="BC779" s="690"/>
      <c r="BD779" s="690"/>
      <c r="BE779" s="690"/>
      <c r="BF779" s="690"/>
      <c r="BG779" s="690"/>
      <c r="BH779" s="690"/>
      <c r="BI779" s="690"/>
      <c r="BJ779" s="690"/>
      <c r="BK779" s="690"/>
      <c r="BL779" s="690"/>
      <c r="BM779" s="690"/>
      <c r="BN779" s="690"/>
      <c r="BO779" s="690"/>
      <c r="BP779" s="690"/>
      <c r="BQ779" s="690"/>
      <c r="BR779" s="690"/>
      <c r="BS779" s="690"/>
      <c r="BT779" s="690"/>
      <c r="BU779" s="690"/>
      <c r="BV779" s="690"/>
      <c r="BW779" s="690"/>
      <c r="BX779" s="690"/>
      <c r="BY779" s="690"/>
      <c r="BZ779" s="690"/>
      <c r="CA779" s="690"/>
      <c r="CB779" s="690"/>
      <c r="CC779" s="690"/>
      <c r="CD779" s="690"/>
      <c r="CE779" s="690"/>
      <c r="CF779" s="690"/>
      <c r="CG779" s="690"/>
      <c r="CH779" s="690"/>
      <c r="CI779" s="690"/>
      <c r="CJ779" s="690"/>
      <c r="CK779" s="690"/>
      <c r="CL779" s="690"/>
      <c r="CM779" s="690"/>
      <c r="CN779" s="690"/>
      <c r="CO779" s="690"/>
      <c r="CP779" s="690"/>
      <c r="CQ779" s="690"/>
      <c r="CR779" s="690"/>
      <c r="CS779" s="690"/>
      <c r="CT779" s="690"/>
      <c r="CU779" s="690"/>
      <c r="CV779" s="690"/>
      <c r="CW779" s="690"/>
      <c r="CX779" s="690"/>
      <c r="CY779" s="690"/>
      <c r="CZ779" s="690"/>
      <c r="DA779" s="690"/>
      <c r="DB779" s="690"/>
      <c r="DC779" s="690"/>
      <c r="DD779" s="690"/>
      <c r="DE779" s="690"/>
      <c r="DF779" s="690"/>
      <c r="DG779" s="690"/>
      <c r="DH779" s="690"/>
      <c r="DI779" s="690"/>
      <c r="DJ779" s="690"/>
      <c r="DK779" s="690"/>
      <c r="DL779" s="690"/>
      <c r="DM779" s="690"/>
      <c r="DN779" s="690"/>
      <c r="DO779" s="690"/>
      <c r="DP779" s="690"/>
      <c r="DQ779" s="690"/>
      <c r="DR779" s="690"/>
      <c r="DS779" s="690"/>
      <c r="DT779" s="690"/>
      <c r="DU779" s="690"/>
      <c r="DV779" s="690"/>
      <c r="DW779" s="690"/>
      <c r="DX779" s="690"/>
      <c r="DY779" s="690"/>
      <c r="DZ779" s="690"/>
      <c r="EA779" s="690"/>
      <c r="EB779" s="690"/>
      <c r="EC779" s="690"/>
      <c r="ED779" s="690"/>
      <c r="EE779" s="690"/>
      <c r="EF779" s="690"/>
      <c r="EG779" s="690"/>
      <c r="EH779" s="690"/>
      <c r="EI779" s="690"/>
      <c r="EJ779" s="690"/>
      <c r="EK779" s="690"/>
      <c r="EL779" s="690"/>
      <c r="EM779" s="690"/>
      <c r="EN779" s="690"/>
      <c r="EO779" s="690"/>
      <c r="EP779" s="690"/>
      <c r="EQ779" s="690"/>
      <c r="ER779" s="690"/>
    </row>
    <row r="780" spans="1:148" s="692" customFormat="1" ht="13" customHeight="1">
      <c r="A780" s="690"/>
      <c r="D780" s="706"/>
      <c r="I780" s="694"/>
      <c r="J780" s="695"/>
      <c r="K780" s="696"/>
      <c r="L780" s="697"/>
      <c r="M780" s="698"/>
      <c r="N780" s="699"/>
      <c r="O780" s="700"/>
      <c r="Q780" s="690"/>
      <c r="R780" s="690"/>
      <c r="S780" s="1070"/>
      <c r="T780" s="1070"/>
      <c r="U780" s="1070"/>
      <c r="V780" s="1070"/>
      <c r="W780" s="1070"/>
      <c r="X780" s="1070"/>
      <c r="Y780" s="1070"/>
      <c r="Z780" s="1070"/>
      <c r="AA780" s="1070"/>
      <c r="AB780" s="1070"/>
      <c r="AC780" s="1070"/>
      <c r="AD780" s="1070"/>
      <c r="AE780" s="1070"/>
      <c r="AF780" s="1070"/>
      <c r="AG780" s="1070"/>
      <c r="AH780" s="1070"/>
      <c r="AI780" s="1070"/>
      <c r="AJ780" s="1070"/>
      <c r="AK780" s="1070"/>
      <c r="AL780" s="1070"/>
      <c r="AM780" s="1070"/>
      <c r="AN780" s="1070"/>
      <c r="AO780" s="1070"/>
      <c r="AP780" s="1070"/>
      <c r="AQ780" s="1070"/>
      <c r="AR780" s="1070"/>
      <c r="AS780" s="1070"/>
      <c r="AT780" s="1070"/>
      <c r="AU780" s="1070"/>
      <c r="AV780" s="690"/>
      <c r="AW780" s="690"/>
      <c r="AX780" s="690"/>
      <c r="AY780" s="690"/>
      <c r="AZ780" s="690"/>
      <c r="BA780" s="690"/>
      <c r="BB780" s="690"/>
      <c r="BC780" s="690"/>
      <c r="BD780" s="690"/>
      <c r="BE780" s="690"/>
      <c r="BF780" s="690"/>
      <c r="BG780" s="690"/>
      <c r="BH780" s="690"/>
      <c r="BI780" s="690"/>
      <c r="BJ780" s="690"/>
      <c r="BK780" s="690"/>
      <c r="BL780" s="690"/>
      <c r="BM780" s="690"/>
      <c r="BN780" s="690"/>
      <c r="BO780" s="690"/>
      <c r="BP780" s="690"/>
      <c r="BQ780" s="690"/>
      <c r="BR780" s="690"/>
      <c r="BS780" s="690"/>
      <c r="BT780" s="690"/>
      <c r="BU780" s="690"/>
      <c r="BV780" s="690"/>
      <c r="BW780" s="690"/>
      <c r="BX780" s="690"/>
      <c r="BY780" s="690"/>
      <c r="BZ780" s="690"/>
      <c r="CA780" s="690"/>
      <c r="CB780" s="690"/>
      <c r="CC780" s="690"/>
      <c r="CD780" s="690"/>
      <c r="CE780" s="690"/>
      <c r="CF780" s="690"/>
      <c r="CG780" s="690"/>
      <c r="CH780" s="690"/>
      <c r="CI780" s="690"/>
      <c r="CJ780" s="690"/>
      <c r="CK780" s="690"/>
      <c r="CL780" s="690"/>
      <c r="CM780" s="690"/>
      <c r="CN780" s="690"/>
      <c r="CO780" s="690"/>
      <c r="CP780" s="690"/>
      <c r="CQ780" s="690"/>
      <c r="CR780" s="690"/>
      <c r="CS780" s="690"/>
      <c r="CT780" s="690"/>
      <c r="CU780" s="690"/>
      <c r="CV780" s="690"/>
      <c r="CW780" s="690"/>
      <c r="CX780" s="690"/>
      <c r="CY780" s="690"/>
      <c r="CZ780" s="690"/>
      <c r="DA780" s="690"/>
      <c r="DB780" s="690"/>
      <c r="DC780" s="690"/>
      <c r="DD780" s="690"/>
      <c r="DE780" s="690"/>
      <c r="DF780" s="690"/>
      <c r="DG780" s="690"/>
      <c r="DH780" s="690"/>
      <c r="DI780" s="690"/>
      <c r="DJ780" s="690"/>
      <c r="DK780" s="690"/>
      <c r="DL780" s="690"/>
      <c r="DM780" s="690"/>
      <c r="DN780" s="690"/>
      <c r="DO780" s="690"/>
      <c r="DP780" s="690"/>
      <c r="DQ780" s="690"/>
      <c r="DR780" s="690"/>
      <c r="DS780" s="690"/>
      <c r="DT780" s="690"/>
      <c r="DU780" s="690"/>
      <c r="DV780" s="690"/>
      <c r="DW780" s="690"/>
      <c r="DX780" s="690"/>
      <c r="DY780" s="690"/>
      <c r="DZ780" s="690"/>
      <c r="EA780" s="690"/>
      <c r="EB780" s="690"/>
      <c r="EC780" s="690"/>
      <c r="ED780" s="690"/>
      <c r="EE780" s="690"/>
      <c r="EF780" s="690"/>
      <c r="EG780" s="690"/>
      <c r="EH780" s="690"/>
      <c r="EI780" s="690"/>
      <c r="EJ780" s="690"/>
      <c r="EK780" s="690"/>
      <c r="EL780" s="690"/>
      <c r="EM780" s="690"/>
      <c r="EN780" s="690"/>
      <c r="EO780" s="690"/>
      <c r="EP780" s="690"/>
      <c r="EQ780" s="690"/>
      <c r="ER780" s="690"/>
    </row>
    <row r="781" spans="1:148" s="692" customFormat="1" ht="13" customHeight="1">
      <c r="A781" s="690"/>
      <c r="D781" s="706"/>
      <c r="I781" s="694"/>
      <c r="J781" s="695"/>
      <c r="K781" s="696"/>
      <c r="L781" s="697"/>
      <c r="M781" s="698"/>
      <c r="N781" s="699"/>
      <c r="O781" s="700"/>
      <c r="Q781" s="690"/>
      <c r="R781" s="690"/>
      <c r="S781" s="1070"/>
      <c r="T781" s="1070"/>
      <c r="U781" s="1070"/>
      <c r="V781" s="1070"/>
      <c r="W781" s="1070"/>
      <c r="X781" s="1070"/>
      <c r="Y781" s="1070"/>
      <c r="Z781" s="1070"/>
      <c r="AA781" s="1070"/>
      <c r="AB781" s="1070"/>
      <c r="AC781" s="1070"/>
      <c r="AD781" s="1070"/>
      <c r="AE781" s="1070"/>
      <c r="AF781" s="1070"/>
      <c r="AG781" s="1070"/>
      <c r="AH781" s="1070"/>
      <c r="AI781" s="1070"/>
      <c r="AJ781" s="1070"/>
      <c r="AK781" s="1070"/>
      <c r="AL781" s="1070"/>
      <c r="AM781" s="1070"/>
      <c r="AN781" s="1070"/>
      <c r="AO781" s="1070"/>
      <c r="AP781" s="1070"/>
      <c r="AQ781" s="1070"/>
      <c r="AR781" s="1070"/>
      <c r="AS781" s="1070"/>
      <c r="AT781" s="1070"/>
      <c r="AU781" s="1070"/>
      <c r="AV781" s="690"/>
      <c r="AW781" s="690"/>
      <c r="AX781" s="690"/>
      <c r="AY781" s="690"/>
      <c r="AZ781" s="690"/>
      <c r="BA781" s="690"/>
      <c r="BB781" s="690"/>
      <c r="BC781" s="690"/>
      <c r="BD781" s="690"/>
      <c r="BE781" s="690"/>
      <c r="BF781" s="690"/>
      <c r="BG781" s="690"/>
      <c r="BH781" s="690"/>
      <c r="BI781" s="690"/>
      <c r="BJ781" s="690"/>
      <c r="BK781" s="690"/>
      <c r="BL781" s="690"/>
      <c r="BM781" s="690"/>
      <c r="BN781" s="690"/>
      <c r="BO781" s="690"/>
      <c r="BP781" s="690"/>
      <c r="BQ781" s="690"/>
      <c r="BR781" s="690"/>
      <c r="BS781" s="690"/>
      <c r="BT781" s="690"/>
      <c r="BU781" s="690"/>
      <c r="BV781" s="690"/>
      <c r="BW781" s="690"/>
      <c r="BX781" s="690"/>
      <c r="BY781" s="690"/>
      <c r="BZ781" s="690"/>
      <c r="CA781" s="690"/>
      <c r="CB781" s="690"/>
      <c r="CC781" s="690"/>
      <c r="CD781" s="690"/>
      <c r="CE781" s="690"/>
      <c r="CF781" s="690"/>
      <c r="CG781" s="690"/>
      <c r="CH781" s="690"/>
      <c r="CI781" s="690"/>
      <c r="CJ781" s="690"/>
      <c r="CK781" s="690"/>
      <c r="CL781" s="690"/>
      <c r="CM781" s="690"/>
      <c r="CN781" s="690"/>
      <c r="CO781" s="690"/>
      <c r="CP781" s="690"/>
      <c r="CQ781" s="690"/>
      <c r="CR781" s="690"/>
      <c r="CS781" s="690"/>
      <c r="CT781" s="690"/>
      <c r="CU781" s="690"/>
      <c r="CV781" s="690"/>
      <c r="CW781" s="690"/>
      <c r="CX781" s="690"/>
      <c r="CY781" s="690"/>
      <c r="CZ781" s="690"/>
      <c r="DA781" s="690"/>
      <c r="DB781" s="690"/>
      <c r="DC781" s="690"/>
      <c r="DD781" s="690"/>
      <c r="DE781" s="690"/>
      <c r="DF781" s="690"/>
      <c r="DG781" s="690"/>
      <c r="DH781" s="690"/>
      <c r="DI781" s="690"/>
      <c r="DJ781" s="690"/>
      <c r="DK781" s="690"/>
      <c r="DL781" s="690"/>
      <c r="DM781" s="690"/>
      <c r="DN781" s="690"/>
      <c r="DO781" s="690"/>
      <c r="DP781" s="690"/>
      <c r="DQ781" s="690"/>
      <c r="DR781" s="690"/>
      <c r="DS781" s="690"/>
      <c r="DT781" s="690"/>
      <c r="DU781" s="690"/>
      <c r="DV781" s="690"/>
      <c r="DW781" s="690"/>
      <c r="DX781" s="690"/>
      <c r="DY781" s="690"/>
      <c r="DZ781" s="690"/>
      <c r="EA781" s="690"/>
      <c r="EB781" s="690"/>
      <c r="EC781" s="690"/>
      <c r="ED781" s="690"/>
      <c r="EE781" s="690"/>
      <c r="EF781" s="690"/>
      <c r="EG781" s="690"/>
      <c r="EH781" s="690"/>
      <c r="EI781" s="690"/>
      <c r="EJ781" s="690"/>
      <c r="EK781" s="690"/>
      <c r="EL781" s="690"/>
      <c r="EM781" s="690"/>
      <c r="EN781" s="690"/>
      <c r="EO781" s="690"/>
      <c r="EP781" s="690"/>
      <c r="EQ781" s="690"/>
      <c r="ER781" s="690"/>
    </row>
    <row r="782" spans="1:148" s="692" customFormat="1" ht="13" customHeight="1">
      <c r="A782" s="690"/>
      <c r="D782" s="706"/>
      <c r="I782" s="694"/>
      <c r="J782" s="695"/>
      <c r="K782" s="696"/>
      <c r="L782" s="697"/>
      <c r="M782" s="698"/>
      <c r="N782" s="699"/>
      <c r="O782" s="700"/>
      <c r="Q782" s="690"/>
      <c r="R782" s="690"/>
      <c r="S782" s="1070"/>
      <c r="T782" s="1070"/>
      <c r="U782" s="1070"/>
      <c r="V782" s="1070"/>
      <c r="W782" s="1070"/>
      <c r="X782" s="1070"/>
      <c r="Y782" s="1070"/>
      <c r="Z782" s="1070"/>
      <c r="AA782" s="1070"/>
      <c r="AB782" s="1070"/>
      <c r="AC782" s="1070"/>
      <c r="AD782" s="1070"/>
      <c r="AE782" s="1070"/>
      <c r="AF782" s="1070"/>
      <c r="AG782" s="1070"/>
      <c r="AH782" s="1070"/>
      <c r="AI782" s="1070"/>
      <c r="AJ782" s="1070"/>
      <c r="AK782" s="1070"/>
      <c r="AL782" s="1070"/>
      <c r="AM782" s="1070"/>
      <c r="AN782" s="1070"/>
      <c r="AO782" s="1070"/>
      <c r="AP782" s="1070"/>
      <c r="AQ782" s="1070"/>
      <c r="AR782" s="1070"/>
      <c r="AS782" s="1070"/>
      <c r="AT782" s="1070"/>
      <c r="AU782" s="1070"/>
      <c r="AV782" s="690"/>
      <c r="AW782" s="690"/>
      <c r="AX782" s="690"/>
      <c r="AY782" s="690"/>
      <c r="AZ782" s="690"/>
      <c r="BA782" s="690"/>
      <c r="BB782" s="690"/>
      <c r="BC782" s="690"/>
      <c r="BD782" s="690"/>
      <c r="BE782" s="690"/>
      <c r="BF782" s="690"/>
      <c r="BG782" s="690"/>
      <c r="BH782" s="690"/>
      <c r="BI782" s="690"/>
      <c r="BJ782" s="690"/>
      <c r="BK782" s="690"/>
      <c r="BL782" s="690"/>
      <c r="BM782" s="690"/>
      <c r="BN782" s="690"/>
      <c r="BO782" s="690"/>
      <c r="BP782" s="690"/>
      <c r="BQ782" s="690"/>
      <c r="BR782" s="690"/>
      <c r="BS782" s="690"/>
      <c r="BT782" s="690"/>
      <c r="BU782" s="690"/>
      <c r="BV782" s="690"/>
      <c r="BW782" s="690"/>
      <c r="BX782" s="690"/>
      <c r="BY782" s="690"/>
      <c r="BZ782" s="690"/>
      <c r="CA782" s="690"/>
      <c r="CB782" s="690"/>
      <c r="CC782" s="690"/>
      <c r="CD782" s="690"/>
      <c r="CE782" s="690"/>
      <c r="CF782" s="690"/>
      <c r="CG782" s="690"/>
      <c r="CH782" s="690"/>
      <c r="CI782" s="690"/>
      <c r="CJ782" s="690"/>
      <c r="CK782" s="690"/>
      <c r="CL782" s="690"/>
      <c r="CM782" s="690"/>
      <c r="CN782" s="690"/>
      <c r="CO782" s="690"/>
      <c r="CP782" s="690"/>
      <c r="CQ782" s="690"/>
      <c r="CR782" s="690"/>
      <c r="CS782" s="690"/>
      <c r="CT782" s="690"/>
      <c r="CU782" s="690"/>
      <c r="CV782" s="690"/>
      <c r="CW782" s="690"/>
      <c r="CX782" s="690"/>
      <c r="CY782" s="690"/>
      <c r="CZ782" s="690"/>
      <c r="DA782" s="690"/>
      <c r="DB782" s="690"/>
      <c r="DC782" s="690"/>
      <c r="DD782" s="690"/>
      <c r="DE782" s="690"/>
      <c r="DF782" s="690"/>
      <c r="DG782" s="690"/>
      <c r="DH782" s="690"/>
      <c r="DI782" s="690"/>
      <c r="DJ782" s="690"/>
      <c r="DK782" s="690"/>
      <c r="DL782" s="690"/>
      <c r="DM782" s="690"/>
      <c r="DN782" s="690"/>
      <c r="DO782" s="690"/>
      <c r="DP782" s="690"/>
      <c r="DQ782" s="690"/>
      <c r="DR782" s="690"/>
      <c r="DS782" s="690"/>
      <c r="DT782" s="690"/>
      <c r="DU782" s="690"/>
      <c r="DV782" s="690"/>
      <c r="DW782" s="690"/>
      <c r="DX782" s="690"/>
      <c r="DY782" s="690"/>
      <c r="DZ782" s="690"/>
      <c r="EA782" s="690"/>
      <c r="EB782" s="690"/>
      <c r="EC782" s="690"/>
      <c r="ED782" s="690"/>
      <c r="EE782" s="690"/>
      <c r="EF782" s="690"/>
      <c r="EG782" s="690"/>
      <c r="EH782" s="690"/>
      <c r="EI782" s="690"/>
      <c r="EJ782" s="690"/>
      <c r="EK782" s="690"/>
      <c r="EL782" s="690"/>
      <c r="EM782" s="690"/>
      <c r="EN782" s="690"/>
      <c r="EO782" s="690"/>
      <c r="EP782" s="690"/>
      <c r="EQ782" s="690"/>
      <c r="ER782" s="690"/>
    </row>
    <row r="783" spans="1:148" s="692" customFormat="1" ht="13" customHeight="1">
      <c r="A783" s="690"/>
      <c r="D783" s="706"/>
      <c r="I783" s="694"/>
      <c r="J783" s="695"/>
      <c r="K783" s="696"/>
      <c r="L783" s="697"/>
      <c r="M783" s="698"/>
      <c r="N783" s="699"/>
      <c r="O783" s="700"/>
      <c r="Q783" s="690"/>
      <c r="R783" s="690"/>
      <c r="S783" s="1070"/>
      <c r="T783" s="1070"/>
      <c r="U783" s="1070"/>
      <c r="V783" s="1070"/>
      <c r="W783" s="1070"/>
      <c r="X783" s="1070"/>
      <c r="Y783" s="1070"/>
      <c r="Z783" s="1070"/>
      <c r="AA783" s="1070"/>
      <c r="AB783" s="1070"/>
      <c r="AC783" s="1070"/>
      <c r="AD783" s="1070"/>
      <c r="AE783" s="1070"/>
      <c r="AF783" s="1070"/>
      <c r="AG783" s="1070"/>
      <c r="AH783" s="1070"/>
      <c r="AI783" s="1070"/>
      <c r="AJ783" s="1070"/>
      <c r="AK783" s="1070"/>
      <c r="AL783" s="1070"/>
      <c r="AM783" s="1070"/>
      <c r="AN783" s="1070"/>
      <c r="AO783" s="1070"/>
      <c r="AP783" s="1070"/>
      <c r="AQ783" s="1070"/>
      <c r="AR783" s="1070"/>
      <c r="AS783" s="1070"/>
      <c r="AT783" s="1070"/>
      <c r="AU783" s="1070"/>
      <c r="AV783" s="690"/>
      <c r="AW783" s="690"/>
      <c r="AX783" s="690"/>
      <c r="AY783" s="690"/>
      <c r="AZ783" s="690"/>
      <c r="BA783" s="690"/>
      <c r="BB783" s="690"/>
      <c r="BC783" s="690"/>
      <c r="BD783" s="690"/>
      <c r="BE783" s="690"/>
      <c r="BF783" s="690"/>
      <c r="BG783" s="690"/>
      <c r="BH783" s="690"/>
      <c r="BI783" s="690"/>
      <c r="BJ783" s="690"/>
      <c r="BK783" s="690"/>
      <c r="BL783" s="690"/>
      <c r="BM783" s="690"/>
      <c r="BN783" s="690"/>
      <c r="BO783" s="690"/>
      <c r="BP783" s="690"/>
      <c r="BQ783" s="690"/>
      <c r="BR783" s="690"/>
      <c r="BS783" s="690"/>
      <c r="BT783" s="690"/>
      <c r="BU783" s="690"/>
      <c r="BV783" s="690"/>
      <c r="BW783" s="690"/>
      <c r="BX783" s="690"/>
      <c r="BY783" s="690"/>
      <c r="BZ783" s="690"/>
      <c r="CA783" s="690"/>
      <c r="CB783" s="690"/>
      <c r="CC783" s="690"/>
      <c r="CD783" s="690"/>
      <c r="CE783" s="690"/>
      <c r="CF783" s="690"/>
      <c r="CG783" s="690"/>
      <c r="CH783" s="690"/>
      <c r="CI783" s="690"/>
      <c r="CJ783" s="690"/>
      <c r="CK783" s="690"/>
      <c r="CL783" s="690"/>
      <c r="CM783" s="690"/>
      <c r="CN783" s="690"/>
      <c r="CO783" s="690"/>
      <c r="CP783" s="690"/>
      <c r="CQ783" s="690"/>
      <c r="CR783" s="690"/>
      <c r="CS783" s="690"/>
      <c r="CT783" s="690"/>
      <c r="CU783" s="690"/>
      <c r="CV783" s="690"/>
      <c r="CW783" s="690"/>
      <c r="CX783" s="690"/>
      <c r="CY783" s="690"/>
      <c r="CZ783" s="690"/>
      <c r="DA783" s="690"/>
      <c r="DB783" s="690"/>
      <c r="DC783" s="690"/>
      <c r="DD783" s="690"/>
      <c r="DE783" s="690"/>
      <c r="DF783" s="690"/>
      <c r="DG783" s="690"/>
      <c r="DH783" s="690"/>
      <c r="DI783" s="690"/>
      <c r="DJ783" s="690"/>
      <c r="DK783" s="690"/>
      <c r="DL783" s="690"/>
      <c r="DM783" s="690"/>
      <c r="DN783" s="690"/>
      <c r="DO783" s="690"/>
      <c r="DP783" s="690"/>
      <c r="DQ783" s="690"/>
      <c r="DR783" s="690"/>
      <c r="DS783" s="690"/>
      <c r="DT783" s="690"/>
      <c r="DU783" s="690"/>
      <c r="DV783" s="690"/>
      <c r="DW783" s="690"/>
      <c r="DX783" s="690"/>
      <c r="DY783" s="690"/>
      <c r="DZ783" s="690"/>
      <c r="EA783" s="690"/>
      <c r="EB783" s="690"/>
      <c r="EC783" s="690"/>
      <c r="ED783" s="690"/>
      <c r="EE783" s="690"/>
      <c r="EF783" s="690"/>
      <c r="EG783" s="690"/>
      <c r="EH783" s="690"/>
      <c r="EI783" s="690"/>
      <c r="EJ783" s="690"/>
      <c r="EK783" s="690"/>
      <c r="EL783" s="690"/>
      <c r="EM783" s="690"/>
      <c r="EN783" s="690"/>
      <c r="EO783" s="690"/>
      <c r="EP783" s="690"/>
      <c r="EQ783" s="690"/>
      <c r="ER783" s="690"/>
    </row>
    <row r="784" spans="1:148" s="692" customFormat="1" ht="13" customHeight="1">
      <c r="A784" s="690"/>
      <c r="D784" s="706"/>
      <c r="I784" s="694"/>
      <c r="J784" s="695"/>
      <c r="K784" s="696"/>
      <c r="L784" s="697"/>
      <c r="M784" s="698"/>
      <c r="N784" s="699"/>
      <c r="O784" s="700"/>
      <c r="Q784" s="690"/>
      <c r="R784" s="690"/>
      <c r="S784" s="1070"/>
      <c r="T784" s="1070"/>
      <c r="U784" s="1070"/>
      <c r="V784" s="1070"/>
      <c r="W784" s="1070"/>
      <c r="X784" s="1070"/>
      <c r="Y784" s="1070"/>
      <c r="Z784" s="1070"/>
      <c r="AA784" s="1070"/>
      <c r="AB784" s="1070"/>
      <c r="AC784" s="1070"/>
      <c r="AD784" s="1070"/>
      <c r="AE784" s="1070"/>
      <c r="AF784" s="1070"/>
      <c r="AG784" s="1070"/>
      <c r="AH784" s="1070"/>
      <c r="AI784" s="1070"/>
      <c r="AJ784" s="1070"/>
      <c r="AK784" s="1070"/>
      <c r="AL784" s="1070"/>
      <c r="AM784" s="1070"/>
      <c r="AN784" s="1070"/>
      <c r="AO784" s="1070"/>
      <c r="AP784" s="1070"/>
      <c r="AQ784" s="1070"/>
      <c r="AR784" s="1070"/>
      <c r="AS784" s="1070"/>
      <c r="AT784" s="1070"/>
      <c r="AU784" s="1070"/>
      <c r="AV784" s="690"/>
      <c r="AW784" s="690"/>
      <c r="AX784" s="690"/>
      <c r="AY784" s="690"/>
      <c r="AZ784" s="690"/>
      <c r="BA784" s="690"/>
      <c r="BB784" s="690"/>
      <c r="BC784" s="690"/>
      <c r="BD784" s="690"/>
      <c r="BE784" s="690"/>
      <c r="BF784" s="690"/>
      <c r="BG784" s="690"/>
      <c r="BH784" s="690"/>
      <c r="BI784" s="690"/>
      <c r="BJ784" s="690"/>
      <c r="BK784" s="690"/>
      <c r="BL784" s="690"/>
      <c r="BM784" s="690"/>
      <c r="BN784" s="690"/>
      <c r="BO784" s="690"/>
      <c r="BP784" s="690"/>
      <c r="BQ784" s="690"/>
      <c r="BR784" s="690"/>
      <c r="BS784" s="690"/>
      <c r="BT784" s="690"/>
      <c r="BU784" s="690"/>
      <c r="BV784" s="690"/>
      <c r="BW784" s="690"/>
      <c r="BX784" s="690"/>
      <c r="BY784" s="690"/>
      <c r="BZ784" s="690"/>
      <c r="CA784" s="690"/>
      <c r="CB784" s="690"/>
      <c r="CC784" s="690"/>
      <c r="CD784" s="690"/>
      <c r="CE784" s="690"/>
      <c r="CF784" s="690"/>
      <c r="CG784" s="690"/>
      <c r="CH784" s="690"/>
      <c r="CI784" s="690"/>
      <c r="CJ784" s="690"/>
      <c r="CK784" s="690"/>
      <c r="CL784" s="690"/>
      <c r="CM784" s="690"/>
      <c r="CN784" s="690"/>
      <c r="CO784" s="690"/>
      <c r="CP784" s="690"/>
      <c r="CQ784" s="690"/>
      <c r="CR784" s="690"/>
      <c r="CS784" s="690"/>
      <c r="CT784" s="690"/>
      <c r="CU784" s="690"/>
      <c r="CV784" s="690"/>
      <c r="CW784" s="690"/>
      <c r="CX784" s="690"/>
      <c r="CY784" s="690"/>
      <c r="CZ784" s="690"/>
      <c r="DA784" s="690"/>
      <c r="DB784" s="690"/>
      <c r="DC784" s="690"/>
      <c r="DD784" s="690"/>
      <c r="DE784" s="690"/>
      <c r="DF784" s="690"/>
      <c r="DG784" s="690"/>
      <c r="DH784" s="690"/>
      <c r="DI784" s="690"/>
      <c r="DJ784" s="690"/>
      <c r="DK784" s="690"/>
      <c r="DL784" s="690"/>
      <c r="DM784" s="690"/>
      <c r="DN784" s="690"/>
      <c r="DO784" s="690"/>
      <c r="DP784" s="690"/>
      <c r="DQ784" s="690"/>
      <c r="DR784" s="690"/>
      <c r="DS784" s="690"/>
      <c r="DT784" s="690"/>
      <c r="DU784" s="690"/>
      <c r="DV784" s="690"/>
      <c r="DW784" s="690"/>
      <c r="DX784" s="690"/>
      <c r="DY784" s="690"/>
      <c r="DZ784" s="690"/>
      <c r="EA784" s="690"/>
      <c r="EB784" s="690"/>
      <c r="EC784" s="690"/>
      <c r="ED784" s="690"/>
      <c r="EE784" s="690"/>
      <c r="EF784" s="690"/>
      <c r="EG784" s="690"/>
      <c r="EH784" s="690"/>
      <c r="EI784" s="690"/>
      <c r="EJ784" s="690"/>
      <c r="EK784" s="690"/>
      <c r="EL784" s="690"/>
      <c r="EM784" s="690"/>
      <c r="EN784" s="690"/>
      <c r="EO784" s="690"/>
      <c r="EP784" s="690"/>
      <c r="EQ784" s="690"/>
      <c r="ER784" s="690"/>
    </row>
    <row r="785" spans="1:148" s="692" customFormat="1" ht="13" customHeight="1">
      <c r="A785" s="690"/>
      <c r="D785" s="706"/>
      <c r="I785" s="694"/>
      <c r="J785" s="695"/>
      <c r="K785" s="696"/>
      <c r="L785" s="697"/>
      <c r="M785" s="698"/>
      <c r="N785" s="699"/>
      <c r="O785" s="700"/>
      <c r="Q785" s="690"/>
      <c r="R785" s="690"/>
      <c r="S785" s="1070"/>
      <c r="T785" s="1070"/>
      <c r="U785" s="1070"/>
      <c r="V785" s="1070"/>
      <c r="W785" s="1070"/>
      <c r="X785" s="1070"/>
      <c r="Y785" s="1070"/>
      <c r="Z785" s="1070"/>
      <c r="AA785" s="1070"/>
      <c r="AB785" s="1070"/>
      <c r="AC785" s="1070"/>
      <c r="AD785" s="1070"/>
      <c r="AE785" s="1070"/>
      <c r="AF785" s="1070"/>
      <c r="AG785" s="1070"/>
      <c r="AH785" s="1070"/>
      <c r="AI785" s="1070"/>
      <c r="AJ785" s="1070"/>
      <c r="AK785" s="1070"/>
      <c r="AL785" s="1070"/>
      <c r="AM785" s="1070"/>
      <c r="AN785" s="1070"/>
      <c r="AO785" s="1070"/>
      <c r="AP785" s="1070"/>
      <c r="AQ785" s="1070"/>
      <c r="AR785" s="1070"/>
      <c r="AS785" s="1070"/>
      <c r="AT785" s="1070"/>
      <c r="AU785" s="1070"/>
      <c r="AV785" s="690"/>
      <c r="AW785" s="690"/>
      <c r="AX785" s="690"/>
      <c r="AY785" s="690"/>
      <c r="AZ785" s="690"/>
      <c r="BA785" s="690"/>
      <c r="BB785" s="690"/>
      <c r="BC785" s="690"/>
      <c r="BD785" s="690"/>
      <c r="BE785" s="690"/>
      <c r="BF785" s="690"/>
      <c r="BG785" s="690"/>
      <c r="BH785" s="690"/>
      <c r="BI785" s="690"/>
      <c r="BJ785" s="690"/>
      <c r="BK785" s="690"/>
      <c r="BL785" s="690"/>
      <c r="BM785" s="690"/>
      <c r="BN785" s="690"/>
      <c r="BO785" s="690"/>
      <c r="BP785" s="690"/>
      <c r="BQ785" s="690"/>
      <c r="BR785" s="690"/>
      <c r="BS785" s="690"/>
      <c r="BT785" s="690"/>
      <c r="BU785" s="690"/>
      <c r="BV785" s="690"/>
      <c r="BW785" s="690"/>
      <c r="BX785" s="690"/>
      <c r="BY785" s="690"/>
      <c r="BZ785" s="690"/>
      <c r="CA785" s="690"/>
      <c r="CB785" s="690"/>
      <c r="CC785" s="690"/>
      <c r="CD785" s="690"/>
      <c r="CE785" s="690"/>
      <c r="CF785" s="690"/>
      <c r="CG785" s="690"/>
      <c r="CH785" s="690"/>
      <c r="CI785" s="690"/>
      <c r="CJ785" s="690"/>
      <c r="CK785" s="690"/>
      <c r="CL785" s="690"/>
      <c r="CM785" s="690"/>
      <c r="CN785" s="690"/>
      <c r="CO785" s="690"/>
      <c r="CP785" s="690"/>
      <c r="CQ785" s="690"/>
      <c r="CR785" s="690"/>
      <c r="CS785" s="690"/>
      <c r="CT785" s="690"/>
      <c r="CU785" s="690"/>
      <c r="CV785" s="690"/>
      <c r="CW785" s="690"/>
      <c r="CX785" s="690"/>
      <c r="CY785" s="690"/>
      <c r="CZ785" s="690"/>
      <c r="DA785" s="690"/>
      <c r="DB785" s="690"/>
      <c r="DC785" s="690"/>
      <c r="DD785" s="690"/>
      <c r="DE785" s="690"/>
      <c r="DF785" s="690"/>
      <c r="DG785" s="690"/>
      <c r="DH785" s="690"/>
      <c r="DI785" s="690"/>
      <c r="DJ785" s="690"/>
      <c r="DK785" s="690"/>
      <c r="DL785" s="690"/>
      <c r="DM785" s="690"/>
      <c r="DN785" s="690"/>
      <c r="DO785" s="690"/>
      <c r="DP785" s="690"/>
      <c r="DQ785" s="690"/>
      <c r="DR785" s="690"/>
      <c r="DS785" s="690"/>
      <c r="DT785" s="690"/>
      <c r="DU785" s="690"/>
      <c r="DV785" s="690"/>
      <c r="DW785" s="690"/>
      <c r="DX785" s="690"/>
      <c r="DY785" s="690"/>
      <c r="DZ785" s="690"/>
      <c r="EA785" s="690"/>
      <c r="EB785" s="690"/>
      <c r="EC785" s="690"/>
      <c r="ED785" s="690"/>
      <c r="EE785" s="690"/>
      <c r="EF785" s="690"/>
      <c r="EG785" s="690"/>
      <c r="EH785" s="690"/>
      <c r="EI785" s="690"/>
      <c r="EJ785" s="690"/>
      <c r="EK785" s="690"/>
      <c r="EL785" s="690"/>
      <c r="EM785" s="690"/>
      <c r="EN785" s="690"/>
      <c r="EO785" s="690"/>
      <c r="EP785" s="690"/>
      <c r="EQ785" s="690"/>
      <c r="ER785" s="690"/>
    </row>
    <row r="786" spans="1:148" s="692" customFormat="1" ht="13" customHeight="1">
      <c r="A786" s="690"/>
      <c r="D786" s="706"/>
      <c r="I786" s="694"/>
      <c r="J786" s="695"/>
      <c r="K786" s="696"/>
      <c r="L786" s="697"/>
      <c r="M786" s="698"/>
      <c r="N786" s="699"/>
      <c r="O786" s="700"/>
      <c r="Q786" s="690"/>
      <c r="R786" s="690"/>
      <c r="S786" s="1070"/>
      <c r="T786" s="1070"/>
      <c r="U786" s="1070"/>
      <c r="V786" s="1070"/>
      <c r="W786" s="1070"/>
      <c r="X786" s="1070"/>
      <c r="Y786" s="1070"/>
      <c r="Z786" s="1070"/>
      <c r="AA786" s="1070"/>
      <c r="AB786" s="1070"/>
      <c r="AC786" s="1070"/>
      <c r="AD786" s="1070"/>
      <c r="AE786" s="1070"/>
      <c r="AF786" s="1070"/>
      <c r="AG786" s="1070"/>
      <c r="AH786" s="1070"/>
      <c r="AI786" s="1070"/>
      <c r="AJ786" s="1070"/>
      <c r="AK786" s="1070"/>
      <c r="AL786" s="1070"/>
      <c r="AM786" s="1070"/>
      <c r="AN786" s="1070"/>
      <c r="AO786" s="1070"/>
      <c r="AP786" s="1070"/>
      <c r="AQ786" s="1070"/>
      <c r="AR786" s="1070"/>
      <c r="AS786" s="1070"/>
      <c r="AT786" s="1070"/>
      <c r="AU786" s="1070"/>
      <c r="AV786" s="690"/>
      <c r="AW786" s="690"/>
      <c r="AX786" s="690"/>
      <c r="AY786" s="690"/>
      <c r="AZ786" s="690"/>
      <c r="BA786" s="690"/>
      <c r="BB786" s="690"/>
      <c r="BC786" s="690"/>
      <c r="BD786" s="690"/>
      <c r="BE786" s="690"/>
      <c r="BF786" s="690"/>
      <c r="BG786" s="690"/>
      <c r="BH786" s="690"/>
      <c r="BI786" s="690"/>
      <c r="BJ786" s="690"/>
      <c r="BK786" s="690"/>
      <c r="BL786" s="690"/>
      <c r="BM786" s="690"/>
      <c r="BN786" s="690"/>
      <c r="BO786" s="690"/>
      <c r="BP786" s="690"/>
      <c r="BQ786" s="690"/>
      <c r="BR786" s="690"/>
      <c r="BS786" s="690"/>
      <c r="BT786" s="690"/>
      <c r="BU786" s="690"/>
      <c r="BV786" s="690"/>
      <c r="BW786" s="690"/>
      <c r="BX786" s="690"/>
      <c r="BY786" s="690"/>
      <c r="BZ786" s="690"/>
      <c r="CA786" s="690"/>
      <c r="CB786" s="690"/>
      <c r="CC786" s="690"/>
      <c r="CD786" s="690"/>
      <c r="CE786" s="690"/>
      <c r="CF786" s="690"/>
      <c r="CG786" s="690"/>
      <c r="CH786" s="690"/>
      <c r="CI786" s="690"/>
      <c r="CJ786" s="690"/>
      <c r="CK786" s="690"/>
      <c r="CL786" s="690"/>
      <c r="CM786" s="690"/>
      <c r="CN786" s="690"/>
      <c r="CO786" s="690"/>
      <c r="CP786" s="690"/>
      <c r="CQ786" s="690"/>
      <c r="CR786" s="690"/>
      <c r="CS786" s="690"/>
      <c r="CT786" s="690"/>
      <c r="CU786" s="690"/>
      <c r="CV786" s="690"/>
      <c r="CW786" s="690"/>
      <c r="CX786" s="690"/>
      <c r="CY786" s="690"/>
      <c r="CZ786" s="690"/>
      <c r="DA786" s="690"/>
      <c r="DB786" s="690"/>
      <c r="DC786" s="690"/>
      <c r="DD786" s="690"/>
      <c r="DE786" s="690"/>
      <c r="DF786" s="690"/>
      <c r="DG786" s="690"/>
      <c r="DH786" s="690"/>
      <c r="DI786" s="690"/>
      <c r="DJ786" s="690"/>
      <c r="DK786" s="690"/>
      <c r="DL786" s="690"/>
      <c r="DM786" s="690"/>
      <c r="DN786" s="690"/>
      <c r="DO786" s="690"/>
      <c r="DP786" s="690"/>
      <c r="DQ786" s="690"/>
      <c r="DR786" s="690"/>
      <c r="DS786" s="690"/>
      <c r="DT786" s="690"/>
      <c r="DU786" s="690"/>
      <c r="DV786" s="690"/>
      <c r="DW786" s="690"/>
      <c r="DX786" s="690"/>
      <c r="DY786" s="690"/>
      <c r="DZ786" s="690"/>
      <c r="EA786" s="690"/>
      <c r="EB786" s="690"/>
      <c r="EC786" s="690"/>
      <c r="ED786" s="690"/>
      <c r="EE786" s="690"/>
      <c r="EF786" s="690"/>
      <c r="EG786" s="690"/>
      <c r="EH786" s="690"/>
      <c r="EI786" s="690"/>
      <c r="EJ786" s="690"/>
      <c r="EK786" s="690"/>
      <c r="EL786" s="690"/>
      <c r="EM786" s="690"/>
      <c r="EN786" s="690"/>
      <c r="EO786" s="690"/>
      <c r="EP786" s="690"/>
      <c r="EQ786" s="690"/>
      <c r="ER786" s="690"/>
    </row>
    <row r="787" spans="1:148" s="692" customFormat="1" ht="13" customHeight="1">
      <c r="A787" s="690"/>
      <c r="D787" s="706"/>
      <c r="I787" s="694"/>
      <c r="J787" s="695"/>
      <c r="K787" s="696"/>
      <c r="L787" s="697"/>
      <c r="M787" s="698"/>
      <c r="N787" s="699"/>
      <c r="O787" s="700"/>
      <c r="Q787" s="690"/>
      <c r="R787" s="690"/>
      <c r="S787" s="1070"/>
      <c r="T787" s="1070"/>
      <c r="U787" s="1070"/>
      <c r="V787" s="1070"/>
      <c r="W787" s="1070"/>
      <c r="X787" s="1070"/>
      <c r="Y787" s="1070"/>
      <c r="Z787" s="1070"/>
      <c r="AA787" s="1070"/>
      <c r="AB787" s="1070"/>
      <c r="AC787" s="1070"/>
      <c r="AD787" s="1070"/>
      <c r="AE787" s="1070"/>
      <c r="AF787" s="1070"/>
      <c r="AG787" s="1070"/>
      <c r="AH787" s="1070"/>
      <c r="AI787" s="1070"/>
      <c r="AJ787" s="1070"/>
      <c r="AK787" s="1070"/>
      <c r="AL787" s="1070"/>
      <c r="AM787" s="1070"/>
      <c r="AN787" s="1070"/>
      <c r="AO787" s="1070"/>
      <c r="AP787" s="1070"/>
      <c r="AQ787" s="1070"/>
      <c r="AR787" s="1070"/>
      <c r="AS787" s="1070"/>
      <c r="AT787" s="1070"/>
      <c r="AU787" s="1070"/>
      <c r="AV787" s="690"/>
      <c r="AW787" s="690"/>
      <c r="AX787" s="690"/>
      <c r="AY787" s="690"/>
      <c r="AZ787" s="690"/>
      <c r="BA787" s="690"/>
      <c r="BB787" s="690"/>
      <c r="BC787" s="690"/>
      <c r="BD787" s="690"/>
      <c r="BE787" s="690"/>
      <c r="BF787" s="690"/>
      <c r="BG787" s="690"/>
      <c r="BH787" s="690"/>
      <c r="BI787" s="690"/>
      <c r="BJ787" s="690"/>
      <c r="BK787" s="690"/>
      <c r="BL787" s="690"/>
      <c r="BM787" s="690"/>
      <c r="BN787" s="690"/>
      <c r="BO787" s="690"/>
      <c r="BP787" s="690"/>
      <c r="BQ787" s="690"/>
      <c r="BR787" s="690"/>
      <c r="BS787" s="690"/>
      <c r="BT787" s="690"/>
      <c r="BU787" s="690"/>
      <c r="BV787" s="690"/>
      <c r="BW787" s="690"/>
      <c r="BX787" s="690"/>
      <c r="BY787" s="690"/>
      <c r="BZ787" s="690"/>
      <c r="CA787" s="690"/>
      <c r="CB787" s="690"/>
      <c r="CC787" s="690"/>
      <c r="CD787" s="690"/>
      <c r="CE787" s="690"/>
      <c r="CF787" s="690"/>
      <c r="CG787" s="690"/>
      <c r="CH787" s="690"/>
      <c r="CI787" s="690"/>
      <c r="CJ787" s="690"/>
      <c r="CK787" s="690"/>
      <c r="CL787" s="690"/>
      <c r="CM787" s="690"/>
      <c r="CN787" s="690"/>
      <c r="CO787" s="690"/>
      <c r="CP787" s="690"/>
      <c r="CQ787" s="690"/>
      <c r="CR787" s="690"/>
      <c r="CS787" s="690"/>
      <c r="CT787" s="690"/>
      <c r="CU787" s="690"/>
      <c r="CV787" s="690"/>
      <c r="CW787" s="690"/>
      <c r="CX787" s="690"/>
      <c r="CY787" s="690"/>
      <c r="CZ787" s="690"/>
      <c r="DA787" s="690"/>
      <c r="DB787" s="690"/>
      <c r="DC787" s="690"/>
      <c r="DD787" s="690"/>
      <c r="DE787" s="690"/>
      <c r="DF787" s="690"/>
      <c r="DG787" s="690"/>
      <c r="DH787" s="690"/>
      <c r="DI787" s="690"/>
      <c r="DJ787" s="690"/>
      <c r="DK787" s="690"/>
      <c r="DL787" s="690"/>
      <c r="DM787" s="690"/>
      <c r="DN787" s="690"/>
      <c r="DO787" s="690"/>
      <c r="DP787" s="690"/>
      <c r="DQ787" s="690"/>
      <c r="DR787" s="690"/>
      <c r="DS787" s="690"/>
      <c r="DT787" s="690"/>
      <c r="DU787" s="690"/>
      <c r="DV787" s="690"/>
      <c r="DW787" s="690"/>
      <c r="DX787" s="690"/>
      <c r="DY787" s="690"/>
      <c r="DZ787" s="690"/>
      <c r="EA787" s="690"/>
      <c r="EB787" s="690"/>
      <c r="EC787" s="690"/>
      <c r="ED787" s="690"/>
      <c r="EE787" s="690"/>
      <c r="EF787" s="690"/>
      <c r="EG787" s="690"/>
      <c r="EH787" s="690"/>
      <c r="EI787" s="690"/>
      <c r="EJ787" s="690"/>
      <c r="EK787" s="690"/>
      <c r="EL787" s="690"/>
      <c r="EM787" s="690"/>
      <c r="EN787" s="690"/>
      <c r="EO787" s="690"/>
      <c r="EP787" s="690"/>
      <c r="EQ787" s="690"/>
      <c r="ER787" s="690"/>
    </row>
    <row r="788" spans="1:148" s="692" customFormat="1" ht="13" customHeight="1">
      <c r="A788" s="690"/>
      <c r="D788" s="706"/>
      <c r="I788" s="694"/>
      <c r="J788" s="695"/>
      <c r="K788" s="696"/>
      <c r="L788" s="697"/>
      <c r="M788" s="698"/>
      <c r="N788" s="699"/>
      <c r="O788" s="700"/>
      <c r="Q788" s="690"/>
      <c r="R788" s="690"/>
      <c r="S788" s="1070"/>
      <c r="T788" s="1070"/>
      <c r="U788" s="1070"/>
      <c r="V788" s="1070"/>
      <c r="W788" s="1070"/>
      <c r="X788" s="1070"/>
      <c r="Y788" s="1070"/>
      <c r="Z788" s="1070"/>
      <c r="AA788" s="1070"/>
      <c r="AB788" s="1070"/>
      <c r="AC788" s="1070"/>
      <c r="AD788" s="1070"/>
      <c r="AE788" s="1070"/>
      <c r="AF788" s="1070"/>
      <c r="AG788" s="1070"/>
      <c r="AH788" s="1070"/>
      <c r="AI788" s="1070"/>
      <c r="AJ788" s="1070"/>
      <c r="AK788" s="1070"/>
      <c r="AL788" s="1070"/>
      <c r="AM788" s="1070"/>
      <c r="AN788" s="1070"/>
      <c r="AO788" s="1070"/>
      <c r="AP788" s="1070"/>
      <c r="AQ788" s="1070"/>
      <c r="AR788" s="1070"/>
      <c r="AS788" s="1070"/>
      <c r="AT788" s="1070"/>
      <c r="AU788" s="1070"/>
      <c r="AV788" s="690"/>
      <c r="AW788" s="690"/>
      <c r="AX788" s="690"/>
      <c r="AY788" s="690"/>
      <c r="AZ788" s="690"/>
      <c r="BA788" s="690"/>
      <c r="BB788" s="690"/>
      <c r="BC788" s="690"/>
      <c r="BD788" s="690"/>
      <c r="BE788" s="690"/>
      <c r="BF788" s="690"/>
      <c r="BG788" s="690"/>
      <c r="BH788" s="690"/>
      <c r="BI788" s="690"/>
      <c r="BJ788" s="690"/>
      <c r="BK788" s="690"/>
      <c r="BL788" s="690"/>
      <c r="BM788" s="690"/>
      <c r="BN788" s="690"/>
      <c r="BO788" s="690"/>
      <c r="BP788" s="690"/>
      <c r="BQ788" s="690"/>
      <c r="BR788" s="690"/>
      <c r="BS788" s="690"/>
      <c r="BT788" s="690"/>
      <c r="BU788" s="690"/>
      <c r="BV788" s="690"/>
      <c r="BW788" s="690"/>
      <c r="BX788" s="690"/>
      <c r="BY788" s="690"/>
      <c r="BZ788" s="690"/>
      <c r="CA788" s="690"/>
      <c r="CB788" s="690"/>
      <c r="CC788" s="690"/>
      <c r="CD788" s="690"/>
      <c r="CE788" s="690"/>
      <c r="CF788" s="690"/>
      <c r="CG788" s="690"/>
      <c r="CH788" s="690"/>
      <c r="CI788" s="690"/>
      <c r="CJ788" s="690"/>
      <c r="CK788" s="690"/>
      <c r="CL788" s="690"/>
      <c r="CM788" s="690"/>
      <c r="CN788" s="690"/>
      <c r="CO788" s="690"/>
      <c r="CP788" s="690"/>
      <c r="CQ788" s="690"/>
      <c r="CR788" s="690"/>
      <c r="CS788" s="690"/>
      <c r="CT788" s="690"/>
      <c r="CU788" s="690"/>
      <c r="CV788" s="690"/>
      <c r="CW788" s="690"/>
      <c r="CX788" s="690"/>
      <c r="CY788" s="690"/>
      <c r="CZ788" s="690"/>
      <c r="DA788" s="690"/>
      <c r="DB788" s="690"/>
      <c r="DC788" s="690"/>
      <c r="DD788" s="690"/>
      <c r="DE788" s="690"/>
      <c r="DF788" s="690"/>
      <c r="DG788" s="690"/>
      <c r="DH788" s="690"/>
      <c r="DI788" s="690"/>
      <c r="DJ788" s="690"/>
      <c r="DK788" s="690"/>
      <c r="DL788" s="690"/>
      <c r="DM788" s="690"/>
      <c r="DN788" s="690"/>
      <c r="DO788" s="690"/>
      <c r="DP788" s="690"/>
      <c r="DQ788" s="690"/>
      <c r="DR788" s="690"/>
      <c r="DS788" s="690"/>
      <c r="DT788" s="690"/>
      <c r="DU788" s="690"/>
      <c r="DV788" s="690"/>
      <c r="DW788" s="690"/>
      <c r="DX788" s="690"/>
      <c r="DY788" s="690"/>
      <c r="DZ788" s="690"/>
      <c r="EA788" s="690"/>
      <c r="EB788" s="690"/>
      <c r="EC788" s="690"/>
      <c r="ED788" s="690"/>
      <c r="EE788" s="690"/>
      <c r="EF788" s="690"/>
      <c r="EG788" s="690"/>
      <c r="EH788" s="690"/>
      <c r="EI788" s="690"/>
      <c r="EJ788" s="690"/>
      <c r="EK788" s="690"/>
      <c r="EL788" s="690"/>
      <c r="EM788" s="690"/>
      <c r="EN788" s="690"/>
      <c r="EO788" s="690"/>
      <c r="EP788" s="690"/>
      <c r="EQ788" s="690"/>
      <c r="ER788" s="690"/>
    </row>
    <row r="789" spans="1:148" s="692" customFormat="1" ht="13" customHeight="1">
      <c r="A789" s="690"/>
      <c r="D789" s="706"/>
      <c r="I789" s="694"/>
      <c r="J789" s="695"/>
      <c r="K789" s="696"/>
      <c r="L789" s="697"/>
      <c r="M789" s="698"/>
      <c r="N789" s="699"/>
      <c r="O789" s="700"/>
      <c r="Q789" s="690"/>
      <c r="R789" s="690"/>
      <c r="S789" s="1070"/>
      <c r="T789" s="1070"/>
      <c r="U789" s="1070"/>
      <c r="V789" s="1070"/>
      <c r="W789" s="1070"/>
      <c r="X789" s="1070"/>
      <c r="Y789" s="1070"/>
      <c r="Z789" s="1070"/>
      <c r="AA789" s="1070"/>
      <c r="AB789" s="1070"/>
      <c r="AC789" s="1070"/>
      <c r="AD789" s="1070"/>
      <c r="AE789" s="1070"/>
      <c r="AF789" s="1070"/>
      <c r="AG789" s="1070"/>
      <c r="AH789" s="1070"/>
      <c r="AI789" s="1070"/>
      <c r="AJ789" s="1070"/>
      <c r="AK789" s="1070"/>
      <c r="AL789" s="1070"/>
      <c r="AM789" s="1070"/>
      <c r="AN789" s="1070"/>
      <c r="AO789" s="1070"/>
      <c r="AP789" s="1070"/>
      <c r="AQ789" s="1070"/>
      <c r="AR789" s="1070"/>
      <c r="AS789" s="1070"/>
      <c r="AT789" s="1070"/>
      <c r="AU789" s="1070"/>
      <c r="AV789" s="690"/>
      <c r="AW789" s="690"/>
      <c r="AX789" s="690"/>
      <c r="AY789" s="690"/>
      <c r="AZ789" s="690"/>
      <c r="BA789" s="690"/>
      <c r="BB789" s="690"/>
      <c r="BC789" s="690"/>
      <c r="BD789" s="690"/>
      <c r="BE789" s="690"/>
      <c r="BF789" s="690"/>
      <c r="BG789" s="690"/>
      <c r="BH789" s="690"/>
      <c r="BI789" s="690"/>
      <c r="BJ789" s="690"/>
      <c r="BK789" s="690"/>
      <c r="BL789" s="690"/>
      <c r="BM789" s="690"/>
      <c r="BN789" s="690"/>
      <c r="BO789" s="690"/>
      <c r="BP789" s="690"/>
      <c r="BQ789" s="690"/>
      <c r="BR789" s="690"/>
      <c r="BS789" s="690"/>
      <c r="BT789" s="690"/>
      <c r="BU789" s="690"/>
      <c r="BV789" s="690"/>
      <c r="BW789" s="690"/>
      <c r="BX789" s="690"/>
      <c r="BY789" s="690"/>
      <c r="BZ789" s="690"/>
      <c r="CA789" s="690"/>
      <c r="CB789" s="690"/>
      <c r="CC789" s="690"/>
      <c r="CD789" s="690"/>
      <c r="CE789" s="690"/>
      <c r="CF789" s="690"/>
      <c r="CG789" s="690"/>
      <c r="CH789" s="690"/>
      <c r="CI789" s="690"/>
      <c r="CJ789" s="690"/>
      <c r="CK789" s="690"/>
      <c r="CL789" s="690"/>
      <c r="CM789" s="690"/>
      <c r="CN789" s="690"/>
      <c r="CO789" s="690"/>
      <c r="CP789" s="690"/>
      <c r="CQ789" s="690"/>
      <c r="CR789" s="690"/>
      <c r="CS789" s="690"/>
      <c r="CT789" s="690"/>
      <c r="CU789" s="690"/>
      <c r="CV789" s="690"/>
      <c r="CW789" s="690"/>
      <c r="CX789" s="690"/>
      <c r="CY789" s="690"/>
      <c r="CZ789" s="690"/>
      <c r="DA789" s="690"/>
      <c r="DB789" s="690"/>
      <c r="DC789" s="690"/>
      <c r="DD789" s="690"/>
      <c r="DE789" s="690"/>
      <c r="DF789" s="690"/>
      <c r="DG789" s="690"/>
      <c r="DH789" s="690"/>
      <c r="DI789" s="690"/>
      <c r="DJ789" s="690"/>
      <c r="DK789" s="690"/>
      <c r="DL789" s="690"/>
      <c r="DM789" s="690"/>
      <c r="DN789" s="690"/>
      <c r="DO789" s="690"/>
      <c r="DP789" s="690"/>
      <c r="DQ789" s="690"/>
      <c r="DR789" s="690"/>
      <c r="DS789" s="690"/>
      <c r="DT789" s="690"/>
      <c r="DU789" s="690"/>
      <c r="DV789" s="690"/>
      <c r="DW789" s="690"/>
      <c r="DX789" s="690"/>
      <c r="DY789" s="690"/>
      <c r="DZ789" s="690"/>
      <c r="EA789" s="690"/>
      <c r="EB789" s="690"/>
      <c r="EC789" s="690"/>
      <c r="ED789" s="690"/>
      <c r="EE789" s="690"/>
      <c r="EF789" s="690"/>
      <c r="EG789" s="690"/>
      <c r="EH789" s="690"/>
      <c r="EI789" s="690"/>
      <c r="EJ789" s="690"/>
      <c r="EK789" s="690"/>
      <c r="EL789" s="690"/>
      <c r="EM789" s="690"/>
      <c r="EN789" s="690"/>
      <c r="EO789" s="690"/>
      <c r="EP789" s="690"/>
      <c r="EQ789" s="690"/>
      <c r="ER789" s="690"/>
    </row>
    <row r="790" spans="1:148" s="692" customFormat="1" ht="13" customHeight="1">
      <c r="A790" s="690"/>
      <c r="D790" s="706"/>
      <c r="I790" s="694"/>
      <c r="J790" s="695"/>
      <c r="K790" s="696"/>
      <c r="L790" s="697"/>
      <c r="M790" s="698"/>
      <c r="N790" s="699"/>
      <c r="O790" s="700"/>
      <c r="Q790" s="690"/>
      <c r="R790" s="690"/>
      <c r="S790" s="1070"/>
      <c r="T790" s="1070"/>
      <c r="U790" s="1070"/>
      <c r="V790" s="1070"/>
      <c r="W790" s="1070"/>
      <c r="X790" s="1070"/>
      <c r="Y790" s="1070"/>
      <c r="Z790" s="1070"/>
      <c r="AA790" s="1070"/>
      <c r="AB790" s="1070"/>
      <c r="AC790" s="1070"/>
      <c r="AD790" s="1070"/>
      <c r="AE790" s="1070"/>
      <c r="AF790" s="1070"/>
      <c r="AG790" s="1070"/>
      <c r="AH790" s="1070"/>
      <c r="AI790" s="1070"/>
      <c r="AJ790" s="1070"/>
      <c r="AK790" s="1070"/>
      <c r="AL790" s="1070"/>
      <c r="AM790" s="1070"/>
      <c r="AN790" s="1070"/>
      <c r="AO790" s="1070"/>
      <c r="AP790" s="1070"/>
      <c r="AQ790" s="1070"/>
      <c r="AR790" s="1070"/>
      <c r="AS790" s="1070"/>
      <c r="AT790" s="1070"/>
      <c r="AU790" s="1070"/>
      <c r="AV790" s="690"/>
      <c r="AW790" s="690"/>
      <c r="AX790" s="690"/>
      <c r="AY790" s="690"/>
      <c r="AZ790" s="690"/>
      <c r="BA790" s="690"/>
      <c r="BB790" s="690"/>
      <c r="BC790" s="690"/>
      <c r="BD790" s="690"/>
      <c r="BE790" s="690"/>
      <c r="BF790" s="690"/>
      <c r="BG790" s="690"/>
      <c r="BH790" s="690"/>
      <c r="BI790" s="690"/>
      <c r="BJ790" s="690"/>
      <c r="BK790" s="690"/>
      <c r="BL790" s="690"/>
      <c r="BM790" s="690"/>
      <c r="BN790" s="690"/>
      <c r="BO790" s="690"/>
      <c r="BP790" s="690"/>
      <c r="BQ790" s="690"/>
      <c r="BR790" s="690"/>
      <c r="BS790" s="690"/>
      <c r="BT790" s="690"/>
      <c r="BU790" s="690"/>
      <c r="BV790" s="690"/>
      <c r="BW790" s="690"/>
      <c r="BX790" s="690"/>
      <c r="BY790" s="690"/>
      <c r="BZ790" s="690"/>
      <c r="CA790" s="690"/>
      <c r="CB790" s="690"/>
      <c r="CC790" s="690"/>
      <c r="CD790" s="690"/>
      <c r="CE790" s="690"/>
      <c r="CF790" s="690"/>
      <c r="CG790" s="690"/>
      <c r="CH790" s="690"/>
      <c r="CI790" s="690"/>
      <c r="CJ790" s="690"/>
      <c r="CK790" s="690"/>
      <c r="CL790" s="690"/>
      <c r="CM790" s="690"/>
      <c r="CN790" s="690"/>
      <c r="CO790" s="690"/>
      <c r="CP790" s="690"/>
      <c r="CQ790" s="690"/>
      <c r="CR790" s="690"/>
      <c r="CS790" s="690"/>
      <c r="CT790" s="690"/>
      <c r="CU790" s="690"/>
      <c r="CV790" s="690"/>
      <c r="CW790" s="690"/>
      <c r="CX790" s="690"/>
      <c r="CY790" s="690"/>
      <c r="CZ790" s="690"/>
      <c r="DA790" s="690"/>
      <c r="DB790" s="690"/>
      <c r="DC790" s="690"/>
      <c r="DD790" s="690"/>
      <c r="DE790" s="690"/>
      <c r="DF790" s="690"/>
      <c r="DG790" s="690"/>
      <c r="DH790" s="690"/>
      <c r="DI790" s="690"/>
      <c r="DJ790" s="690"/>
      <c r="DK790" s="690"/>
      <c r="DL790" s="690"/>
      <c r="DM790" s="690"/>
      <c r="DN790" s="690"/>
      <c r="DO790" s="690"/>
      <c r="DP790" s="690"/>
      <c r="DQ790" s="690"/>
      <c r="DR790" s="690"/>
      <c r="DS790" s="690"/>
      <c r="DT790" s="690"/>
      <c r="DU790" s="690"/>
      <c r="DV790" s="690"/>
      <c r="DW790" s="690"/>
      <c r="DX790" s="690"/>
      <c r="DY790" s="690"/>
      <c r="DZ790" s="690"/>
      <c r="EA790" s="690"/>
      <c r="EB790" s="690"/>
      <c r="EC790" s="690"/>
      <c r="ED790" s="690"/>
      <c r="EE790" s="690"/>
      <c r="EF790" s="690"/>
      <c r="EG790" s="690"/>
      <c r="EH790" s="690"/>
      <c r="EI790" s="690"/>
      <c r="EJ790" s="690"/>
      <c r="EK790" s="690"/>
      <c r="EL790" s="690"/>
      <c r="EM790" s="690"/>
      <c r="EN790" s="690"/>
      <c r="EO790" s="690"/>
      <c r="EP790" s="690"/>
      <c r="EQ790" s="690"/>
      <c r="ER790" s="690"/>
    </row>
    <row r="791" spans="1:148" s="692" customFormat="1" ht="13" customHeight="1">
      <c r="A791" s="690"/>
      <c r="D791" s="706"/>
      <c r="I791" s="694"/>
      <c r="J791" s="695"/>
      <c r="K791" s="696"/>
      <c r="L791" s="697"/>
      <c r="M791" s="698"/>
      <c r="N791" s="699"/>
      <c r="O791" s="700"/>
      <c r="Q791" s="690"/>
      <c r="R791" s="690"/>
      <c r="S791" s="1070"/>
      <c r="T791" s="1070"/>
      <c r="U791" s="1070"/>
      <c r="V791" s="1070"/>
      <c r="W791" s="1070"/>
      <c r="X791" s="1070"/>
      <c r="Y791" s="1070"/>
      <c r="Z791" s="1070"/>
      <c r="AA791" s="1070"/>
      <c r="AB791" s="1070"/>
      <c r="AC791" s="1070"/>
      <c r="AD791" s="1070"/>
      <c r="AE791" s="1070"/>
      <c r="AF791" s="1070"/>
      <c r="AG791" s="1070"/>
      <c r="AH791" s="1070"/>
      <c r="AI791" s="1070"/>
      <c r="AJ791" s="1070"/>
      <c r="AK791" s="1070"/>
      <c r="AL791" s="1070"/>
      <c r="AM791" s="1070"/>
      <c r="AN791" s="1070"/>
      <c r="AO791" s="1070"/>
      <c r="AP791" s="1070"/>
      <c r="AQ791" s="1070"/>
      <c r="AR791" s="1070"/>
      <c r="AS791" s="1070"/>
      <c r="AT791" s="1070"/>
      <c r="AU791" s="1070"/>
      <c r="AV791" s="690"/>
      <c r="AW791" s="690"/>
      <c r="AX791" s="690"/>
      <c r="AY791" s="690"/>
      <c r="AZ791" s="690"/>
      <c r="BA791" s="690"/>
      <c r="BB791" s="690"/>
      <c r="BC791" s="690"/>
      <c r="BD791" s="690"/>
      <c r="BE791" s="690"/>
      <c r="BF791" s="690"/>
      <c r="BG791" s="690"/>
      <c r="BH791" s="690"/>
      <c r="BI791" s="690"/>
      <c r="BJ791" s="690"/>
      <c r="BK791" s="690"/>
      <c r="BL791" s="690"/>
      <c r="BM791" s="690"/>
      <c r="BN791" s="690"/>
      <c r="BO791" s="690"/>
      <c r="BP791" s="690"/>
      <c r="BQ791" s="690"/>
      <c r="BR791" s="690"/>
      <c r="BS791" s="690"/>
      <c r="BT791" s="690"/>
      <c r="BU791" s="690"/>
      <c r="BV791" s="690"/>
      <c r="BW791" s="690"/>
      <c r="BX791" s="690"/>
      <c r="BY791" s="690"/>
      <c r="BZ791" s="690"/>
      <c r="CA791" s="690"/>
      <c r="CB791" s="690"/>
      <c r="CC791" s="690"/>
      <c r="CD791" s="690"/>
      <c r="CE791" s="690"/>
      <c r="CF791" s="690"/>
      <c r="CG791" s="690"/>
      <c r="CH791" s="690"/>
      <c r="CI791" s="690"/>
      <c r="CJ791" s="690"/>
      <c r="CK791" s="690"/>
      <c r="CL791" s="690"/>
      <c r="CM791" s="690"/>
      <c r="CN791" s="690"/>
      <c r="CO791" s="690"/>
      <c r="CP791" s="690"/>
      <c r="CQ791" s="690"/>
      <c r="CR791" s="690"/>
      <c r="CS791" s="690"/>
      <c r="CT791" s="690"/>
      <c r="CU791" s="690"/>
      <c r="CV791" s="690"/>
      <c r="CW791" s="690"/>
      <c r="CX791" s="690"/>
      <c r="CY791" s="690"/>
      <c r="CZ791" s="690"/>
      <c r="DA791" s="690"/>
      <c r="DB791" s="690"/>
      <c r="DC791" s="690"/>
      <c r="DD791" s="690"/>
      <c r="DE791" s="690"/>
      <c r="DF791" s="690"/>
      <c r="DG791" s="690"/>
      <c r="DH791" s="690"/>
      <c r="DI791" s="690"/>
      <c r="DJ791" s="690"/>
      <c r="DK791" s="690"/>
      <c r="DL791" s="690"/>
      <c r="DM791" s="690"/>
      <c r="DN791" s="690"/>
      <c r="DO791" s="690"/>
      <c r="DP791" s="690"/>
      <c r="DQ791" s="690"/>
      <c r="DR791" s="690"/>
      <c r="DS791" s="690"/>
      <c r="DT791" s="690"/>
      <c r="DU791" s="690"/>
      <c r="DV791" s="690"/>
      <c r="DW791" s="690"/>
      <c r="DX791" s="690"/>
      <c r="DY791" s="690"/>
      <c r="DZ791" s="690"/>
      <c r="EA791" s="690"/>
      <c r="EB791" s="690"/>
      <c r="EC791" s="690"/>
      <c r="ED791" s="690"/>
      <c r="EE791" s="690"/>
      <c r="EF791" s="690"/>
      <c r="EG791" s="690"/>
      <c r="EH791" s="690"/>
      <c r="EI791" s="690"/>
      <c r="EJ791" s="690"/>
      <c r="EK791" s="690"/>
      <c r="EL791" s="690"/>
      <c r="EM791" s="690"/>
      <c r="EN791" s="690"/>
      <c r="EO791" s="690"/>
      <c r="EP791" s="690"/>
      <c r="EQ791" s="690"/>
      <c r="ER791" s="690"/>
    </row>
    <row r="792" spans="1:148" s="692" customFormat="1" ht="13" customHeight="1">
      <c r="A792" s="690"/>
      <c r="D792" s="706"/>
      <c r="I792" s="694"/>
      <c r="J792" s="695"/>
      <c r="K792" s="696"/>
      <c r="L792" s="697"/>
      <c r="M792" s="698"/>
      <c r="N792" s="699"/>
      <c r="O792" s="700"/>
      <c r="Q792" s="690"/>
      <c r="R792" s="690"/>
      <c r="S792" s="1070"/>
      <c r="T792" s="1070"/>
      <c r="U792" s="1070"/>
      <c r="V792" s="1070"/>
      <c r="W792" s="1070"/>
      <c r="X792" s="1070"/>
      <c r="Y792" s="1070"/>
      <c r="Z792" s="1070"/>
      <c r="AA792" s="1070"/>
      <c r="AB792" s="1070"/>
      <c r="AC792" s="1070"/>
      <c r="AD792" s="1070"/>
      <c r="AE792" s="1070"/>
      <c r="AF792" s="1070"/>
      <c r="AG792" s="1070"/>
      <c r="AH792" s="1070"/>
      <c r="AI792" s="1070"/>
      <c r="AJ792" s="1070"/>
      <c r="AK792" s="1070"/>
      <c r="AL792" s="1070"/>
      <c r="AM792" s="1070"/>
      <c r="AN792" s="1070"/>
      <c r="AO792" s="1070"/>
      <c r="AP792" s="1070"/>
      <c r="AQ792" s="1070"/>
      <c r="AR792" s="1070"/>
      <c r="AS792" s="1070"/>
      <c r="AT792" s="1070"/>
      <c r="AU792" s="1070"/>
      <c r="AV792" s="690"/>
      <c r="AW792" s="690"/>
      <c r="AX792" s="690"/>
      <c r="AY792" s="690"/>
      <c r="AZ792" s="690"/>
      <c r="BA792" s="690"/>
      <c r="BB792" s="690"/>
      <c r="BC792" s="690"/>
      <c r="BD792" s="690"/>
      <c r="BE792" s="690"/>
      <c r="BF792" s="690"/>
      <c r="BG792" s="690"/>
      <c r="BH792" s="690"/>
      <c r="BI792" s="690"/>
      <c r="BJ792" s="690"/>
      <c r="BK792" s="690"/>
      <c r="BL792" s="690"/>
      <c r="BM792" s="690"/>
      <c r="BN792" s="690"/>
      <c r="BO792" s="690"/>
      <c r="BP792" s="690"/>
      <c r="BQ792" s="690"/>
      <c r="BR792" s="690"/>
      <c r="BS792" s="690"/>
      <c r="BT792" s="690"/>
      <c r="BU792" s="690"/>
      <c r="BV792" s="690"/>
      <c r="BW792" s="690"/>
      <c r="BX792" s="690"/>
      <c r="BY792" s="690"/>
      <c r="BZ792" s="690"/>
      <c r="CA792" s="690"/>
      <c r="CB792" s="690"/>
      <c r="CC792" s="690"/>
      <c r="CD792" s="690"/>
      <c r="CE792" s="690"/>
      <c r="CF792" s="690"/>
      <c r="CG792" s="690"/>
      <c r="CH792" s="690"/>
      <c r="CI792" s="690"/>
      <c r="CJ792" s="690"/>
      <c r="CK792" s="690"/>
      <c r="CL792" s="690"/>
      <c r="CM792" s="690"/>
      <c r="CN792" s="690"/>
      <c r="CO792" s="690"/>
      <c r="CP792" s="690"/>
      <c r="CQ792" s="690"/>
      <c r="CR792" s="690"/>
      <c r="CS792" s="690"/>
      <c r="CT792" s="690"/>
      <c r="CU792" s="690"/>
      <c r="CV792" s="690"/>
      <c r="CW792" s="690"/>
      <c r="CX792" s="690"/>
      <c r="CY792" s="690"/>
      <c r="CZ792" s="690"/>
      <c r="DA792" s="690"/>
      <c r="DB792" s="690"/>
      <c r="DC792" s="690"/>
      <c r="DD792" s="690"/>
      <c r="DE792" s="690"/>
      <c r="DF792" s="690"/>
      <c r="DG792" s="690"/>
      <c r="DH792" s="690"/>
      <c r="DI792" s="690"/>
      <c r="DJ792" s="690"/>
      <c r="DK792" s="690"/>
      <c r="DL792" s="690"/>
      <c r="DM792" s="690"/>
      <c r="DN792" s="690"/>
      <c r="DO792" s="690"/>
      <c r="DP792" s="690"/>
      <c r="DQ792" s="690"/>
      <c r="DR792" s="690"/>
      <c r="DS792" s="690"/>
      <c r="DT792" s="690"/>
      <c r="DU792" s="690"/>
      <c r="DV792" s="690"/>
      <c r="DW792" s="690"/>
      <c r="DX792" s="690"/>
      <c r="DY792" s="690"/>
      <c r="DZ792" s="690"/>
      <c r="EA792" s="690"/>
      <c r="EB792" s="690"/>
      <c r="EC792" s="690"/>
      <c r="ED792" s="690"/>
      <c r="EE792" s="690"/>
      <c r="EF792" s="690"/>
      <c r="EG792" s="690"/>
      <c r="EH792" s="690"/>
      <c r="EI792" s="690"/>
      <c r="EJ792" s="690"/>
      <c r="EK792" s="690"/>
      <c r="EL792" s="690"/>
      <c r="EM792" s="690"/>
      <c r="EN792" s="690"/>
      <c r="EO792" s="690"/>
      <c r="EP792" s="690"/>
      <c r="EQ792" s="690"/>
      <c r="ER792" s="690"/>
    </row>
    <row r="793" spans="1:148" s="692" customFormat="1" ht="13" customHeight="1">
      <c r="A793" s="690"/>
      <c r="D793" s="706"/>
      <c r="I793" s="694"/>
      <c r="J793" s="695"/>
      <c r="K793" s="696"/>
      <c r="L793" s="697"/>
      <c r="M793" s="698"/>
      <c r="N793" s="699"/>
      <c r="O793" s="700"/>
      <c r="Q793" s="690"/>
      <c r="R793" s="690"/>
      <c r="S793" s="1070"/>
      <c r="T793" s="1070"/>
      <c r="U793" s="1070"/>
      <c r="V793" s="1070"/>
      <c r="W793" s="1070"/>
      <c r="X793" s="1070"/>
      <c r="Y793" s="1070"/>
      <c r="Z793" s="1070"/>
      <c r="AA793" s="1070"/>
      <c r="AB793" s="1070"/>
      <c r="AC793" s="1070"/>
      <c r="AD793" s="1070"/>
      <c r="AE793" s="1070"/>
      <c r="AF793" s="1070"/>
      <c r="AG793" s="1070"/>
      <c r="AH793" s="1070"/>
      <c r="AI793" s="1070"/>
      <c r="AJ793" s="1070"/>
      <c r="AK793" s="1070"/>
      <c r="AL793" s="1070"/>
      <c r="AM793" s="1070"/>
      <c r="AN793" s="1070"/>
      <c r="AO793" s="1070"/>
      <c r="AP793" s="1070"/>
      <c r="AQ793" s="1070"/>
      <c r="AR793" s="1070"/>
      <c r="AS793" s="1070"/>
      <c r="AT793" s="1070"/>
      <c r="AU793" s="1070"/>
      <c r="AV793" s="690"/>
      <c r="AW793" s="690"/>
      <c r="AX793" s="690"/>
      <c r="AY793" s="690"/>
      <c r="AZ793" s="690"/>
      <c r="BA793" s="690"/>
      <c r="BB793" s="690"/>
      <c r="BC793" s="690"/>
      <c r="BD793" s="690"/>
      <c r="BE793" s="690"/>
      <c r="BF793" s="690"/>
      <c r="BG793" s="690"/>
      <c r="BH793" s="690"/>
      <c r="BI793" s="690"/>
      <c r="BJ793" s="690"/>
      <c r="BK793" s="690"/>
      <c r="BL793" s="690"/>
      <c r="BM793" s="690"/>
      <c r="BN793" s="690"/>
      <c r="BO793" s="690"/>
      <c r="BP793" s="690"/>
      <c r="BQ793" s="690"/>
      <c r="BR793" s="690"/>
      <c r="BS793" s="690"/>
      <c r="BT793" s="690"/>
      <c r="BU793" s="690"/>
      <c r="BV793" s="690"/>
      <c r="BW793" s="690"/>
      <c r="BX793" s="690"/>
      <c r="BY793" s="690"/>
      <c r="BZ793" s="690"/>
      <c r="CA793" s="690"/>
      <c r="CB793" s="690"/>
      <c r="CC793" s="690"/>
      <c r="CD793" s="690"/>
      <c r="CE793" s="690"/>
      <c r="CF793" s="690"/>
      <c r="CG793" s="690"/>
      <c r="CH793" s="690"/>
      <c r="CI793" s="690"/>
      <c r="CJ793" s="690"/>
      <c r="CK793" s="690"/>
      <c r="CL793" s="690"/>
      <c r="CM793" s="690"/>
      <c r="CN793" s="690"/>
      <c r="CO793" s="690"/>
      <c r="CP793" s="690"/>
      <c r="CQ793" s="690"/>
      <c r="CR793" s="690"/>
      <c r="CS793" s="690"/>
      <c r="CT793" s="690"/>
      <c r="CU793" s="690"/>
      <c r="CV793" s="690"/>
      <c r="CW793" s="690"/>
      <c r="CX793" s="690"/>
      <c r="CY793" s="690"/>
      <c r="CZ793" s="690"/>
      <c r="DA793" s="690"/>
      <c r="DB793" s="690"/>
      <c r="DC793" s="690"/>
      <c r="DD793" s="690"/>
      <c r="DE793" s="690"/>
      <c r="DF793" s="690"/>
      <c r="DG793" s="690"/>
      <c r="DH793" s="690"/>
      <c r="DI793" s="690"/>
      <c r="DJ793" s="690"/>
      <c r="DK793" s="690"/>
      <c r="DL793" s="690"/>
      <c r="DM793" s="690"/>
      <c r="DN793" s="690"/>
      <c r="DO793" s="690"/>
      <c r="DP793" s="690"/>
      <c r="DQ793" s="690"/>
      <c r="DR793" s="690"/>
      <c r="DS793" s="690"/>
      <c r="DT793" s="690"/>
      <c r="DU793" s="690"/>
      <c r="DV793" s="690"/>
      <c r="DW793" s="690"/>
      <c r="DX793" s="690"/>
      <c r="DY793" s="690"/>
      <c r="DZ793" s="690"/>
      <c r="EA793" s="690"/>
      <c r="EB793" s="690"/>
      <c r="EC793" s="690"/>
      <c r="ED793" s="690"/>
      <c r="EE793" s="690"/>
      <c r="EF793" s="690"/>
      <c r="EG793" s="690"/>
      <c r="EH793" s="690"/>
      <c r="EI793" s="690"/>
      <c r="EJ793" s="690"/>
      <c r="EK793" s="690"/>
      <c r="EL793" s="690"/>
      <c r="EM793" s="690"/>
      <c r="EN793" s="690"/>
      <c r="EO793" s="690"/>
      <c r="EP793" s="690"/>
      <c r="EQ793" s="690"/>
      <c r="ER793" s="690"/>
    </row>
    <row r="794" spans="1:148" s="692" customFormat="1" ht="13" customHeight="1">
      <c r="A794" s="690"/>
      <c r="D794" s="706"/>
      <c r="I794" s="694"/>
      <c r="J794" s="695"/>
      <c r="K794" s="696"/>
      <c r="L794" s="697"/>
      <c r="M794" s="698"/>
      <c r="N794" s="699"/>
      <c r="O794" s="700"/>
      <c r="Q794" s="690"/>
      <c r="R794" s="690"/>
      <c r="S794" s="1070"/>
      <c r="T794" s="1070"/>
      <c r="U794" s="1070"/>
      <c r="V794" s="1070"/>
      <c r="W794" s="1070"/>
      <c r="X794" s="1070"/>
      <c r="Y794" s="1070"/>
      <c r="Z794" s="1070"/>
      <c r="AA794" s="1070"/>
      <c r="AB794" s="1070"/>
      <c r="AC794" s="1070"/>
      <c r="AD794" s="1070"/>
      <c r="AE794" s="1070"/>
      <c r="AF794" s="1070"/>
      <c r="AG794" s="1070"/>
      <c r="AH794" s="1070"/>
      <c r="AI794" s="1070"/>
      <c r="AJ794" s="1070"/>
      <c r="AK794" s="1070"/>
      <c r="AL794" s="1070"/>
      <c r="AM794" s="1070"/>
      <c r="AN794" s="1070"/>
      <c r="AO794" s="1070"/>
      <c r="AP794" s="1070"/>
      <c r="AQ794" s="1070"/>
      <c r="AR794" s="1070"/>
      <c r="AS794" s="1070"/>
      <c r="AT794" s="1070"/>
      <c r="AU794" s="1070"/>
      <c r="AV794" s="690"/>
      <c r="AW794" s="690"/>
      <c r="AX794" s="690"/>
      <c r="AY794" s="690"/>
      <c r="AZ794" s="690"/>
      <c r="BA794" s="690"/>
      <c r="BB794" s="690"/>
      <c r="BC794" s="690"/>
      <c r="BD794" s="690"/>
      <c r="BE794" s="690"/>
      <c r="BF794" s="690"/>
      <c r="BG794" s="690"/>
      <c r="BH794" s="690"/>
      <c r="BI794" s="690"/>
      <c r="BJ794" s="690"/>
      <c r="BK794" s="690"/>
      <c r="BL794" s="690"/>
      <c r="BM794" s="690"/>
      <c r="BN794" s="690"/>
      <c r="BO794" s="690"/>
      <c r="BP794" s="690"/>
      <c r="BQ794" s="690"/>
      <c r="BR794" s="690"/>
      <c r="BS794" s="690"/>
      <c r="BT794" s="690"/>
      <c r="BU794" s="690"/>
      <c r="BV794" s="690"/>
      <c r="BW794" s="690"/>
      <c r="BX794" s="690"/>
      <c r="BY794" s="690"/>
      <c r="BZ794" s="690"/>
      <c r="CA794" s="690"/>
      <c r="CB794" s="690"/>
      <c r="CC794" s="690"/>
      <c r="CD794" s="690"/>
      <c r="CE794" s="690"/>
      <c r="CF794" s="690"/>
      <c r="CG794" s="690"/>
      <c r="CH794" s="690"/>
      <c r="CI794" s="690"/>
      <c r="CJ794" s="690"/>
      <c r="CK794" s="690"/>
      <c r="CL794" s="690"/>
      <c r="CM794" s="690"/>
      <c r="CN794" s="690"/>
      <c r="CO794" s="690"/>
      <c r="CP794" s="690"/>
      <c r="CQ794" s="690"/>
      <c r="CR794" s="690"/>
      <c r="CS794" s="690"/>
      <c r="CT794" s="690"/>
      <c r="CU794" s="690"/>
      <c r="CV794" s="690"/>
      <c r="CW794" s="690"/>
      <c r="CX794" s="690"/>
      <c r="CY794" s="690"/>
      <c r="CZ794" s="690"/>
      <c r="DA794" s="690"/>
      <c r="DB794" s="690"/>
      <c r="DC794" s="690"/>
      <c r="DD794" s="690"/>
      <c r="DE794" s="690"/>
      <c r="DF794" s="690"/>
      <c r="DG794" s="690"/>
      <c r="DH794" s="690"/>
      <c r="DI794" s="690"/>
      <c r="DJ794" s="690"/>
      <c r="DK794" s="690"/>
      <c r="DL794" s="690"/>
      <c r="DM794" s="690"/>
      <c r="DN794" s="690"/>
      <c r="DO794" s="690"/>
      <c r="DP794" s="690"/>
      <c r="DQ794" s="690"/>
      <c r="DR794" s="690"/>
      <c r="DS794" s="690"/>
      <c r="DT794" s="690"/>
      <c r="DU794" s="690"/>
      <c r="DV794" s="690"/>
      <c r="DW794" s="690"/>
      <c r="DX794" s="690"/>
      <c r="DY794" s="690"/>
      <c r="DZ794" s="690"/>
      <c r="EA794" s="690"/>
      <c r="EB794" s="690"/>
      <c r="EC794" s="690"/>
      <c r="ED794" s="690"/>
      <c r="EE794" s="690"/>
      <c r="EF794" s="690"/>
      <c r="EG794" s="690"/>
      <c r="EH794" s="690"/>
      <c r="EI794" s="690"/>
      <c r="EJ794" s="690"/>
      <c r="EK794" s="690"/>
      <c r="EL794" s="690"/>
      <c r="EM794" s="690"/>
      <c r="EN794" s="690"/>
      <c r="EO794" s="690"/>
      <c r="EP794" s="690"/>
      <c r="EQ794" s="690"/>
      <c r="ER794" s="690"/>
    </row>
    <row r="795" spans="1:148" s="692" customFormat="1" ht="13" customHeight="1">
      <c r="A795" s="690"/>
      <c r="D795" s="706"/>
      <c r="I795" s="694"/>
      <c r="J795" s="695"/>
      <c r="K795" s="696"/>
      <c r="L795" s="697"/>
      <c r="M795" s="698"/>
      <c r="N795" s="699"/>
      <c r="O795" s="700"/>
      <c r="Q795" s="690"/>
      <c r="R795" s="690"/>
      <c r="S795" s="1070"/>
      <c r="T795" s="1070"/>
      <c r="U795" s="1070"/>
      <c r="V795" s="1070"/>
      <c r="W795" s="1070"/>
      <c r="X795" s="1070"/>
      <c r="Y795" s="1070"/>
      <c r="Z795" s="1070"/>
      <c r="AA795" s="1070"/>
      <c r="AB795" s="1070"/>
      <c r="AC795" s="1070"/>
      <c r="AD795" s="1070"/>
      <c r="AE795" s="1070"/>
      <c r="AF795" s="1070"/>
      <c r="AG795" s="1070"/>
      <c r="AH795" s="1070"/>
      <c r="AI795" s="1070"/>
      <c r="AJ795" s="1070"/>
      <c r="AK795" s="1070"/>
      <c r="AL795" s="1070"/>
      <c r="AM795" s="1070"/>
      <c r="AN795" s="1070"/>
      <c r="AO795" s="1070"/>
      <c r="AP795" s="1070"/>
      <c r="AQ795" s="1070"/>
      <c r="AR795" s="1070"/>
      <c r="AS795" s="1070"/>
      <c r="AT795" s="1070"/>
      <c r="AU795" s="1070"/>
      <c r="AV795" s="690"/>
      <c r="AW795" s="690"/>
      <c r="AX795" s="690"/>
      <c r="AY795" s="690"/>
      <c r="AZ795" s="690"/>
      <c r="BA795" s="690"/>
      <c r="BB795" s="690"/>
      <c r="BC795" s="690"/>
      <c r="BD795" s="690"/>
      <c r="BE795" s="690"/>
      <c r="BF795" s="690"/>
      <c r="BG795" s="690"/>
      <c r="BH795" s="690"/>
      <c r="BI795" s="690"/>
      <c r="BJ795" s="690"/>
      <c r="BK795" s="690"/>
      <c r="BL795" s="690"/>
      <c r="BM795" s="690"/>
      <c r="BN795" s="690"/>
      <c r="BO795" s="690"/>
      <c r="BP795" s="690"/>
      <c r="BQ795" s="690"/>
      <c r="BR795" s="690"/>
      <c r="BS795" s="690"/>
      <c r="BT795" s="690"/>
      <c r="BU795" s="690"/>
      <c r="BV795" s="690"/>
      <c r="BW795" s="690"/>
      <c r="BX795" s="690"/>
      <c r="BY795" s="690"/>
      <c r="BZ795" s="690"/>
      <c r="CA795" s="690"/>
      <c r="CB795" s="690"/>
      <c r="CC795" s="690"/>
      <c r="CD795" s="690"/>
      <c r="CE795" s="690"/>
      <c r="CF795" s="690"/>
      <c r="CG795" s="690"/>
      <c r="CH795" s="690"/>
      <c r="CI795" s="690"/>
      <c r="CJ795" s="690"/>
      <c r="CK795" s="690"/>
      <c r="CL795" s="690"/>
      <c r="CM795" s="690"/>
      <c r="CN795" s="690"/>
      <c r="CO795" s="690"/>
      <c r="CP795" s="690"/>
      <c r="CQ795" s="690"/>
      <c r="CR795" s="690"/>
      <c r="CS795" s="690"/>
      <c r="CT795" s="690"/>
      <c r="CU795" s="690"/>
      <c r="CV795" s="690"/>
      <c r="CW795" s="690"/>
      <c r="CX795" s="690"/>
      <c r="CY795" s="690"/>
      <c r="CZ795" s="690"/>
      <c r="DA795" s="690"/>
      <c r="DB795" s="690"/>
      <c r="DC795" s="690"/>
      <c r="DD795" s="690"/>
      <c r="DE795" s="690"/>
      <c r="DF795" s="690"/>
      <c r="DG795" s="690"/>
      <c r="DH795" s="690"/>
      <c r="DI795" s="690"/>
      <c r="DJ795" s="690"/>
      <c r="DK795" s="690"/>
      <c r="DL795" s="690"/>
      <c r="DM795" s="690"/>
      <c r="DN795" s="690"/>
      <c r="DO795" s="690"/>
      <c r="DP795" s="690"/>
      <c r="DQ795" s="690"/>
      <c r="DR795" s="690"/>
      <c r="DS795" s="690"/>
      <c r="DT795" s="690"/>
      <c r="DU795" s="690"/>
      <c r="DV795" s="690"/>
      <c r="DW795" s="690"/>
      <c r="DX795" s="690"/>
      <c r="DY795" s="690"/>
      <c r="DZ795" s="690"/>
      <c r="EA795" s="690"/>
      <c r="EB795" s="690"/>
      <c r="EC795" s="690"/>
      <c r="ED795" s="690"/>
      <c r="EE795" s="690"/>
      <c r="EF795" s="690"/>
      <c r="EG795" s="690"/>
      <c r="EH795" s="690"/>
      <c r="EI795" s="690"/>
      <c r="EJ795" s="690"/>
      <c r="EK795" s="690"/>
      <c r="EL795" s="690"/>
      <c r="EM795" s="690"/>
      <c r="EN795" s="690"/>
      <c r="EO795" s="690"/>
      <c r="EP795" s="690"/>
      <c r="EQ795" s="690"/>
      <c r="ER795" s="690"/>
    </row>
    <row r="796" spans="1:148" s="692" customFormat="1" ht="13" customHeight="1">
      <c r="A796" s="690"/>
      <c r="D796" s="706"/>
      <c r="I796" s="694"/>
      <c r="J796" s="695"/>
      <c r="K796" s="696"/>
      <c r="L796" s="697"/>
      <c r="M796" s="698"/>
      <c r="N796" s="699"/>
      <c r="O796" s="700"/>
      <c r="Q796" s="690"/>
      <c r="R796" s="690"/>
      <c r="S796" s="1070"/>
      <c r="T796" s="1070"/>
      <c r="U796" s="1070"/>
      <c r="V796" s="1070"/>
      <c r="W796" s="1070"/>
      <c r="X796" s="1070"/>
      <c r="Y796" s="1070"/>
      <c r="Z796" s="1070"/>
      <c r="AA796" s="1070"/>
      <c r="AB796" s="1070"/>
      <c r="AC796" s="1070"/>
      <c r="AD796" s="1070"/>
      <c r="AE796" s="1070"/>
      <c r="AF796" s="1070"/>
      <c r="AG796" s="1070"/>
      <c r="AH796" s="1070"/>
      <c r="AI796" s="1070"/>
      <c r="AJ796" s="1070"/>
      <c r="AK796" s="1070"/>
      <c r="AL796" s="1070"/>
      <c r="AM796" s="1070"/>
      <c r="AN796" s="1070"/>
      <c r="AO796" s="1070"/>
      <c r="AP796" s="1070"/>
      <c r="AQ796" s="1070"/>
      <c r="AR796" s="1070"/>
      <c r="AS796" s="1070"/>
      <c r="AT796" s="1070"/>
      <c r="AU796" s="1070"/>
      <c r="AV796" s="690"/>
      <c r="AW796" s="690"/>
      <c r="AX796" s="690"/>
      <c r="AY796" s="690"/>
      <c r="AZ796" s="690"/>
      <c r="BA796" s="690"/>
      <c r="BB796" s="690"/>
      <c r="BC796" s="690"/>
      <c r="BD796" s="690"/>
      <c r="BE796" s="690"/>
      <c r="BF796" s="690"/>
      <c r="BG796" s="690"/>
      <c r="BH796" s="690"/>
      <c r="BI796" s="690"/>
      <c r="BJ796" s="690"/>
      <c r="BK796" s="690"/>
      <c r="BL796" s="690"/>
      <c r="BM796" s="690"/>
      <c r="BN796" s="690"/>
      <c r="BO796" s="690"/>
      <c r="BP796" s="690"/>
      <c r="BQ796" s="690"/>
      <c r="BR796" s="690"/>
      <c r="BS796" s="690"/>
      <c r="BT796" s="690"/>
      <c r="BU796" s="690"/>
      <c r="BV796" s="690"/>
      <c r="BW796" s="690"/>
      <c r="BX796" s="690"/>
      <c r="BY796" s="690"/>
      <c r="BZ796" s="690"/>
      <c r="CA796" s="690"/>
      <c r="CB796" s="690"/>
      <c r="CC796" s="690"/>
      <c r="CD796" s="690"/>
      <c r="CE796" s="690"/>
      <c r="CF796" s="690"/>
      <c r="CG796" s="690"/>
      <c r="CH796" s="690"/>
      <c r="CI796" s="690"/>
      <c r="CJ796" s="690"/>
      <c r="CK796" s="690"/>
      <c r="CL796" s="690"/>
      <c r="CM796" s="690"/>
      <c r="CN796" s="690"/>
      <c r="CO796" s="690"/>
      <c r="CP796" s="690"/>
      <c r="CQ796" s="690"/>
      <c r="CR796" s="690"/>
      <c r="CS796" s="690"/>
      <c r="CT796" s="690"/>
      <c r="CU796" s="690"/>
      <c r="CV796" s="690"/>
      <c r="CW796" s="690"/>
      <c r="CX796" s="690"/>
      <c r="CY796" s="690"/>
      <c r="CZ796" s="690"/>
      <c r="DA796" s="690"/>
      <c r="DB796" s="690"/>
      <c r="DC796" s="690"/>
      <c r="DD796" s="690"/>
      <c r="DE796" s="690"/>
      <c r="DF796" s="690"/>
      <c r="DG796" s="690"/>
      <c r="DH796" s="690"/>
      <c r="DI796" s="690"/>
      <c r="DJ796" s="690"/>
      <c r="DK796" s="690"/>
      <c r="DL796" s="690"/>
      <c r="DM796" s="690"/>
      <c r="DN796" s="690"/>
      <c r="DO796" s="690"/>
      <c r="DP796" s="690"/>
      <c r="DQ796" s="690"/>
      <c r="DR796" s="690"/>
      <c r="DS796" s="690"/>
      <c r="DT796" s="690"/>
      <c r="DU796" s="690"/>
      <c r="DV796" s="690"/>
      <c r="DW796" s="690"/>
      <c r="DX796" s="690"/>
      <c r="DY796" s="690"/>
      <c r="DZ796" s="690"/>
      <c r="EA796" s="690"/>
      <c r="EB796" s="690"/>
      <c r="EC796" s="690"/>
      <c r="ED796" s="690"/>
      <c r="EE796" s="690"/>
      <c r="EF796" s="690"/>
      <c r="EG796" s="690"/>
      <c r="EH796" s="690"/>
      <c r="EI796" s="690"/>
      <c r="EJ796" s="690"/>
      <c r="EK796" s="690"/>
      <c r="EL796" s="690"/>
      <c r="EM796" s="690"/>
      <c r="EN796" s="690"/>
      <c r="EO796" s="690"/>
      <c r="EP796" s="690"/>
      <c r="EQ796" s="690"/>
      <c r="ER796" s="690"/>
    </row>
    <row r="797" spans="1:148" s="692" customFormat="1" ht="13" customHeight="1">
      <c r="A797" s="690"/>
      <c r="D797" s="706"/>
      <c r="I797" s="694"/>
      <c r="J797" s="695"/>
      <c r="K797" s="696"/>
      <c r="L797" s="697"/>
      <c r="M797" s="698"/>
      <c r="N797" s="699"/>
      <c r="O797" s="700"/>
      <c r="Q797" s="690"/>
      <c r="R797" s="690"/>
      <c r="S797" s="1070"/>
      <c r="T797" s="1070"/>
      <c r="U797" s="1070"/>
      <c r="V797" s="1070"/>
      <c r="W797" s="1070"/>
      <c r="X797" s="1070"/>
      <c r="Y797" s="1070"/>
      <c r="Z797" s="1070"/>
      <c r="AA797" s="1070"/>
      <c r="AB797" s="1070"/>
      <c r="AC797" s="1070"/>
      <c r="AD797" s="1070"/>
      <c r="AE797" s="1070"/>
      <c r="AF797" s="1070"/>
      <c r="AG797" s="1070"/>
      <c r="AH797" s="1070"/>
      <c r="AI797" s="1070"/>
      <c r="AJ797" s="1070"/>
      <c r="AK797" s="1070"/>
      <c r="AL797" s="1070"/>
      <c r="AM797" s="1070"/>
      <c r="AN797" s="1070"/>
      <c r="AO797" s="1070"/>
      <c r="AP797" s="1070"/>
      <c r="AQ797" s="1070"/>
      <c r="AR797" s="1070"/>
      <c r="AS797" s="1070"/>
      <c r="AT797" s="1070"/>
      <c r="AU797" s="1070"/>
      <c r="AV797" s="690"/>
      <c r="AW797" s="690"/>
      <c r="AX797" s="690"/>
      <c r="AY797" s="690"/>
      <c r="AZ797" s="690"/>
      <c r="BA797" s="690"/>
      <c r="BB797" s="690"/>
      <c r="BC797" s="690"/>
      <c r="BD797" s="690"/>
      <c r="BE797" s="690"/>
      <c r="BF797" s="690"/>
      <c r="BG797" s="690"/>
      <c r="BH797" s="690"/>
      <c r="BI797" s="690"/>
      <c r="BJ797" s="690"/>
      <c r="BK797" s="690"/>
      <c r="BL797" s="690"/>
      <c r="BM797" s="690"/>
      <c r="BN797" s="690"/>
      <c r="BO797" s="690"/>
      <c r="BP797" s="690"/>
      <c r="BQ797" s="690"/>
      <c r="BR797" s="690"/>
      <c r="BS797" s="690"/>
      <c r="BT797" s="690"/>
      <c r="BU797" s="690"/>
      <c r="BV797" s="690"/>
      <c r="BW797" s="690"/>
      <c r="BX797" s="690"/>
      <c r="BY797" s="690"/>
      <c r="BZ797" s="690"/>
      <c r="CA797" s="690"/>
      <c r="CB797" s="690"/>
      <c r="CC797" s="690"/>
      <c r="CD797" s="690"/>
      <c r="CE797" s="690"/>
      <c r="CF797" s="690"/>
      <c r="CG797" s="690"/>
      <c r="CH797" s="690"/>
      <c r="CI797" s="690"/>
      <c r="CJ797" s="690"/>
      <c r="CK797" s="690"/>
      <c r="CL797" s="690"/>
      <c r="CM797" s="690"/>
      <c r="CN797" s="690"/>
      <c r="CO797" s="690"/>
      <c r="CP797" s="690"/>
      <c r="CQ797" s="690"/>
      <c r="CR797" s="690"/>
      <c r="CS797" s="690"/>
      <c r="CT797" s="690"/>
      <c r="CU797" s="690"/>
      <c r="CV797" s="690"/>
      <c r="CW797" s="690"/>
      <c r="CX797" s="690"/>
      <c r="CY797" s="690"/>
      <c r="CZ797" s="690"/>
      <c r="DA797" s="690"/>
      <c r="DB797" s="690"/>
      <c r="DC797" s="690"/>
      <c r="DD797" s="690"/>
      <c r="DE797" s="690"/>
      <c r="DF797" s="690"/>
      <c r="DG797" s="690"/>
      <c r="DH797" s="690"/>
      <c r="DI797" s="690"/>
      <c r="DJ797" s="690"/>
      <c r="DK797" s="690"/>
      <c r="DL797" s="690"/>
      <c r="DM797" s="690"/>
      <c r="DN797" s="690"/>
      <c r="DO797" s="690"/>
      <c r="DP797" s="690"/>
      <c r="DQ797" s="690"/>
      <c r="DR797" s="690"/>
      <c r="DS797" s="690"/>
      <c r="DT797" s="690"/>
      <c r="DU797" s="690"/>
      <c r="DV797" s="690"/>
      <c r="DW797" s="690"/>
      <c r="DX797" s="690"/>
      <c r="DY797" s="690"/>
      <c r="DZ797" s="690"/>
      <c r="EA797" s="690"/>
      <c r="EB797" s="690"/>
      <c r="EC797" s="690"/>
      <c r="ED797" s="690"/>
      <c r="EE797" s="690"/>
      <c r="EF797" s="690"/>
      <c r="EG797" s="690"/>
      <c r="EH797" s="690"/>
      <c r="EI797" s="690"/>
      <c r="EJ797" s="690"/>
      <c r="EK797" s="690"/>
      <c r="EL797" s="690"/>
      <c r="EM797" s="690"/>
      <c r="EN797" s="690"/>
      <c r="EO797" s="690"/>
      <c r="EP797" s="690"/>
      <c r="EQ797" s="690"/>
      <c r="ER797" s="690"/>
    </row>
    <row r="798" spans="1:148" s="692" customFormat="1" ht="13" customHeight="1">
      <c r="A798" s="690"/>
      <c r="D798" s="706"/>
      <c r="I798" s="694"/>
      <c r="J798" s="695"/>
      <c r="K798" s="696"/>
      <c r="L798" s="697"/>
      <c r="M798" s="698"/>
      <c r="N798" s="699"/>
      <c r="O798" s="700"/>
      <c r="Q798" s="690"/>
      <c r="R798" s="690"/>
      <c r="S798" s="1070"/>
      <c r="T798" s="1070"/>
      <c r="U798" s="1070"/>
      <c r="V798" s="1070"/>
      <c r="W798" s="1070"/>
      <c r="X798" s="1070"/>
      <c r="Y798" s="1070"/>
      <c r="Z798" s="1070"/>
      <c r="AA798" s="1070"/>
      <c r="AB798" s="1070"/>
      <c r="AC798" s="1070"/>
      <c r="AD798" s="1070"/>
      <c r="AE798" s="1070"/>
      <c r="AF798" s="1070"/>
      <c r="AG798" s="1070"/>
      <c r="AH798" s="1070"/>
      <c r="AI798" s="1070"/>
      <c r="AJ798" s="1070"/>
      <c r="AK798" s="1070"/>
      <c r="AL798" s="1070"/>
      <c r="AM798" s="1070"/>
      <c r="AN798" s="1070"/>
      <c r="AO798" s="1070"/>
      <c r="AP798" s="1070"/>
      <c r="AQ798" s="1070"/>
      <c r="AR798" s="1070"/>
      <c r="AS798" s="1070"/>
      <c r="AT798" s="1070"/>
      <c r="AU798" s="1070"/>
      <c r="AV798" s="690"/>
      <c r="AW798" s="690"/>
      <c r="AX798" s="690"/>
      <c r="AY798" s="690"/>
      <c r="AZ798" s="690"/>
      <c r="BA798" s="690"/>
      <c r="BB798" s="690"/>
      <c r="BC798" s="690"/>
      <c r="BD798" s="690"/>
      <c r="BE798" s="690"/>
      <c r="BF798" s="690"/>
      <c r="BG798" s="690"/>
      <c r="BH798" s="690"/>
      <c r="BI798" s="690"/>
      <c r="BJ798" s="690"/>
      <c r="BK798" s="690"/>
      <c r="BL798" s="690"/>
      <c r="BM798" s="690"/>
      <c r="BN798" s="690"/>
      <c r="BO798" s="690"/>
      <c r="BP798" s="690"/>
      <c r="BQ798" s="690"/>
      <c r="BR798" s="690"/>
      <c r="BS798" s="690"/>
      <c r="BT798" s="690"/>
      <c r="BU798" s="690"/>
      <c r="BV798" s="690"/>
      <c r="BW798" s="690"/>
      <c r="BX798" s="690"/>
      <c r="BY798" s="690"/>
      <c r="BZ798" s="690"/>
      <c r="CA798" s="690"/>
      <c r="CB798" s="690"/>
      <c r="CC798" s="690"/>
      <c r="CD798" s="690"/>
      <c r="CE798" s="690"/>
      <c r="CF798" s="690"/>
      <c r="CG798" s="690"/>
      <c r="CH798" s="690"/>
      <c r="CI798" s="690"/>
      <c r="CJ798" s="690"/>
      <c r="CK798" s="690"/>
      <c r="CL798" s="690"/>
      <c r="CM798" s="690"/>
      <c r="CN798" s="690"/>
      <c r="CO798" s="690"/>
      <c r="CP798" s="690"/>
      <c r="CQ798" s="690"/>
      <c r="CR798" s="690"/>
      <c r="CS798" s="690"/>
      <c r="CT798" s="690"/>
      <c r="CU798" s="690"/>
      <c r="CV798" s="690"/>
      <c r="CW798" s="690"/>
      <c r="CX798" s="690"/>
      <c r="CY798" s="690"/>
      <c r="CZ798" s="690"/>
      <c r="DA798" s="690"/>
      <c r="DB798" s="690"/>
      <c r="DC798" s="690"/>
      <c r="DD798" s="690"/>
      <c r="DE798" s="690"/>
      <c r="DF798" s="690"/>
      <c r="DG798" s="690"/>
      <c r="DH798" s="690"/>
      <c r="DI798" s="690"/>
      <c r="DJ798" s="690"/>
      <c r="DK798" s="690"/>
      <c r="DL798" s="690"/>
      <c r="DM798" s="690"/>
      <c r="DN798" s="690"/>
      <c r="DO798" s="690"/>
      <c r="DP798" s="690"/>
      <c r="DQ798" s="690"/>
      <c r="DR798" s="690"/>
      <c r="DS798" s="690"/>
      <c r="DT798" s="690"/>
      <c r="DU798" s="690"/>
      <c r="DV798" s="690"/>
      <c r="DW798" s="690"/>
      <c r="DX798" s="690"/>
      <c r="DY798" s="690"/>
      <c r="DZ798" s="690"/>
      <c r="EA798" s="690"/>
      <c r="EB798" s="690"/>
      <c r="EC798" s="690"/>
      <c r="ED798" s="690"/>
      <c r="EE798" s="690"/>
      <c r="EF798" s="690"/>
      <c r="EG798" s="690"/>
      <c r="EH798" s="690"/>
      <c r="EI798" s="690"/>
      <c r="EJ798" s="690"/>
      <c r="EK798" s="690"/>
      <c r="EL798" s="690"/>
      <c r="EM798" s="690"/>
      <c r="EN798" s="690"/>
      <c r="EO798" s="690"/>
      <c r="EP798" s="690"/>
      <c r="EQ798" s="690"/>
      <c r="ER798" s="690"/>
    </row>
    <row r="799" spans="1:148" s="692" customFormat="1" ht="13" customHeight="1">
      <c r="A799" s="690"/>
      <c r="D799" s="706"/>
      <c r="I799" s="694"/>
      <c r="J799" s="695"/>
      <c r="K799" s="696"/>
      <c r="L799" s="697"/>
      <c r="M799" s="698"/>
      <c r="N799" s="699"/>
      <c r="O799" s="700"/>
      <c r="Q799" s="690"/>
      <c r="R799" s="690"/>
      <c r="S799" s="1070"/>
      <c r="T799" s="1070"/>
      <c r="U799" s="1070"/>
      <c r="V799" s="1070"/>
      <c r="W799" s="1070"/>
      <c r="X799" s="1070"/>
      <c r="Y799" s="1070"/>
      <c r="Z799" s="1070"/>
      <c r="AA799" s="1070"/>
      <c r="AB799" s="1070"/>
      <c r="AC799" s="1070"/>
      <c r="AD799" s="1070"/>
      <c r="AE799" s="1070"/>
      <c r="AF799" s="1070"/>
      <c r="AG799" s="1070"/>
      <c r="AH799" s="1070"/>
      <c r="AI799" s="1070"/>
      <c r="AJ799" s="1070"/>
      <c r="AK799" s="1070"/>
      <c r="AL799" s="1070"/>
      <c r="AM799" s="1070"/>
      <c r="AN799" s="1070"/>
      <c r="AO799" s="1070"/>
      <c r="AP799" s="1070"/>
      <c r="AQ799" s="1070"/>
      <c r="AR799" s="1070"/>
      <c r="AS799" s="1070"/>
      <c r="AT799" s="1070"/>
      <c r="AU799" s="1070"/>
      <c r="AV799" s="690"/>
      <c r="AW799" s="690"/>
      <c r="AX799" s="690"/>
      <c r="AY799" s="690"/>
      <c r="AZ799" s="690"/>
      <c r="BA799" s="690"/>
      <c r="BB799" s="690"/>
      <c r="BC799" s="690"/>
      <c r="BD799" s="690"/>
      <c r="BE799" s="690"/>
      <c r="BF799" s="690"/>
      <c r="BG799" s="690"/>
      <c r="BH799" s="690"/>
      <c r="BI799" s="690"/>
      <c r="BJ799" s="690"/>
      <c r="BK799" s="690"/>
      <c r="BL799" s="690"/>
      <c r="BM799" s="690"/>
      <c r="BN799" s="690"/>
      <c r="BO799" s="690"/>
      <c r="BP799" s="690"/>
      <c r="BQ799" s="690"/>
      <c r="BR799" s="690"/>
      <c r="BS799" s="690"/>
      <c r="BT799" s="690"/>
      <c r="BU799" s="690"/>
      <c r="BV799" s="690"/>
      <c r="BW799" s="690"/>
      <c r="BX799" s="690"/>
      <c r="BY799" s="690"/>
      <c r="BZ799" s="690"/>
      <c r="CA799" s="690"/>
      <c r="CB799" s="690"/>
      <c r="CC799" s="690"/>
      <c r="CD799" s="690"/>
      <c r="CE799" s="690"/>
      <c r="CF799" s="690"/>
      <c r="CG799" s="690"/>
      <c r="CH799" s="690"/>
      <c r="CI799" s="690"/>
      <c r="CJ799" s="690"/>
      <c r="CK799" s="690"/>
      <c r="CL799" s="690"/>
      <c r="CM799" s="690"/>
      <c r="CN799" s="690"/>
      <c r="CO799" s="690"/>
      <c r="CP799" s="690"/>
      <c r="CQ799" s="690"/>
      <c r="CR799" s="690"/>
      <c r="CS799" s="690"/>
      <c r="CT799" s="690"/>
      <c r="CU799" s="690"/>
      <c r="CV799" s="690"/>
      <c r="CW799" s="690"/>
      <c r="CX799" s="690"/>
      <c r="CY799" s="690"/>
      <c r="CZ799" s="690"/>
      <c r="DA799" s="690"/>
      <c r="DB799" s="690"/>
      <c r="DC799" s="690"/>
      <c r="DD799" s="690"/>
      <c r="DE799" s="690"/>
      <c r="DF799" s="690"/>
      <c r="DG799" s="690"/>
      <c r="DH799" s="690"/>
      <c r="DI799" s="690"/>
      <c r="DJ799" s="690"/>
      <c r="DK799" s="690"/>
      <c r="DL799" s="690"/>
      <c r="DM799" s="690"/>
      <c r="DN799" s="690"/>
      <c r="DO799" s="690"/>
      <c r="DP799" s="690"/>
      <c r="DQ799" s="690"/>
      <c r="DR799" s="690"/>
      <c r="DS799" s="690"/>
      <c r="DT799" s="690"/>
      <c r="DU799" s="690"/>
      <c r="DV799" s="690"/>
      <c r="DW799" s="690"/>
      <c r="DX799" s="690"/>
      <c r="DY799" s="690"/>
      <c r="DZ799" s="690"/>
      <c r="EA799" s="690"/>
      <c r="EB799" s="690"/>
      <c r="EC799" s="690"/>
      <c r="ED799" s="690"/>
      <c r="EE799" s="690"/>
      <c r="EF799" s="690"/>
      <c r="EG799" s="690"/>
      <c r="EH799" s="690"/>
      <c r="EI799" s="690"/>
      <c r="EJ799" s="690"/>
      <c r="EK799" s="690"/>
      <c r="EL799" s="690"/>
      <c r="EM799" s="690"/>
      <c r="EN799" s="690"/>
      <c r="EO799" s="690"/>
      <c r="EP799" s="690"/>
      <c r="EQ799" s="690"/>
      <c r="ER799" s="690"/>
    </row>
    <row r="800" spans="1:148" s="692" customFormat="1" ht="13" customHeight="1">
      <c r="A800" s="690"/>
      <c r="D800" s="706"/>
      <c r="I800" s="694"/>
      <c r="J800" s="695"/>
      <c r="K800" s="696"/>
      <c r="L800" s="697"/>
      <c r="M800" s="698"/>
      <c r="N800" s="699"/>
      <c r="O800" s="700"/>
      <c r="Q800" s="690"/>
      <c r="R800" s="690"/>
      <c r="S800" s="1070"/>
      <c r="T800" s="1070"/>
      <c r="U800" s="1070"/>
      <c r="V800" s="1070"/>
      <c r="W800" s="1070"/>
      <c r="X800" s="1070"/>
      <c r="Y800" s="1070"/>
      <c r="Z800" s="1070"/>
      <c r="AA800" s="1070"/>
      <c r="AB800" s="1070"/>
      <c r="AC800" s="1070"/>
      <c r="AD800" s="1070"/>
      <c r="AE800" s="1070"/>
      <c r="AF800" s="1070"/>
      <c r="AG800" s="1070"/>
      <c r="AH800" s="1070"/>
      <c r="AI800" s="1070"/>
      <c r="AJ800" s="1070"/>
      <c r="AK800" s="1070"/>
      <c r="AL800" s="1070"/>
      <c r="AM800" s="1070"/>
      <c r="AN800" s="1070"/>
      <c r="AO800" s="1070"/>
      <c r="AP800" s="1070"/>
      <c r="AQ800" s="1070"/>
      <c r="AR800" s="1070"/>
      <c r="AS800" s="1070"/>
      <c r="AT800" s="1070"/>
      <c r="AU800" s="1070"/>
      <c r="AV800" s="690"/>
      <c r="AW800" s="690"/>
      <c r="AX800" s="690"/>
      <c r="AY800" s="690"/>
      <c r="AZ800" s="690"/>
      <c r="BA800" s="690"/>
      <c r="BB800" s="690"/>
      <c r="BC800" s="690"/>
      <c r="BD800" s="690"/>
      <c r="BE800" s="690"/>
      <c r="BF800" s="690"/>
      <c r="BG800" s="690"/>
      <c r="BH800" s="690"/>
      <c r="BI800" s="690"/>
      <c r="BJ800" s="690"/>
      <c r="BK800" s="690"/>
      <c r="BL800" s="690"/>
      <c r="BM800" s="690"/>
      <c r="BN800" s="690"/>
      <c r="BO800" s="690"/>
      <c r="BP800" s="690"/>
      <c r="BQ800" s="690"/>
      <c r="BR800" s="690"/>
      <c r="BS800" s="690"/>
      <c r="BT800" s="690"/>
      <c r="BU800" s="690"/>
      <c r="BV800" s="690"/>
      <c r="BW800" s="690"/>
      <c r="BX800" s="690"/>
      <c r="BY800" s="690"/>
      <c r="BZ800" s="690"/>
      <c r="CA800" s="690"/>
      <c r="CB800" s="690"/>
      <c r="CC800" s="690"/>
      <c r="CD800" s="690"/>
      <c r="CE800" s="690"/>
      <c r="CF800" s="690"/>
      <c r="CG800" s="690"/>
      <c r="CH800" s="690"/>
      <c r="CI800" s="690"/>
      <c r="CJ800" s="690"/>
      <c r="CK800" s="690"/>
      <c r="CL800" s="690"/>
      <c r="CM800" s="690"/>
      <c r="CN800" s="690"/>
      <c r="CO800" s="690"/>
      <c r="CP800" s="690"/>
      <c r="CQ800" s="690"/>
      <c r="CR800" s="690"/>
      <c r="CS800" s="690"/>
      <c r="CT800" s="690"/>
      <c r="CU800" s="690"/>
      <c r="CV800" s="690"/>
      <c r="CW800" s="690"/>
      <c r="CX800" s="690"/>
      <c r="CY800" s="690"/>
      <c r="CZ800" s="690"/>
      <c r="DA800" s="690"/>
      <c r="DB800" s="690"/>
      <c r="DC800" s="690"/>
      <c r="DD800" s="690"/>
      <c r="DE800" s="690"/>
      <c r="DF800" s="690"/>
      <c r="DG800" s="690"/>
      <c r="DH800" s="690"/>
      <c r="DI800" s="690"/>
      <c r="DJ800" s="690"/>
      <c r="DK800" s="690"/>
      <c r="DL800" s="690"/>
      <c r="DM800" s="690"/>
      <c r="DN800" s="690"/>
      <c r="DO800" s="690"/>
      <c r="DP800" s="690"/>
      <c r="DQ800" s="690"/>
      <c r="DR800" s="690"/>
      <c r="DS800" s="690"/>
      <c r="DT800" s="690"/>
      <c r="DU800" s="690"/>
      <c r="DV800" s="690"/>
      <c r="DW800" s="690"/>
      <c r="DX800" s="690"/>
      <c r="DY800" s="690"/>
      <c r="DZ800" s="690"/>
      <c r="EA800" s="690"/>
      <c r="EB800" s="690"/>
      <c r="EC800" s="690"/>
      <c r="ED800" s="690"/>
      <c r="EE800" s="690"/>
      <c r="EF800" s="690"/>
      <c r="EG800" s="690"/>
      <c r="EH800" s="690"/>
      <c r="EI800" s="690"/>
      <c r="EJ800" s="690"/>
      <c r="EK800" s="690"/>
      <c r="EL800" s="690"/>
      <c r="EM800" s="690"/>
      <c r="EN800" s="690"/>
      <c r="EO800" s="690"/>
      <c r="EP800" s="690"/>
      <c r="EQ800" s="690"/>
      <c r="ER800" s="690"/>
    </row>
    <row r="801" spans="1:148" s="692" customFormat="1" ht="13" customHeight="1">
      <c r="A801" s="690"/>
      <c r="D801" s="706"/>
      <c r="I801" s="694"/>
      <c r="J801" s="695"/>
      <c r="K801" s="696"/>
      <c r="L801" s="697"/>
      <c r="M801" s="698"/>
      <c r="N801" s="699"/>
      <c r="O801" s="700"/>
      <c r="Q801" s="690"/>
      <c r="R801" s="690"/>
      <c r="S801" s="1070"/>
      <c r="T801" s="1070"/>
      <c r="U801" s="1070"/>
      <c r="V801" s="1070"/>
      <c r="W801" s="1070"/>
      <c r="X801" s="1070"/>
      <c r="Y801" s="1070"/>
      <c r="Z801" s="1070"/>
      <c r="AA801" s="1070"/>
      <c r="AB801" s="1070"/>
      <c r="AC801" s="1070"/>
      <c r="AD801" s="1070"/>
      <c r="AE801" s="1070"/>
      <c r="AF801" s="1070"/>
      <c r="AG801" s="1070"/>
      <c r="AH801" s="1070"/>
      <c r="AI801" s="1070"/>
      <c r="AJ801" s="1070"/>
      <c r="AK801" s="1070"/>
      <c r="AL801" s="1070"/>
      <c r="AM801" s="1070"/>
      <c r="AN801" s="1070"/>
      <c r="AO801" s="1070"/>
      <c r="AP801" s="1070"/>
      <c r="AQ801" s="1070"/>
      <c r="AR801" s="1070"/>
      <c r="AS801" s="1070"/>
      <c r="AT801" s="1070"/>
      <c r="AU801" s="1070"/>
      <c r="AV801" s="690"/>
      <c r="AW801" s="690"/>
      <c r="AX801" s="690"/>
      <c r="AY801" s="690"/>
      <c r="AZ801" s="690"/>
      <c r="BA801" s="690"/>
      <c r="BB801" s="690"/>
      <c r="BC801" s="690"/>
      <c r="BD801" s="690"/>
      <c r="BE801" s="690"/>
      <c r="BF801" s="690"/>
      <c r="BG801" s="690"/>
      <c r="BH801" s="690"/>
      <c r="BI801" s="690"/>
      <c r="BJ801" s="690"/>
      <c r="BK801" s="690"/>
      <c r="BL801" s="690"/>
      <c r="BM801" s="690"/>
      <c r="BN801" s="690"/>
      <c r="BO801" s="690"/>
      <c r="BP801" s="690"/>
      <c r="BQ801" s="690"/>
      <c r="BR801" s="690"/>
      <c r="BS801" s="690"/>
      <c r="BT801" s="690"/>
      <c r="BU801" s="690"/>
      <c r="BV801" s="690"/>
      <c r="BW801" s="690"/>
      <c r="BX801" s="690"/>
      <c r="BY801" s="690"/>
      <c r="BZ801" s="690"/>
      <c r="CA801" s="690"/>
      <c r="CB801" s="690"/>
      <c r="CC801" s="690"/>
      <c r="CD801" s="690"/>
      <c r="CE801" s="690"/>
      <c r="CF801" s="690"/>
      <c r="CG801" s="690"/>
      <c r="CH801" s="690"/>
      <c r="CI801" s="690"/>
      <c r="CJ801" s="690"/>
      <c r="CK801" s="690"/>
      <c r="CL801" s="690"/>
      <c r="CM801" s="690"/>
      <c r="CN801" s="690"/>
      <c r="CO801" s="690"/>
      <c r="CP801" s="690"/>
      <c r="CQ801" s="690"/>
      <c r="CR801" s="690"/>
      <c r="CS801" s="690"/>
      <c r="CT801" s="690"/>
      <c r="CU801" s="690"/>
      <c r="CV801" s="690"/>
      <c r="CW801" s="690"/>
      <c r="CX801" s="690"/>
      <c r="CY801" s="690"/>
      <c r="CZ801" s="690"/>
      <c r="DA801" s="690"/>
      <c r="DB801" s="690"/>
      <c r="DC801" s="690"/>
      <c r="DD801" s="690"/>
      <c r="DE801" s="690"/>
      <c r="DF801" s="690"/>
      <c r="DG801" s="690"/>
      <c r="DH801" s="690"/>
      <c r="DI801" s="690"/>
      <c r="DJ801" s="690"/>
      <c r="DK801" s="690"/>
      <c r="DL801" s="690"/>
      <c r="DM801" s="690"/>
      <c r="DN801" s="690"/>
      <c r="DO801" s="690"/>
      <c r="DP801" s="690"/>
      <c r="DQ801" s="690"/>
      <c r="DR801" s="690"/>
      <c r="DS801" s="690"/>
      <c r="DT801" s="690"/>
      <c r="DU801" s="690"/>
      <c r="DV801" s="690"/>
      <c r="DW801" s="690"/>
      <c r="DX801" s="690"/>
      <c r="DY801" s="690"/>
      <c r="DZ801" s="690"/>
      <c r="EA801" s="690"/>
      <c r="EB801" s="690"/>
      <c r="EC801" s="690"/>
      <c r="ED801" s="690"/>
      <c r="EE801" s="690"/>
      <c r="EF801" s="690"/>
      <c r="EG801" s="690"/>
      <c r="EH801" s="690"/>
      <c r="EI801" s="690"/>
      <c r="EJ801" s="690"/>
      <c r="EK801" s="690"/>
      <c r="EL801" s="690"/>
      <c r="EM801" s="690"/>
      <c r="EN801" s="690"/>
      <c r="EO801" s="690"/>
      <c r="EP801" s="690"/>
      <c r="EQ801" s="690"/>
      <c r="ER801" s="690"/>
    </row>
    <row r="802" spans="1:148" s="692" customFormat="1" ht="13" customHeight="1">
      <c r="A802" s="690"/>
      <c r="D802" s="706"/>
      <c r="I802" s="694"/>
      <c r="J802" s="695"/>
      <c r="K802" s="696"/>
      <c r="L802" s="697"/>
      <c r="M802" s="698"/>
      <c r="N802" s="699"/>
      <c r="O802" s="700"/>
      <c r="Q802" s="690"/>
      <c r="R802" s="690"/>
      <c r="S802" s="1070"/>
      <c r="T802" s="1070"/>
      <c r="U802" s="1070"/>
      <c r="V802" s="1070"/>
      <c r="W802" s="1070"/>
      <c r="X802" s="1070"/>
      <c r="Y802" s="1070"/>
      <c r="Z802" s="1070"/>
      <c r="AA802" s="1070"/>
      <c r="AB802" s="1070"/>
      <c r="AC802" s="1070"/>
      <c r="AD802" s="1070"/>
      <c r="AE802" s="1070"/>
      <c r="AF802" s="1070"/>
      <c r="AG802" s="1070"/>
      <c r="AH802" s="1070"/>
      <c r="AI802" s="1070"/>
      <c r="AJ802" s="1070"/>
      <c r="AK802" s="1070"/>
      <c r="AL802" s="1070"/>
      <c r="AM802" s="1070"/>
      <c r="AN802" s="1070"/>
      <c r="AO802" s="1070"/>
      <c r="AP802" s="1070"/>
      <c r="AQ802" s="1070"/>
      <c r="AR802" s="1070"/>
      <c r="AS802" s="1070"/>
      <c r="AT802" s="1070"/>
      <c r="AU802" s="1070"/>
      <c r="AV802" s="690"/>
      <c r="AW802" s="690"/>
      <c r="AX802" s="690"/>
      <c r="AY802" s="690"/>
      <c r="AZ802" s="690"/>
      <c r="BA802" s="690"/>
      <c r="BB802" s="690"/>
      <c r="BC802" s="690"/>
      <c r="BD802" s="690"/>
      <c r="BE802" s="690"/>
      <c r="BF802" s="690"/>
      <c r="BG802" s="690"/>
      <c r="BH802" s="690"/>
      <c r="BI802" s="690"/>
      <c r="BJ802" s="690"/>
      <c r="BK802" s="690"/>
      <c r="BL802" s="690"/>
      <c r="BM802" s="690"/>
      <c r="BN802" s="690"/>
      <c r="BO802" s="690"/>
      <c r="BP802" s="690"/>
      <c r="BQ802" s="690"/>
      <c r="BR802" s="690"/>
      <c r="BS802" s="690"/>
      <c r="BT802" s="690"/>
      <c r="BU802" s="690"/>
      <c r="BV802" s="690"/>
      <c r="BW802" s="690"/>
      <c r="BX802" s="690"/>
      <c r="BY802" s="690"/>
      <c r="BZ802" s="690"/>
      <c r="CA802" s="690"/>
      <c r="CB802" s="690"/>
      <c r="CC802" s="690"/>
      <c r="CD802" s="690"/>
      <c r="CE802" s="690"/>
      <c r="CF802" s="690"/>
      <c r="CG802" s="690"/>
      <c r="CH802" s="690"/>
      <c r="CI802" s="690"/>
      <c r="CJ802" s="690"/>
      <c r="CK802" s="690"/>
      <c r="CL802" s="690"/>
      <c r="CM802" s="690"/>
      <c r="CN802" s="690"/>
      <c r="CO802" s="690"/>
      <c r="CP802" s="690"/>
      <c r="CQ802" s="690"/>
      <c r="CR802" s="690"/>
      <c r="CS802" s="690"/>
      <c r="CT802" s="690"/>
      <c r="CU802" s="690"/>
      <c r="CV802" s="690"/>
      <c r="CW802" s="690"/>
      <c r="CX802" s="690"/>
      <c r="CY802" s="690"/>
      <c r="CZ802" s="690"/>
      <c r="DA802" s="690"/>
      <c r="DB802" s="690"/>
      <c r="DC802" s="690"/>
      <c r="DD802" s="690"/>
      <c r="DE802" s="690"/>
      <c r="DF802" s="690"/>
      <c r="DG802" s="690"/>
      <c r="DH802" s="690"/>
      <c r="DI802" s="690"/>
      <c r="DJ802" s="690"/>
      <c r="DK802" s="690"/>
      <c r="DL802" s="690"/>
      <c r="DM802" s="690"/>
      <c r="DN802" s="690"/>
      <c r="DO802" s="690"/>
      <c r="DP802" s="690"/>
      <c r="DQ802" s="690"/>
      <c r="DR802" s="690"/>
      <c r="DS802" s="690"/>
      <c r="DT802" s="690"/>
      <c r="DU802" s="690"/>
      <c r="DV802" s="690"/>
      <c r="DW802" s="690"/>
      <c r="DX802" s="690"/>
      <c r="DY802" s="690"/>
      <c r="DZ802" s="690"/>
      <c r="EA802" s="690"/>
      <c r="EB802" s="690"/>
      <c r="EC802" s="690"/>
      <c r="ED802" s="690"/>
      <c r="EE802" s="690"/>
      <c r="EF802" s="690"/>
      <c r="EG802" s="690"/>
      <c r="EH802" s="690"/>
      <c r="EI802" s="690"/>
      <c r="EJ802" s="690"/>
      <c r="EK802" s="690"/>
      <c r="EL802" s="690"/>
      <c r="EM802" s="690"/>
      <c r="EN802" s="690"/>
      <c r="EO802" s="690"/>
      <c r="EP802" s="690"/>
      <c r="EQ802" s="690"/>
      <c r="ER802" s="690"/>
    </row>
    <row r="803" spans="1:148" s="692" customFormat="1" ht="13" customHeight="1">
      <c r="A803" s="690"/>
      <c r="D803" s="706"/>
      <c r="I803" s="694"/>
      <c r="J803" s="695"/>
      <c r="K803" s="696"/>
      <c r="L803" s="697"/>
      <c r="M803" s="698"/>
      <c r="N803" s="699"/>
      <c r="O803" s="700"/>
      <c r="Q803" s="690"/>
      <c r="R803" s="690"/>
      <c r="S803" s="1070"/>
      <c r="T803" s="1070"/>
      <c r="U803" s="1070"/>
      <c r="V803" s="1070"/>
      <c r="W803" s="1070"/>
      <c r="X803" s="1070"/>
      <c r="Y803" s="1070"/>
      <c r="Z803" s="1070"/>
      <c r="AA803" s="1070"/>
      <c r="AB803" s="1070"/>
      <c r="AC803" s="1070"/>
      <c r="AD803" s="1070"/>
      <c r="AE803" s="1070"/>
      <c r="AF803" s="1070"/>
      <c r="AG803" s="1070"/>
      <c r="AH803" s="1070"/>
      <c r="AI803" s="1070"/>
      <c r="AJ803" s="1070"/>
      <c r="AK803" s="1070"/>
      <c r="AL803" s="1070"/>
      <c r="AM803" s="1070"/>
      <c r="AN803" s="1070"/>
      <c r="AO803" s="1070"/>
      <c r="AP803" s="1070"/>
      <c r="AQ803" s="1070"/>
      <c r="AR803" s="1070"/>
      <c r="AS803" s="1070"/>
      <c r="AT803" s="1070"/>
      <c r="AU803" s="1070"/>
      <c r="AV803" s="690"/>
      <c r="AW803" s="690"/>
      <c r="AX803" s="690"/>
      <c r="AY803" s="690"/>
      <c r="AZ803" s="690"/>
      <c r="BA803" s="690"/>
      <c r="BB803" s="690"/>
      <c r="BC803" s="690"/>
      <c r="BD803" s="690"/>
      <c r="BE803" s="690"/>
      <c r="BF803" s="690"/>
      <c r="BG803" s="690"/>
      <c r="BH803" s="690"/>
      <c r="BI803" s="690"/>
      <c r="BJ803" s="690"/>
      <c r="BK803" s="690"/>
      <c r="BL803" s="690"/>
      <c r="BM803" s="690"/>
      <c r="BN803" s="690"/>
      <c r="BO803" s="690"/>
      <c r="BP803" s="690"/>
      <c r="BQ803" s="690"/>
      <c r="BR803" s="690"/>
      <c r="BS803" s="690"/>
      <c r="BT803" s="690"/>
      <c r="BU803" s="690"/>
      <c r="BV803" s="690"/>
      <c r="BW803" s="690"/>
      <c r="BX803" s="690"/>
      <c r="BY803" s="690"/>
      <c r="BZ803" s="690"/>
      <c r="CA803" s="690"/>
      <c r="CB803" s="690"/>
      <c r="CC803" s="690"/>
      <c r="CD803" s="690"/>
      <c r="CE803" s="690"/>
      <c r="CF803" s="690"/>
      <c r="CG803" s="690"/>
      <c r="CH803" s="690"/>
      <c r="CI803" s="690"/>
      <c r="CJ803" s="690"/>
      <c r="CK803" s="690"/>
      <c r="CL803" s="690"/>
      <c r="CM803" s="690"/>
      <c r="CN803" s="690"/>
      <c r="CO803" s="690"/>
      <c r="CP803" s="690"/>
      <c r="CQ803" s="690"/>
      <c r="CR803" s="690"/>
      <c r="CS803" s="690"/>
      <c r="CT803" s="690"/>
      <c r="CU803" s="690"/>
      <c r="CV803" s="690"/>
      <c r="CW803" s="690"/>
      <c r="CX803" s="690"/>
      <c r="CY803" s="690"/>
      <c r="CZ803" s="690"/>
      <c r="DA803" s="690"/>
      <c r="DB803" s="690"/>
      <c r="DC803" s="690"/>
      <c r="DD803" s="690"/>
      <c r="DE803" s="690"/>
      <c r="DF803" s="690"/>
      <c r="DG803" s="690"/>
      <c r="DH803" s="690"/>
      <c r="DI803" s="690"/>
      <c r="DJ803" s="690"/>
      <c r="DK803" s="690"/>
      <c r="DL803" s="690"/>
      <c r="DM803" s="690"/>
      <c r="DN803" s="690"/>
      <c r="DO803" s="690"/>
      <c r="DP803" s="690"/>
      <c r="DQ803" s="690"/>
      <c r="DR803" s="690"/>
      <c r="DS803" s="690"/>
      <c r="DT803" s="690"/>
      <c r="DU803" s="690"/>
      <c r="DV803" s="690"/>
      <c r="DW803" s="690"/>
      <c r="DX803" s="690"/>
      <c r="DY803" s="690"/>
      <c r="DZ803" s="690"/>
      <c r="EA803" s="690"/>
      <c r="EB803" s="690"/>
      <c r="EC803" s="690"/>
      <c r="ED803" s="690"/>
      <c r="EE803" s="690"/>
      <c r="EF803" s="690"/>
      <c r="EG803" s="690"/>
      <c r="EH803" s="690"/>
      <c r="EI803" s="690"/>
      <c r="EJ803" s="690"/>
      <c r="EK803" s="690"/>
      <c r="EL803" s="690"/>
      <c r="EM803" s="690"/>
      <c r="EN803" s="690"/>
      <c r="EO803" s="690"/>
      <c r="EP803" s="690"/>
      <c r="EQ803" s="690"/>
      <c r="ER803" s="690"/>
    </row>
    <row r="804" spans="1:148" s="692" customFormat="1" ht="13" customHeight="1">
      <c r="A804" s="690"/>
      <c r="D804" s="706"/>
      <c r="I804" s="694"/>
      <c r="J804" s="695"/>
      <c r="K804" s="696"/>
      <c r="L804" s="697"/>
      <c r="M804" s="698"/>
      <c r="N804" s="699"/>
      <c r="O804" s="700"/>
      <c r="Q804" s="690"/>
      <c r="R804" s="690"/>
      <c r="S804" s="1070"/>
      <c r="T804" s="1070"/>
      <c r="U804" s="1070"/>
      <c r="V804" s="1070"/>
      <c r="W804" s="1070"/>
      <c r="X804" s="1070"/>
      <c r="Y804" s="1070"/>
      <c r="Z804" s="1070"/>
      <c r="AA804" s="1070"/>
      <c r="AB804" s="1070"/>
      <c r="AC804" s="1070"/>
      <c r="AD804" s="1070"/>
      <c r="AE804" s="1070"/>
      <c r="AF804" s="1070"/>
      <c r="AG804" s="1070"/>
      <c r="AH804" s="1070"/>
      <c r="AI804" s="1070"/>
      <c r="AJ804" s="1070"/>
      <c r="AK804" s="1070"/>
      <c r="AL804" s="1070"/>
      <c r="AM804" s="1070"/>
      <c r="AN804" s="1070"/>
      <c r="AO804" s="1070"/>
      <c r="AP804" s="1070"/>
      <c r="AQ804" s="1070"/>
      <c r="AR804" s="1070"/>
      <c r="AS804" s="1070"/>
      <c r="AT804" s="1070"/>
      <c r="AU804" s="1070"/>
      <c r="AV804" s="690"/>
      <c r="AW804" s="690"/>
      <c r="AX804" s="690"/>
      <c r="AY804" s="690"/>
      <c r="AZ804" s="690"/>
      <c r="BA804" s="690"/>
      <c r="BB804" s="690"/>
      <c r="BC804" s="690"/>
      <c r="BD804" s="690"/>
      <c r="BE804" s="690"/>
      <c r="BF804" s="690"/>
      <c r="BG804" s="690"/>
      <c r="BH804" s="690"/>
      <c r="BI804" s="690"/>
      <c r="BJ804" s="690"/>
      <c r="BK804" s="690"/>
      <c r="BL804" s="690"/>
      <c r="BM804" s="690"/>
      <c r="BN804" s="690"/>
      <c r="BO804" s="690"/>
      <c r="BP804" s="690"/>
      <c r="BQ804" s="690"/>
      <c r="BR804" s="690"/>
      <c r="BS804" s="690"/>
      <c r="BT804" s="690"/>
      <c r="BU804" s="690"/>
      <c r="BV804" s="690"/>
      <c r="BW804" s="690"/>
      <c r="BX804" s="690"/>
      <c r="BY804" s="690"/>
      <c r="BZ804" s="690"/>
      <c r="CA804" s="690"/>
      <c r="CB804" s="690"/>
      <c r="CC804" s="690"/>
      <c r="CD804" s="690"/>
      <c r="CE804" s="690"/>
      <c r="CF804" s="690"/>
      <c r="CG804" s="690"/>
      <c r="CH804" s="690"/>
      <c r="CI804" s="690"/>
      <c r="CJ804" s="690"/>
      <c r="CK804" s="690"/>
      <c r="CL804" s="690"/>
      <c r="CM804" s="690"/>
      <c r="CN804" s="690"/>
      <c r="CO804" s="690"/>
      <c r="CP804" s="690"/>
      <c r="CQ804" s="690"/>
      <c r="CR804" s="690"/>
      <c r="CS804" s="690"/>
      <c r="CT804" s="690"/>
      <c r="CU804" s="690"/>
      <c r="CV804" s="690"/>
      <c r="CW804" s="690"/>
      <c r="CX804" s="690"/>
      <c r="CY804" s="690"/>
      <c r="CZ804" s="690"/>
      <c r="DA804" s="690"/>
      <c r="DB804" s="690"/>
      <c r="DC804" s="690"/>
      <c r="DD804" s="690"/>
      <c r="DE804" s="690"/>
      <c r="DF804" s="690"/>
      <c r="DG804" s="690"/>
      <c r="DH804" s="690"/>
      <c r="DI804" s="690"/>
      <c r="DJ804" s="690"/>
      <c r="DK804" s="690"/>
      <c r="DL804" s="690"/>
      <c r="DM804" s="690"/>
      <c r="DN804" s="690"/>
      <c r="DO804" s="690"/>
      <c r="DP804" s="690"/>
      <c r="DQ804" s="690"/>
      <c r="DR804" s="690"/>
      <c r="DS804" s="690"/>
      <c r="DT804" s="690"/>
      <c r="DU804" s="690"/>
      <c r="DV804" s="690"/>
      <c r="DW804" s="690"/>
      <c r="DX804" s="690"/>
      <c r="DY804" s="690"/>
      <c r="DZ804" s="690"/>
      <c r="EA804" s="690"/>
      <c r="EB804" s="690"/>
      <c r="EC804" s="690"/>
      <c r="ED804" s="690"/>
      <c r="EE804" s="690"/>
      <c r="EF804" s="690"/>
      <c r="EG804" s="690"/>
      <c r="EH804" s="690"/>
      <c r="EI804" s="690"/>
      <c r="EJ804" s="690"/>
      <c r="EK804" s="690"/>
      <c r="EL804" s="690"/>
      <c r="EM804" s="690"/>
      <c r="EN804" s="690"/>
      <c r="EO804" s="690"/>
      <c r="EP804" s="690"/>
      <c r="EQ804" s="690"/>
      <c r="ER804" s="690"/>
    </row>
    <row r="805" spans="1:148" s="692" customFormat="1" ht="13" customHeight="1">
      <c r="A805" s="690"/>
      <c r="D805" s="706"/>
      <c r="I805" s="694"/>
      <c r="J805" s="695"/>
      <c r="K805" s="696"/>
      <c r="L805" s="697"/>
      <c r="M805" s="698"/>
      <c r="N805" s="699"/>
      <c r="O805" s="700"/>
      <c r="Q805" s="690"/>
      <c r="R805" s="690"/>
      <c r="S805" s="1070"/>
      <c r="T805" s="1070"/>
      <c r="U805" s="1070"/>
      <c r="V805" s="1070"/>
      <c r="W805" s="1070"/>
      <c r="X805" s="1070"/>
      <c r="Y805" s="1070"/>
      <c r="Z805" s="1070"/>
      <c r="AA805" s="1070"/>
      <c r="AB805" s="1070"/>
      <c r="AC805" s="1070"/>
      <c r="AD805" s="1070"/>
      <c r="AE805" s="1070"/>
      <c r="AF805" s="1070"/>
      <c r="AG805" s="1070"/>
      <c r="AH805" s="1070"/>
      <c r="AI805" s="1070"/>
      <c r="AJ805" s="1070"/>
      <c r="AK805" s="1070"/>
      <c r="AL805" s="1070"/>
      <c r="AM805" s="1070"/>
      <c r="AN805" s="1070"/>
      <c r="AO805" s="1070"/>
      <c r="AP805" s="1070"/>
      <c r="AQ805" s="1070"/>
      <c r="AR805" s="1070"/>
      <c r="AS805" s="1070"/>
      <c r="AT805" s="1070"/>
      <c r="AU805" s="1070"/>
      <c r="AV805" s="690"/>
      <c r="AW805" s="690"/>
      <c r="AX805" s="690"/>
      <c r="AY805" s="690"/>
      <c r="AZ805" s="690"/>
      <c r="BA805" s="690"/>
      <c r="BB805" s="690"/>
      <c r="BC805" s="690"/>
      <c r="BD805" s="690"/>
      <c r="BE805" s="690"/>
      <c r="BF805" s="690"/>
      <c r="BG805" s="690"/>
      <c r="BH805" s="690"/>
      <c r="BI805" s="690"/>
      <c r="BJ805" s="690"/>
      <c r="BK805" s="690"/>
      <c r="BL805" s="690"/>
      <c r="BM805" s="690"/>
      <c r="BN805" s="690"/>
      <c r="BO805" s="690"/>
      <c r="BP805" s="690"/>
      <c r="BQ805" s="690"/>
      <c r="BR805" s="690"/>
      <c r="BS805" s="690"/>
      <c r="BT805" s="690"/>
      <c r="BU805" s="690"/>
      <c r="BV805" s="690"/>
      <c r="BW805" s="690"/>
      <c r="BX805" s="690"/>
      <c r="BY805" s="690"/>
      <c r="BZ805" s="690"/>
      <c r="CA805" s="690"/>
      <c r="CB805" s="690"/>
      <c r="CC805" s="690"/>
      <c r="CD805" s="690"/>
      <c r="CE805" s="690"/>
      <c r="CF805" s="690"/>
      <c r="CG805" s="690"/>
      <c r="CH805" s="690"/>
      <c r="CI805" s="690"/>
      <c r="CJ805" s="690"/>
      <c r="CK805" s="690"/>
      <c r="CL805" s="690"/>
      <c r="CM805" s="690"/>
      <c r="CN805" s="690"/>
      <c r="CO805" s="690"/>
      <c r="CP805" s="690"/>
      <c r="CQ805" s="690"/>
      <c r="CR805" s="690"/>
      <c r="CS805" s="690"/>
      <c r="CT805" s="690"/>
      <c r="CU805" s="690"/>
      <c r="CV805" s="690"/>
      <c r="CW805" s="690"/>
      <c r="CX805" s="690"/>
      <c r="CY805" s="690"/>
      <c r="CZ805" s="690"/>
      <c r="DA805" s="690"/>
      <c r="DB805" s="690"/>
      <c r="DC805" s="690"/>
      <c r="DD805" s="690"/>
      <c r="DE805" s="690"/>
      <c r="DF805" s="690"/>
      <c r="DG805" s="690"/>
      <c r="DH805" s="690"/>
      <c r="DI805" s="690"/>
      <c r="DJ805" s="690"/>
      <c r="DK805" s="690"/>
      <c r="DL805" s="690"/>
      <c r="DM805" s="690"/>
      <c r="DN805" s="690"/>
      <c r="DO805" s="690"/>
      <c r="DP805" s="690"/>
      <c r="DQ805" s="690"/>
      <c r="DR805" s="690"/>
      <c r="DS805" s="690"/>
      <c r="DT805" s="690"/>
      <c r="DU805" s="690"/>
      <c r="DV805" s="690"/>
      <c r="DW805" s="690"/>
      <c r="DX805" s="690"/>
      <c r="DY805" s="690"/>
      <c r="DZ805" s="690"/>
      <c r="EA805" s="690"/>
      <c r="EB805" s="690"/>
      <c r="EC805" s="690"/>
      <c r="ED805" s="690"/>
      <c r="EE805" s="690"/>
      <c r="EF805" s="690"/>
      <c r="EG805" s="690"/>
      <c r="EH805" s="690"/>
      <c r="EI805" s="690"/>
      <c r="EJ805" s="690"/>
      <c r="EK805" s="690"/>
      <c r="EL805" s="690"/>
      <c r="EM805" s="690"/>
      <c r="EN805" s="690"/>
      <c r="EO805" s="690"/>
      <c r="EP805" s="690"/>
      <c r="EQ805" s="690"/>
      <c r="ER805" s="690"/>
    </row>
    <row r="806" spans="1:148" s="692" customFormat="1" ht="13" customHeight="1">
      <c r="A806" s="690"/>
      <c r="D806" s="706"/>
      <c r="I806" s="694"/>
      <c r="J806" s="695"/>
      <c r="K806" s="696"/>
      <c r="L806" s="697"/>
      <c r="M806" s="698"/>
      <c r="N806" s="699"/>
      <c r="O806" s="700"/>
      <c r="Q806" s="690"/>
      <c r="R806" s="690"/>
      <c r="S806" s="1070"/>
      <c r="T806" s="1070"/>
      <c r="U806" s="1070"/>
      <c r="V806" s="1070"/>
      <c r="W806" s="1070"/>
      <c r="X806" s="1070"/>
      <c r="Y806" s="1070"/>
      <c r="Z806" s="1070"/>
      <c r="AA806" s="1070"/>
      <c r="AB806" s="1070"/>
      <c r="AC806" s="1070"/>
      <c r="AD806" s="1070"/>
      <c r="AE806" s="1070"/>
      <c r="AF806" s="1070"/>
      <c r="AG806" s="1070"/>
      <c r="AH806" s="1070"/>
      <c r="AI806" s="1070"/>
      <c r="AJ806" s="1070"/>
      <c r="AK806" s="1070"/>
      <c r="AL806" s="1070"/>
      <c r="AM806" s="1070"/>
      <c r="AN806" s="1070"/>
      <c r="AO806" s="1070"/>
      <c r="AP806" s="1070"/>
      <c r="AQ806" s="1070"/>
      <c r="AR806" s="1070"/>
      <c r="AS806" s="1070"/>
      <c r="AT806" s="1070"/>
      <c r="AU806" s="1070"/>
      <c r="AV806" s="690"/>
      <c r="AW806" s="690"/>
      <c r="AX806" s="690"/>
      <c r="AY806" s="690"/>
      <c r="AZ806" s="690"/>
      <c r="BA806" s="690"/>
      <c r="BB806" s="690"/>
      <c r="BC806" s="690"/>
      <c r="BD806" s="690"/>
      <c r="BE806" s="690"/>
      <c r="BF806" s="690"/>
      <c r="BG806" s="690"/>
      <c r="BH806" s="690"/>
      <c r="BI806" s="690"/>
      <c r="BJ806" s="690"/>
      <c r="BK806" s="690"/>
      <c r="BL806" s="690"/>
      <c r="BM806" s="690"/>
      <c r="BN806" s="690"/>
      <c r="BO806" s="690"/>
      <c r="BP806" s="690"/>
      <c r="BQ806" s="690"/>
      <c r="BR806" s="690"/>
      <c r="BS806" s="690"/>
      <c r="BT806" s="690"/>
      <c r="BU806" s="690"/>
      <c r="BV806" s="690"/>
      <c r="BW806" s="690"/>
      <c r="BX806" s="690"/>
      <c r="BY806" s="690"/>
      <c r="BZ806" s="690"/>
      <c r="CA806" s="690"/>
      <c r="CB806" s="690"/>
      <c r="CC806" s="690"/>
      <c r="CD806" s="690"/>
      <c r="CE806" s="690"/>
      <c r="CF806" s="690"/>
      <c r="CG806" s="690"/>
      <c r="CH806" s="690"/>
      <c r="CI806" s="690"/>
      <c r="CJ806" s="690"/>
      <c r="CK806" s="690"/>
      <c r="CL806" s="690"/>
      <c r="CM806" s="690"/>
      <c r="CN806" s="690"/>
      <c r="CO806" s="690"/>
      <c r="CP806" s="690"/>
      <c r="CQ806" s="690"/>
      <c r="CR806" s="690"/>
      <c r="CS806" s="690"/>
      <c r="CT806" s="690"/>
      <c r="CU806" s="690"/>
      <c r="CV806" s="690"/>
      <c r="CW806" s="690"/>
      <c r="CX806" s="690"/>
      <c r="CY806" s="690"/>
      <c r="CZ806" s="690"/>
      <c r="DA806" s="690"/>
      <c r="DB806" s="690"/>
      <c r="DC806" s="690"/>
      <c r="DD806" s="690"/>
      <c r="DE806" s="690"/>
      <c r="DF806" s="690"/>
      <c r="DG806" s="690"/>
      <c r="DH806" s="690"/>
      <c r="DI806" s="690"/>
      <c r="DJ806" s="690"/>
      <c r="DK806" s="690"/>
      <c r="DL806" s="690"/>
      <c r="DM806" s="690"/>
      <c r="DN806" s="690"/>
      <c r="DO806" s="690"/>
      <c r="DP806" s="690"/>
      <c r="DQ806" s="690"/>
      <c r="DR806" s="690"/>
      <c r="DS806" s="690"/>
      <c r="DT806" s="690"/>
      <c r="DU806" s="690"/>
      <c r="DV806" s="690"/>
      <c r="DW806" s="690"/>
      <c r="DX806" s="690"/>
      <c r="DY806" s="690"/>
      <c r="DZ806" s="690"/>
      <c r="EA806" s="690"/>
      <c r="EB806" s="690"/>
      <c r="EC806" s="690"/>
      <c r="ED806" s="690"/>
      <c r="EE806" s="690"/>
      <c r="EF806" s="690"/>
      <c r="EG806" s="690"/>
      <c r="EH806" s="690"/>
      <c r="EI806" s="690"/>
      <c r="EJ806" s="690"/>
      <c r="EK806" s="690"/>
      <c r="EL806" s="690"/>
      <c r="EM806" s="690"/>
      <c r="EN806" s="690"/>
      <c r="EO806" s="690"/>
      <c r="EP806" s="690"/>
      <c r="EQ806" s="690"/>
      <c r="ER806" s="690"/>
    </row>
    <row r="807" spans="1:148" s="692" customFormat="1" ht="13" customHeight="1">
      <c r="A807" s="690"/>
      <c r="D807" s="706"/>
      <c r="I807" s="694"/>
      <c r="J807" s="695"/>
      <c r="K807" s="696"/>
      <c r="L807" s="697"/>
      <c r="M807" s="698"/>
      <c r="N807" s="699"/>
      <c r="O807" s="700"/>
      <c r="Q807" s="690"/>
      <c r="R807" s="690"/>
      <c r="S807" s="1070"/>
      <c r="T807" s="1070"/>
      <c r="U807" s="1070"/>
      <c r="V807" s="1070"/>
      <c r="W807" s="1070"/>
      <c r="X807" s="1070"/>
      <c r="Y807" s="1070"/>
      <c r="Z807" s="1070"/>
      <c r="AA807" s="1070"/>
      <c r="AB807" s="1070"/>
      <c r="AC807" s="1070"/>
      <c r="AD807" s="1070"/>
      <c r="AE807" s="1070"/>
      <c r="AF807" s="1070"/>
      <c r="AG807" s="1070"/>
      <c r="AH807" s="1070"/>
      <c r="AI807" s="1070"/>
      <c r="AJ807" s="1070"/>
      <c r="AK807" s="1070"/>
      <c r="AL807" s="1070"/>
      <c r="AM807" s="1070"/>
      <c r="AN807" s="1070"/>
      <c r="AO807" s="1070"/>
      <c r="AP807" s="1070"/>
      <c r="AQ807" s="1070"/>
      <c r="AR807" s="1070"/>
      <c r="AS807" s="1070"/>
      <c r="AT807" s="1070"/>
      <c r="AU807" s="1070"/>
      <c r="AV807" s="690"/>
      <c r="AW807" s="690"/>
      <c r="AX807" s="690"/>
      <c r="AY807" s="690"/>
      <c r="AZ807" s="690"/>
      <c r="BA807" s="690"/>
      <c r="BB807" s="690"/>
      <c r="BC807" s="690"/>
      <c r="BD807" s="690"/>
      <c r="BE807" s="690"/>
      <c r="BF807" s="690"/>
      <c r="BG807" s="690"/>
      <c r="BH807" s="690"/>
      <c r="BI807" s="690"/>
      <c r="BJ807" s="690"/>
      <c r="BK807" s="690"/>
      <c r="BL807" s="690"/>
      <c r="BM807" s="690"/>
      <c r="BN807" s="690"/>
      <c r="BO807" s="690"/>
      <c r="BP807" s="690"/>
      <c r="BQ807" s="690"/>
      <c r="BR807" s="690"/>
      <c r="BS807" s="690"/>
      <c r="BT807" s="690"/>
      <c r="BU807" s="690"/>
      <c r="BV807" s="690"/>
      <c r="BW807" s="690"/>
      <c r="BX807" s="690"/>
      <c r="BY807" s="690"/>
      <c r="BZ807" s="690"/>
      <c r="CA807" s="690"/>
      <c r="CB807" s="690"/>
      <c r="CC807" s="690"/>
      <c r="CD807" s="690"/>
      <c r="CE807" s="690"/>
      <c r="CF807" s="690"/>
      <c r="CG807" s="690"/>
      <c r="CH807" s="690"/>
      <c r="CI807" s="690"/>
      <c r="CJ807" s="690"/>
      <c r="CK807" s="690"/>
      <c r="CL807" s="690"/>
      <c r="CM807" s="690"/>
      <c r="CN807" s="690"/>
      <c r="CO807" s="690"/>
      <c r="CP807" s="690"/>
      <c r="CQ807" s="690"/>
      <c r="CR807" s="690"/>
      <c r="CS807" s="690"/>
      <c r="CT807" s="690"/>
      <c r="CU807" s="690"/>
      <c r="CV807" s="690"/>
      <c r="CW807" s="690"/>
      <c r="CX807" s="690"/>
      <c r="CY807" s="690"/>
      <c r="CZ807" s="690"/>
      <c r="DA807" s="690"/>
      <c r="DB807" s="690"/>
      <c r="DC807" s="690"/>
      <c r="DD807" s="690"/>
      <c r="DE807" s="690"/>
      <c r="DF807" s="690"/>
      <c r="DG807" s="690"/>
      <c r="DH807" s="690"/>
      <c r="DI807" s="690"/>
      <c r="DJ807" s="690"/>
      <c r="DK807" s="690"/>
      <c r="DL807" s="690"/>
      <c r="DM807" s="690"/>
      <c r="DN807" s="690"/>
      <c r="DO807" s="690"/>
      <c r="DP807" s="690"/>
      <c r="DQ807" s="690"/>
      <c r="DR807" s="690"/>
      <c r="DS807" s="690"/>
      <c r="DT807" s="690"/>
      <c r="DU807" s="690"/>
      <c r="DV807" s="690"/>
      <c r="DW807" s="690"/>
      <c r="DX807" s="690"/>
      <c r="DY807" s="690"/>
      <c r="DZ807" s="690"/>
      <c r="EA807" s="690"/>
      <c r="EB807" s="690"/>
      <c r="EC807" s="690"/>
      <c r="ED807" s="690"/>
      <c r="EE807" s="690"/>
      <c r="EF807" s="690"/>
      <c r="EG807" s="690"/>
      <c r="EH807" s="690"/>
      <c r="EI807" s="690"/>
      <c r="EJ807" s="690"/>
      <c r="EK807" s="690"/>
      <c r="EL807" s="690"/>
      <c r="EM807" s="690"/>
      <c r="EN807" s="690"/>
      <c r="EO807" s="690"/>
      <c r="EP807" s="690"/>
      <c r="EQ807" s="690"/>
      <c r="ER807" s="690"/>
    </row>
    <row r="808" spans="1:148" s="692" customFormat="1" ht="13" customHeight="1">
      <c r="A808" s="690"/>
      <c r="D808" s="706"/>
      <c r="I808" s="694"/>
      <c r="J808" s="695"/>
      <c r="K808" s="696"/>
      <c r="L808" s="697"/>
      <c r="M808" s="698"/>
      <c r="N808" s="699"/>
      <c r="O808" s="700"/>
      <c r="Q808" s="690"/>
      <c r="R808" s="690"/>
      <c r="S808" s="1070"/>
      <c r="T808" s="1070"/>
      <c r="U808" s="1070"/>
      <c r="V808" s="1070"/>
      <c r="W808" s="1070"/>
      <c r="X808" s="1070"/>
      <c r="Y808" s="1070"/>
      <c r="Z808" s="1070"/>
      <c r="AA808" s="1070"/>
      <c r="AB808" s="1070"/>
      <c r="AC808" s="1070"/>
      <c r="AD808" s="1070"/>
      <c r="AE808" s="1070"/>
      <c r="AF808" s="1070"/>
      <c r="AG808" s="1070"/>
      <c r="AH808" s="1070"/>
      <c r="AI808" s="1070"/>
      <c r="AJ808" s="1070"/>
      <c r="AK808" s="1070"/>
      <c r="AL808" s="1070"/>
      <c r="AM808" s="1070"/>
      <c r="AN808" s="1070"/>
      <c r="AO808" s="1070"/>
      <c r="AP808" s="1070"/>
      <c r="AQ808" s="1070"/>
      <c r="AR808" s="1070"/>
      <c r="AS808" s="1070"/>
      <c r="AT808" s="1070"/>
      <c r="AU808" s="1070"/>
      <c r="AV808" s="690"/>
      <c r="AW808" s="690"/>
      <c r="AX808" s="690"/>
      <c r="AY808" s="690"/>
      <c r="AZ808" s="690"/>
      <c r="BA808" s="690"/>
      <c r="BB808" s="690"/>
      <c r="BC808" s="690"/>
      <c r="BD808" s="690"/>
      <c r="BE808" s="690"/>
      <c r="BF808" s="690"/>
      <c r="BG808" s="690"/>
      <c r="BH808" s="690"/>
      <c r="BI808" s="690"/>
      <c r="BJ808" s="690"/>
      <c r="BK808" s="690"/>
      <c r="BL808" s="690"/>
      <c r="BM808" s="690"/>
      <c r="BN808" s="690"/>
      <c r="BO808" s="690"/>
      <c r="BP808" s="690"/>
      <c r="BQ808" s="690"/>
      <c r="BR808" s="690"/>
      <c r="BS808" s="690"/>
      <c r="BT808" s="690"/>
      <c r="BU808" s="690"/>
      <c r="BV808" s="690"/>
      <c r="BW808" s="690"/>
      <c r="BX808" s="690"/>
      <c r="BY808" s="690"/>
      <c r="BZ808" s="690"/>
      <c r="CA808" s="690"/>
      <c r="CB808" s="690"/>
      <c r="CC808" s="690"/>
      <c r="CD808" s="690"/>
      <c r="CE808" s="690"/>
      <c r="CF808" s="690"/>
      <c r="CG808" s="690"/>
      <c r="CH808" s="690"/>
      <c r="CI808" s="690"/>
      <c r="CJ808" s="690"/>
      <c r="CK808" s="690"/>
      <c r="CL808" s="690"/>
      <c r="CM808" s="690"/>
      <c r="CN808" s="690"/>
      <c r="CO808" s="690"/>
      <c r="CP808" s="690"/>
      <c r="CQ808" s="690"/>
      <c r="CR808" s="690"/>
      <c r="CS808" s="690"/>
      <c r="CT808" s="690"/>
      <c r="CU808" s="690"/>
      <c r="CV808" s="690"/>
      <c r="CW808" s="690"/>
      <c r="CX808" s="690"/>
      <c r="CY808" s="690"/>
      <c r="CZ808" s="690"/>
      <c r="DA808" s="690"/>
      <c r="DB808" s="690"/>
      <c r="DC808" s="690"/>
      <c r="DD808" s="690"/>
      <c r="DE808" s="690"/>
      <c r="DF808" s="690"/>
      <c r="DG808" s="690"/>
      <c r="DH808" s="690"/>
      <c r="DI808" s="690"/>
      <c r="DJ808" s="690"/>
      <c r="DK808" s="690"/>
      <c r="DL808" s="690"/>
      <c r="DM808" s="690"/>
      <c r="DN808" s="690"/>
      <c r="DO808" s="690"/>
      <c r="DP808" s="690"/>
      <c r="DQ808" s="690"/>
      <c r="DR808" s="690"/>
      <c r="DS808" s="690"/>
      <c r="DT808" s="690"/>
      <c r="DU808" s="690"/>
      <c r="DV808" s="690"/>
      <c r="DW808" s="690"/>
      <c r="DX808" s="690"/>
      <c r="DY808" s="690"/>
      <c r="DZ808" s="690"/>
      <c r="EA808" s="690"/>
      <c r="EB808" s="690"/>
      <c r="EC808" s="690"/>
      <c r="ED808" s="690"/>
      <c r="EE808" s="690"/>
      <c r="EF808" s="690"/>
      <c r="EG808" s="690"/>
      <c r="EH808" s="690"/>
      <c r="EI808" s="690"/>
      <c r="EJ808" s="690"/>
      <c r="EK808" s="690"/>
      <c r="EL808" s="690"/>
      <c r="EM808" s="690"/>
      <c r="EN808" s="690"/>
      <c r="EO808" s="690"/>
      <c r="EP808" s="690"/>
      <c r="EQ808" s="690"/>
      <c r="ER808" s="690"/>
    </row>
    <row r="809" spans="1:148" s="692" customFormat="1" ht="13" customHeight="1">
      <c r="A809" s="690"/>
      <c r="D809" s="706"/>
      <c r="I809" s="694"/>
      <c r="J809" s="695"/>
      <c r="K809" s="696"/>
      <c r="L809" s="697"/>
      <c r="M809" s="698"/>
      <c r="N809" s="699"/>
      <c r="O809" s="700"/>
      <c r="Q809" s="690"/>
      <c r="R809" s="690"/>
      <c r="S809" s="1070"/>
      <c r="T809" s="1070"/>
      <c r="U809" s="1070"/>
      <c r="V809" s="1070"/>
      <c r="W809" s="1070"/>
      <c r="X809" s="1070"/>
      <c r="Y809" s="1070"/>
      <c r="Z809" s="1070"/>
      <c r="AA809" s="1070"/>
      <c r="AB809" s="1070"/>
      <c r="AC809" s="1070"/>
      <c r="AD809" s="1070"/>
      <c r="AE809" s="1070"/>
      <c r="AF809" s="1070"/>
      <c r="AG809" s="1070"/>
      <c r="AH809" s="1070"/>
      <c r="AI809" s="1070"/>
      <c r="AJ809" s="1070"/>
      <c r="AK809" s="1070"/>
      <c r="AL809" s="1070"/>
      <c r="AM809" s="1070"/>
      <c r="AN809" s="1070"/>
      <c r="AO809" s="1070"/>
      <c r="AP809" s="1070"/>
      <c r="AQ809" s="1070"/>
      <c r="AR809" s="1070"/>
      <c r="AS809" s="1070"/>
      <c r="AT809" s="1070"/>
      <c r="AU809" s="1070"/>
      <c r="AV809" s="690"/>
      <c r="AW809" s="690"/>
      <c r="AX809" s="690"/>
      <c r="AY809" s="690"/>
      <c r="AZ809" s="690"/>
      <c r="BA809" s="690"/>
      <c r="BB809" s="690"/>
      <c r="BC809" s="690"/>
      <c r="BD809" s="690"/>
      <c r="BE809" s="690"/>
      <c r="BF809" s="690"/>
      <c r="BG809" s="690"/>
      <c r="BH809" s="690"/>
      <c r="BI809" s="690"/>
      <c r="BJ809" s="690"/>
      <c r="BK809" s="690"/>
      <c r="BL809" s="690"/>
      <c r="BM809" s="690"/>
      <c r="BN809" s="690"/>
      <c r="BO809" s="690"/>
      <c r="BP809" s="690"/>
      <c r="BQ809" s="690"/>
      <c r="BR809" s="690"/>
      <c r="BS809" s="690"/>
      <c r="BT809" s="690"/>
      <c r="BU809" s="690"/>
      <c r="BV809" s="690"/>
      <c r="BW809" s="690"/>
      <c r="BX809" s="690"/>
      <c r="BY809" s="690"/>
      <c r="BZ809" s="690"/>
      <c r="CA809" s="690"/>
      <c r="CB809" s="690"/>
      <c r="CC809" s="690"/>
      <c r="CD809" s="690"/>
      <c r="CE809" s="690"/>
      <c r="CF809" s="690"/>
      <c r="CG809" s="690"/>
      <c r="CH809" s="690"/>
      <c r="CI809" s="690"/>
      <c r="CJ809" s="690"/>
      <c r="CK809" s="690"/>
      <c r="CL809" s="690"/>
      <c r="CM809" s="690"/>
      <c r="CN809" s="690"/>
      <c r="CO809" s="690"/>
      <c r="CP809" s="690"/>
      <c r="CQ809" s="690"/>
      <c r="CR809" s="690"/>
      <c r="CS809" s="690"/>
      <c r="CT809" s="690"/>
      <c r="CU809" s="690"/>
      <c r="CV809" s="690"/>
      <c r="CW809" s="690"/>
      <c r="CX809" s="690"/>
      <c r="CY809" s="690"/>
      <c r="CZ809" s="690"/>
      <c r="DA809" s="690"/>
      <c r="DB809" s="690"/>
      <c r="DC809" s="690"/>
      <c r="DD809" s="690"/>
      <c r="DE809" s="690"/>
      <c r="DF809" s="690"/>
      <c r="DG809" s="690"/>
      <c r="DH809" s="690"/>
      <c r="DI809" s="690"/>
      <c r="DJ809" s="690"/>
      <c r="DK809" s="690"/>
      <c r="DL809" s="690"/>
      <c r="DM809" s="690"/>
      <c r="DN809" s="690"/>
      <c r="DO809" s="690"/>
      <c r="DP809" s="690"/>
      <c r="DQ809" s="690"/>
      <c r="DR809" s="690"/>
      <c r="DS809" s="690"/>
      <c r="DT809" s="690"/>
      <c r="DU809" s="690"/>
      <c r="DV809" s="690"/>
      <c r="DW809" s="690"/>
      <c r="DX809" s="690"/>
      <c r="DY809" s="690"/>
      <c r="DZ809" s="690"/>
      <c r="EA809" s="690"/>
      <c r="EB809" s="690"/>
      <c r="EC809" s="690"/>
      <c r="ED809" s="690"/>
      <c r="EE809" s="690"/>
      <c r="EF809" s="690"/>
      <c r="EG809" s="690"/>
      <c r="EH809" s="690"/>
      <c r="EI809" s="690"/>
      <c r="EJ809" s="690"/>
      <c r="EK809" s="690"/>
      <c r="EL809" s="690"/>
      <c r="EM809" s="690"/>
      <c r="EN809" s="690"/>
      <c r="EO809" s="690"/>
      <c r="EP809" s="690"/>
      <c r="EQ809" s="690"/>
      <c r="ER809" s="690"/>
    </row>
    <row r="810" spans="1:148" s="692" customFormat="1" ht="13" customHeight="1">
      <c r="A810" s="690"/>
      <c r="D810" s="706"/>
      <c r="I810" s="694"/>
      <c r="J810" s="695"/>
      <c r="K810" s="696"/>
      <c r="L810" s="697"/>
      <c r="M810" s="698"/>
      <c r="N810" s="699"/>
      <c r="O810" s="700"/>
      <c r="Q810" s="690"/>
      <c r="R810" s="690"/>
      <c r="S810" s="1070"/>
      <c r="T810" s="1070"/>
      <c r="U810" s="1070"/>
      <c r="V810" s="1070"/>
      <c r="W810" s="1070"/>
      <c r="X810" s="1070"/>
      <c r="Y810" s="1070"/>
      <c r="Z810" s="1070"/>
      <c r="AA810" s="1070"/>
      <c r="AB810" s="1070"/>
      <c r="AC810" s="1070"/>
      <c r="AD810" s="1070"/>
      <c r="AE810" s="1070"/>
      <c r="AF810" s="1070"/>
      <c r="AG810" s="1070"/>
      <c r="AH810" s="1070"/>
      <c r="AI810" s="1070"/>
      <c r="AJ810" s="1070"/>
      <c r="AK810" s="1070"/>
      <c r="AL810" s="1070"/>
      <c r="AM810" s="1070"/>
      <c r="AN810" s="1070"/>
      <c r="AO810" s="1070"/>
      <c r="AP810" s="1070"/>
      <c r="AQ810" s="1070"/>
      <c r="AR810" s="1070"/>
      <c r="AS810" s="1070"/>
      <c r="AT810" s="1070"/>
      <c r="AU810" s="1070"/>
      <c r="AV810" s="690"/>
      <c r="AW810" s="690"/>
      <c r="AX810" s="690"/>
      <c r="AY810" s="690"/>
      <c r="AZ810" s="690"/>
      <c r="BA810" s="690"/>
      <c r="BB810" s="690"/>
      <c r="BC810" s="690"/>
      <c r="BD810" s="690"/>
      <c r="BE810" s="690"/>
      <c r="BF810" s="690"/>
      <c r="BG810" s="690"/>
      <c r="BH810" s="690"/>
      <c r="BI810" s="690"/>
      <c r="BJ810" s="690"/>
      <c r="BK810" s="690"/>
      <c r="BL810" s="690"/>
      <c r="BM810" s="690"/>
      <c r="BN810" s="690"/>
      <c r="BO810" s="690"/>
      <c r="BP810" s="690"/>
      <c r="BQ810" s="690"/>
      <c r="BR810" s="690"/>
      <c r="BS810" s="690"/>
      <c r="BT810" s="690"/>
      <c r="BU810" s="690"/>
      <c r="BV810" s="690"/>
      <c r="BW810" s="690"/>
      <c r="BX810" s="690"/>
      <c r="BY810" s="690"/>
      <c r="BZ810" s="690"/>
      <c r="CA810" s="690"/>
      <c r="CB810" s="690"/>
      <c r="CC810" s="690"/>
      <c r="CD810" s="690"/>
      <c r="CE810" s="690"/>
      <c r="CF810" s="690"/>
      <c r="CG810" s="690"/>
      <c r="CH810" s="690"/>
      <c r="CI810" s="690"/>
      <c r="CJ810" s="690"/>
      <c r="CK810" s="690"/>
      <c r="CL810" s="690"/>
      <c r="CM810" s="690"/>
      <c r="CN810" s="690"/>
      <c r="CO810" s="690"/>
      <c r="CP810" s="690"/>
      <c r="CQ810" s="690"/>
      <c r="CR810" s="690"/>
      <c r="CS810" s="690"/>
      <c r="CT810" s="690"/>
      <c r="CU810" s="690"/>
      <c r="CV810" s="690"/>
      <c r="CW810" s="690"/>
      <c r="CX810" s="690"/>
      <c r="CY810" s="690"/>
      <c r="CZ810" s="690"/>
      <c r="DA810" s="690"/>
      <c r="DB810" s="690"/>
      <c r="DC810" s="690"/>
      <c r="DD810" s="690"/>
      <c r="DE810" s="690"/>
      <c r="DF810" s="690"/>
      <c r="DG810" s="690"/>
      <c r="DH810" s="690"/>
      <c r="DI810" s="690"/>
      <c r="DJ810" s="690"/>
      <c r="DK810" s="690"/>
      <c r="DL810" s="690"/>
      <c r="DM810" s="690"/>
      <c r="DN810" s="690"/>
      <c r="DO810" s="690"/>
      <c r="DP810" s="690"/>
      <c r="DQ810" s="690"/>
      <c r="DR810" s="690"/>
      <c r="DS810" s="690"/>
      <c r="DT810" s="690"/>
      <c r="DU810" s="690"/>
      <c r="DV810" s="690"/>
      <c r="DW810" s="690"/>
      <c r="DX810" s="690"/>
      <c r="DY810" s="690"/>
      <c r="DZ810" s="690"/>
      <c r="EA810" s="690"/>
      <c r="EB810" s="690"/>
      <c r="EC810" s="690"/>
      <c r="ED810" s="690"/>
      <c r="EE810" s="690"/>
      <c r="EF810" s="690"/>
      <c r="EG810" s="690"/>
      <c r="EH810" s="690"/>
      <c r="EI810" s="690"/>
      <c r="EJ810" s="690"/>
      <c r="EK810" s="690"/>
      <c r="EL810" s="690"/>
      <c r="EM810" s="690"/>
      <c r="EN810" s="690"/>
      <c r="EO810" s="690"/>
      <c r="EP810" s="690"/>
      <c r="EQ810" s="690"/>
      <c r="ER810" s="690"/>
    </row>
    <row r="811" spans="1:148" s="692" customFormat="1" ht="13" customHeight="1">
      <c r="A811" s="690"/>
      <c r="D811" s="706"/>
      <c r="I811" s="694"/>
      <c r="J811" s="695"/>
      <c r="K811" s="696"/>
      <c r="L811" s="697"/>
      <c r="M811" s="698"/>
      <c r="N811" s="699"/>
      <c r="O811" s="700"/>
      <c r="Q811" s="690"/>
      <c r="R811" s="690"/>
      <c r="S811" s="1070"/>
      <c r="T811" s="1070"/>
      <c r="U811" s="1070"/>
      <c r="V811" s="1070"/>
      <c r="W811" s="1070"/>
      <c r="X811" s="1070"/>
      <c r="Y811" s="1070"/>
      <c r="Z811" s="1070"/>
      <c r="AA811" s="1070"/>
      <c r="AB811" s="1070"/>
      <c r="AC811" s="1070"/>
      <c r="AD811" s="1070"/>
      <c r="AE811" s="1070"/>
      <c r="AF811" s="1070"/>
      <c r="AG811" s="1070"/>
      <c r="AH811" s="1070"/>
      <c r="AI811" s="1070"/>
      <c r="AJ811" s="1070"/>
      <c r="AK811" s="1070"/>
      <c r="AL811" s="1070"/>
      <c r="AM811" s="1070"/>
      <c r="AN811" s="1070"/>
      <c r="AO811" s="1070"/>
      <c r="AP811" s="1070"/>
      <c r="AQ811" s="1070"/>
      <c r="AR811" s="1070"/>
      <c r="AS811" s="1070"/>
      <c r="AT811" s="1070"/>
      <c r="AU811" s="1070"/>
      <c r="AV811" s="690"/>
      <c r="AW811" s="690"/>
      <c r="AX811" s="690"/>
      <c r="AY811" s="690"/>
      <c r="AZ811" s="690"/>
      <c r="BA811" s="690"/>
      <c r="BB811" s="690"/>
      <c r="BC811" s="690"/>
      <c r="BD811" s="690"/>
      <c r="BE811" s="690"/>
      <c r="BF811" s="690"/>
      <c r="BG811" s="690"/>
      <c r="BH811" s="690"/>
      <c r="BI811" s="690"/>
      <c r="BJ811" s="690"/>
      <c r="BK811" s="690"/>
      <c r="BL811" s="690"/>
      <c r="BM811" s="690"/>
      <c r="BN811" s="690"/>
      <c r="BO811" s="690"/>
      <c r="BP811" s="690"/>
      <c r="BQ811" s="690"/>
      <c r="BR811" s="690"/>
      <c r="BS811" s="690"/>
      <c r="BT811" s="690"/>
      <c r="BU811" s="690"/>
      <c r="BV811" s="690"/>
      <c r="BW811" s="690"/>
      <c r="BX811" s="690"/>
      <c r="BY811" s="690"/>
      <c r="BZ811" s="690"/>
      <c r="CA811" s="690"/>
      <c r="CB811" s="690"/>
      <c r="CC811" s="690"/>
      <c r="CD811" s="690"/>
      <c r="CE811" s="690"/>
      <c r="CF811" s="690"/>
      <c r="CG811" s="690"/>
      <c r="CH811" s="690"/>
      <c r="CI811" s="690"/>
      <c r="CJ811" s="690"/>
      <c r="CK811" s="690"/>
      <c r="CL811" s="690"/>
      <c r="CM811" s="690"/>
      <c r="CN811" s="690"/>
      <c r="CO811" s="690"/>
      <c r="CP811" s="690"/>
      <c r="CQ811" s="690"/>
      <c r="CR811" s="690"/>
      <c r="CS811" s="690"/>
      <c r="CT811" s="690"/>
      <c r="CU811" s="690"/>
      <c r="CV811" s="690"/>
      <c r="CW811" s="690"/>
      <c r="CX811" s="690"/>
      <c r="CY811" s="690"/>
      <c r="CZ811" s="690"/>
      <c r="DA811" s="690"/>
      <c r="DB811" s="690"/>
      <c r="DC811" s="690"/>
      <c r="DD811" s="690"/>
      <c r="DE811" s="690"/>
      <c r="DF811" s="690"/>
      <c r="DG811" s="690"/>
      <c r="DH811" s="690"/>
      <c r="DI811" s="690"/>
      <c r="DJ811" s="690"/>
      <c r="DK811" s="690"/>
      <c r="DL811" s="690"/>
      <c r="DM811" s="690"/>
      <c r="DN811" s="690"/>
      <c r="DO811" s="690"/>
      <c r="DP811" s="690"/>
      <c r="DQ811" s="690"/>
      <c r="DR811" s="690"/>
      <c r="DS811" s="690"/>
      <c r="DT811" s="690"/>
      <c r="DU811" s="690"/>
      <c r="DV811" s="690"/>
      <c r="DW811" s="690"/>
      <c r="DX811" s="690"/>
      <c r="DY811" s="690"/>
      <c r="DZ811" s="690"/>
      <c r="EA811" s="690"/>
      <c r="EB811" s="690"/>
      <c r="EC811" s="690"/>
      <c r="ED811" s="690"/>
      <c r="EE811" s="690"/>
      <c r="EF811" s="690"/>
      <c r="EG811" s="690"/>
      <c r="EH811" s="690"/>
      <c r="EI811" s="690"/>
      <c r="EJ811" s="690"/>
      <c r="EK811" s="690"/>
      <c r="EL811" s="690"/>
      <c r="EM811" s="690"/>
      <c r="EN811" s="690"/>
      <c r="EO811" s="690"/>
      <c r="EP811" s="690"/>
      <c r="EQ811" s="690"/>
      <c r="ER811" s="690"/>
    </row>
    <row r="812" spans="1:148" s="692" customFormat="1" ht="13" customHeight="1">
      <c r="A812" s="690"/>
      <c r="D812" s="706"/>
      <c r="I812" s="694"/>
      <c r="J812" s="695"/>
      <c r="K812" s="696"/>
      <c r="L812" s="697"/>
      <c r="M812" s="698"/>
      <c r="N812" s="699"/>
      <c r="O812" s="700"/>
      <c r="Q812" s="690"/>
      <c r="R812" s="690"/>
      <c r="S812" s="1070"/>
      <c r="T812" s="1070"/>
      <c r="U812" s="1070"/>
      <c r="V812" s="1070"/>
      <c r="W812" s="1070"/>
      <c r="X812" s="1070"/>
      <c r="Y812" s="1070"/>
      <c r="Z812" s="1070"/>
      <c r="AA812" s="1070"/>
      <c r="AB812" s="1070"/>
      <c r="AC812" s="1070"/>
      <c r="AD812" s="1070"/>
      <c r="AE812" s="1070"/>
      <c r="AF812" s="1070"/>
      <c r="AG812" s="1070"/>
      <c r="AH812" s="1070"/>
      <c r="AI812" s="1070"/>
      <c r="AJ812" s="1070"/>
      <c r="AK812" s="1070"/>
      <c r="AL812" s="1070"/>
      <c r="AM812" s="1070"/>
      <c r="AN812" s="1070"/>
      <c r="AO812" s="1070"/>
      <c r="AP812" s="1070"/>
      <c r="AQ812" s="1070"/>
      <c r="AR812" s="1070"/>
      <c r="AS812" s="1070"/>
      <c r="AT812" s="1070"/>
      <c r="AU812" s="1070"/>
      <c r="AV812" s="690"/>
      <c r="AW812" s="690"/>
      <c r="AX812" s="690"/>
      <c r="AY812" s="690"/>
      <c r="AZ812" s="690"/>
      <c r="BA812" s="690"/>
      <c r="BB812" s="690"/>
      <c r="BC812" s="690"/>
      <c r="BD812" s="690"/>
      <c r="BE812" s="690"/>
      <c r="BF812" s="690"/>
      <c r="BG812" s="690"/>
      <c r="BH812" s="690"/>
      <c r="BI812" s="690"/>
      <c r="BJ812" s="690"/>
      <c r="BK812" s="690"/>
      <c r="BL812" s="690"/>
      <c r="BM812" s="690"/>
      <c r="BN812" s="690"/>
      <c r="BO812" s="690"/>
      <c r="BP812" s="690"/>
      <c r="BQ812" s="690"/>
      <c r="BR812" s="690"/>
      <c r="BS812" s="690"/>
      <c r="BT812" s="690"/>
      <c r="BU812" s="690"/>
      <c r="BV812" s="690"/>
      <c r="BW812" s="690"/>
      <c r="BX812" s="690"/>
      <c r="BY812" s="690"/>
      <c r="BZ812" s="690"/>
      <c r="CA812" s="690"/>
      <c r="CB812" s="690"/>
      <c r="CC812" s="690"/>
      <c r="CD812" s="690"/>
      <c r="CE812" s="690"/>
      <c r="CF812" s="690"/>
      <c r="CG812" s="690"/>
      <c r="CH812" s="690"/>
      <c r="CI812" s="690"/>
      <c r="CJ812" s="690"/>
      <c r="CK812" s="690"/>
      <c r="CL812" s="690"/>
      <c r="CM812" s="690"/>
      <c r="CN812" s="690"/>
      <c r="CO812" s="690"/>
      <c r="CP812" s="690"/>
      <c r="CQ812" s="690"/>
      <c r="CR812" s="690"/>
      <c r="CS812" s="690"/>
      <c r="CT812" s="690"/>
      <c r="CU812" s="690"/>
      <c r="CV812" s="690"/>
      <c r="CW812" s="690"/>
      <c r="CX812" s="690"/>
      <c r="CY812" s="690"/>
      <c r="CZ812" s="690"/>
      <c r="DA812" s="690"/>
      <c r="DB812" s="690"/>
      <c r="DC812" s="690"/>
      <c r="DD812" s="690"/>
      <c r="DE812" s="690"/>
      <c r="DF812" s="690"/>
      <c r="DG812" s="690"/>
      <c r="DH812" s="690"/>
      <c r="DI812" s="690"/>
      <c r="DJ812" s="690"/>
      <c r="DK812" s="690"/>
      <c r="DL812" s="690"/>
      <c r="DM812" s="690"/>
      <c r="DN812" s="690"/>
      <c r="DO812" s="690"/>
      <c r="DP812" s="690"/>
      <c r="DQ812" s="690"/>
      <c r="DR812" s="690"/>
      <c r="DS812" s="690"/>
      <c r="DT812" s="690"/>
      <c r="DU812" s="690"/>
      <c r="DV812" s="690"/>
      <c r="DW812" s="690"/>
      <c r="DX812" s="690"/>
      <c r="DY812" s="690"/>
      <c r="DZ812" s="690"/>
      <c r="EA812" s="690"/>
      <c r="EB812" s="690"/>
      <c r="EC812" s="690"/>
      <c r="ED812" s="690"/>
      <c r="EE812" s="690"/>
      <c r="EF812" s="690"/>
      <c r="EG812" s="690"/>
      <c r="EH812" s="690"/>
      <c r="EI812" s="690"/>
      <c r="EJ812" s="690"/>
      <c r="EK812" s="690"/>
      <c r="EL812" s="690"/>
      <c r="EM812" s="690"/>
      <c r="EN812" s="690"/>
      <c r="EO812" s="690"/>
      <c r="EP812" s="690"/>
      <c r="EQ812" s="690"/>
      <c r="ER812" s="690"/>
    </row>
    <row r="813" spans="1:148" s="692" customFormat="1" ht="13" customHeight="1">
      <c r="A813" s="690"/>
      <c r="D813" s="706"/>
      <c r="I813" s="694"/>
      <c r="J813" s="695"/>
      <c r="K813" s="696"/>
      <c r="L813" s="697"/>
      <c r="M813" s="698"/>
      <c r="N813" s="699"/>
      <c r="O813" s="700"/>
      <c r="Q813" s="690"/>
      <c r="R813" s="690"/>
      <c r="S813" s="1070"/>
      <c r="T813" s="1070"/>
      <c r="U813" s="1070"/>
      <c r="V813" s="1070"/>
      <c r="W813" s="1070"/>
      <c r="X813" s="1070"/>
      <c r="Y813" s="1070"/>
      <c r="Z813" s="1070"/>
      <c r="AA813" s="1070"/>
      <c r="AB813" s="1070"/>
      <c r="AC813" s="1070"/>
      <c r="AD813" s="1070"/>
      <c r="AE813" s="1070"/>
      <c r="AF813" s="1070"/>
      <c r="AG813" s="1070"/>
      <c r="AH813" s="1070"/>
      <c r="AI813" s="1070"/>
      <c r="AJ813" s="1070"/>
      <c r="AK813" s="1070"/>
      <c r="AL813" s="1070"/>
      <c r="AM813" s="1070"/>
      <c r="AN813" s="1070"/>
      <c r="AO813" s="1070"/>
      <c r="AP813" s="1070"/>
      <c r="AQ813" s="1070"/>
      <c r="AR813" s="1070"/>
      <c r="AS813" s="1070"/>
      <c r="AT813" s="1070"/>
      <c r="AU813" s="1070"/>
      <c r="AV813" s="690"/>
      <c r="AW813" s="690"/>
      <c r="AX813" s="690"/>
      <c r="AY813" s="690"/>
      <c r="AZ813" s="690"/>
      <c r="BA813" s="690"/>
      <c r="BB813" s="690"/>
      <c r="BC813" s="690"/>
      <c r="BD813" s="690"/>
      <c r="BE813" s="690"/>
      <c r="BF813" s="690"/>
      <c r="BG813" s="690"/>
      <c r="BH813" s="690"/>
      <c r="BI813" s="690"/>
      <c r="BJ813" s="690"/>
      <c r="BK813" s="690"/>
      <c r="BL813" s="690"/>
      <c r="BM813" s="690"/>
      <c r="BN813" s="690"/>
      <c r="BO813" s="690"/>
      <c r="BP813" s="690"/>
      <c r="BQ813" s="690"/>
      <c r="BR813" s="690"/>
      <c r="BS813" s="690"/>
      <c r="BT813" s="690"/>
      <c r="BU813" s="690"/>
      <c r="BV813" s="690"/>
      <c r="BW813" s="690"/>
      <c r="BX813" s="690"/>
      <c r="BY813" s="690"/>
      <c r="BZ813" s="690"/>
      <c r="CA813" s="690"/>
      <c r="CB813" s="690"/>
      <c r="CC813" s="690"/>
      <c r="CD813" s="690"/>
      <c r="CE813" s="690"/>
      <c r="CF813" s="690"/>
      <c r="CG813" s="690"/>
      <c r="CH813" s="690"/>
      <c r="CI813" s="690"/>
      <c r="CJ813" s="690"/>
      <c r="CK813" s="690"/>
      <c r="CL813" s="690"/>
      <c r="CM813" s="690"/>
      <c r="CN813" s="690"/>
      <c r="CO813" s="690"/>
      <c r="CP813" s="690"/>
      <c r="CQ813" s="690"/>
      <c r="CR813" s="690"/>
      <c r="CS813" s="690"/>
      <c r="CT813" s="690"/>
      <c r="CU813" s="690"/>
      <c r="CV813" s="690"/>
      <c r="CW813" s="690"/>
      <c r="CX813" s="690"/>
      <c r="CY813" s="690"/>
      <c r="CZ813" s="690"/>
      <c r="DA813" s="690"/>
      <c r="DB813" s="690"/>
      <c r="DC813" s="690"/>
      <c r="DD813" s="690"/>
      <c r="DE813" s="690"/>
      <c r="DF813" s="690"/>
      <c r="DG813" s="690"/>
      <c r="DH813" s="690"/>
      <c r="DI813" s="690"/>
      <c r="DJ813" s="690"/>
      <c r="DK813" s="690"/>
      <c r="DL813" s="690"/>
      <c r="DM813" s="690"/>
      <c r="DN813" s="690"/>
      <c r="DO813" s="690"/>
      <c r="DP813" s="690"/>
      <c r="DQ813" s="690"/>
      <c r="DR813" s="690"/>
      <c r="DS813" s="690"/>
      <c r="DT813" s="690"/>
      <c r="DU813" s="690"/>
      <c r="DV813" s="690"/>
      <c r="DW813" s="690"/>
      <c r="DX813" s="690"/>
      <c r="DY813" s="690"/>
      <c r="DZ813" s="690"/>
      <c r="EA813" s="690"/>
      <c r="EB813" s="690"/>
      <c r="EC813" s="690"/>
      <c r="ED813" s="690"/>
      <c r="EE813" s="690"/>
      <c r="EF813" s="690"/>
      <c r="EG813" s="690"/>
      <c r="EH813" s="690"/>
      <c r="EI813" s="690"/>
      <c r="EJ813" s="690"/>
      <c r="EK813" s="690"/>
      <c r="EL813" s="690"/>
      <c r="EM813" s="690"/>
      <c r="EN813" s="690"/>
      <c r="EO813" s="690"/>
      <c r="EP813" s="690"/>
      <c r="EQ813" s="690"/>
      <c r="ER813" s="690"/>
    </row>
    <row r="814" spans="1:148" s="692" customFormat="1" ht="13" customHeight="1">
      <c r="A814" s="690"/>
      <c r="D814" s="706"/>
      <c r="I814" s="694"/>
      <c r="J814" s="695"/>
      <c r="K814" s="696"/>
      <c r="L814" s="697"/>
      <c r="M814" s="698"/>
      <c r="N814" s="699"/>
      <c r="O814" s="700"/>
      <c r="Q814" s="690"/>
      <c r="R814" s="690"/>
      <c r="S814" s="1070"/>
      <c r="T814" s="1070"/>
      <c r="U814" s="1070"/>
      <c r="V814" s="1070"/>
      <c r="W814" s="1070"/>
      <c r="X814" s="1070"/>
      <c r="Y814" s="1070"/>
      <c r="Z814" s="1070"/>
      <c r="AA814" s="1070"/>
      <c r="AB814" s="1070"/>
      <c r="AC814" s="1070"/>
      <c r="AD814" s="1070"/>
      <c r="AE814" s="1070"/>
      <c r="AF814" s="1070"/>
      <c r="AG814" s="1070"/>
      <c r="AH814" s="1070"/>
      <c r="AI814" s="1070"/>
      <c r="AJ814" s="1070"/>
      <c r="AK814" s="1070"/>
      <c r="AL814" s="1070"/>
      <c r="AM814" s="1070"/>
      <c r="AN814" s="1070"/>
      <c r="AO814" s="1070"/>
      <c r="AP814" s="1070"/>
      <c r="AQ814" s="1070"/>
      <c r="AR814" s="1070"/>
      <c r="AS814" s="1070"/>
      <c r="AT814" s="1070"/>
      <c r="AU814" s="1070"/>
      <c r="AV814" s="690"/>
      <c r="AW814" s="690"/>
      <c r="AX814" s="690"/>
      <c r="AY814" s="690"/>
      <c r="AZ814" s="690"/>
      <c r="BA814" s="690"/>
      <c r="BB814" s="690"/>
      <c r="BC814" s="690"/>
      <c r="BD814" s="690"/>
      <c r="BE814" s="690"/>
      <c r="BF814" s="690"/>
      <c r="BG814" s="690"/>
      <c r="BH814" s="690"/>
      <c r="BI814" s="690"/>
      <c r="BJ814" s="690"/>
      <c r="BK814" s="690"/>
      <c r="BL814" s="690"/>
      <c r="BM814" s="690"/>
      <c r="BN814" s="690"/>
      <c r="BO814" s="690"/>
      <c r="BP814" s="690"/>
      <c r="BQ814" s="690"/>
      <c r="BR814" s="690"/>
      <c r="BS814" s="690"/>
      <c r="BT814" s="690"/>
      <c r="BU814" s="690"/>
      <c r="BV814" s="690"/>
      <c r="BW814" s="690"/>
      <c r="BX814" s="690"/>
      <c r="BY814" s="690"/>
      <c r="BZ814" s="690"/>
      <c r="CA814" s="690"/>
      <c r="CB814" s="690"/>
      <c r="CC814" s="690"/>
      <c r="CD814" s="690"/>
      <c r="CE814" s="690"/>
      <c r="CF814" s="690"/>
      <c r="CG814" s="690"/>
      <c r="CH814" s="690"/>
      <c r="CI814" s="690"/>
      <c r="CJ814" s="690"/>
      <c r="CK814" s="690"/>
      <c r="CL814" s="690"/>
      <c r="CM814" s="690"/>
      <c r="CN814" s="690"/>
      <c r="CO814" s="690"/>
      <c r="CP814" s="690"/>
      <c r="CQ814" s="690"/>
      <c r="CR814" s="690"/>
      <c r="CS814" s="690"/>
      <c r="CT814" s="690"/>
      <c r="CU814" s="690"/>
      <c r="CV814" s="690"/>
      <c r="CW814" s="690"/>
      <c r="CX814" s="690"/>
      <c r="CY814" s="690"/>
      <c r="CZ814" s="690"/>
      <c r="DA814" s="690"/>
      <c r="DB814" s="690"/>
      <c r="DC814" s="690"/>
      <c r="DD814" s="690"/>
      <c r="DE814" s="690"/>
      <c r="DF814" s="690"/>
      <c r="DG814" s="690"/>
      <c r="DH814" s="690"/>
      <c r="DI814" s="690"/>
      <c r="DJ814" s="690"/>
      <c r="DK814" s="690"/>
      <c r="DL814" s="690"/>
      <c r="DM814" s="690"/>
      <c r="DN814" s="690"/>
      <c r="DO814" s="690"/>
      <c r="DP814" s="690"/>
      <c r="DQ814" s="690"/>
      <c r="DR814" s="690"/>
      <c r="DS814" s="690"/>
      <c r="DT814" s="690"/>
      <c r="DU814" s="690"/>
      <c r="DV814" s="690"/>
      <c r="DW814" s="690"/>
      <c r="DX814" s="690"/>
      <c r="DY814" s="690"/>
      <c r="DZ814" s="690"/>
      <c r="EA814" s="690"/>
      <c r="EB814" s="690"/>
      <c r="EC814" s="690"/>
      <c r="ED814" s="690"/>
      <c r="EE814" s="690"/>
      <c r="EF814" s="690"/>
      <c r="EG814" s="690"/>
      <c r="EH814" s="690"/>
      <c r="EI814" s="690"/>
      <c r="EJ814" s="690"/>
      <c r="EK814" s="690"/>
      <c r="EL814" s="690"/>
      <c r="EM814" s="690"/>
      <c r="EN814" s="690"/>
      <c r="EO814" s="690"/>
      <c r="EP814" s="690"/>
      <c r="EQ814" s="690"/>
      <c r="ER814" s="690"/>
    </row>
    <row r="815" spans="1:148" s="692" customFormat="1" ht="13" customHeight="1">
      <c r="A815" s="690"/>
      <c r="D815" s="706"/>
      <c r="I815" s="694"/>
      <c r="J815" s="695"/>
      <c r="K815" s="696"/>
      <c r="L815" s="697"/>
      <c r="M815" s="698"/>
      <c r="N815" s="699"/>
      <c r="O815" s="700"/>
      <c r="Q815" s="690"/>
      <c r="R815" s="690"/>
      <c r="S815" s="1070"/>
      <c r="T815" s="1070"/>
      <c r="U815" s="1070"/>
      <c r="V815" s="1070"/>
      <c r="W815" s="1070"/>
      <c r="X815" s="1070"/>
      <c r="Y815" s="1070"/>
      <c r="Z815" s="1070"/>
      <c r="AA815" s="1070"/>
      <c r="AB815" s="1070"/>
      <c r="AC815" s="1070"/>
      <c r="AD815" s="1070"/>
      <c r="AE815" s="1070"/>
      <c r="AF815" s="1070"/>
      <c r="AG815" s="1070"/>
      <c r="AH815" s="1070"/>
      <c r="AI815" s="1070"/>
      <c r="AJ815" s="1070"/>
      <c r="AK815" s="1070"/>
      <c r="AL815" s="1070"/>
      <c r="AM815" s="1070"/>
      <c r="AN815" s="1070"/>
      <c r="AO815" s="1070"/>
      <c r="AP815" s="1070"/>
      <c r="AQ815" s="1070"/>
      <c r="AR815" s="1070"/>
      <c r="AS815" s="1070"/>
      <c r="AT815" s="1070"/>
      <c r="AU815" s="1070"/>
      <c r="AV815" s="690"/>
      <c r="AW815" s="690"/>
      <c r="AX815" s="690"/>
      <c r="AY815" s="690"/>
      <c r="AZ815" s="690"/>
      <c r="BA815" s="690"/>
      <c r="BB815" s="690"/>
      <c r="BC815" s="690"/>
      <c r="BD815" s="690"/>
      <c r="BE815" s="690"/>
      <c r="BF815" s="690"/>
      <c r="BG815" s="690"/>
      <c r="BH815" s="690"/>
      <c r="BI815" s="690"/>
      <c r="BJ815" s="690"/>
      <c r="BK815" s="690"/>
      <c r="BL815" s="690"/>
      <c r="BM815" s="690"/>
      <c r="BN815" s="690"/>
      <c r="BO815" s="690"/>
      <c r="BP815" s="690"/>
      <c r="BQ815" s="690"/>
      <c r="BR815" s="690"/>
      <c r="BS815" s="690"/>
      <c r="BT815" s="690"/>
      <c r="BU815" s="690"/>
      <c r="BV815" s="690"/>
      <c r="BW815" s="690"/>
      <c r="BX815" s="690"/>
      <c r="BY815" s="690"/>
      <c r="BZ815" s="690"/>
      <c r="CA815" s="690"/>
      <c r="CB815" s="690"/>
      <c r="CC815" s="690"/>
      <c r="CD815" s="690"/>
      <c r="CE815" s="690"/>
      <c r="CF815" s="690"/>
      <c r="CG815" s="690"/>
      <c r="CH815" s="690"/>
      <c r="CI815" s="690"/>
      <c r="CJ815" s="690"/>
      <c r="CK815" s="690"/>
      <c r="CL815" s="690"/>
      <c r="CM815" s="690"/>
      <c r="CN815" s="690"/>
      <c r="CO815" s="690"/>
      <c r="CP815" s="690"/>
      <c r="CQ815" s="690"/>
      <c r="CR815" s="690"/>
      <c r="CS815" s="690"/>
      <c r="CT815" s="690"/>
      <c r="CU815" s="690"/>
      <c r="CV815" s="690"/>
      <c r="CW815" s="690"/>
      <c r="CX815" s="690"/>
      <c r="CY815" s="690"/>
      <c r="CZ815" s="690"/>
      <c r="DA815" s="690"/>
      <c r="DB815" s="690"/>
      <c r="DC815" s="690"/>
      <c r="DD815" s="690"/>
      <c r="DE815" s="690"/>
      <c r="DF815" s="690"/>
      <c r="DG815" s="690"/>
      <c r="DH815" s="690"/>
      <c r="DI815" s="690"/>
      <c r="DJ815" s="690"/>
      <c r="DK815" s="690"/>
      <c r="DL815" s="690"/>
      <c r="DM815" s="690"/>
      <c r="DN815" s="690"/>
      <c r="DO815" s="690"/>
      <c r="DP815" s="690"/>
      <c r="DQ815" s="690"/>
      <c r="DR815" s="690"/>
      <c r="DS815" s="690"/>
      <c r="DT815" s="690"/>
      <c r="DU815" s="690"/>
      <c r="DV815" s="690"/>
      <c r="DW815" s="690"/>
      <c r="DX815" s="690"/>
      <c r="DY815" s="690"/>
      <c r="DZ815" s="690"/>
      <c r="EA815" s="690"/>
      <c r="EB815" s="690"/>
      <c r="EC815" s="690"/>
      <c r="ED815" s="690"/>
      <c r="EE815" s="690"/>
      <c r="EF815" s="690"/>
      <c r="EG815" s="690"/>
      <c r="EH815" s="690"/>
      <c r="EI815" s="690"/>
      <c r="EJ815" s="690"/>
      <c r="EK815" s="690"/>
      <c r="EL815" s="690"/>
      <c r="EM815" s="690"/>
      <c r="EN815" s="690"/>
      <c r="EO815" s="690"/>
      <c r="EP815" s="690"/>
      <c r="EQ815" s="690"/>
      <c r="ER815" s="690"/>
    </row>
    <row r="816" spans="1:148" s="692" customFormat="1" ht="13" customHeight="1">
      <c r="A816" s="690"/>
      <c r="D816" s="706"/>
      <c r="I816" s="694"/>
      <c r="J816" s="695"/>
      <c r="K816" s="696"/>
      <c r="L816" s="697"/>
      <c r="M816" s="698"/>
      <c r="N816" s="699"/>
      <c r="O816" s="700"/>
      <c r="Q816" s="690"/>
      <c r="R816" s="690"/>
      <c r="S816" s="1070"/>
      <c r="T816" s="1070"/>
      <c r="U816" s="1070"/>
      <c r="V816" s="1070"/>
      <c r="W816" s="1070"/>
      <c r="X816" s="1070"/>
      <c r="Y816" s="1070"/>
      <c r="Z816" s="1070"/>
      <c r="AA816" s="1070"/>
      <c r="AB816" s="1070"/>
      <c r="AC816" s="1070"/>
      <c r="AD816" s="1070"/>
      <c r="AE816" s="1070"/>
      <c r="AF816" s="1070"/>
      <c r="AG816" s="1070"/>
      <c r="AH816" s="1070"/>
      <c r="AI816" s="1070"/>
      <c r="AJ816" s="1070"/>
      <c r="AK816" s="1070"/>
      <c r="AL816" s="1070"/>
      <c r="AM816" s="1070"/>
      <c r="AN816" s="1070"/>
      <c r="AO816" s="1070"/>
      <c r="AP816" s="1070"/>
      <c r="AQ816" s="1070"/>
      <c r="AR816" s="1070"/>
      <c r="AS816" s="1070"/>
      <c r="AT816" s="1070"/>
      <c r="AU816" s="1070"/>
      <c r="AV816" s="690"/>
      <c r="AW816" s="690"/>
      <c r="AX816" s="690"/>
      <c r="AY816" s="690"/>
      <c r="AZ816" s="690"/>
      <c r="BA816" s="690"/>
      <c r="BB816" s="690"/>
      <c r="BC816" s="690"/>
      <c r="BD816" s="690"/>
      <c r="BE816" s="690"/>
      <c r="BF816" s="690"/>
      <c r="BG816" s="690"/>
      <c r="BH816" s="690"/>
      <c r="BI816" s="690"/>
      <c r="BJ816" s="690"/>
      <c r="BK816" s="690"/>
      <c r="BL816" s="690"/>
      <c r="BM816" s="690"/>
      <c r="BN816" s="690"/>
      <c r="BO816" s="690"/>
      <c r="BP816" s="690"/>
      <c r="BQ816" s="690"/>
      <c r="BR816" s="690"/>
      <c r="BS816" s="690"/>
      <c r="BT816" s="690"/>
      <c r="BU816" s="690"/>
      <c r="BV816" s="690"/>
      <c r="BW816" s="690"/>
      <c r="BX816" s="690"/>
      <c r="BY816" s="690"/>
      <c r="BZ816" s="690"/>
      <c r="CA816" s="690"/>
      <c r="CB816" s="690"/>
      <c r="CC816" s="690"/>
      <c r="CD816" s="690"/>
      <c r="CE816" s="690"/>
      <c r="CF816" s="690"/>
      <c r="CG816" s="690"/>
      <c r="CH816" s="690"/>
      <c r="CI816" s="690"/>
      <c r="CJ816" s="690"/>
      <c r="CK816" s="690"/>
      <c r="CL816" s="690"/>
      <c r="CM816" s="690"/>
      <c r="CN816" s="690"/>
      <c r="CO816" s="690"/>
      <c r="CP816" s="690"/>
      <c r="CQ816" s="690"/>
      <c r="CR816" s="690"/>
      <c r="CS816" s="690"/>
      <c r="CT816" s="690"/>
      <c r="CU816" s="690"/>
      <c r="CV816" s="690"/>
      <c r="CW816" s="690"/>
      <c r="CX816" s="690"/>
      <c r="CY816" s="690"/>
      <c r="CZ816" s="690"/>
      <c r="DA816" s="690"/>
      <c r="DB816" s="690"/>
      <c r="DC816" s="690"/>
      <c r="DD816" s="690"/>
      <c r="DE816" s="690"/>
      <c r="DF816" s="690"/>
      <c r="DG816" s="690"/>
      <c r="DH816" s="690"/>
      <c r="DI816" s="690"/>
      <c r="DJ816" s="690"/>
      <c r="DK816" s="690"/>
      <c r="DL816" s="690"/>
      <c r="DM816" s="690"/>
      <c r="DN816" s="690"/>
      <c r="DO816" s="690"/>
      <c r="DP816" s="690"/>
      <c r="DQ816" s="690"/>
      <c r="DR816" s="690"/>
      <c r="DS816" s="690"/>
      <c r="DT816" s="690"/>
      <c r="DU816" s="690"/>
      <c r="DV816" s="690"/>
      <c r="DW816" s="690"/>
      <c r="DX816" s="690"/>
      <c r="DY816" s="690"/>
      <c r="DZ816" s="690"/>
      <c r="EA816" s="690"/>
      <c r="EB816" s="690"/>
      <c r="EC816" s="690"/>
      <c r="ED816" s="690"/>
      <c r="EE816" s="690"/>
      <c r="EF816" s="690"/>
      <c r="EG816" s="690"/>
      <c r="EH816" s="690"/>
      <c r="EI816" s="690"/>
      <c r="EJ816" s="690"/>
      <c r="EK816" s="690"/>
      <c r="EL816" s="690"/>
      <c r="EM816" s="690"/>
      <c r="EN816" s="690"/>
      <c r="EO816" s="690"/>
      <c r="EP816" s="690"/>
      <c r="EQ816" s="690"/>
      <c r="ER816" s="690"/>
    </row>
    <row r="817" spans="1:148" s="692" customFormat="1" ht="13" customHeight="1">
      <c r="A817" s="690"/>
      <c r="D817" s="706"/>
      <c r="I817" s="694"/>
      <c r="J817" s="695"/>
      <c r="K817" s="696"/>
      <c r="L817" s="697"/>
      <c r="M817" s="698"/>
      <c r="N817" s="699"/>
      <c r="O817" s="700"/>
      <c r="Q817" s="690"/>
      <c r="R817" s="690"/>
      <c r="S817" s="1070"/>
      <c r="T817" s="1070"/>
      <c r="U817" s="1070"/>
      <c r="V817" s="1070"/>
      <c r="W817" s="1070"/>
      <c r="X817" s="1070"/>
      <c r="Y817" s="1070"/>
      <c r="Z817" s="1070"/>
      <c r="AA817" s="1070"/>
      <c r="AB817" s="1070"/>
      <c r="AC817" s="1070"/>
      <c r="AD817" s="1070"/>
      <c r="AE817" s="1070"/>
      <c r="AF817" s="1070"/>
      <c r="AG817" s="1070"/>
      <c r="AH817" s="1070"/>
      <c r="AI817" s="1070"/>
      <c r="AJ817" s="1070"/>
      <c r="AK817" s="1070"/>
      <c r="AL817" s="1070"/>
      <c r="AM817" s="1070"/>
      <c r="AN817" s="1070"/>
      <c r="AO817" s="1070"/>
      <c r="AP817" s="1070"/>
      <c r="AQ817" s="1070"/>
      <c r="AR817" s="1070"/>
      <c r="AS817" s="1070"/>
      <c r="AT817" s="1070"/>
      <c r="AU817" s="1070"/>
      <c r="AV817" s="690"/>
      <c r="AW817" s="690"/>
      <c r="AX817" s="690"/>
      <c r="AY817" s="690"/>
      <c r="AZ817" s="690"/>
      <c r="BA817" s="690"/>
      <c r="BB817" s="690"/>
      <c r="BC817" s="690"/>
      <c r="BD817" s="690"/>
      <c r="BE817" s="690"/>
      <c r="BF817" s="690"/>
      <c r="BG817" s="690"/>
      <c r="BH817" s="690"/>
      <c r="BI817" s="690"/>
      <c r="BJ817" s="690"/>
      <c r="BK817" s="690"/>
      <c r="BL817" s="690"/>
      <c r="BM817" s="690"/>
      <c r="BN817" s="690"/>
      <c r="BO817" s="690"/>
      <c r="BP817" s="690"/>
      <c r="BQ817" s="690"/>
      <c r="BR817" s="690"/>
      <c r="BS817" s="690"/>
      <c r="BT817" s="690"/>
      <c r="BU817" s="690"/>
      <c r="BV817" s="690"/>
      <c r="BW817" s="690"/>
      <c r="BX817" s="690"/>
      <c r="BY817" s="690"/>
      <c r="BZ817" s="690"/>
      <c r="CA817" s="690"/>
      <c r="CB817" s="690"/>
      <c r="CC817" s="690"/>
      <c r="CD817" s="690"/>
      <c r="CE817" s="690"/>
      <c r="CF817" s="690"/>
      <c r="CG817" s="690"/>
      <c r="CH817" s="690"/>
      <c r="CI817" s="690"/>
      <c r="CJ817" s="690"/>
      <c r="CK817" s="690"/>
      <c r="CL817" s="690"/>
      <c r="CM817" s="690"/>
      <c r="CN817" s="690"/>
      <c r="CO817" s="690"/>
      <c r="CP817" s="690"/>
      <c r="CQ817" s="690"/>
      <c r="CR817" s="690"/>
      <c r="CS817" s="690"/>
      <c r="CT817" s="690"/>
      <c r="CU817" s="690"/>
      <c r="CV817" s="690"/>
      <c r="CW817" s="690"/>
      <c r="CX817" s="690"/>
      <c r="CY817" s="690"/>
      <c r="CZ817" s="690"/>
      <c r="DA817" s="690"/>
      <c r="DB817" s="690"/>
      <c r="DC817" s="690"/>
      <c r="DD817" s="690"/>
      <c r="DE817" s="690"/>
      <c r="DF817" s="690"/>
      <c r="DG817" s="690"/>
      <c r="DH817" s="690"/>
      <c r="DI817" s="690"/>
      <c r="DJ817" s="690"/>
      <c r="DK817" s="690"/>
      <c r="DL817" s="690"/>
      <c r="DM817" s="690"/>
      <c r="DN817" s="690"/>
      <c r="DO817" s="690"/>
      <c r="DP817" s="690"/>
      <c r="DQ817" s="690"/>
      <c r="DR817" s="690"/>
      <c r="DS817" s="690"/>
      <c r="DT817" s="690"/>
      <c r="DU817" s="690"/>
      <c r="DV817" s="690"/>
      <c r="DW817" s="690"/>
      <c r="DX817" s="690"/>
      <c r="DY817" s="690"/>
      <c r="DZ817" s="690"/>
      <c r="EA817" s="690"/>
      <c r="EB817" s="690"/>
      <c r="EC817" s="690"/>
      <c r="ED817" s="690"/>
      <c r="EE817" s="690"/>
      <c r="EF817" s="690"/>
      <c r="EG817" s="690"/>
      <c r="EH817" s="690"/>
      <c r="EI817" s="690"/>
      <c r="EJ817" s="690"/>
      <c r="EK817" s="690"/>
      <c r="EL817" s="690"/>
      <c r="EM817" s="690"/>
      <c r="EN817" s="690"/>
      <c r="EO817" s="690"/>
      <c r="EP817" s="690"/>
      <c r="EQ817" s="690"/>
      <c r="ER817" s="690"/>
    </row>
    <row r="818" spans="1:148" s="692" customFormat="1" ht="13" customHeight="1">
      <c r="A818" s="690"/>
      <c r="D818" s="706"/>
      <c r="I818" s="694"/>
      <c r="J818" s="695"/>
      <c r="K818" s="696"/>
      <c r="L818" s="697"/>
      <c r="M818" s="698"/>
      <c r="N818" s="699"/>
      <c r="O818" s="700"/>
      <c r="Q818" s="690"/>
      <c r="R818" s="690"/>
      <c r="S818" s="1070"/>
      <c r="T818" s="1070"/>
      <c r="U818" s="1070"/>
      <c r="V818" s="1070"/>
      <c r="W818" s="1070"/>
      <c r="X818" s="1070"/>
      <c r="Y818" s="1070"/>
      <c r="Z818" s="1070"/>
      <c r="AA818" s="1070"/>
      <c r="AB818" s="1070"/>
      <c r="AC818" s="1070"/>
      <c r="AD818" s="1070"/>
      <c r="AE818" s="1070"/>
      <c r="AF818" s="1070"/>
      <c r="AG818" s="1070"/>
      <c r="AH818" s="1070"/>
      <c r="AI818" s="1070"/>
      <c r="AJ818" s="1070"/>
      <c r="AK818" s="1070"/>
      <c r="AL818" s="1070"/>
      <c r="AM818" s="1070"/>
      <c r="AN818" s="1070"/>
      <c r="AO818" s="1070"/>
      <c r="AP818" s="1070"/>
      <c r="AQ818" s="1070"/>
      <c r="AR818" s="1070"/>
      <c r="AS818" s="1070"/>
      <c r="AT818" s="1070"/>
      <c r="AU818" s="1070"/>
      <c r="AV818" s="690"/>
      <c r="AW818" s="690"/>
      <c r="AX818" s="690"/>
      <c r="AY818" s="690"/>
      <c r="AZ818" s="690"/>
      <c r="BA818" s="690"/>
      <c r="BB818" s="690"/>
      <c r="BC818" s="690"/>
      <c r="BD818" s="690"/>
      <c r="BE818" s="690"/>
      <c r="BF818" s="690"/>
      <c r="BG818" s="690"/>
      <c r="BH818" s="690"/>
      <c r="BI818" s="690"/>
      <c r="BJ818" s="690"/>
      <c r="BK818" s="690"/>
      <c r="BL818" s="690"/>
      <c r="BM818" s="690"/>
      <c r="BN818" s="690"/>
      <c r="BO818" s="690"/>
      <c r="BP818" s="690"/>
      <c r="BQ818" s="690"/>
      <c r="BR818" s="690"/>
      <c r="BS818" s="690"/>
      <c r="BT818" s="690"/>
      <c r="BU818" s="690"/>
      <c r="BV818" s="690"/>
      <c r="BW818" s="690"/>
      <c r="BX818" s="690"/>
      <c r="BY818" s="690"/>
      <c r="BZ818" s="690"/>
      <c r="CA818" s="690"/>
      <c r="CB818" s="690"/>
      <c r="CC818" s="690"/>
      <c r="CD818" s="690"/>
      <c r="CE818" s="690"/>
      <c r="CF818" s="690"/>
      <c r="CG818" s="690"/>
      <c r="CH818" s="690"/>
      <c r="CI818" s="690"/>
      <c r="CJ818" s="690"/>
      <c r="CK818" s="690"/>
      <c r="CL818" s="690"/>
      <c r="CM818" s="690"/>
      <c r="CN818" s="690"/>
      <c r="CO818" s="690"/>
      <c r="CP818" s="690"/>
      <c r="CQ818" s="690"/>
      <c r="CR818" s="690"/>
      <c r="CS818" s="690"/>
      <c r="CT818" s="690"/>
      <c r="CU818" s="690"/>
      <c r="CV818" s="690"/>
      <c r="CW818" s="690"/>
      <c r="CX818" s="690"/>
      <c r="CY818" s="690"/>
      <c r="CZ818" s="690"/>
      <c r="DA818" s="690"/>
      <c r="DB818" s="690"/>
      <c r="DC818" s="690"/>
      <c r="DD818" s="690"/>
      <c r="DE818" s="690"/>
      <c r="DF818" s="690"/>
      <c r="DG818" s="690"/>
      <c r="DH818" s="690"/>
      <c r="DI818" s="690"/>
      <c r="DJ818" s="690"/>
      <c r="DK818" s="690"/>
      <c r="DL818" s="690"/>
      <c r="DM818" s="690"/>
      <c r="DN818" s="690"/>
      <c r="DO818" s="690"/>
      <c r="DP818" s="690"/>
      <c r="DQ818" s="690"/>
      <c r="DR818" s="690"/>
      <c r="DS818" s="690"/>
      <c r="DT818" s="690"/>
      <c r="DU818" s="690"/>
      <c r="DV818" s="690"/>
      <c r="DW818" s="690"/>
      <c r="DX818" s="690"/>
      <c r="DY818" s="690"/>
      <c r="DZ818" s="690"/>
      <c r="EA818" s="690"/>
      <c r="EB818" s="690"/>
      <c r="EC818" s="690"/>
      <c r="ED818" s="690"/>
      <c r="EE818" s="690"/>
      <c r="EF818" s="690"/>
      <c r="EG818" s="690"/>
      <c r="EH818" s="690"/>
      <c r="EI818" s="690"/>
      <c r="EJ818" s="690"/>
      <c r="EK818" s="690"/>
      <c r="EL818" s="690"/>
      <c r="EM818" s="690"/>
      <c r="EN818" s="690"/>
      <c r="EO818" s="690"/>
      <c r="EP818" s="690"/>
      <c r="EQ818" s="690"/>
      <c r="ER818" s="690"/>
    </row>
    <row r="819" spans="1:148" s="692" customFormat="1" ht="13" customHeight="1">
      <c r="A819" s="690"/>
      <c r="D819" s="706"/>
      <c r="I819" s="694"/>
      <c r="J819" s="695"/>
      <c r="K819" s="696"/>
      <c r="L819" s="697"/>
      <c r="M819" s="698"/>
      <c r="N819" s="699"/>
      <c r="O819" s="700"/>
      <c r="Q819" s="690"/>
      <c r="R819" s="690"/>
      <c r="S819" s="1070"/>
      <c r="T819" s="1070"/>
      <c r="U819" s="1070"/>
      <c r="V819" s="1070"/>
      <c r="W819" s="1070"/>
      <c r="X819" s="1070"/>
      <c r="Y819" s="1070"/>
      <c r="Z819" s="1070"/>
      <c r="AA819" s="1070"/>
      <c r="AB819" s="1070"/>
      <c r="AC819" s="1070"/>
      <c r="AD819" s="1070"/>
      <c r="AE819" s="1070"/>
      <c r="AF819" s="1070"/>
      <c r="AG819" s="1070"/>
      <c r="AH819" s="1070"/>
      <c r="AI819" s="1070"/>
      <c r="AJ819" s="1070"/>
      <c r="AK819" s="1070"/>
      <c r="AL819" s="1070"/>
      <c r="AM819" s="1070"/>
      <c r="AN819" s="1070"/>
      <c r="AO819" s="1070"/>
      <c r="AP819" s="1070"/>
      <c r="AQ819" s="1070"/>
      <c r="AR819" s="1070"/>
      <c r="AS819" s="1070"/>
      <c r="AT819" s="1070"/>
      <c r="AU819" s="1070"/>
      <c r="AV819" s="690"/>
      <c r="AW819" s="690"/>
      <c r="AX819" s="690"/>
      <c r="AY819" s="690"/>
      <c r="AZ819" s="690"/>
      <c r="BA819" s="690"/>
      <c r="BB819" s="690"/>
      <c r="BC819" s="690"/>
      <c r="BD819" s="690"/>
      <c r="BE819" s="690"/>
      <c r="BF819" s="690"/>
      <c r="BG819" s="690"/>
      <c r="BH819" s="690"/>
      <c r="BI819" s="690"/>
      <c r="BJ819" s="690"/>
      <c r="BK819" s="690"/>
      <c r="BL819" s="690"/>
      <c r="BM819" s="690"/>
      <c r="BN819" s="690"/>
      <c r="BO819" s="690"/>
      <c r="BP819" s="690"/>
      <c r="BQ819" s="690"/>
      <c r="BR819" s="690"/>
      <c r="BS819" s="690"/>
      <c r="BT819" s="690"/>
      <c r="BU819" s="690"/>
      <c r="BV819" s="690"/>
      <c r="BW819" s="690"/>
      <c r="BX819" s="690"/>
      <c r="BY819" s="690"/>
      <c r="BZ819" s="690"/>
      <c r="CA819" s="690"/>
      <c r="CB819" s="690"/>
      <c r="CC819" s="690"/>
      <c r="CD819" s="690"/>
      <c r="CE819" s="690"/>
      <c r="CF819" s="690"/>
      <c r="CG819" s="690"/>
      <c r="CH819" s="690"/>
      <c r="CI819" s="690"/>
      <c r="CJ819" s="690"/>
      <c r="CK819" s="690"/>
      <c r="CL819" s="690"/>
      <c r="CM819" s="690"/>
      <c r="CN819" s="690"/>
      <c r="CO819" s="690"/>
      <c r="CP819" s="690"/>
      <c r="CQ819" s="690"/>
      <c r="CR819" s="690"/>
      <c r="CS819" s="690"/>
      <c r="CT819" s="690"/>
      <c r="CU819" s="690"/>
      <c r="CV819" s="690"/>
      <c r="CW819" s="690"/>
      <c r="CX819" s="690"/>
      <c r="CY819" s="690"/>
      <c r="CZ819" s="690"/>
      <c r="DA819" s="690"/>
      <c r="DB819" s="690"/>
      <c r="DC819" s="690"/>
      <c r="DD819" s="690"/>
      <c r="DE819" s="690"/>
      <c r="DF819" s="690"/>
      <c r="DG819" s="690"/>
      <c r="DH819" s="690"/>
      <c r="DI819" s="690"/>
      <c r="DJ819" s="690"/>
      <c r="DK819" s="690"/>
      <c r="DL819" s="690"/>
      <c r="DM819" s="690"/>
      <c r="DN819" s="690"/>
      <c r="DO819" s="690"/>
      <c r="DP819" s="690"/>
      <c r="DQ819" s="690"/>
      <c r="DR819" s="690"/>
      <c r="DS819" s="690"/>
      <c r="DT819" s="690"/>
      <c r="DU819" s="690"/>
      <c r="DV819" s="690"/>
      <c r="DW819" s="690"/>
      <c r="DX819" s="690"/>
      <c r="DY819" s="690"/>
      <c r="DZ819" s="690"/>
      <c r="EA819" s="690"/>
      <c r="EB819" s="690"/>
      <c r="EC819" s="690"/>
      <c r="ED819" s="690"/>
      <c r="EE819" s="690"/>
      <c r="EF819" s="690"/>
      <c r="EG819" s="690"/>
      <c r="EH819" s="690"/>
      <c r="EI819" s="690"/>
      <c r="EJ819" s="690"/>
      <c r="EK819" s="690"/>
      <c r="EL819" s="690"/>
      <c r="EM819" s="690"/>
      <c r="EN819" s="690"/>
      <c r="EO819" s="690"/>
      <c r="EP819" s="690"/>
      <c r="EQ819" s="690"/>
      <c r="ER819" s="690"/>
    </row>
    <row r="820" spans="1:148" s="692" customFormat="1" ht="13" customHeight="1">
      <c r="A820" s="690"/>
      <c r="D820" s="706"/>
      <c r="I820" s="694"/>
      <c r="J820" s="695"/>
      <c r="K820" s="696"/>
      <c r="L820" s="697"/>
      <c r="M820" s="698"/>
      <c r="N820" s="699"/>
      <c r="O820" s="700"/>
      <c r="Q820" s="690"/>
      <c r="R820" s="690"/>
      <c r="S820" s="1070"/>
      <c r="T820" s="1070"/>
      <c r="U820" s="1070"/>
      <c r="V820" s="1070"/>
      <c r="W820" s="1070"/>
      <c r="X820" s="1070"/>
      <c r="Y820" s="1070"/>
      <c r="Z820" s="1070"/>
      <c r="AA820" s="1070"/>
      <c r="AB820" s="1070"/>
      <c r="AC820" s="1070"/>
      <c r="AD820" s="1070"/>
      <c r="AE820" s="1070"/>
      <c r="AF820" s="1070"/>
      <c r="AG820" s="1070"/>
      <c r="AH820" s="1070"/>
      <c r="AI820" s="1070"/>
      <c r="AJ820" s="1070"/>
      <c r="AK820" s="1070"/>
      <c r="AL820" s="1070"/>
      <c r="AM820" s="1070"/>
      <c r="AN820" s="1070"/>
      <c r="AO820" s="1070"/>
      <c r="AP820" s="1070"/>
      <c r="AQ820" s="1070"/>
      <c r="AR820" s="1070"/>
      <c r="AS820" s="1070"/>
      <c r="AT820" s="1070"/>
      <c r="AU820" s="1070"/>
      <c r="AV820" s="690"/>
      <c r="AW820" s="690"/>
      <c r="AX820" s="690"/>
      <c r="AY820" s="690"/>
      <c r="AZ820" s="690"/>
      <c r="BA820" s="690"/>
      <c r="BB820" s="690"/>
      <c r="BC820" s="690"/>
      <c r="BD820" s="690"/>
      <c r="BE820" s="690"/>
      <c r="BF820" s="690"/>
      <c r="BG820" s="690"/>
      <c r="BH820" s="690"/>
      <c r="BI820" s="690"/>
      <c r="BJ820" s="690"/>
      <c r="BK820" s="690"/>
      <c r="BL820" s="690"/>
      <c r="BM820" s="690"/>
      <c r="BN820" s="690"/>
      <c r="BO820" s="690"/>
      <c r="BP820" s="690"/>
      <c r="BQ820" s="690"/>
      <c r="BR820" s="690"/>
      <c r="BS820" s="690"/>
      <c r="BT820" s="690"/>
      <c r="BU820" s="690"/>
      <c r="BV820" s="690"/>
      <c r="BW820" s="690"/>
      <c r="BX820" s="690"/>
      <c r="BY820" s="690"/>
      <c r="BZ820" s="690"/>
      <c r="CA820" s="690"/>
      <c r="CB820" s="690"/>
      <c r="CC820" s="690"/>
      <c r="CD820" s="690"/>
      <c r="CE820" s="690"/>
      <c r="CF820" s="690"/>
      <c r="CG820" s="690"/>
      <c r="CH820" s="690"/>
      <c r="CI820" s="690"/>
      <c r="CJ820" s="690"/>
      <c r="CK820" s="690"/>
      <c r="CL820" s="690"/>
      <c r="CM820" s="690"/>
      <c r="CN820" s="690"/>
      <c r="CO820" s="690"/>
      <c r="CP820" s="690"/>
      <c r="CQ820" s="690"/>
      <c r="CR820" s="690"/>
      <c r="CS820" s="690"/>
      <c r="CT820" s="690"/>
      <c r="CU820" s="690"/>
      <c r="CV820" s="690"/>
      <c r="CW820" s="690"/>
      <c r="CX820" s="690"/>
      <c r="CY820" s="690"/>
      <c r="CZ820" s="690"/>
      <c r="DA820" s="690"/>
      <c r="DB820" s="690"/>
      <c r="DC820" s="690"/>
      <c r="DD820" s="690"/>
      <c r="DE820" s="690"/>
      <c r="DF820" s="690"/>
      <c r="DG820" s="690"/>
      <c r="DH820" s="690"/>
      <c r="DI820" s="690"/>
      <c r="DJ820" s="690"/>
      <c r="DK820" s="690"/>
      <c r="DL820" s="690"/>
      <c r="DM820" s="690"/>
      <c r="DN820" s="690"/>
      <c r="DO820" s="690"/>
      <c r="DP820" s="690"/>
      <c r="DQ820" s="690"/>
      <c r="DR820" s="690"/>
      <c r="DS820" s="690"/>
      <c r="DT820" s="690"/>
      <c r="DU820" s="690"/>
      <c r="DV820" s="690"/>
      <c r="DW820" s="690"/>
      <c r="DX820" s="690"/>
      <c r="DY820" s="690"/>
      <c r="DZ820" s="690"/>
      <c r="EA820" s="690"/>
      <c r="EB820" s="690"/>
      <c r="EC820" s="690"/>
      <c r="ED820" s="690"/>
      <c r="EE820" s="690"/>
      <c r="EF820" s="690"/>
      <c r="EG820" s="690"/>
      <c r="EH820" s="690"/>
      <c r="EI820" s="690"/>
      <c r="EJ820" s="690"/>
      <c r="EK820" s="690"/>
      <c r="EL820" s="690"/>
      <c r="EM820" s="690"/>
      <c r="EN820" s="690"/>
      <c r="EO820" s="690"/>
      <c r="EP820" s="690"/>
      <c r="EQ820" s="690"/>
      <c r="ER820" s="690"/>
    </row>
    <row r="821" spans="1:148" s="692" customFormat="1" ht="13" customHeight="1">
      <c r="A821" s="690"/>
      <c r="D821" s="706"/>
      <c r="I821" s="694"/>
      <c r="J821" s="695"/>
      <c r="K821" s="696"/>
      <c r="L821" s="697"/>
      <c r="M821" s="698"/>
      <c r="N821" s="699"/>
      <c r="O821" s="700"/>
      <c r="Q821" s="690"/>
      <c r="R821" s="690"/>
      <c r="S821" s="1070"/>
      <c r="T821" s="1070"/>
      <c r="U821" s="1070"/>
      <c r="V821" s="1070"/>
      <c r="W821" s="1070"/>
      <c r="X821" s="1070"/>
      <c r="Y821" s="1070"/>
      <c r="Z821" s="1070"/>
      <c r="AA821" s="1070"/>
      <c r="AB821" s="1070"/>
      <c r="AC821" s="1070"/>
      <c r="AD821" s="1070"/>
      <c r="AE821" s="1070"/>
      <c r="AF821" s="1070"/>
      <c r="AG821" s="1070"/>
      <c r="AH821" s="1070"/>
      <c r="AI821" s="1070"/>
      <c r="AJ821" s="1070"/>
      <c r="AK821" s="1070"/>
      <c r="AL821" s="1070"/>
      <c r="AM821" s="1070"/>
      <c r="AN821" s="1070"/>
      <c r="AO821" s="1070"/>
      <c r="AP821" s="1070"/>
      <c r="AQ821" s="1070"/>
      <c r="AR821" s="1070"/>
      <c r="AS821" s="1070"/>
      <c r="AT821" s="1070"/>
      <c r="AU821" s="1070"/>
      <c r="AV821" s="690"/>
      <c r="AW821" s="690"/>
      <c r="AX821" s="690"/>
      <c r="AY821" s="690"/>
      <c r="AZ821" s="690"/>
      <c r="BA821" s="690"/>
      <c r="BB821" s="690"/>
      <c r="BC821" s="690"/>
      <c r="BD821" s="690"/>
      <c r="BE821" s="690"/>
      <c r="BF821" s="690"/>
      <c r="BG821" s="690"/>
      <c r="BH821" s="690"/>
      <c r="BI821" s="690"/>
      <c r="BJ821" s="690"/>
      <c r="BK821" s="690"/>
      <c r="BL821" s="690"/>
      <c r="BM821" s="690"/>
      <c r="BN821" s="690"/>
      <c r="BO821" s="690"/>
      <c r="BP821" s="690"/>
      <c r="BQ821" s="690"/>
      <c r="BR821" s="690"/>
      <c r="BS821" s="690"/>
      <c r="BT821" s="690"/>
      <c r="BU821" s="690"/>
      <c r="BV821" s="690"/>
      <c r="BW821" s="690"/>
      <c r="BX821" s="690"/>
      <c r="BY821" s="690"/>
      <c r="BZ821" s="690"/>
      <c r="CA821" s="690"/>
      <c r="CB821" s="690"/>
      <c r="CC821" s="690"/>
      <c r="CD821" s="690"/>
      <c r="CE821" s="690"/>
      <c r="CF821" s="690"/>
      <c r="CG821" s="690"/>
      <c r="CH821" s="690"/>
      <c r="CI821" s="690"/>
      <c r="CJ821" s="690"/>
      <c r="CK821" s="690"/>
      <c r="CL821" s="690"/>
      <c r="CM821" s="690"/>
      <c r="CN821" s="690"/>
      <c r="CO821" s="690"/>
      <c r="CP821" s="690"/>
      <c r="CQ821" s="690"/>
      <c r="CR821" s="690"/>
      <c r="CS821" s="690"/>
      <c r="CT821" s="690"/>
      <c r="CU821" s="690"/>
      <c r="CV821" s="690"/>
      <c r="CW821" s="690"/>
      <c r="CX821" s="690"/>
      <c r="CY821" s="690"/>
      <c r="CZ821" s="690"/>
      <c r="DA821" s="690"/>
      <c r="DB821" s="690"/>
      <c r="DC821" s="690"/>
      <c r="DD821" s="690"/>
      <c r="DE821" s="690"/>
      <c r="DF821" s="690"/>
      <c r="DG821" s="690"/>
      <c r="DH821" s="690"/>
      <c r="DI821" s="690"/>
      <c r="DJ821" s="690"/>
      <c r="DK821" s="690"/>
      <c r="DL821" s="690"/>
      <c r="DM821" s="690"/>
      <c r="DN821" s="690"/>
      <c r="DO821" s="690"/>
      <c r="DP821" s="690"/>
      <c r="DQ821" s="690"/>
      <c r="DR821" s="690"/>
      <c r="DS821" s="690"/>
      <c r="DT821" s="690"/>
      <c r="DU821" s="690"/>
      <c r="DV821" s="690"/>
      <c r="DW821" s="690"/>
      <c r="DX821" s="690"/>
      <c r="DY821" s="690"/>
      <c r="DZ821" s="690"/>
      <c r="EA821" s="690"/>
      <c r="EB821" s="690"/>
      <c r="EC821" s="690"/>
      <c r="ED821" s="690"/>
      <c r="EE821" s="690"/>
      <c r="EF821" s="690"/>
      <c r="EG821" s="690"/>
      <c r="EH821" s="690"/>
      <c r="EI821" s="690"/>
      <c r="EJ821" s="690"/>
      <c r="EK821" s="690"/>
      <c r="EL821" s="690"/>
      <c r="EM821" s="690"/>
      <c r="EN821" s="690"/>
      <c r="EO821" s="690"/>
      <c r="EP821" s="690"/>
      <c r="EQ821" s="690"/>
      <c r="ER821" s="690"/>
    </row>
    <row r="822" spans="1:148" s="692" customFormat="1" ht="13" customHeight="1">
      <c r="A822" s="690"/>
      <c r="D822" s="706"/>
      <c r="I822" s="694"/>
      <c r="J822" s="695"/>
      <c r="K822" s="696"/>
      <c r="L822" s="697"/>
      <c r="M822" s="698"/>
      <c r="N822" s="699"/>
      <c r="O822" s="700"/>
      <c r="Q822" s="690"/>
      <c r="R822" s="690"/>
      <c r="S822" s="1070"/>
      <c r="T822" s="1070"/>
      <c r="U822" s="1070"/>
      <c r="V822" s="1070"/>
      <c r="W822" s="1070"/>
      <c r="X822" s="1070"/>
      <c r="Y822" s="1070"/>
      <c r="Z822" s="1070"/>
      <c r="AA822" s="1070"/>
      <c r="AB822" s="1070"/>
      <c r="AC822" s="1070"/>
      <c r="AD822" s="1070"/>
      <c r="AE822" s="1070"/>
      <c r="AF822" s="1070"/>
      <c r="AG822" s="1070"/>
      <c r="AH822" s="1070"/>
      <c r="AI822" s="1070"/>
      <c r="AJ822" s="1070"/>
      <c r="AK822" s="1070"/>
      <c r="AL822" s="1070"/>
      <c r="AM822" s="1070"/>
      <c r="AN822" s="1070"/>
      <c r="AO822" s="1070"/>
      <c r="AP822" s="1070"/>
      <c r="AQ822" s="1070"/>
      <c r="AR822" s="1070"/>
      <c r="AS822" s="1070"/>
      <c r="AT822" s="1070"/>
      <c r="AU822" s="1070"/>
      <c r="AV822" s="690"/>
      <c r="AW822" s="690"/>
      <c r="AX822" s="690"/>
      <c r="AY822" s="690"/>
      <c r="AZ822" s="690"/>
      <c r="BA822" s="690"/>
      <c r="BB822" s="690"/>
      <c r="BC822" s="690"/>
      <c r="BD822" s="690"/>
      <c r="BE822" s="690"/>
      <c r="BF822" s="690"/>
      <c r="BG822" s="690"/>
      <c r="BH822" s="690"/>
      <c r="BI822" s="690"/>
      <c r="BJ822" s="690"/>
      <c r="BK822" s="690"/>
      <c r="BL822" s="690"/>
      <c r="BM822" s="690"/>
      <c r="BN822" s="690"/>
      <c r="BO822" s="690"/>
      <c r="BP822" s="690"/>
      <c r="BQ822" s="690"/>
      <c r="BR822" s="690"/>
      <c r="BS822" s="690"/>
      <c r="BT822" s="690"/>
      <c r="BU822" s="690"/>
      <c r="BV822" s="690"/>
      <c r="BW822" s="690"/>
      <c r="BX822" s="690"/>
      <c r="BY822" s="690"/>
      <c r="BZ822" s="690"/>
      <c r="CA822" s="690"/>
      <c r="CB822" s="690"/>
      <c r="CC822" s="690"/>
      <c r="CD822" s="690"/>
      <c r="CE822" s="690"/>
      <c r="CF822" s="690"/>
      <c r="CG822" s="690"/>
      <c r="CH822" s="690"/>
      <c r="CI822" s="690"/>
      <c r="CJ822" s="690"/>
      <c r="CK822" s="690"/>
      <c r="CL822" s="690"/>
      <c r="CM822" s="690"/>
      <c r="CN822" s="690"/>
      <c r="CO822" s="690"/>
      <c r="CP822" s="690"/>
      <c r="CQ822" s="690"/>
      <c r="CR822" s="690"/>
      <c r="CS822" s="690"/>
      <c r="CT822" s="690"/>
      <c r="CU822" s="690"/>
      <c r="CV822" s="690"/>
      <c r="CW822" s="690"/>
      <c r="CX822" s="690"/>
      <c r="CY822" s="690"/>
      <c r="CZ822" s="690"/>
      <c r="DA822" s="690"/>
      <c r="DB822" s="690"/>
      <c r="DC822" s="690"/>
      <c r="DD822" s="690"/>
      <c r="DE822" s="690"/>
      <c r="DF822" s="690"/>
      <c r="DG822" s="690"/>
      <c r="DH822" s="690"/>
      <c r="DI822" s="690"/>
      <c r="DJ822" s="690"/>
      <c r="DK822" s="690"/>
      <c r="DL822" s="690"/>
      <c r="DM822" s="690"/>
      <c r="DN822" s="690"/>
      <c r="DO822" s="690"/>
      <c r="DP822" s="690"/>
      <c r="DQ822" s="690"/>
      <c r="DR822" s="690"/>
      <c r="DS822" s="690"/>
      <c r="DT822" s="690"/>
      <c r="DU822" s="690"/>
      <c r="DV822" s="690"/>
      <c r="DW822" s="690"/>
      <c r="DX822" s="690"/>
      <c r="DY822" s="690"/>
      <c r="DZ822" s="690"/>
      <c r="EA822" s="690"/>
      <c r="EB822" s="690"/>
      <c r="EC822" s="690"/>
      <c r="ED822" s="690"/>
      <c r="EE822" s="690"/>
      <c r="EF822" s="690"/>
      <c r="EG822" s="690"/>
      <c r="EH822" s="690"/>
      <c r="EI822" s="690"/>
      <c r="EJ822" s="690"/>
      <c r="EK822" s="690"/>
      <c r="EL822" s="690"/>
      <c r="EM822" s="690"/>
      <c r="EN822" s="690"/>
      <c r="EO822" s="690"/>
      <c r="EP822" s="690"/>
      <c r="EQ822" s="690"/>
      <c r="ER822" s="690"/>
    </row>
    <row r="823" spans="1:148" s="692" customFormat="1" ht="13" customHeight="1">
      <c r="A823" s="690"/>
      <c r="D823" s="706"/>
      <c r="I823" s="694"/>
      <c r="J823" s="695"/>
      <c r="K823" s="696"/>
      <c r="L823" s="697"/>
      <c r="M823" s="698"/>
      <c r="N823" s="699"/>
      <c r="O823" s="700"/>
      <c r="Q823" s="690"/>
      <c r="R823" s="690"/>
      <c r="S823" s="1070"/>
      <c r="T823" s="1070"/>
      <c r="U823" s="1070"/>
      <c r="V823" s="1070"/>
      <c r="W823" s="1070"/>
      <c r="X823" s="1070"/>
      <c r="Y823" s="1070"/>
      <c r="Z823" s="1070"/>
      <c r="AA823" s="1070"/>
      <c r="AB823" s="1070"/>
      <c r="AC823" s="1070"/>
      <c r="AD823" s="1070"/>
      <c r="AE823" s="1070"/>
      <c r="AF823" s="1070"/>
      <c r="AG823" s="1070"/>
      <c r="AH823" s="1070"/>
      <c r="AI823" s="1070"/>
      <c r="AJ823" s="1070"/>
      <c r="AK823" s="1070"/>
      <c r="AL823" s="1070"/>
      <c r="AM823" s="1070"/>
      <c r="AN823" s="1070"/>
      <c r="AO823" s="1070"/>
      <c r="AP823" s="1070"/>
      <c r="AQ823" s="1070"/>
      <c r="AR823" s="1070"/>
      <c r="AS823" s="1070"/>
      <c r="AT823" s="1070"/>
      <c r="AU823" s="1070"/>
      <c r="AV823" s="690"/>
      <c r="AW823" s="690"/>
      <c r="AX823" s="690"/>
      <c r="AY823" s="690"/>
      <c r="AZ823" s="690"/>
      <c r="BA823" s="690"/>
      <c r="BB823" s="690"/>
      <c r="BC823" s="690"/>
      <c r="BD823" s="690"/>
      <c r="BE823" s="690"/>
      <c r="BF823" s="690"/>
      <c r="BG823" s="690"/>
      <c r="BH823" s="690"/>
      <c r="BI823" s="690"/>
      <c r="BJ823" s="690"/>
      <c r="BK823" s="690"/>
      <c r="BL823" s="690"/>
      <c r="BM823" s="690"/>
      <c r="BN823" s="690"/>
      <c r="BO823" s="690"/>
      <c r="BP823" s="690"/>
      <c r="BQ823" s="690"/>
      <c r="BR823" s="690"/>
      <c r="BS823" s="690"/>
      <c r="BT823" s="690"/>
      <c r="BU823" s="690"/>
      <c r="BV823" s="690"/>
      <c r="BW823" s="690"/>
      <c r="BX823" s="690"/>
      <c r="BY823" s="690"/>
      <c r="BZ823" s="690"/>
      <c r="CA823" s="690"/>
      <c r="CB823" s="690"/>
      <c r="CC823" s="690"/>
      <c r="CD823" s="690"/>
      <c r="CE823" s="690"/>
      <c r="CF823" s="690"/>
      <c r="CG823" s="690"/>
      <c r="CH823" s="690"/>
      <c r="CI823" s="690"/>
      <c r="CJ823" s="690"/>
      <c r="CK823" s="690"/>
      <c r="CL823" s="690"/>
      <c r="CM823" s="690"/>
      <c r="CN823" s="690"/>
      <c r="CO823" s="690"/>
      <c r="CP823" s="690"/>
      <c r="CQ823" s="690"/>
      <c r="CR823" s="690"/>
      <c r="CS823" s="690"/>
      <c r="CT823" s="690"/>
      <c r="CU823" s="690"/>
      <c r="CV823" s="690"/>
      <c r="CW823" s="690"/>
      <c r="CX823" s="690"/>
      <c r="CY823" s="690"/>
      <c r="CZ823" s="690"/>
      <c r="DA823" s="690"/>
      <c r="DB823" s="690"/>
      <c r="DC823" s="690"/>
      <c r="DD823" s="690"/>
      <c r="DE823" s="690"/>
      <c r="DF823" s="690"/>
      <c r="DG823" s="690"/>
      <c r="DH823" s="690"/>
      <c r="DI823" s="690"/>
      <c r="DJ823" s="690"/>
      <c r="DK823" s="690"/>
      <c r="DL823" s="690"/>
      <c r="DM823" s="690"/>
      <c r="DN823" s="690"/>
      <c r="DO823" s="690"/>
      <c r="DP823" s="690"/>
      <c r="DQ823" s="690"/>
      <c r="DR823" s="690"/>
      <c r="DS823" s="690"/>
      <c r="DT823" s="690"/>
      <c r="DU823" s="690"/>
      <c r="DV823" s="690"/>
      <c r="DW823" s="690"/>
      <c r="DX823" s="690"/>
      <c r="DY823" s="690"/>
      <c r="DZ823" s="690"/>
      <c r="EA823" s="690"/>
      <c r="EB823" s="690"/>
      <c r="EC823" s="690"/>
      <c r="ED823" s="690"/>
      <c r="EE823" s="690"/>
      <c r="EF823" s="690"/>
      <c r="EG823" s="690"/>
      <c r="EH823" s="690"/>
      <c r="EI823" s="690"/>
      <c r="EJ823" s="690"/>
      <c r="EK823" s="690"/>
      <c r="EL823" s="690"/>
      <c r="EM823" s="690"/>
      <c r="EN823" s="690"/>
      <c r="EO823" s="690"/>
      <c r="EP823" s="690"/>
      <c r="EQ823" s="690"/>
      <c r="ER823" s="690"/>
    </row>
    <row r="824" spans="1:148" s="692" customFormat="1" ht="13" customHeight="1">
      <c r="A824" s="690"/>
      <c r="D824" s="706"/>
      <c r="I824" s="694"/>
      <c r="J824" s="695"/>
      <c r="K824" s="696"/>
      <c r="L824" s="697"/>
      <c r="M824" s="698"/>
      <c r="N824" s="699"/>
      <c r="O824" s="700"/>
      <c r="Q824" s="690"/>
      <c r="R824" s="690"/>
      <c r="S824" s="1070"/>
      <c r="T824" s="1070"/>
      <c r="U824" s="1070"/>
      <c r="V824" s="1070"/>
      <c r="W824" s="1070"/>
      <c r="X824" s="1070"/>
      <c r="Y824" s="1070"/>
      <c r="Z824" s="1070"/>
      <c r="AA824" s="1070"/>
      <c r="AB824" s="1070"/>
      <c r="AC824" s="1070"/>
      <c r="AD824" s="1070"/>
      <c r="AE824" s="1070"/>
      <c r="AF824" s="1070"/>
      <c r="AG824" s="1070"/>
      <c r="AH824" s="1070"/>
      <c r="AI824" s="1070"/>
      <c r="AJ824" s="1070"/>
      <c r="AK824" s="1070"/>
      <c r="AL824" s="1070"/>
      <c r="AM824" s="1070"/>
      <c r="AN824" s="1070"/>
      <c r="AO824" s="1070"/>
      <c r="AP824" s="1070"/>
      <c r="AQ824" s="1070"/>
      <c r="AR824" s="1070"/>
      <c r="AS824" s="1070"/>
      <c r="AT824" s="1070"/>
      <c r="AU824" s="1070"/>
      <c r="AV824" s="690"/>
      <c r="AW824" s="690"/>
      <c r="AX824" s="690"/>
      <c r="AY824" s="690"/>
      <c r="AZ824" s="690"/>
      <c r="BA824" s="690"/>
      <c r="BB824" s="690"/>
      <c r="BC824" s="690"/>
      <c r="BD824" s="690"/>
      <c r="BE824" s="690"/>
      <c r="BF824" s="690"/>
      <c r="BG824" s="690"/>
      <c r="BH824" s="690"/>
      <c r="BI824" s="690"/>
      <c r="BJ824" s="690"/>
      <c r="BK824" s="690"/>
      <c r="BL824" s="690"/>
      <c r="BM824" s="690"/>
      <c r="BN824" s="690"/>
      <c r="BO824" s="690"/>
      <c r="BP824" s="690"/>
      <c r="BQ824" s="690"/>
      <c r="BR824" s="690"/>
      <c r="BS824" s="690"/>
      <c r="BT824" s="690"/>
      <c r="BU824" s="690"/>
      <c r="BV824" s="690"/>
      <c r="BW824" s="690"/>
      <c r="BX824" s="690"/>
      <c r="BY824" s="690"/>
      <c r="BZ824" s="690"/>
      <c r="CA824" s="690"/>
      <c r="CB824" s="690"/>
      <c r="CC824" s="690"/>
      <c r="CD824" s="690"/>
      <c r="CE824" s="690"/>
      <c r="CF824" s="690"/>
      <c r="CG824" s="690"/>
      <c r="CH824" s="690"/>
      <c r="CI824" s="690"/>
      <c r="CJ824" s="690"/>
      <c r="CK824" s="690"/>
      <c r="CL824" s="690"/>
      <c r="CM824" s="690"/>
      <c r="CN824" s="690"/>
      <c r="CO824" s="690"/>
      <c r="CP824" s="690"/>
      <c r="CQ824" s="690"/>
      <c r="CR824" s="690"/>
      <c r="CS824" s="690"/>
      <c r="CT824" s="690"/>
      <c r="CU824" s="690"/>
      <c r="CV824" s="690"/>
      <c r="CW824" s="690"/>
      <c r="CX824" s="690"/>
      <c r="CY824" s="690"/>
      <c r="CZ824" s="690"/>
      <c r="DA824" s="690"/>
      <c r="DB824" s="690"/>
      <c r="DC824" s="690"/>
      <c r="DD824" s="690"/>
      <c r="DE824" s="690"/>
      <c r="DF824" s="690"/>
      <c r="DG824" s="690"/>
      <c r="DH824" s="690"/>
      <c r="DI824" s="690"/>
      <c r="DJ824" s="690"/>
      <c r="DK824" s="690"/>
      <c r="DL824" s="690"/>
      <c r="DM824" s="690"/>
      <c r="DN824" s="690"/>
      <c r="DO824" s="690"/>
      <c r="DP824" s="690"/>
      <c r="DQ824" s="690"/>
      <c r="DR824" s="690"/>
      <c r="DS824" s="690"/>
      <c r="DT824" s="690"/>
      <c r="DU824" s="690"/>
      <c r="DV824" s="690"/>
      <c r="DW824" s="690"/>
      <c r="DX824" s="690"/>
      <c r="DY824" s="690"/>
      <c r="DZ824" s="690"/>
      <c r="EA824" s="690"/>
      <c r="EB824" s="690"/>
      <c r="EC824" s="690"/>
      <c r="ED824" s="690"/>
      <c r="EE824" s="690"/>
      <c r="EF824" s="690"/>
      <c r="EG824" s="690"/>
      <c r="EH824" s="690"/>
      <c r="EI824" s="690"/>
      <c r="EJ824" s="690"/>
      <c r="EK824" s="690"/>
      <c r="EL824" s="690"/>
      <c r="EM824" s="690"/>
      <c r="EN824" s="690"/>
      <c r="EO824" s="690"/>
      <c r="EP824" s="690"/>
      <c r="EQ824" s="690"/>
      <c r="ER824" s="690"/>
    </row>
    <row r="825" spans="1:148" s="692" customFormat="1" ht="13" customHeight="1">
      <c r="A825" s="690"/>
      <c r="D825" s="706"/>
      <c r="I825" s="694"/>
      <c r="J825" s="695"/>
      <c r="K825" s="696"/>
      <c r="L825" s="697"/>
      <c r="M825" s="698"/>
      <c r="N825" s="699"/>
      <c r="O825" s="700"/>
      <c r="Q825" s="690"/>
      <c r="R825" s="690"/>
      <c r="S825" s="1070"/>
      <c r="T825" s="1070"/>
      <c r="U825" s="1070"/>
      <c r="V825" s="1070"/>
      <c r="W825" s="1070"/>
      <c r="X825" s="1070"/>
      <c r="Y825" s="1070"/>
      <c r="Z825" s="1070"/>
      <c r="AA825" s="1070"/>
      <c r="AB825" s="1070"/>
      <c r="AC825" s="1070"/>
      <c r="AD825" s="1070"/>
      <c r="AE825" s="1070"/>
      <c r="AF825" s="1070"/>
      <c r="AG825" s="1070"/>
      <c r="AH825" s="1070"/>
      <c r="AI825" s="1070"/>
      <c r="AJ825" s="1070"/>
      <c r="AK825" s="1070"/>
      <c r="AL825" s="1070"/>
      <c r="AM825" s="1070"/>
      <c r="AN825" s="1070"/>
      <c r="AO825" s="1070"/>
      <c r="AP825" s="1070"/>
      <c r="AQ825" s="1070"/>
      <c r="AR825" s="1070"/>
      <c r="AS825" s="1070"/>
      <c r="AT825" s="1070"/>
      <c r="AU825" s="1070"/>
      <c r="AV825" s="690"/>
      <c r="AW825" s="690"/>
      <c r="AX825" s="690"/>
      <c r="AY825" s="690"/>
      <c r="AZ825" s="690"/>
      <c r="BA825" s="690"/>
      <c r="BB825" s="690"/>
      <c r="BC825" s="690"/>
      <c r="BD825" s="690"/>
      <c r="BE825" s="690"/>
      <c r="BF825" s="690"/>
      <c r="BG825" s="690"/>
      <c r="BH825" s="690"/>
      <c r="BI825" s="690"/>
      <c r="BJ825" s="690"/>
      <c r="BK825" s="690"/>
      <c r="BL825" s="690"/>
      <c r="BM825" s="690"/>
      <c r="BN825" s="690"/>
      <c r="BO825" s="690"/>
      <c r="BP825" s="690"/>
      <c r="BQ825" s="690"/>
      <c r="BR825" s="690"/>
      <c r="BS825" s="690"/>
      <c r="BT825" s="690"/>
      <c r="BU825" s="690"/>
      <c r="BV825" s="690"/>
      <c r="BW825" s="690"/>
      <c r="BX825" s="690"/>
      <c r="BY825" s="690"/>
      <c r="BZ825" s="690"/>
      <c r="CA825" s="690"/>
      <c r="CB825" s="690"/>
      <c r="CC825" s="690"/>
      <c r="CD825" s="690"/>
      <c r="CE825" s="690"/>
      <c r="CF825" s="690"/>
      <c r="CG825" s="690"/>
      <c r="CH825" s="690"/>
      <c r="CI825" s="690"/>
      <c r="CJ825" s="690"/>
      <c r="CK825" s="690"/>
      <c r="CL825" s="690"/>
      <c r="CM825" s="690"/>
      <c r="CN825" s="690"/>
      <c r="CO825" s="690"/>
      <c r="CP825" s="690"/>
      <c r="CQ825" s="690"/>
      <c r="CR825" s="690"/>
      <c r="CS825" s="690"/>
      <c r="CT825" s="690"/>
      <c r="CU825" s="690"/>
      <c r="CV825" s="690"/>
      <c r="CW825" s="690"/>
      <c r="CX825" s="690"/>
      <c r="CY825" s="690"/>
      <c r="CZ825" s="690"/>
      <c r="DA825" s="690"/>
      <c r="DB825" s="690"/>
      <c r="DC825" s="690"/>
      <c r="DD825" s="690"/>
      <c r="DE825" s="690"/>
      <c r="DF825" s="690"/>
      <c r="DG825" s="690"/>
      <c r="DH825" s="690"/>
      <c r="DI825" s="690"/>
      <c r="DJ825" s="690"/>
      <c r="DK825" s="690"/>
      <c r="DL825" s="690"/>
      <c r="DM825" s="690"/>
      <c r="DN825" s="690"/>
      <c r="DO825" s="690"/>
      <c r="DP825" s="690"/>
      <c r="DQ825" s="690"/>
      <c r="DR825" s="690"/>
      <c r="DS825" s="690"/>
      <c r="DT825" s="690"/>
      <c r="DU825" s="690"/>
      <c r="DV825" s="690"/>
      <c r="DW825" s="690"/>
      <c r="DX825" s="690"/>
      <c r="DY825" s="690"/>
      <c r="DZ825" s="690"/>
      <c r="EA825" s="690"/>
      <c r="EB825" s="690"/>
      <c r="EC825" s="690"/>
      <c r="ED825" s="690"/>
      <c r="EE825" s="690"/>
      <c r="EF825" s="690"/>
      <c r="EG825" s="690"/>
      <c r="EH825" s="690"/>
      <c r="EI825" s="690"/>
      <c r="EJ825" s="690"/>
      <c r="EK825" s="690"/>
      <c r="EL825" s="690"/>
      <c r="EM825" s="690"/>
      <c r="EN825" s="690"/>
      <c r="EO825" s="690"/>
      <c r="EP825" s="690"/>
      <c r="EQ825" s="690"/>
      <c r="ER825" s="690"/>
    </row>
    <row r="826" spans="1:148" s="692" customFormat="1" ht="13" customHeight="1">
      <c r="A826" s="690"/>
      <c r="D826" s="706"/>
      <c r="I826" s="694"/>
      <c r="J826" s="695"/>
      <c r="K826" s="696"/>
      <c r="L826" s="697"/>
      <c r="M826" s="698"/>
      <c r="N826" s="699"/>
      <c r="O826" s="700"/>
      <c r="Q826" s="690"/>
      <c r="R826" s="690"/>
      <c r="S826" s="1070"/>
      <c r="T826" s="1070"/>
      <c r="U826" s="1070"/>
      <c r="V826" s="1070"/>
      <c r="W826" s="1070"/>
      <c r="X826" s="1070"/>
      <c r="Y826" s="1070"/>
      <c r="Z826" s="1070"/>
      <c r="AA826" s="1070"/>
      <c r="AB826" s="1070"/>
      <c r="AC826" s="1070"/>
      <c r="AD826" s="1070"/>
      <c r="AE826" s="1070"/>
      <c r="AF826" s="1070"/>
      <c r="AG826" s="1070"/>
      <c r="AH826" s="1070"/>
      <c r="AI826" s="1070"/>
      <c r="AJ826" s="1070"/>
      <c r="AK826" s="1070"/>
      <c r="AL826" s="1070"/>
      <c r="AM826" s="1070"/>
      <c r="AN826" s="1070"/>
      <c r="AO826" s="1070"/>
      <c r="AP826" s="1070"/>
      <c r="AQ826" s="1070"/>
      <c r="AR826" s="1070"/>
      <c r="AS826" s="1070"/>
      <c r="AT826" s="1070"/>
      <c r="AU826" s="1070"/>
      <c r="AV826" s="690"/>
      <c r="AW826" s="690"/>
      <c r="AX826" s="690"/>
      <c r="AY826" s="690"/>
      <c r="AZ826" s="690"/>
      <c r="BA826" s="690"/>
      <c r="BB826" s="690"/>
      <c r="BC826" s="690"/>
      <c r="BD826" s="690"/>
      <c r="BE826" s="690"/>
      <c r="BF826" s="690"/>
      <c r="BG826" s="690"/>
      <c r="BH826" s="690"/>
      <c r="BI826" s="690"/>
      <c r="BJ826" s="690"/>
      <c r="BK826" s="690"/>
      <c r="BL826" s="690"/>
      <c r="BM826" s="690"/>
      <c r="BN826" s="690"/>
      <c r="BO826" s="690"/>
      <c r="BP826" s="690"/>
      <c r="BQ826" s="690"/>
      <c r="BR826" s="690"/>
      <c r="BS826" s="690"/>
      <c r="BT826" s="690"/>
      <c r="BU826" s="690"/>
      <c r="BV826" s="690"/>
      <c r="BW826" s="690"/>
      <c r="BX826" s="690"/>
      <c r="BY826" s="690"/>
      <c r="BZ826" s="690"/>
      <c r="CA826" s="690"/>
      <c r="CB826" s="690"/>
      <c r="CC826" s="690"/>
      <c r="CD826" s="690"/>
      <c r="CE826" s="690"/>
      <c r="CF826" s="690"/>
      <c r="CG826" s="690"/>
      <c r="CH826" s="690"/>
      <c r="CI826" s="690"/>
      <c r="CJ826" s="690"/>
      <c r="CK826" s="690"/>
      <c r="CL826" s="690"/>
      <c r="CM826" s="690"/>
      <c r="CN826" s="690"/>
      <c r="CO826" s="690"/>
      <c r="CP826" s="690"/>
      <c r="CQ826" s="690"/>
      <c r="CR826" s="690"/>
      <c r="CS826" s="690"/>
      <c r="CT826" s="690"/>
      <c r="CU826" s="690"/>
      <c r="CV826" s="690"/>
      <c r="CW826" s="690"/>
      <c r="CX826" s="690"/>
      <c r="CY826" s="690"/>
      <c r="CZ826" s="690"/>
      <c r="DA826" s="690"/>
      <c r="DB826" s="690"/>
      <c r="DC826" s="690"/>
      <c r="DD826" s="690"/>
      <c r="DE826" s="690"/>
      <c r="DF826" s="690"/>
      <c r="DG826" s="690"/>
      <c r="DH826" s="690"/>
      <c r="DI826" s="690"/>
      <c r="DJ826" s="690"/>
      <c r="DK826" s="690"/>
      <c r="DL826" s="690"/>
      <c r="DM826" s="690"/>
      <c r="DN826" s="690"/>
      <c r="DO826" s="690"/>
      <c r="DP826" s="690"/>
      <c r="DQ826" s="690"/>
      <c r="DR826" s="690"/>
      <c r="DS826" s="690"/>
      <c r="DT826" s="690"/>
      <c r="DU826" s="690"/>
      <c r="DV826" s="690"/>
      <c r="DW826" s="690"/>
      <c r="DX826" s="690"/>
      <c r="DY826" s="690"/>
      <c r="DZ826" s="690"/>
      <c r="EA826" s="690"/>
      <c r="EB826" s="690"/>
      <c r="EC826" s="690"/>
      <c r="ED826" s="690"/>
      <c r="EE826" s="690"/>
      <c r="EF826" s="690"/>
      <c r="EG826" s="690"/>
      <c r="EH826" s="690"/>
      <c r="EI826" s="690"/>
      <c r="EJ826" s="690"/>
      <c r="EK826" s="690"/>
      <c r="EL826" s="690"/>
      <c r="EM826" s="690"/>
      <c r="EN826" s="690"/>
      <c r="EO826" s="690"/>
      <c r="EP826" s="690"/>
      <c r="EQ826" s="690"/>
      <c r="ER826" s="690"/>
    </row>
    <row r="827" spans="1:148" s="692" customFormat="1" ht="13" customHeight="1">
      <c r="A827" s="690"/>
      <c r="D827" s="706"/>
      <c r="I827" s="694"/>
      <c r="J827" s="695"/>
      <c r="K827" s="696"/>
      <c r="L827" s="697"/>
      <c r="M827" s="698"/>
      <c r="N827" s="699"/>
      <c r="O827" s="700"/>
      <c r="Q827" s="690"/>
      <c r="R827" s="690"/>
      <c r="S827" s="1070"/>
      <c r="T827" s="1070"/>
      <c r="U827" s="1070"/>
      <c r="V827" s="1070"/>
      <c r="W827" s="1070"/>
      <c r="X827" s="1070"/>
      <c r="Y827" s="1070"/>
      <c r="Z827" s="1070"/>
      <c r="AA827" s="1070"/>
      <c r="AB827" s="1070"/>
      <c r="AC827" s="1070"/>
      <c r="AD827" s="1070"/>
      <c r="AE827" s="1070"/>
      <c r="AF827" s="1070"/>
      <c r="AG827" s="1070"/>
      <c r="AH827" s="1070"/>
      <c r="AI827" s="1070"/>
      <c r="AJ827" s="1070"/>
      <c r="AK827" s="1070"/>
      <c r="AL827" s="1070"/>
      <c r="AM827" s="1070"/>
      <c r="AN827" s="1070"/>
      <c r="AO827" s="1070"/>
      <c r="AP827" s="1070"/>
      <c r="AQ827" s="1070"/>
      <c r="AR827" s="1070"/>
      <c r="AS827" s="1070"/>
      <c r="AT827" s="1070"/>
      <c r="AU827" s="1070"/>
      <c r="AV827" s="690"/>
      <c r="AW827" s="690"/>
      <c r="AX827" s="690"/>
      <c r="AY827" s="690"/>
      <c r="AZ827" s="690"/>
      <c r="BA827" s="690"/>
      <c r="BB827" s="690"/>
      <c r="BC827" s="690"/>
      <c r="BD827" s="690"/>
      <c r="BE827" s="690"/>
      <c r="BF827" s="690"/>
      <c r="BG827" s="690"/>
      <c r="BH827" s="690"/>
      <c r="BI827" s="690"/>
      <c r="BJ827" s="690"/>
      <c r="BK827" s="690"/>
      <c r="BL827" s="690"/>
      <c r="BM827" s="690"/>
      <c r="BN827" s="690"/>
      <c r="BO827" s="690"/>
      <c r="BP827" s="690"/>
      <c r="BQ827" s="690"/>
      <c r="BR827" s="690"/>
      <c r="BS827" s="690"/>
      <c r="BT827" s="690"/>
      <c r="BU827" s="690"/>
      <c r="BV827" s="690"/>
      <c r="BW827" s="690"/>
      <c r="BX827" s="690"/>
      <c r="BY827" s="690"/>
      <c r="BZ827" s="690"/>
      <c r="CA827" s="690"/>
      <c r="CB827" s="690"/>
      <c r="CC827" s="690"/>
      <c r="CD827" s="690"/>
      <c r="CE827" s="690"/>
      <c r="CF827" s="690"/>
      <c r="CG827" s="690"/>
      <c r="CH827" s="690"/>
      <c r="CI827" s="690"/>
      <c r="CJ827" s="690"/>
      <c r="CK827" s="690"/>
      <c r="CL827" s="690"/>
      <c r="CM827" s="690"/>
      <c r="CN827" s="690"/>
      <c r="CO827" s="690"/>
      <c r="CP827" s="690"/>
      <c r="CQ827" s="690"/>
      <c r="CR827" s="690"/>
      <c r="CS827" s="690"/>
      <c r="CT827" s="690"/>
      <c r="CU827" s="690"/>
      <c r="CV827" s="690"/>
      <c r="CW827" s="690"/>
      <c r="CX827" s="690"/>
      <c r="CY827" s="690"/>
      <c r="CZ827" s="690"/>
      <c r="DA827" s="690"/>
      <c r="DB827" s="690"/>
      <c r="DC827" s="690"/>
      <c r="DD827" s="690"/>
      <c r="DE827" s="690"/>
      <c r="DF827" s="690"/>
      <c r="DG827" s="690"/>
      <c r="DH827" s="690"/>
      <c r="DI827" s="690"/>
      <c r="DJ827" s="690"/>
      <c r="DK827" s="690"/>
      <c r="DL827" s="690"/>
      <c r="DM827" s="690"/>
      <c r="DN827" s="690"/>
      <c r="DO827" s="690"/>
      <c r="DP827" s="690"/>
      <c r="DQ827" s="690"/>
      <c r="DR827" s="690"/>
      <c r="DS827" s="690"/>
      <c r="DT827" s="690"/>
      <c r="DU827" s="690"/>
      <c r="DV827" s="690"/>
      <c r="DW827" s="690"/>
      <c r="DX827" s="690"/>
      <c r="DY827" s="690"/>
      <c r="DZ827" s="690"/>
      <c r="EA827" s="690"/>
      <c r="EB827" s="690"/>
      <c r="EC827" s="690"/>
      <c r="ED827" s="690"/>
      <c r="EE827" s="690"/>
      <c r="EF827" s="690"/>
      <c r="EG827" s="690"/>
      <c r="EH827" s="690"/>
      <c r="EI827" s="690"/>
      <c r="EJ827" s="690"/>
      <c r="EK827" s="690"/>
      <c r="EL827" s="690"/>
      <c r="EM827" s="690"/>
      <c r="EN827" s="690"/>
      <c r="EO827" s="690"/>
      <c r="EP827" s="690"/>
      <c r="EQ827" s="690"/>
      <c r="ER827" s="690"/>
    </row>
    <row r="828" spans="1:148" s="692" customFormat="1" ht="13" customHeight="1">
      <c r="A828" s="690"/>
      <c r="D828" s="706"/>
      <c r="I828" s="694"/>
      <c r="J828" s="695"/>
      <c r="K828" s="696"/>
      <c r="L828" s="697"/>
      <c r="M828" s="698"/>
      <c r="N828" s="699"/>
      <c r="O828" s="700"/>
      <c r="Q828" s="690"/>
      <c r="R828" s="690"/>
      <c r="S828" s="1070"/>
      <c r="T828" s="1070"/>
      <c r="U828" s="1070"/>
      <c r="V828" s="1070"/>
      <c r="W828" s="1070"/>
      <c r="X828" s="1070"/>
      <c r="Y828" s="1070"/>
      <c r="Z828" s="1070"/>
      <c r="AA828" s="1070"/>
      <c r="AB828" s="1070"/>
      <c r="AC828" s="1070"/>
      <c r="AD828" s="1070"/>
      <c r="AE828" s="1070"/>
      <c r="AF828" s="1070"/>
      <c r="AG828" s="1070"/>
      <c r="AH828" s="1070"/>
      <c r="AI828" s="1070"/>
      <c r="AJ828" s="1070"/>
      <c r="AK828" s="1070"/>
      <c r="AL828" s="1070"/>
      <c r="AM828" s="1070"/>
      <c r="AN828" s="1070"/>
      <c r="AO828" s="1070"/>
      <c r="AP828" s="1070"/>
      <c r="AQ828" s="1070"/>
      <c r="AR828" s="1070"/>
      <c r="AS828" s="1070"/>
      <c r="AT828" s="1070"/>
      <c r="AU828" s="1070"/>
      <c r="AV828" s="690"/>
      <c r="AW828" s="690"/>
      <c r="AX828" s="690"/>
      <c r="AY828" s="690"/>
      <c r="AZ828" s="690"/>
      <c r="BA828" s="690"/>
      <c r="BB828" s="690"/>
      <c r="BC828" s="690"/>
      <c r="BD828" s="690"/>
      <c r="BE828" s="690"/>
      <c r="BF828" s="690"/>
      <c r="BG828" s="690"/>
      <c r="BH828" s="690"/>
      <c r="BI828" s="690"/>
      <c r="BJ828" s="690"/>
      <c r="BK828" s="690"/>
      <c r="BL828" s="690"/>
      <c r="BM828" s="690"/>
      <c r="BN828" s="690"/>
      <c r="BO828" s="690"/>
      <c r="BP828" s="690"/>
      <c r="BQ828" s="690"/>
      <c r="BR828" s="690"/>
      <c r="BS828" s="690"/>
      <c r="BT828" s="690"/>
      <c r="BU828" s="690"/>
      <c r="BV828" s="690"/>
      <c r="BW828" s="690"/>
      <c r="BX828" s="690"/>
      <c r="BY828" s="690"/>
      <c r="BZ828" s="690"/>
      <c r="CA828" s="690"/>
      <c r="CB828" s="690"/>
      <c r="CC828" s="690"/>
      <c r="CD828" s="690"/>
      <c r="CE828" s="690"/>
      <c r="CF828" s="690"/>
      <c r="CG828" s="690"/>
      <c r="CH828" s="690"/>
      <c r="CI828" s="690"/>
      <c r="CJ828" s="690"/>
      <c r="CK828" s="690"/>
      <c r="CL828" s="690"/>
      <c r="CM828" s="690"/>
      <c r="CN828" s="690"/>
      <c r="CO828" s="690"/>
      <c r="CP828" s="690"/>
      <c r="CQ828" s="690"/>
      <c r="CR828" s="690"/>
      <c r="CS828" s="690"/>
      <c r="CT828" s="690"/>
      <c r="CU828" s="690"/>
      <c r="CV828" s="690"/>
      <c r="CW828" s="690"/>
      <c r="CX828" s="690"/>
      <c r="CY828" s="690"/>
      <c r="CZ828" s="690"/>
      <c r="DA828" s="690"/>
      <c r="DB828" s="690"/>
      <c r="DC828" s="690"/>
      <c r="DD828" s="690"/>
      <c r="DE828" s="690"/>
      <c r="DF828" s="690"/>
      <c r="DG828" s="690"/>
      <c r="DH828" s="690"/>
      <c r="DI828" s="690"/>
      <c r="DJ828" s="690"/>
      <c r="DK828" s="690"/>
      <c r="DL828" s="690"/>
      <c r="DM828" s="690"/>
      <c r="DN828" s="690"/>
      <c r="DO828" s="690"/>
      <c r="DP828" s="690"/>
      <c r="DQ828" s="690"/>
      <c r="DR828" s="690"/>
      <c r="DS828" s="690"/>
      <c r="DT828" s="690"/>
      <c r="DU828" s="690"/>
      <c r="DV828" s="690"/>
      <c r="DW828" s="690"/>
      <c r="DX828" s="690"/>
      <c r="DY828" s="690"/>
      <c r="DZ828" s="690"/>
      <c r="EA828" s="690"/>
      <c r="EB828" s="690"/>
      <c r="EC828" s="690"/>
      <c r="ED828" s="690"/>
      <c r="EE828" s="690"/>
      <c r="EF828" s="690"/>
      <c r="EG828" s="690"/>
      <c r="EH828" s="690"/>
      <c r="EI828" s="690"/>
      <c r="EJ828" s="690"/>
      <c r="EK828" s="690"/>
      <c r="EL828" s="690"/>
      <c r="EM828" s="690"/>
      <c r="EN828" s="690"/>
      <c r="EO828" s="690"/>
      <c r="EP828" s="690"/>
      <c r="EQ828" s="690"/>
      <c r="ER828" s="690"/>
    </row>
    <row r="829" spans="1:148" s="692" customFormat="1" ht="13" customHeight="1">
      <c r="A829" s="690"/>
      <c r="D829" s="706"/>
      <c r="I829" s="694"/>
      <c r="J829" s="695"/>
      <c r="K829" s="696"/>
      <c r="L829" s="697"/>
      <c r="M829" s="698"/>
      <c r="N829" s="699"/>
      <c r="O829" s="700"/>
      <c r="Q829" s="690"/>
      <c r="R829" s="690"/>
      <c r="S829" s="1070"/>
      <c r="T829" s="1070"/>
      <c r="U829" s="1070"/>
      <c r="V829" s="1070"/>
      <c r="W829" s="1070"/>
      <c r="X829" s="1070"/>
      <c r="Y829" s="1070"/>
      <c r="Z829" s="1070"/>
      <c r="AA829" s="1070"/>
      <c r="AB829" s="1070"/>
      <c r="AC829" s="1070"/>
      <c r="AD829" s="1070"/>
      <c r="AE829" s="1070"/>
      <c r="AF829" s="1070"/>
      <c r="AG829" s="1070"/>
      <c r="AH829" s="1070"/>
      <c r="AI829" s="1070"/>
      <c r="AJ829" s="1070"/>
      <c r="AK829" s="1070"/>
      <c r="AL829" s="1070"/>
      <c r="AM829" s="1070"/>
      <c r="AN829" s="1070"/>
      <c r="AO829" s="1070"/>
      <c r="AP829" s="1070"/>
      <c r="AQ829" s="1070"/>
      <c r="AR829" s="1070"/>
      <c r="AS829" s="1070"/>
      <c r="AT829" s="1070"/>
      <c r="AU829" s="1070"/>
      <c r="AV829" s="690"/>
      <c r="AW829" s="690"/>
      <c r="AX829" s="690"/>
      <c r="AY829" s="690"/>
      <c r="AZ829" s="690"/>
      <c r="BA829" s="690"/>
      <c r="BB829" s="690"/>
      <c r="BC829" s="690"/>
      <c r="BD829" s="690"/>
      <c r="BE829" s="690"/>
      <c r="BF829" s="690"/>
      <c r="BG829" s="690"/>
      <c r="BH829" s="690"/>
      <c r="BI829" s="690"/>
      <c r="BJ829" s="690"/>
      <c r="BK829" s="690"/>
      <c r="BL829" s="690"/>
      <c r="BM829" s="690"/>
      <c r="BN829" s="690"/>
      <c r="BO829" s="690"/>
      <c r="BP829" s="690"/>
      <c r="BQ829" s="690"/>
      <c r="BR829" s="690"/>
      <c r="BS829" s="690"/>
      <c r="BT829" s="690"/>
      <c r="BU829" s="690"/>
      <c r="BV829" s="690"/>
      <c r="BW829" s="690"/>
      <c r="BX829" s="690"/>
      <c r="BY829" s="690"/>
      <c r="BZ829" s="690"/>
      <c r="CA829" s="690"/>
      <c r="CB829" s="690"/>
      <c r="CC829" s="690"/>
      <c r="CD829" s="690"/>
      <c r="CE829" s="690"/>
      <c r="CF829" s="690"/>
      <c r="CG829" s="690"/>
      <c r="CH829" s="690"/>
      <c r="CI829" s="690"/>
      <c r="CJ829" s="690"/>
      <c r="CK829" s="690"/>
      <c r="CL829" s="690"/>
      <c r="CM829" s="690"/>
      <c r="CN829" s="690"/>
      <c r="CO829" s="690"/>
      <c r="CP829" s="690"/>
      <c r="CQ829" s="690"/>
      <c r="CR829" s="690"/>
      <c r="CS829" s="690"/>
      <c r="CT829" s="690"/>
      <c r="CU829" s="690"/>
      <c r="CV829" s="690"/>
      <c r="CW829" s="690"/>
      <c r="CX829" s="690"/>
      <c r="CY829" s="690"/>
      <c r="CZ829" s="690"/>
      <c r="DA829" s="690"/>
      <c r="DB829" s="690"/>
      <c r="DC829" s="690"/>
      <c r="DD829" s="690"/>
      <c r="DE829" s="690"/>
      <c r="DF829" s="690"/>
      <c r="DG829" s="690"/>
      <c r="DH829" s="690"/>
      <c r="DI829" s="690"/>
      <c r="DJ829" s="690"/>
      <c r="DK829" s="690"/>
      <c r="DL829" s="690"/>
      <c r="DM829" s="690"/>
      <c r="DN829" s="690"/>
      <c r="DO829" s="690"/>
      <c r="DP829" s="690"/>
      <c r="DQ829" s="690"/>
      <c r="DR829" s="690"/>
      <c r="DS829" s="690"/>
      <c r="DT829" s="690"/>
      <c r="DU829" s="690"/>
      <c r="DV829" s="690"/>
      <c r="DW829" s="690"/>
      <c r="DX829" s="690"/>
      <c r="DY829" s="690"/>
      <c r="DZ829" s="690"/>
      <c r="EA829" s="690"/>
      <c r="EB829" s="690"/>
      <c r="EC829" s="690"/>
      <c r="ED829" s="690"/>
      <c r="EE829" s="690"/>
      <c r="EF829" s="690"/>
      <c r="EG829" s="690"/>
      <c r="EH829" s="690"/>
      <c r="EI829" s="690"/>
      <c r="EJ829" s="690"/>
      <c r="EK829" s="690"/>
      <c r="EL829" s="690"/>
      <c r="EM829" s="690"/>
      <c r="EN829" s="690"/>
      <c r="EO829" s="690"/>
      <c r="EP829" s="690"/>
      <c r="EQ829" s="690"/>
      <c r="ER829" s="690"/>
    </row>
    <row r="830" spans="1:148" s="692" customFormat="1" ht="13" customHeight="1">
      <c r="A830" s="690"/>
      <c r="D830" s="706"/>
      <c r="I830" s="694"/>
      <c r="J830" s="695"/>
      <c r="K830" s="696"/>
      <c r="L830" s="697"/>
      <c r="M830" s="698"/>
      <c r="N830" s="699"/>
      <c r="O830" s="700"/>
      <c r="Q830" s="690"/>
      <c r="R830" s="690"/>
      <c r="S830" s="1070"/>
      <c r="T830" s="1070"/>
      <c r="U830" s="1070"/>
      <c r="V830" s="1070"/>
      <c r="W830" s="1070"/>
      <c r="X830" s="1070"/>
      <c r="Y830" s="1070"/>
      <c r="Z830" s="1070"/>
      <c r="AA830" s="1070"/>
      <c r="AB830" s="1070"/>
      <c r="AC830" s="1070"/>
      <c r="AD830" s="1070"/>
      <c r="AE830" s="1070"/>
      <c r="AF830" s="1070"/>
      <c r="AG830" s="1070"/>
      <c r="AH830" s="1070"/>
      <c r="AI830" s="1070"/>
      <c r="AJ830" s="1070"/>
      <c r="AK830" s="1070"/>
      <c r="AL830" s="1070"/>
      <c r="AM830" s="1070"/>
      <c r="AN830" s="1070"/>
      <c r="AO830" s="1070"/>
      <c r="AP830" s="1070"/>
      <c r="AQ830" s="1070"/>
      <c r="AR830" s="1070"/>
      <c r="AS830" s="1070"/>
      <c r="AT830" s="1070"/>
      <c r="AU830" s="1070"/>
      <c r="AV830" s="690"/>
      <c r="AW830" s="690"/>
      <c r="AX830" s="690"/>
      <c r="AY830" s="690"/>
      <c r="AZ830" s="690"/>
      <c r="BA830" s="690"/>
      <c r="BB830" s="690"/>
      <c r="BC830" s="690"/>
      <c r="BD830" s="690"/>
      <c r="BE830" s="690"/>
      <c r="BF830" s="690"/>
      <c r="BG830" s="690"/>
      <c r="BH830" s="690"/>
      <c r="BI830" s="690"/>
      <c r="BJ830" s="690"/>
      <c r="BK830" s="690"/>
      <c r="BL830" s="690"/>
      <c r="BM830" s="690"/>
      <c r="BN830" s="690"/>
      <c r="BO830" s="690"/>
      <c r="BP830" s="690"/>
      <c r="BQ830" s="690"/>
      <c r="BR830" s="690"/>
      <c r="BS830" s="690"/>
      <c r="BT830" s="690"/>
      <c r="BU830" s="690"/>
      <c r="BV830" s="690"/>
      <c r="BW830" s="690"/>
      <c r="BX830" s="690"/>
      <c r="BY830" s="690"/>
      <c r="BZ830" s="690"/>
      <c r="CA830" s="690"/>
      <c r="CB830" s="690"/>
      <c r="CC830" s="690"/>
      <c r="CD830" s="690"/>
      <c r="CE830" s="690"/>
      <c r="CF830" s="690"/>
      <c r="CG830" s="690"/>
      <c r="CH830" s="690"/>
      <c r="CI830" s="690"/>
      <c r="CJ830" s="690"/>
      <c r="CK830" s="690"/>
      <c r="CL830" s="690"/>
      <c r="CM830" s="690"/>
      <c r="CN830" s="690"/>
      <c r="CO830" s="690"/>
      <c r="CP830" s="690"/>
      <c r="CQ830" s="690"/>
      <c r="CR830" s="690"/>
      <c r="CS830" s="690"/>
      <c r="CT830" s="690"/>
      <c r="CU830" s="690"/>
      <c r="CV830" s="690"/>
      <c r="CW830" s="690"/>
      <c r="CX830" s="690"/>
      <c r="CY830" s="690"/>
      <c r="CZ830" s="690"/>
      <c r="DA830" s="690"/>
      <c r="DB830" s="690"/>
      <c r="DC830" s="690"/>
      <c r="DD830" s="690"/>
      <c r="DE830" s="690"/>
      <c r="DF830" s="690"/>
      <c r="DG830" s="690"/>
      <c r="DH830" s="690"/>
      <c r="DI830" s="690"/>
      <c r="DJ830" s="690"/>
      <c r="DK830" s="690"/>
      <c r="DL830" s="690"/>
      <c r="DM830" s="690"/>
      <c r="DN830" s="690"/>
      <c r="DO830" s="690"/>
      <c r="DP830" s="690"/>
      <c r="DQ830" s="690"/>
      <c r="DR830" s="690"/>
      <c r="DS830" s="690"/>
      <c r="DT830" s="690"/>
      <c r="DU830" s="690"/>
      <c r="DV830" s="690"/>
      <c r="DW830" s="690"/>
      <c r="DX830" s="690"/>
      <c r="DY830" s="690"/>
      <c r="DZ830" s="690"/>
      <c r="EA830" s="690"/>
      <c r="EB830" s="690"/>
      <c r="EC830" s="690"/>
      <c r="ED830" s="690"/>
      <c r="EE830" s="690"/>
      <c r="EF830" s="690"/>
      <c r="EG830" s="690"/>
      <c r="EH830" s="690"/>
      <c r="EI830" s="690"/>
      <c r="EJ830" s="690"/>
      <c r="EK830" s="690"/>
      <c r="EL830" s="690"/>
      <c r="EM830" s="690"/>
      <c r="EN830" s="690"/>
      <c r="EO830" s="690"/>
      <c r="EP830" s="690"/>
      <c r="EQ830" s="690"/>
      <c r="ER830" s="690"/>
    </row>
    <row r="831" spans="1:148" s="692" customFormat="1" ht="13" customHeight="1">
      <c r="A831" s="690"/>
      <c r="D831" s="706"/>
      <c r="I831" s="694"/>
      <c r="J831" s="695"/>
      <c r="K831" s="696"/>
      <c r="L831" s="697"/>
      <c r="M831" s="698"/>
      <c r="N831" s="699"/>
      <c r="O831" s="700"/>
      <c r="Q831" s="690"/>
      <c r="R831" s="690"/>
      <c r="S831" s="1070"/>
      <c r="T831" s="1070"/>
      <c r="U831" s="1070"/>
      <c r="V831" s="1070"/>
      <c r="W831" s="1070"/>
      <c r="X831" s="1070"/>
      <c r="Y831" s="1070"/>
      <c r="Z831" s="1070"/>
      <c r="AA831" s="1070"/>
      <c r="AB831" s="1070"/>
      <c r="AC831" s="1070"/>
      <c r="AD831" s="1070"/>
      <c r="AE831" s="1070"/>
      <c r="AF831" s="1070"/>
      <c r="AG831" s="1070"/>
      <c r="AH831" s="1070"/>
      <c r="AI831" s="1070"/>
      <c r="AJ831" s="1070"/>
      <c r="AK831" s="1070"/>
      <c r="AL831" s="1070"/>
      <c r="AM831" s="1070"/>
      <c r="AN831" s="1070"/>
      <c r="AO831" s="1070"/>
      <c r="AP831" s="1070"/>
      <c r="AQ831" s="1070"/>
      <c r="AR831" s="1070"/>
      <c r="AS831" s="1070"/>
      <c r="AT831" s="1070"/>
      <c r="AU831" s="1070"/>
      <c r="AV831" s="690"/>
      <c r="AW831" s="690"/>
      <c r="AX831" s="690"/>
      <c r="AY831" s="690"/>
      <c r="AZ831" s="690"/>
      <c r="BA831" s="690"/>
      <c r="BB831" s="690"/>
      <c r="BC831" s="690"/>
      <c r="BD831" s="690"/>
      <c r="BE831" s="690"/>
      <c r="BF831" s="690"/>
      <c r="BG831" s="690"/>
      <c r="BH831" s="690"/>
      <c r="BI831" s="690"/>
      <c r="BJ831" s="690"/>
      <c r="BK831" s="690"/>
      <c r="BL831" s="690"/>
      <c r="BM831" s="690"/>
      <c r="BN831" s="690"/>
      <c r="BO831" s="690"/>
      <c r="BP831" s="690"/>
      <c r="BQ831" s="690"/>
      <c r="BR831" s="690"/>
      <c r="BS831" s="690"/>
      <c r="BT831" s="690"/>
      <c r="BU831" s="690"/>
      <c r="BV831" s="690"/>
      <c r="BW831" s="690"/>
      <c r="BX831" s="690"/>
      <c r="BY831" s="690"/>
      <c r="BZ831" s="690"/>
      <c r="CA831" s="690"/>
      <c r="CB831" s="690"/>
      <c r="CC831" s="690"/>
      <c r="CD831" s="690"/>
      <c r="CE831" s="690"/>
      <c r="CF831" s="690"/>
      <c r="CG831" s="690"/>
      <c r="CH831" s="690"/>
      <c r="CI831" s="690"/>
      <c r="CJ831" s="690"/>
      <c r="CK831" s="690"/>
      <c r="CL831" s="690"/>
      <c r="CM831" s="690"/>
      <c r="CN831" s="690"/>
      <c r="CO831" s="690"/>
      <c r="CP831" s="690"/>
      <c r="CQ831" s="690"/>
      <c r="CR831" s="690"/>
      <c r="CS831" s="690"/>
      <c r="CT831" s="690"/>
      <c r="CU831" s="690"/>
      <c r="CV831" s="690"/>
      <c r="CW831" s="690"/>
      <c r="CX831" s="690"/>
      <c r="CY831" s="690"/>
      <c r="CZ831" s="690"/>
      <c r="DA831" s="690"/>
      <c r="DB831" s="690"/>
      <c r="DC831" s="690"/>
      <c r="DD831" s="690"/>
      <c r="DE831" s="690"/>
      <c r="DF831" s="690"/>
      <c r="DG831" s="690"/>
      <c r="DH831" s="690"/>
      <c r="DI831" s="690"/>
      <c r="DJ831" s="690"/>
      <c r="DK831" s="690"/>
      <c r="DL831" s="690"/>
      <c r="DM831" s="690"/>
      <c r="DN831" s="690"/>
      <c r="DO831" s="690"/>
      <c r="DP831" s="690"/>
      <c r="DQ831" s="690"/>
      <c r="DR831" s="690"/>
      <c r="DS831" s="690"/>
      <c r="DT831" s="690"/>
      <c r="DU831" s="690"/>
      <c r="DV831" s="690"/>
      <c r="DW831" s="690"/>
      <c r="DX831" s="690"/>
      <c r="DY831" s="690"/>
      <c r="DZ831" s="690"/>
      <c r="EA831" s="690"/>
      <c r="EB831" s="690"/>
      <c r="EC831" s="690"/>
      <c r="ED831" s="690"/>
      <c r="EE831" s="690"/>
      <c r="EF831" s="690"/>
      <c r="EG831" s="690"/>
      <c r="EH831" s="690"/>
      <c r="EI831" s="690"/>
      <c r="EJ831" s="690"/>
      <c r="EK831" s="690"/>
      <c r="EL831" s="690"/>
      <c r="EM831" s="690"/>
      <c r="EN831" s="690"/>
      <c r="EO831" s="690"/>
      <c r="EP831" s="690"/>
      <c r="EQ831" s="690"/>
      <c r="ER831" s="690"/>
    </row>
    <row r="832" spans="1:148" s="692" customFormat="1" ht="13" customHeight="1">
      <c r="A832" s="690"/>
      <c r="D832" s="706"/>
      <c r="I832" s="694"/>
      <c r="J832" s="695"/>
      <c r="K832" s="696"/>
      <c r="L832" s="697"/>
      <c r="M832" s="698"/>
      <c r="N832" s="699"/>
      <c r="O832" s="700"/>
      <c r="Q832" s="690"/>
      <c r="R832" s="690"/>
      <c r="S832" s="1070"/>
      <c r="T832" s="1070"/>
      <c r="U832" s="1070"/>
      <c r="V832" s="1070"/>
      <c r="W832" s="1070"/>
      <c r="X832" s="1070"/>
      <c r="Y832" s="1070"/>
      <c r="Z832" s="1070"/>
      <c r="AA832" s="1070"/>
      <c r="AB832" s="1070"/>
      <c r="AC832" s="1070"/>
      <c r="AD832" s="1070"/>
      <c r="AE832" s="1070"/>
      <c r="AF832" s="1070"/>
      <c r="AG832" s="1070"/>
      <c r="AH832" s="1070"/>
      <c r="AI832" s="1070"/>
      <c r="AJ832" s="1070"/>
      <c r="AK832" s="1070"/>
      <c r="AL832" s="1070"/>
      <c r="AM832" s="1070"/>
      <c r="AN832" s="1070"/>
      <c r="AO832" s="1070"/>
      <c r="AP832" s="1070"/>
      <c r="AQ832" s="1070"/>
      <c r="AR832" s="1070"/>
      <c r="AS832" s="1070"/>
      <c r="AT832" s="1070"/>
      <c r="AU832" s="1070"/>
      <c r="AV832" s="690"/>
      <c r="AW832" s="690"/>
      <c r="AX832" s="690"/>
      <c r="AY832" s="690"/>
      <c r="AZ832" s="690"/>
      <c r="BA832" s="690"/>
      <c r="BB832" s="690"/>
      <c r="BC832" s="690"/>
      <c r="BD832" s="690"/>
      <c r="BE832" s="690"/>
      <c r="BF832" s="690"/>
      <c r="BG832" s="690"/>
      <c r="BH832" s="690"/>
      <c r="BI832" s="690"/>
      <c r="BJ832" s="690"/>
      <c r="BK832" s="690"/>
      <c r="BL832" s="690"/>
      <c r="BM832" s="690"/>
      <c r="BN832" s="690"/>
      <c r="BO832" s="690"/>
      <c r="BP832" s="690"/>
      <c r="BQ832" s="690"/>
      <c r="BR832" s="690"/>
      <c r="BS832" s="690"/>
      <c r="BT832" s="690"/>
      <c r="BU832" s="690"/>
      <c r="BV832" s="690"/>
      <c r="BW832" s="690"/>
      <c r="BX832" s="690"/>
      <c r="BY832" s="690"/>
      <c r="BZ832" s="690"/>
      <c r="CA832" s="690"/>
      <c r="CB832" s="690"/>
      <c r="CC832" s="690"/>
      <c r="CD832" s="690"/>
      <c r="CE832" s="690"/>
      <c r="CF832" s="690"/>
      <c r="CG832" s="690"/>
      <c r="CH832" s="690"/>
      <c r="CI832" s="690"/>
      <c r="CJ832" s="690"/>
      <c r="CK832" s="690"/>
      <c r="CL832" s="690"/>
      <c r="CM832" s="690"/>
      <c r="CN832" s="690"/>
      <c r="CO832" s="690"/>
      <c r="CP832" s="690"/>
      <c r="CQ832" s="690"/>
      <c r="CR832" s="690"/>
      <c r="CS832" s="690"/>
      <c r="CT832" s="690"/>
      <c r="CU832" s="690"/>
      <c r="CV832" s="690"/>
      <c r="CW832" s="690"/>
      <c r="CX832" s="690"/>
      <c r="CY832" s="690"/>
      <c r="CZ832" s="690"/>
      <c r="DA832" s="690"/>
      <c r="DB832" s="690"/>
      <c r="DC832" s="690"/>
      <c r="DD832" s="690"/>
      <c r="DE832" s="690"/>
      <c r="DF832" s="690"/>
      <c r="DG832" s="690"/>
      <c r="DH832" s="690"/>
      <c r="DI832" s="690"/>
      <c r="DJ832" s="690"/>
      <c r="DK832" s="690"/>
      <c r="DL832" s="690"/>
      <c r="DM832" s="690"/>
      <c r="DN832" s="690"/>
      <c r="DO832" s="690"/>
      <c r="DP832" s="690"/>
      <c r="DQ832" s="690"/>
      <c r="DR832" s="690"/>
      <c r="DS832" s="690"/>
      <c r="DT832" s="690"/>
      <c r="DU832" s="690"/>
      <c r="DV832" s="690"/>
      <c r="DW832" s="690"/>
      <c r="DX832" s="690"/>
      <c r="DY832" s="690"/>
      <c r="DZ832" s="690"/>
      <c r="EA832" s="690"/>
      <c r="EB832" s="690"/>
      <c r="EC832" s="690"/>
      <c r="ED832" s="690"/>
      <c r="EE832" s="690"/>
      <c r="EF832" s="690"/>
      <c r="EG832" s="690"/>
      <c r="EH832" s="690"/>
      <c r="EI832" s="690"/>
      <c r="EJ832" s="690"/>
      <c r="EK832" s="690"/>
      <c r="EL832" s="690"/>
      <c r="EM832" s="690"/>
      <c r="EN832" s="690"/>
      <c r="EO832" s="690"/>
      <c r="EP832" s="690"/>
      <c r="EQ832" s="690"/>
      <c r="ER832" s="690"/>
    </row>
    <row r="833" spans="1:148" s="692" customFormat="1" ht="13" customHeight="1">
      <c r="A833" s="690"/>
      <c r="D833" s="706"/>
      <c r="I833" s="694"/>
      <c r="J833" s="695"/>
      <c r="K833" s="696"/>
      <c r="L833" s="697"/>
      <c r="M833" s="698"/>
      <c r="N833" s="699"/>
      <c r="O833" s="700"/>
      <c r="Q833" s="690"/>
      <c r="R833" s="690"/>
      <c r="S833" s="1070"/>
      <c r="T833" s="1070"/>
      <c r="U833" s="1070"/>
      <c r="V833" s="1070"/>
      <c r="W833" s="1070"/>
      <c r="X833" s="1070"/>
      <c r="Y833" s="1070"/>
      <c r="Z833" s="1070"/>
      <c r="AA833" s="1070"/>
      <c r="AB833" s="1070"/>
      <c r="AC833" s="1070"/>
      <c r="AD833" s="1070"/>
      <c r="AE833" s="1070"/>
      <c r="AF833" s="1070"/>
      <c r="AG833" s="1070"/>
      <c r="AH833" s="1070"/>
      <c r="AI833" s="1070"/>
      <c r="AJ833" s="1070"/>
      <c r="AK833" s="1070"/>
      <c r="AL833" s="1070"/>
      <c r="AM833" s="1070"/>
      <c r="AN833" s="1070"/>
      <c r="AO833" s="1070"/>
      <c r="AP833" s="1070"/>
      <c r="AQ833" s="1070"/>
      <c r="AR833" s="1070"/>
      <c r="AS833" s="1070"/>
      <c r="AT833" s="1070"/>
      <c r="AU833" s="1070"/>
      <c r="AV833" s="690"/>
      <c r="AW833" s="690"/>
      <c r="AX833" s="690"/>
      <c r="AY833" s="690"/>
      <c r="AZ833" s="690"/>
      <c r="BA833" s="690"/>
      <c r="BB833" s="690"/>
      <c r="BC833" s="690"/>
      <c r="BD833" s="690"/>
      <c r="BE833" s="690"/>
      <c r="BF833" s="690"/>
      <c r="BG833" s="690"/>
      <c r="BH833" s="690"/>
      <c r="BI833" s="690"/>
      <c r="BJ833" s="690"/>
      <c r="BK833" s="690"/>
      <c r="BL833" s="690"/>
      <c r="BM833" s="690"/>
      <c r="BN833" s="690"/>
      <c r="BO833" s="690"/>
      <c r="BP833" s="690"/>
      <c r="BQ833" s="690"/>
      <c r="BR833" s="690"/>
      <c r="BS833" s="690"/>
      <c r="BT833" s="690"/>
      <c r="BU833" s="690"/>
      <c r="BV833" s="690"/>
      <c r="BW833" s="690"/>
      <c r="BX833" s="690"/>
      <c r="BY833" s="690"/>
      <c r="BZ833" s="690"/>
      <c r="CA833" s="690"/>
      <c r="CB833" s="690"/>
      <c r="CC833" s="690"/>
      <c r="CD833" s="690"/>
      <c r="CE833" s="690"/>
      <c r="CF833" s="690"/>
      <c r="CG833" s="690"/>
      <c r="CH833" s="690"/>
      <c r="CI833" s="690"/>
      <c r="CJ833" s="690"/>
      <c r="CK833" s="690"/>
      <c r="CL833" s="690"/>
      <c r="CM833" s="690"/>
      <c r="CN833" s="690"/>
      <c r="CO833" s="690"/>
      <c r="CP833" s="690"/>
      <c r="CQ833" s="690"/>
      <c r="CR833" s="690"/>
      <c r="CS833" s="690"/>
      <c r="CT833" s="690"/>
      <c r="CU833" s="690"/>
      <c r="CV833" s="690"/>
      <c r="CW833" s="690"/>
      <c r="CX833" s="690"/>
      <c r="CY833" s="690"/>
      <c r="CZ833" s="690"/>
      <c r="DA833" s="690"/>
      <c r="DB833" s="690"/>
      <c r="DC833" s="690"/>
      <c r="DD833" s="690"/>
      <c r="DE833" s="690"/>
      <c r="DF833" s="690"/>
      <c r="DG833" s="690"/>
      <c r="DH833" s="690"/>
      <c r="DI833" s="690"/>
      <c r="DJ833" s="690"/>
      <c r="DK833" s="690"/>
      <c r="DL833" s="690"/>
      <c r="DM833" s="690"/>
      <c r="DN833" s="690"/>
      <c r="DO833" s="690"/>
      <c r="DP833" s="690"/>
      <c r="DQ833" s="690"/>
      <c r="DR833" s="690"/>
      <c r="DS833" s="690"/>
      <c r="DT833" s="690"/>
      <c r="DU833" s="690"/>
      <c r="DV833" s="690"/>
      <c r="DW833" s="690"/>
      <c r="DX833" s="690"/>
      <c r="DY833" s="690"/>
      <c r="DZ833" s="690"/>
      <c r="EA833" s="690"/>
      <c r="EB833" s="690"/>
      <c r="EC833" s="690"/>
      <c r="ED833" s="690"/>
      <c r="EE833" s="690"/>
      <c r="EF833" s="690"/>
      <c r="EG833" s="690"/>
      <c r="EH833" s="690"/>
      <c r="EI833" s="690"/>
      <c r="EJ833" s="690"/>
      <c r="EK833" s="690"/>
      <c r="EL833" s="690"/>
      <c r="EM833" s="690"/>
      <c r="EN833" s="690"/>
      <c r="EO833" s="690"/>
      <c r="EP833" s="690"/>
      <c r="EQ833" s="690"/>
      <c r="ER833" s="690"/>
    </row>
    <row r="834" spans="1:148" s="692" customFormat="1" ht="13" customHeight="1">
      <c r="A834" s="690"/>
      <c r="D834" s="706"/>
      <c r="I834" s="694"/>
      <c r="J834" s="695"/>
      <c r="K834" s="696"/>
      <c r="L834" s="697"/>
      <c r="M834" s="698"/>
      <c r="N834" s="699"/>
      <c r="O834" s="700"/>
      <c r="Q834" s="690"/>
      <c r="R834" s="690"/>
      <c r="S834" s="1070"/>
      <c r="T834" s="1070"/>
      <c r="U834" s="1070"/>
      <c r="V834" s="1070"/>
      <c r="W834" s="1070"/>
      <c r="X834" s="1070"/>
      <c r="Y834" s="1070"/>
      <c r="Z834" s="1070"/>
      <c r="AA834" s="1070"/>
      <c r="AB834" s="1070"/>
      <c r="AC834" s="1070"/>
      <c r="AD834" s="1070"/>
      <c r="AE834" s="1070"/>
      <c r="AF834" s="1070"/>
      <c r="AG834" s="1070"/>
      <c r="AH834" s="1070"/>
      <c r="AI834" s="1070"/>
      <c r="AJ834" s="1070"/>
      <c r="AK834" s="1070"/>
      <c r="AL834" s="1070"/>
      <c r="AM834" s="1070"/>
      <c r="AN834" s="1070"/>
      <c r="AO834" s="1070"/>
      <c r="AP834" s="1070"/>
      <c r="AQ834" s="1070"/>
      <c r="AR834" s="1070"/>
      <c r="AS834" s="1070"/>
      <c r="AT834" s="1070"/>
      <c r="AU834" s="1070"/>
      <c r="AV834" s="690"/>
      <c r="AW834" s="690"/>
      <c r="AX834" s="690"/>
      <c r="AY834" s="690"/>
      <c r="AZ834" s="690"/>
      <c r="BA834" s="690"/>
      <c r="BB834" s="690"/>
      <c r="BC834" s="690"/>
      <c r="BD834" s="690"/>
      <c r="BE834" s="690"/>
      <c r="BF834" s="690"/>
      <c r="BG834" s="690"/>
      <c r="BH834" s="690"/>
      <c r="BI834" s="690"/>
      <c r="BJ834" s="690"/>
      <c r="BK834" s="690"/>
      <c r="BL834" s="690"/>
      <c r="BM834" s="690"/>
      <c r="BN834" s="690"/>
      <c r="BO834" s="690"/>
      <c r="BP834" s="690"/>
      <c r="BQ834" s="690"/>
      <c r="BR834" s="690"/>
      <c r="BS834" s="690"/>
      <c r="BT834" s="690"/>
      <c r="BU834" s="690"/>
      <c r="BV834" s="690"/>
      <c r="BW834" s="690"/>
      <c r="BX834" s="690"/>
      <c r="BY834" s="690"/>
      <c r="BZ834" s="690"/>
      <c r="CA834" s="690"/>
      <c r="CB834" s="690"/>
      <c r="CC834" s="690"/>
      <c r="CD834" s="690"/>
      <c r="CE834" s="690"/>
      <c r="CF834" s="690"/>
      <c r="CG834" s="690"/>
      <c r="CH834" s="690"/>
      <c r="CI834" s="690"/>
      <c r="CJ834" s="690"/>
      <c r="CK834" s="690"/>
      <c r="CL834" s="690"/>
      <c r="CM834" s="690"/>
      <c r="CN834" s="690"/>
      <c r="CO834" s="690"/>
      <c r="CP834" s="690"/>
      <c r="CQ834" s="690"/>
      <c r="CR834" s="690"/>
      <c r="CS834" s="690"/>
      <c r="CT834" s="690"/>
      <c r="CU834" s="690"/>
      <c r="CV834" s="690"/>
      <c r="CW834" s="690"/>
      <c r="CX834" s="690"/>
      <c r="CY834" s="690"/>
      <c r="CZ834" s="690"/>
      <c r="DA834" s="690"/>
      <c r="DB834" s="690"/>
      <c r="DC834" s="690"/>
      <c r="DD834" s="690"/>
      <c r="DE834" s="690"/>
      <c r="DF834" s="690"/>
      <c r="DG834" s="690"/>
      <c r="DH834" s="690"/>
      <c r="DI834" s="690"/>
      <c r="DJ834" s="690"/>
      <c r="DK834" s="690"/>
      <c r="DL834" s="690"/>
      <c r="DM834" s="690"/>
      <c r="DN834" s="690"/>
      <c r="DO834" s="690"/>
      <c r="DP834" s="690"/>
      <c r="DQ834" s="690"/>
      <c r="DR834" s="690"/>
      <c r="DS834" s="690"/>
      <c r="DT834" s="690"/>
      <c r="DU834" s="690"/>
      <c r="DV834" s="690"/>
      <c r="DW834" s="690"/>
      <c r="DX834" s="690"/>
      <c r="DY834" s="690"/>
      <c r="DZ834" s="690"/>
      <c r="EA834" s="690"/>
      <c r="EB834" s="690"/>
      <c r="EC834" s="690"/>
      <c r="ED834" s="690"/>
      <c r="EE834" s="690"/>
      <c r="EF834" s="690"/>
      <c r="EG834" s="690"/>
      <c r="EH834" s="690"/>
      <c r="EI834" s="690"/>
      <c r="EJ834" s="690"/>
      <c r="EK834" s="690"/>
      <c r="EL834" s="690"/>
      <c r="EM834" s="690"/>
      <c r="EN834" s="690"/>
      <c r="EO834" s="690"/>
      <c r="EP834" s="690"/>
      <c r="EQ834" s="690"/>
      <c r="ER834" s="690"/>
    </row>
    <row r="835" spans="1:148" s="692" customFormat="1" ht="13" customHeight="1">
      <c r="A835" s="690"/>
      <c r="D835" s="706"/>
      <c r="I835" s="694"/>
      <c r="J835" s="695"/>
      <c r="K835" s="696"/>
      <c r="L835" s="697"/>
      <c r="M835" s="698"/>
      <c r="N835" s="699"/>
      <c r="O835" s="700"/>
      <c r="Q835" s="690"/>
      <c r="R835" s="690"/>
      <c r="S835" s="1070"/>
      <c r="T835" s="1070"/>
      <c r="U835" s="1070"/>
      <c r="V835" s="1070"/>
      <c r="W835" s="1070"/>
      <c r="X835" s="1070"/>
      <c r="Y835" s="1070"/>
      <c r="Z835" s="1070"/>
      <c r="AA835" s="1070"/>
      <c r="AB835" s="1070"/>
      <c r="AC835" s="1070"/>
      <c r="AD835" s="1070"/>
      <c r="AE835" s="1070"/>
      <c r="AF835" s="1070"/>
      <c r="AG835" s="1070"/>
      <c r="AH835" s="1070"/>
      <c r="AI835" s="1070"/>
      <c r="AJ835" s="1070"/>
      <c r="AK835" s="1070"/>
      <c r="AL835" s="1070"/>
      <c r="AM835" s="1070"/>
      <c r="AN835" s="1070"/>
      <c r="AO835" s="1070"/>
      <c r="AP835" s="1070"/>
      <c r="AQ835" s="1070"/>
      <c r="AR835" s="1070"/>
      <c r="AS835" s="1070"/>
      <c r="AT835" s="1070"/>
      <c r="AU835" s="1070"/>
      <c r="AV835" s="690"/>
      <c r="AW835" s="690"/>
      <c r="AX835" s="690"/>
      <c r="AY835" s="690"/>
      <c r="AZ835" s="690"/>
      <c r="BA835" s="690"/>
      <c r="BB835" s="690"/>
      <c r="BC835" s="690"/>
      <c r="BD835" s="690"/>
      <c r="BE835" s="690"/>
      <c r="BF835" s="690"/>
      <c r="BG835" s="690"/>
      <c r="BH835" s="690"/>
      <c r="BI835" s="690"/>
      <c r="BJ835" s="690"/>
      <c r="BK835" s="690"/>
      <c r="BL835" s="690"/>
      <c r="BM835" s="690"/>
      <c r="BN835" s="690"/>
      <c r="BO835" s="690"/>
      <c r="BP835" s="690"/>
      <c r="BQ835" s="690"/>
      <c r="BR835" s="690"/>
      <c r="BS835" s="690"/>
      <c r="BT835" s="690"/>
      <c r="BU835" s="690"/>
      <c r="BV835" s="690"/>
      <c r="BW835" s="690"/>
      <c r="BX835" s="690"/>
      <c r="BY835" s="690"/>
      <c r="BZ835" s="690"/>
      <c r="CA835" s="690"/>
      <c r="CB835" s="690"/>
      <c r="CC835" s="690"/>
      <c r="CD835" s="690"/>
      <c r="CE835" s="690"/>
      <c r="CF835" s="690"/>
      <c r="CG835" s="690"/>
      <c r="CH835" s="690"/>
      <c r="CI835" s="690"/>
      <c r="CJ835" s="690"/>
      <c r="CK835" s="690"/>
      <c r="CL835" s="690"/>
      <c r="CM835" s="690"/>
      <c r="CN835" s="690"/>
      <c r="CO835" s="690"/>
      <c r="CP835" s="690"/>
      <c r="CQ835" s="690"/>
      <c r="CR835" s="690"/>
      <c r="CS835" s="690"/>
      <c r="CT835" s="690"/>
      <c r="CU835" s="690"/>
      <c r="CV835" s="690"/>
      <c r="CW835" s="690"/>
      <c r="CX835" s="690"/>
      <c r="CY835" s="690"/>
      <c r="CZ835" s="690"/>
      <c r="DA835" s="690"/>
      <c r="DB835" s="690"/>
      <c r="DC835" s="690"/>
      <c r="DD835" s="690"/>
      <c r="DE835" s="690"/>
      <c r="DF835" s="690"/>
      <c r="DG835" s="690"/>
      <c r="DH835" s="690"/>
      <c r="DI835" s="690"/>
      <c r="DJ835" s="690"/>
      <c r="DK835" s="690"/>
      <c r="DL835" s="690"/>
      <c r="DM835" s="690"/>
      <c r="DN835" s="690"/>
      <c r="DO835" s="690"/>
      <c r="DP835" s="690"/>
      <c r="DQ835" s="690"/>
      <c r="DR835" s="690"/>
      <c r="DS835" s="690"/>
      <c r="DT835" s="690"/>
      <c r="DU835" s="690"/>
      <c r="DV835" s="690"/>
      <c r="DW835" s="690"/>
      <c r="DX835" s="690"/>
      <c r="DY835" s="690"/>
      <c r="DZ835" s="690"/>
      <c r="EA835" s="690"/>
      <c r="EB835" s="690"/>
      <c r="EC835" s="690"/>
      <c r="ED835" s="690"/>
      <c r="EE835" s="690"/>
      <c r="EF835" s="690"/>
      <c r="EG835" s="690"/>
      <c r="EH835" s="690"/>
      <c r="EI835" s="690"/>
      <c r="EJ835" s="690"/>
      <c r="EK835" s="690"/>
      <c r="EL835" s="690"/>
      <c r="EM835" s="690"/>
      <c r="EN835" s="690"/>
      <c r="EO835" s="690"/>
      <c r="EP835" s="690"/>
      <c r="EQ835" s="690"/>
      <c r="ER835" s="690"/>
    </row>
    <row r="836" spans="1:148" s="692" customFormat="1" ht="13" customHeight="1">
      <c r="A836" s="690"/>
      <c r="D836" s="706"/>
      <c r="I836" s="694"/>
      <c r="J836" s="695"/>
      <c r="K836" s="696"/>
      <c r="L836" s="697"/>
      <c r="M836" s="698"/>
      <c r="N836" s="699"/>
      <c r="O836" s="700"/>
      <c r="Q836" s="690"/>
      <c r="R836" s="690"/>
      <c r="S836" s="1070"/>
      <c r="T836" s="1070"/>
      <c r="U836" s="1070"/>
      <c r="V836" s="1070"/>
      <c r="W836" s="1070"/>
      <c r="X836" s="1070"/>
      <c r="Y836" s="1070"/>
      <c r="Z836" s="1070"/>
      <c r="AA836" s="1070"/>
      <c r="AB836" s="1070"/>
      <c r="AC836" s="1070"/>
      <c r="AD836" s="1070"/>
      <c r="AE836" s="1070"/>
      <c r="AF836" s="1070"/>
      <c r="AG836" s="1070"/>
      <c r="AH836" s="1070"/>
      <c r="AI836" s="1070"/>
      <c r="AJ836" s="1070"/>
      <c r="AK836" s="1070"/>
      <c r="AL836" s="1070"/>
      <c r="AM836" s="1070"/>
      <c r="AN836" s="1070"/>
      <c r="AO836" s="1070"/>
      <c r="AP836" s="1070"/>
      <c r="AQ836" s="1070"/>
      <c r="AR836" s="1070"/>
      <c r="AS836" s="1070"/>
      <c r="AT836" s="1070"/>
      <c r="AU836" s="1070"/>
      <c r="AV836" s="690"/>
      <c r="AW836" s="690"/>
      <c r="AX836" s="690"/>
      <c r="AY836" s="690"/>
      <c r="AZ836" s="690"/>
      <c r="BA836" s="690"/>
      <c r="BB836" s="690"/>
      <c r="BC836" s="690"/>
      <c r="BD836" s="690"/>
      <c r="BE836" s="690"/>
      <c r="BF836" s="690"/>
      <c r="BG836" s="690"/>
      <c r="BH836" s="690"/>
      <c r="BI836" s="690"/>
      <c r="BJ836" s="690"/>
      <c r="BK836" s="690"/>
      <c r="BL836" s="690"/>
      <c r="BM836" s="690"/>
      <c r="BN836" s="690"/>
      <c r="BO836" s="690"/>
      <c r="BP836" s="690"/>
      <c r="BQ836" s="690"/>
      <c r="BR836" s="690"/>
      <c r="BS836" s="690"/>
      <c r="BT836" s="690"/>
      <c r="BU836" s="690"/>
      <c r="BV836" s="690"/>
      <c r="BW836" s="690"/>
      <c r="BX836" s="690"/>
      <c r="BY836" s="690"/>
      <c r="BZ836" s="690"/>
      <c r="CA836" s="690"/>
      <c r="CB836" s="690"/>
      <c r="CC836" s="690"/>
      <c r="CD836" s="690"/>
      <c r="CE836" s="690"/>
      <c r="CF836" s="690"/>
      <c r="CG836" s="690"/>
      <c r="CH836" s="690"/>
      <c r="CI836" s="690"/>
      <c r="CJ836" s="690"/>
      <c r="CK836" s="690"/>
      <c r="CL836" s="690"/>
      <c r="CM836" s="690"/>
      <c r="CN836" s="690"/>
      <c r="CO836" s="690"/>
      <c r="CP836" s="690"/>
      <c r="CQ836" s="690"/>
      <c r="CR836" s="690"/>
      <c r="CS836" s="690"/>
      <c r="CT836" s="690"/>
      <c r="CU836" s="690"/>
      <c r="CV836" s="690"/>
      <c r="CW836" s="690"/>
      <c r="CX836" s="690"/>
      <c r="CY836" s="690"/>
      <c r="CZ836" s="690"/>
      <c r="DA836" s="690"/>
      <c r="DB836" s="690"/>
      <c r="DC836" s="690"/>
      <c r="DD836" s="690"/>
      <c r="DE836" s="690"/>
      <c r="DF836" s="690"/>
      <c r="DG836" s="690"/>
      <c r="DH836" s="690"/>
      <c r="DI836" s="690"/>
      <c r="DJ836" s="690"/>
      <c r="DK836" s="690"/>
      <c r="DL836" s="690"/>
      <c r="DM836" s="690"/>
      <c r="DN836" s="690"/>
      <c r="DO836" s="690"/>
      <c r="DP836" s="690"/>
      <c r="DQ836" s="690"/>
      <c r="DR836" s="690"/>
      <c r="DS836" s="690"/>
      <c r="DT836" s="690"/>
      <c r="DU836" s="690"/>
      <c r="DV836" s="690"/>
      <c r="DW836" s="690"/>
      <c r="DX836" s="690"/>
      <c r="DY836" s="690"/>
      <c r="DZ836" s="690"/>
      <c r="EA836" s="690"/>
      <c r="EB836" s="690"/>
      <c r="EC836" s="690"/>
      <c r="ED836" s="690"/>
      <c r="EE836" s="690"/>
      <c r="EF836" s="690"/>
      <c r="EG836" s="690"/>
      <c r="EH836" s="690"/>
      <c r="EI836" s="690"/>
      <c r="EJ836" s="690"/>
      <c r="EK836" s="690"/>
      <c r="EL836" s="690"/>
      <c r="EM836" s="690"/>
      <c r="EN836" s="690"/>
      <c r="EO836" s="690"/>
      <c r="EP836" s="690"/>
      <c r="EQ836" s="690"/>
      <c r="ER836" s="690"/>
    </row>
    <row r="837" spans="1:148" s="692" customFormat="1" ht="13" customHeight="1">
      <c r="A837" s="690"/>
      <c r="D837" s="706"/>
      <c r="I837" s="694"/>
      <c r="J837" s="695"/>
      <c r="K837" s="696"/>
      <c r="L837" s="697"/>
      <c r="M837" s="698"/>
      <c r="N837" s="699"/>
      <c r="O837" s="700"/>
      <c r="Q837" s="690"/>
      <c r="R837" s="690"/>
      <c r="S837" s="1070"/>
      <c r="T837" s="1070"/>
      <c r="U837" s="1070"/>
      <c r="V837" s="1070"/>
      <c r="W837" s="1070"/>
      <c r="X837" s="1070"/>
      <c r="Y837" s="1070"/>
      <c r="Z837" s="1070"/>
      <c r="AA837" s="1070"/>
      <c r="AB837" s="1070"/>
      <c r="AC837" s="1070"/>
      <c r="AD837" s="1070"/>
      <c r="AE837" s="1070"/>
      <c r="AF837" s="1070"/>
      <c r="AG837" s="1070"/>
      <c r="AH837" s="1070"/>
      <c r="AI837" s="1070"/>
      <c r="AJ837" s="1070"/>
      <c r="AK837" s="1070"/>
      <c r="AL837" s="1070"/>
      <c r="AM837" s="1070"/>
      <c r="AN837" s="1070"/>
      <c r="AO837" s="1070"/>
      <c r="AP837" s="1070"/>
      <c r="AQ837" s="1070"/>
      <c r="AR837" s="1070"/>
      <c r="AS837" s="1070"/>
      <c r="AT837" s="1070"/>
      <c r="AU837" s="1070"/>
      <c r="AV837" s="690"/>
      <c r="AW837" s="690"/>
      <c r="AX837" s="690"/>
      <c r="AY837" s="690"/>
      <c r="AZ837" s="690"/>
      <c r="BA837" s="690"/>
      <c r="BB837" s="690"/>
      <c r="BC837" s="690"/>
      <c r="BD837" s="690"/>
      <c r="BE837" s="690"/>
      <c r="BF837" s="690"/>
      <c r="BG837" s="690"/>
      <c r="BH837" s="690"/>
      <c r="BI837" s="690"/>
      <c r="BJ837" s="690"/>
      <c r="BK837" s="690"/>
      <c r="BL837" s="690"/>
      <c r="BM837" s="690"/>
      <c r="BN837" s="690"/>
      <c r="BO837" s="690"/>
      <c r="BP837" s="690"/>
      <c r="BQ837" s="690"/>
      <c r="BR837" s="690"/>
      <c r="BS837" s="690"/>
      <c r="BT837" s="690"/>
      <c r="BU837" s="690"/>
      <c r="BV837" s="690"/>
      <c r="BW837" s="690"/>
      <c r="BX837" s="690"/>
      <c r="BY837" s="690"/>
      <c r="BZ837" s="690"/>
      <c r="CA837" s="690"/>
      <c r="CB837" s="690"/>
      <c r="CC837" s="690"/>
      <c r="CD837" s="690"/>
      <c r="CE837" s="690"/>
      <c r="CF837" s="690"/>
      <c r="CG837" s="690"/>
      <c r="CH837" s="690"/>
      <c r="CI837" s="690"/>
      <c r="CJ837" s="690"/>
      <c r="CK837" s="690"/>
      <c r="CL837" s="690"/>
      <c r="CM837" s="690"/>
      <c r="CN837" s="690"/>
      <c r="CO837" s="690"/>
      <c r="CP837" s="690"/>
      <c r="CQ837" s="690"/>
      <c r="CR837" s="690"/>
      <c r="CS837" s="690"/>
      <c r="CT837" s="690"/>
      <c r="CU837" s="690"/>
      <c r="CV837" s="690"/>
      <c r="CW837" s="690"/>
      <c r="CX837" s="690"/>
      <c r="CY837" s="690"/>
      <c r="CZ837" s="690"/>
      <c r="DA837" s="690"/>
      <c r="DB837" s="690"/>
      <c r="DC837" s="690"/>
      <c r="DD837" s="690"/>
      <c r="DE837" s="690"/>
      <c r="DF837" s="690"/>
      <c r="DG837" s="690"/>
      <c r="DH837" s="690"/>
      <c r="DI837" s="690"/>
      <c r="DJ837" s="690"/>
      <c r="DK837" s="690"/>
      <c r="DL837" s="690"/>
      <c r="DM837" s="690"/>
      <c r="DN837" s="690"/>
      <c r="DO837" s="690"/>
      <c r="DP837" s="690"/>
      <c r="DQ837" s="690"/>
      <c r="DR837" s="690"/>
      <c r="DS837" s="690"/>
      <c r="DT837" s="690"/>
      <c r="DU837" s="690"/>
      <c r="DV837" s="690"/>
      <c r="DW837" s="690"/>
      <c r="DX837" s="690"/>
      <c r="DY837" s="690"/>
      <c r="DZ837" s="690"/>
      <c r="EA837" s="690"/>
      <c r="EB837" s="690"/>
      <c r="EC837" s="690"/>
      <c r="ED837" s="690"/>
      <c r="EE837" s="690"/>
      <c r="EF837" s="690"/>
      <c r="EG837" s="690"/>
      <c r="EH837" s="690"/>
      <c r="EI837" s="690"/>
      <c r="EJ837" s="690"/>
      <c r="EK837" s="690"/>
      <c r="EL837" s="690"/>
      <c r="EM837" s="690"/>
      <c r="EN837" s="690"/>
      <c r="EO837" s="690"/>
      <c r="EP837" s="690"/>
      <c r="EQ837" s="690"/>
      <c r="ER837" s="690"/>
    </row>
    <row r="838" spans="1:148" s="692" customFormat="1" ht="13" customHeight="1">
      <c r="A838" s="690"/>
      <c r="D838" s="706"/>
      <c r="I838" s="694"/>
      <c r="J838" s="695"/>
      <c r="K838" s="696"/>
      <c r="L838" s="697"/>
      <c r="M838" s="698"/>
      <c r="N838" s="699"/>
      <c r="O838" s="700"/>
      <c r="Q838" s="690"/>
      <c r="R838" s="690"/>
      <c r="S838" s="1070"/>
      <c r="T838" s="1070"/>
      <c r="U838" s="1070"/>
      <c r="V838" s="1070"/>
      <c r="W838" s="1070"/>
      <c r="X838" s="1070"/>
      <c r="Y838" s="1070"/>
      <c r="Z838" s="1070"/>
      <c r="AA838" s="1070"/>
      <c r="AB838" s="1070"/>
      <c r="AC838" s="1070"/>
      <c r="AD838" s="1070"/>
      <c r="AE838" s="1070"/>
      <c r="AF838" s="1070"/>
      <c r="AG838" s="1070"/>
      <c r="AH838" s="1070"/>
      <c r="AI838" s="1070"/>
      <c r="AJ838" s="1070"/>
      <c r="AK838" s="1070"/>
      <c r="AL838" s="1070"/>
      <c r="AM838" s="1070"/>
      <c r="AN838" s="1070"/>
      <c r="AO838" s="1070"/>
      <c r="AP838" s="1070"/>
      <c r="AQ838" s="1070"/>
      <c r="AR838" s="1070"/>
      <c r="AS838" s="1070"/>
      <c r="AT838" s="1070"/>
      <c r="AU838" s="1070"/>
      <c r="AV838" s="690"/>
      <c r="AW838" s="690"/>
      <c r="AX838" s="690"/>
      <c r="AY838" s="690"/>
      <c r="AZ838" s="690"/>
      <c r="BA838" s="690"/>
      <c r="BB838" s="690"/>
      <c r="BC838" s="690"/>
      <c r="BD838" s="690"/>
      <c r="BE838" s="690"/>
      <c r="BF838" s="690"/>
      <c r="BG838" s="690"/>
      <c r="BH838" s="690"/>
      <c r="BI838" s="690"/>
      <c r="BJ838" s="690"/>
      <c r="BK838" s="690"/>
      <c r="BL838" s="690"/>
      <c r="BM838" s="690"/>
      <c r="BN838" s="690"/>
      <c r="BO838" s="690"/>
      <c r="BP838" s="690"/>
      <c r="BQ838" s="690"/>
      <c r="BR838" s="690"/>
      <c r="BS838" s="690"/>
      <c r="BT838" s="690"/>
      <c r="BU838" s="690"/>
      <c r="BV838" s="690"/>
      <c r="BW838" s="690"/>
      <c r="BX838" s="690"/>
      <c r="BY838" s="690"/>
      <c r="BZ838" s="690"/>
      <c r="CA838" s="690"/>
      <c r="CB838" s="690"/>
      <c r="CC838" s="690"/>
      <c r="CD838" s="690"/>
      <c r="CE838" s="690"/>
      <c r="CF838" s="690"/>
      <c r="CG838" s="690"/>
      <c r="CH838" s="690"/>
      <c r="CI838" s="690"/>
      <c r="CJ838" s="690"/>
      <c r="CK838" s="690"/>
      <c r="CL838" s="690"/>
      <c r="CM838" s="690"/>
      <c r="CN838" s="690"/>
      <c r="CO838" s="690"/>
      <c r="CP838" s="690"/>
      <c r="CQ838" s="690"/>
      <c r="CR838" s="690"/>
      <c r="CS838" s="690"/>
      <c r="CT838" s="690"/>
      <c r="CU838" s="690"/>
      <c r="CV838" s="690"/>
      <c r="CW838" s="690"/>
      <c r="CX838" s="690"/>
      <c r="CY838" s="690"/>
      <c r="CZ838" s="690"/>
      <c r="DA838" s="690"/>
      <c r="DB838" s="690"/>
      <c r="DC838" s="690"/>
      <c r="DD838" s="690"/>
      <c r="DE838" s="690"/>
      <c r="DF838" s="690"/>
      <c r="DG838" s="690"/>
      <c r="DH838" s="690"/>
      <c r="DI838" s="690"/>
      <c r="DJ838" s="690"/>
      <c r="DK838" s="690"/>
      <c r="DL838" s="690"/>
      <c r="DM838" s="690"/>
      <c r="DN838" s="690"/>
      <c r="DO838" s="690"/>
      <c r="DP838" s="690"/>
      <c r="DQ838" s="690"/>
      <c r="DR838" s="690"/>
      <c r="DS838" s="690"/>
      <c r="DT838" s="690"/>
      <c r="DU838" s="690"/>
      <c r="DV838" s="690"/>
      <c r="DW838" s="690"/>
      <c r="DX838" s="690"/>
      <c r="DY838" s="690"/>
      <c r="DZ838" s="690"/>
      <c r="EA838" s="690"/>
      <c r="EB838" s="690"/>
      <c r="EC838" s="690"/>
      <c r="ED838" s="690"/>
      <c r="EE838" s="690"/>
      <c r="EF838" s="690"/>
      <c r="EG838" s="690"/>
      <c r="EH838" s="690"/>
      <c r="EI838" s="690"/>
      <c r="EJ838" s="690"/>
      <c r="EK838" s="690"/>
      <c r="EL838" s="690"/>
      <c r="EM838" s="690"/>
      <c r="EN838" s="690"/>
      <c r="EO838" s="690"/>
      <c r="EP838" s="690"/>
      <c r="EQ838" s="690"/>
      <c r="ER838" s="690"/>
    </row>
    <row r="839" spans="1:148" s="692" customFormat="1" ht="13" customHeight="1">
      <c r="A839" s="690"/>
      <c r="D839" s="706"/>
      <c r="I839" s="694"/>
      <c r="J839" s="695"/>
      <c r="K839" s="696"/>
      <c r="L839" s="697"/>
      <c r="M839" s="698"/>
      <c r="N839" s="699"/>
      <c r="O839" s="700"/>
      <c r="Q839" s="690"/>
      <c r="R839" s="690"/>
      <c r="S839" s="1070"/>
      <c r="T839" s="1070"/>
      <c r="U839" s="1070"/>
      <c r="V839" s="1070"/>
      <c r="W839" s="1070"/>
      <c r="X839" s="1070"/>
      <c r="Y839" s="1070"/>
      <c r="Z839" s="1070"/>
      <c r="AA839" s="1070"/>
      <c r="AB839" s="1070"/>
      <c r="AC839" s="1070"/>
      <c r="AD839" s="1070"/>
      <c r="AE839" s="1070"/>
      <c r="AF839" s="1070"/>
      <c r="AG839" s="1070"/>
      <c r="AH839" s="1070"/>
      <c r="AI839" s="1070"/>
      <c r="AJ839" s="1070"/>
      <c r="AK839" s="1070"/>
      <c r="AL839" s="1070"/>
      <c r="AM839" s="1070"/>
      <c r="AN839" s="1070"/>
      <c r="AO839" s="1070"/>
      <c r="AP839" s="1070"/>
      <c r="AQ839" s="1070"/>
      <c r="AR839" s="1070"/>
      <c r="AS839" s="1070"/>
      <c r="AT839" s="1070"/>
      <c r="AU839" s="1070"/>
      <c r="AV839" s="690"/>
      <c r="AW839" s="690"/>
      <c r="AX839" s="690"/>
      <c r="AY839" s="690"/>
      <c r="AZ839" s="690"/>
      <c r="BA839" s="690"/>
      <c r="BB839" s="690"/>
      <c r="BC839" s="690"/>
      <c r="BD839" s="690"/>
      <c r="BE839" s="690"/>
      <c r="BF839" s="690"/>
      <c r="BG839" s="690"/>
      <c r="BH839" s="690"/>
      <c r="BI839" s="690"/>
      <c r="BJ839" s="690"/>
      <c r="BK839" s="690"/>
      <c r="BL839" s="690"/>
      <c r="BM839" s="690"/>
      <c r="BN839" s="690"/>
      <c r="BO839" s="690"/>
      <c r="BP839" s="690"/>
      <c r="BQ839" s="690"/>
      <c r="BR839" s="690"/>
      <c r="BS839" s="690"/>
      <c r="BT839" s="690"/>
      <c r="BU839" s="690"/>
      <c r="BV839" s="690"/>
      <c r="BW839" s="690"/>
      <c r="BX839" s="690"/>
      <c r="BY839" s="690"/>
      <c r="BZ839" s="690"/>
      <c r="CA839" s="690"/>
      <c r="CB839" s="690"/>
      <c r="CC839" s="690"/>
      <c r="CD839" s="690"/>
      <c r="CE839" s="690"/>
      <c r="CF839" s="690"/>
      <c r="CG839" s="690"/>
      <c r="CH839" s="690"/>
      <c r="CI839" s="690"/>
      <c r="CJ839" s="690"/>
      <c r="CK839" s="690"/>
      <c r="CL839" s="690"/>
      <c r="CM839" s="690"/>
      <c r="CN839" s="690"/>
      <c r="CO839" s="690"/>
      <c r="CP839" s="690"/>
      <c r="CQ839" s="690"/>
      <c r="CR839" s="690"/>
      <c r="CS839" s="690"/>
      <c r="CT839" s="690"/>
      <c r="CU839" s="690"/>
      <c r="CV839" s="690"/>
      <c r="CW839" s="690"/>
      <c r="CX839" s="690"/>
      <c r="CY839" s="690"/>
      <c r="CZ839" s="690"/>
      <c r="DA839" s="690"/>
      <c r="DB839" s="690"/>
      <c r="DC839" s="690"/>
      <c r="DD839" s="690"/>
      <c r="DE839" s="690"/>
      <c r="DF839" s="690"/>
      <c r="DG839" s="690"/>
      <c r="DH839" s="690"/>
      <c r="DI839" s="690"/>
      <c r="DJ839" s="690"/>
      <c r="DK839" s="690"/>
      <c r="DL839" s="690"/>
      <c r="DM839" s="690"/>
      <c r="DN839" s="690"/>
      <c r="DO839" s="690"/>
      <c r="DP839" s="690"/>
      <c r="DQ839" s="690"/>
      <c r="DR839" s="690"/>
      <c r="DS839" s="690"/>
      <c r="DT839" s="690"/>
      <c r="DU839" s="690"/>
      <c r="DV839" s="690"/>
      <c r="DW839" s="690"/>
      <c r="DX839" s="690"/>
      <c r="DY839" s="690"/>
      <c r="DZ839" s="690"/>
      <c r="EA839" s="690"/>
      <c r="EB839" s="690"/>
      <c r="EC839" s="690"/>
      <c r="ED839" s="690"/>
      <c r="EE839" s="690"/>
      <c r="EF839" s="690"/>
      <c r="EG839" s="690"/>
      <c r="EH839" s="690"/>
      <c r="EI839" s="690"/>
      <c r="EJ839" s="690"/>
      <c r="EK839" s="690"/>
      <c r="EL839" s="690"/>
      <c r="EM839" s="690"/>
      <c r="EN839" s="690"/>
      <c r="EO839" s="690"/>
      <c r="EP839" s="690"/>
      <c r="EQ839" s="690"/>
      <c r="ER839" s="690"/>
    </row>
    <row r="840" spans="1:148" s="692" customFormat="1" ht="13" customHeight="1">
      <c r="A840" s="690"/>
      <c r="D840" s="706"/>
      <c r="I840" s="694"/>
      <c r="J840" s="695"/>
      <c r="K840" s="696"/>
      <c r="L840" s="697"/>
      <c r="M840" s="698"/>
      <c r="N840" s="699"/>
      <c r="O840" s="700"/>
      <c r="Q840" s="690"/>
      <c r="R840" s="690"/>
      <c r="S840" s="1070"/>
      <c r="T840" s="1070"/>
      <c r="U840" s="1070"/>
      <c r="V840" s="1070"/>
      <c r="W840" s="1070"/>
      <c r="X840" s="1070"/>
      <c r="Y840" s="1070"/>
      <c r="Z840" s="1070"/>
      <c r="AA840" s="1070"/>
      <c r="AB840" s="1070"/>
      <c r="AC840" s="1070"/>
      <c r="AD840" s="1070"/>
      <c r="AE840" s="1070"/>
      <c r="AF840" s="1070"/>
      <c r="AG840" s="1070"/>
      <c r="AH840" s="1070"/>
      <c r="AI840" s="1070"/>
      <c r="AJ840" s="1070"/>
      <c r="AK840" s="1070"/>
      <c r="AL840" s="1070"/>
      <c r="AM840" s="1070"/>
      <c r="AN840" s="1070"/>
      <c r="AO840" s="1070"/>
      <c r="AP840" s="1070"/>
      <c r="AQ840" s="1070"/>
      <c r="AR840" s="1070"/>
      <c r="AS840" s="1070"/>
      <c r="AT840" s="1070"/>
      <c r="AU840" s="1070"/>
      <c r="AV840" s="690"/>
      <c r="AW840" s="690"/>
      <c r="AX840" s="690"/>
      <c r="AY840" s="690"/>
      <c r="AZ840" s="690"/>
      <c r="BA840" s="690"/>
      <c r="BB840" s="690"/>
      <c r="BC840" s="690"/>
      <c r="BD840" s="690"/>
      <c r="BE840" s="690"/>
      <c r="BF840" s="690"/>
      <c r="BG840" s="690"/>
      <c r="BH840" s="690"/>
      <c r="BI840" s="690"/>
      <c r="BJ840" s="690"/>
      <c r="BK840" s="690"/>
      <c r="BL840" s="690"/>
      <c r="BM840" s="690"/>
      <c r="BN840" s="690"/>
      <c r="BO840" s="690"/>
      <c r="BP840" s="690"/>
      <c r="BQ840" s="690"/>
      <c r="BR840" s="690"/>
      <c r="BS840" s="690"/>
      <c r="BT840" s="690"/>
      <c r="BU840" s="690"/>
      <c r="BV840" s="690"/>
      <c r="BW840" s="690"/>
      <c r="BX840" s="690"/>
      <c r="BY840" s="690"/>
      <c r="BZ840" s="690"/>
      <c r="CA840" s="690"/>
      <c r="CB840" s="690"/>
      <c r="CC840" s="690"/>
      <c r="CD840" s="690"/>
      <c r="CE840" s="690"/>
      <c r="CF840" s="690"/>
      <c r="CG840" s="690"/>
      <c r="CH840" s="690"/>
      <c r="CI840" s="690"/>
      <c r="CJ840" s="690"/>
      <c r="CK840" s="690"/>
      <c r="CL840" s="690"/>
      <c r="CM840" s="690"/>
      <c r="CN840" s="690"/>
      <c r="CO840" s="690"/>
      <c r="CP840" s="690"/>
      <c r="CQ840" s="690"/>
      <c r="CR840" s="690"/>
      <c r="CS840" s="690"/>
      <c r="CT840" s="690"/>
      <c r="CU840" s="690"/>
      <c r="CV840" s="690"/>
      <c r="CW840" s="690"/>
      <c r="CX840" s="690"/>
      <c r="CY840" s="690"/>
      <c r="CZ840" s="690"/>
      <c r="DA840" s="690"/>
      <c r="DB840" s="690"/>
      <c r="DC840" s="690"/>
      <c r="DD840" s="690"/>
      <c r="DE840" s="690"/>
      <c r="DF840" s="690"/>
      <c r="DG840" s="690"/>
      <c r="DH840" s="690"/>
      <c r="DI840" s="690"/>
      <c r="DJ840" s="690"/>
      <c r="DK840" s="690"/>
      <c r="DL840" s="690"/>
      <c r="DM840" s="690"/>
      <c r="DN840" s="690"/>
      <c r="DO840" s="690"/>
      <c r="DP840" s="690"/>
      <c r="DQ840" s="690"/>
      <c r="DR840" s="690"/>
      <c r="DS840" s="690"/>
      <c r="DT840" s="690"/>
      <c r="DU840" s="690"/>
      <c r="DV840" s="690"/>
      <c r="DW840" s="690"/>
      <c r="DX840" s="690"/>
      <c r="DY840" s="690"/>
      <c r="DZ840" s="690"/>
      <c r="EA840" s="690"/>
      <c r="EB840" s="690"/>
      <c r="EC840" s="690"/>
      <c r="ED840" s="690"/>
      <c r="EE840" s="690"/>
      <c r="EF840" s="690"/>
      <c r="EG840" s="690"/>
      <c r="EH840" s="690"/>
      <c r="EI840" s="690"/>
      <c r="EJ840" s="690"/>
      <c r="EK840" s="690"/>
      <c r="EL840" s="690"/>
      <c r="EM840" s="690"/>
      <c r="EN840" s="690"/>
      <c r="EO840" s="690"/>
      <c r="EP840" s="690"/>
      <c r="EQ840" s="690"/>
      <c r="ER840" s="690"/>
    </row>
    <row r="841" spans="1:148" s="692" customFormat="1" ht="13" customHeight="1">
      <c r="A841" s="690"/>
      <c r="D841" s="706"/>
      <c r="I841" s="694"/>
      <c r="J841" s="695"/>
      <c r="K841" s="696"/>
      <c r="L841" s="697"/>
      <c r="M841" s="698"/>
      <c r="N841" s="699"/>
      <c r="O841" s="700"/>
      <c r="Q841" s="690"/>
      <c r="R841" s="690"/>
      <c r="S841" s="1070"/>
      <c r="T841" s="1070"/>
      <c r="U841" s="1070"/>
      <c r="V841" s="1070"/>
      <c r="W841" s="1070"/>
      <c r="X841" s="1070"/>
      <c r="Y841" s="1070"/>
      <c r="Z841" s="1070"/>
      <c r="AA841" s="1070"/>
      <c r="AB841" s="1070"/>
      <c r="AC841" s="1070"/>
      <c r="AD841" s="1070"/>
      <c r="AE841" s="1070"/>
      <c r="AF841" s="1070"/>
      <c r="AG841" s="1070"/>
      <c r="AH841" s="1070"/>
      <c r="AI841" s="1070"/>
      <c r="AJ841" s="1070"/>
      <c r="AK841" s="1070"/>
      <c r="AL841" s="1070"/>
      <c r="AM841" s="1070"/>
      <c r="AN841" s="1070"/>
      <c r="AO841" s="1070"/>
      <c r="AP841" s="1070"/>
      <c r="AQ841" s="1070"/>
      <c r="AR841" s="1070"/>
      <c r="AS841" s="1070"/>
      <c r="AT841" s="1070"/>
      <c r="AU841" s="1070"/>
      <c r="AV841" s="690"/>
      <c r="AW841" s="690"/>
      <c r="AX841" s="690"/>
      <c r="AY841" s="690"/>
      <c r="AZ841" s="690"/>
      <c r="BA841" s="690"/>
      <c r="BB841" s="690"/>
      <c r="BC841" s="690"/>
      <c r="BD841" s="690"/>
      <c r="BE841" s="690"/>
      <c r="BF841" s="690"/>
      <c r="BG841" s="690"/>
      <c r="BH841" s="690"/>
      <c r="BI841" s="690"/>
      <c r="BJ841" s="690"/>
      <c r="BK841" s="690"/>
      <c r="BL841" s="690"/>
      <c r="BM841" s="690"/>
      <c r="BN841" s="690"/>
      <c r="BO841" s="690"/>
      <c r="BP841" s="690"/>
      <c r="BQ841" s="690"/>
      <c r="BR841" s="690"/>
      <c r="BS841" s="690"/>
      <c r="BT841" s="690"/>
      <c r="BU841" s="690"/>
      <c r="BV841" s="690"/>
      <c r="BW841" s="690"/>
      <c r="BX841" s="690"/>
      <c r="BY841" s="690"/>
      <c r="BZ841" s="690"/>
      <c r="CA841" s="690"/>
      <c r="CB841" s="690"/>
      <c r="CC841" s="690"/>
      <c r="CD841" s="690"/>
      <c r="CE841" s="690"/>
      <c r="CF841" s="690"/>
      <c r="CG841" s="690"/>
      <c r="CH841" s="690"/>
      <c r="CI841" s="690"/>
      <c r="CJ841" s="690"/>
      <c r="CK841" s="690"/>
      <c r="CL841" s="690"/>
      <c r="CM841" s="690"/>
      <c r="CN841" s="690"/>
      <c r="CO841" s="690"/>
      <c r="CP841" s="690"/>
      <c r="CQ841" s="690"/>
      <c r="CR841" s="690"/>
      <c r="CS841" s="690"/>
      <c r="CT841" s="690"/>
      <c r="CU841" s="690"/>
      <c r="CV841" s="690"/>
      <c r="CW841" s="690"/>
      <c r="CX841" s="690"/>
      <c r="CY841" s="690"/>
      <c r="CZ841" s="690"/>
      <c r="DA841" s="690"/>
      <c r="DB841" s="690"/>
      <c r="DC841" s="690"/>
      <c r="DD841" s="690"/>
      <c r="DE841" s="690"/>
      <c r="DF841" s="690"/>
      <c r="DG841" s="690"/>
      <c r="DH841" s="690"/>
      <c r="DI841" s="690"/>
      <c r="DJ841" s="690"/>
      <c r="DK841" s="690"/>
      <c r="DL841" s="690"/>
      <c r="DM841" s="690"/>
      <c r="DN841" s="690"/>
      <c r="DO841" s="690"/>
      <c r="DP841" s="690"/>
      <c r="DQ841" s="690"/>
      <c r="DR841" s="690"/>
      <c r="DS841" s="690"/>
      <c r="DT841" s="690"/>
      <c r="DU841" s="690"/>
      <c r="DV841" s="690"/>
      <c r="DW841" s="690"/>
      <c r="DX841" s="690"/>
      <c r="DY841" s="690"/>
      <c r="DZ841" s="690"/>
      <c r="EA841" s="690"/>
      <c r="EB841" s="690"/>
      <c r="EC841" s="690"/>
      <c r="ED841" s="690"/>
      <c r="EE841" s="690"/>
      <c r="EF841" s="690"/>
      <c r="EG841" s="690"/>
      <c r="EH841" s="690"/>
      <c r="EI841" s="690"/>
      <c r="EJ841" s="690"/>
      <c r="EK841" s="690"/>
      <c r="EL841" s="690"/>
      <c r="EM841" s="690"/>
      <c r="EN841" s="690"/>
      <c r="EO841" s="690"/>
      <c r="EP841" s="690"/>
      <c r="EQ841" s="690"/>
      <c r="ER841" s="690"/>
    </row>
    <row r="842" spans="1:148" s="692" customFormat="1" ht="13" customHeight="1">
      <c r="A842" s="690"/>
      <c r="D842" s="706"/>
      <c r="I842" s="694"/>
      <c r="J842" s="695"/>
      <c r="K842" s="696"/>
      <c r="L842" s="697"/>
      <c r="M842" s="698"/>
      <c r="N842" s="699"/>
      <c r="O842" s="700"/>
      <c r="Q842" s="690"/>
      <c r="R842" s="690"/>
      <c r="S842" s="1070"/>
      <c r="T842" s="1070"/>
      <c r="U842" s="1070"/>
      <c r="V842" s="1070"/>
      <c r="W842" s="1070"/>
      <c r="X842" s="1070"/>
      <c r="Y842" s="1070"/>
      <c r="Z842" s="1070"/>
      <c r="AA842" s="1070"/>
      <c r="AB842" s="1070"/>
      <c r="AC842" s="1070"/>
      <c r="AD842" s="1070"/>
      <c r="AE842" s="1070"/>
      <c r="AF842" s="1070"/>
      <c r="AG842" s="1070"/>
      <c r="AH842" s="1070"/>
      <c r="AI842" s="1070"/>
      <c r="AJ842" s="1070"/>
      <c r="AK842" s="1070"/>
      <c r="AL842" s="1070"/>
      <c r="AM842" s="1070"/>
      <c r="AN842" s="1070"/>
      <c r="AO842" s="1070"/>
      <c r="AP842" s="1070"/>
      <c r="AQ842" s="1070"/>
      <c r="AR842" s="1070"/>
      <c r="AS842" s="1070"/>
      <c r="AT842" s="1070"/>
      <c r="AU842" s="1070"/>
      <c r="AV842" s="690"/>
      <c r="AW842" s="690"/>
      <c r="AX842" s="690"/>
      <c r="AY842" s="690"/>
      <c r="AZ842" s="690"/>
      <c r="BA842" s="690"/>
      <c r="BB842" s="690"/>
      <c r="BC842" s="690"/>
      <c r="BD842" s="690"/>
      <c r="BE842" s="690"/>
      <c r="BF842" s="690"/>
      <c r="BG842" s="690"/>
      <c r="BH842" s="690"/>
      <c r="BI842" s="690"/>
      <c r="BJ842" s="690"/>
      <c r="BK842" s="690"/>
      <c r="BL842" s="690"/>
      <c r="BM842" s="690"/>
      <c r="BN842" s="690"/>
      <c r="BO842" s="690"/>
      <c r="BP842" s="690"/>
      <c r="BQ842" s="690"/>
      <c r="BR842" s="690"/>
      <c r="BS842" s="690"/>
      <c r="BT842" s="690"/>
      <c r="BU842" s="690"/>
      <c r="BV842" s="690"/>
      <c r="BW842" s="690"/>
      <c r="BX842" s="690"/>
      <c r="BY842" s="690"/>
      <c r="BZ842" s="690"/>
      <c r="CA842" s="690"/>
      <c r="CB842" s="690"/>
      <c r="CC842" s="690"/>
      <c r="CD842" s="690"/>
      <c r="CE842" s="690"/>
      <c r="CF842" s="690"/>
      <c r="CG842" s="690"/>
      <c r="CH842" s="690"/>
      <c r="CI842" s="690"/>
      <c r="CJ842" s="690"/>
      <c r="CK842" s="690"/>
      <c r="CL842" s="690"/>
      <c r="CM842" s="690"/>
      <c r="CN842" s="690"/>
      <c r="CO842" s="690"/>
      <c r="CP842" s="690"/>
      <c r="CQ842" s="690"/>
      <c r="CR842" s="690"/>
      <c r="CS842" s="690"/>
      <c r="CT842" s="690"/>
      <c r="CU842" s="690"/>
      <c r="CV842" s="690"/>
      <c r="CW842" s="690"/>
      <c r="CX842" s="690"/>
      <c r="CY842" s="690"/>
      <c r="CZ842" s="690"/>
      <c r="DA842" s="690"/>
      <c r="DB842" s="690"/>
      <c r="DC842" s="690"/>
      <c r="DD842" s="690"/>
      <c r="DE842" s="690"/>
      <c r="DF842" s="690"/>
      <c r="DG842" s="690"/>
      <c r="DH842" s="690"/>
      <c r="DI842" s="690"/>
      <c r="DJ842" s="690"/>
      <c r="DK842" s="690"/>
      <c r="DL842" s="690"/>
      <c r="DM842" s="690"/>
      <c r="DN842" s="690"/>
      <c r="DO842" s="690"/>
      <c r="DP842" s="690"/>
      <c r="DQ842" s="690"/>
      <c r="DR842" s="690"/>
      <c r="DS842" s="690"/>
      <c r="DT842" s="690"/>
      <c r="DU842" s="690"/>
      <c r="DV842" s="690"/>
      <c r="DW842" s="690"/>
      <c r="DX842" s="690"/>
      <c r="DY842" s="690"/>
      <c r="DZ842" s="690"/>
      <c r="EA842" s="690"/>
      <c r="EB842" s="690"/>
      <c r="EC842" s="690"/>
      <c r="ED842" s="690"/>
      <c r="EE842" s="690"/>
      <c r="EF842" s="690"/>
      <c r="EG842" s="690"/>
      <c r="EH842" s="690"/>
      <c r="EI842" s="690"/>
      <c r="EJ842" s="690"/>
      <c r="EK842" s="690"/>
      <c r="EL842" s="690"/>
      <c r="EM842" s="690"/>
      <c r="EN842" s="690"/>
      <c r="EO842" s="690"/>
      <c r="EP842" s="690"/>
      <c r="EQ842" s="690"/>
      <c r="ER842" s="690"/>
    </row>
    <row r="843" spans="1:148" s="692" customFormat="1" ht="13" customHeight="1">
      <c r="A843" s="690"/>
      <c r="D843" s="706"/>
      <c r="I843" s="694"/>
      <c r="J843" s="695"/>
      <c r="K843" s="696"/>
      <c r="L843" s="697"/>
      <c r="M843" s="698"/>
      <c r="N843" s="699"/>
      <c r="O843" s="700"/>
      <c r="Q843" s="690"/>
      <c r="R843" s="690"/>
      <c r="S843" s="1070"/>
      <c r="T843" s="1070"/>
      <c r="U843" s="1070"/>
      <c r="V843" s="1070"/>
      <c r="W843" s="1070"/>
      <c r="X843" s="1070"/>
      <c r="Y843" s="1070"/>
      <c r="Z843" s="1070"/>
      <c r="AA843" s="1070"/>
      <c r="AB843" s="1070"/>
      <c r="AC843" s="1070"/>
      <c r="AD843" s="1070"/>
      <c r="AE843" s="1070"/>
      <c r="AF843" s="1070"/>
      <c r="AG843" s="1070"/>
      <c r="AH843" s="1070"/>
      <c r="AI843" s="1070"/>
      <c r="AJ843" s="1070"/>
      <c r="AK843" s="1070"/>
      <c r="AL843" s="1070"/>
      <c r="AM843" s="1070"/>
      <c r="AN843" s="1070"/>
      <c r="AO843" s="1070"/>
      <c r="AP843" s="1070"/>
      <c r="AQ843" s="1070"/>
      <c r="AR843" s="1070"/>
      <c r="AS843" s="1070"/>
      <c r="AT843" s="1070"/>
      <c r="AU843" s="1070"/>
      <c r="AV843" s="690"/>
      <c r="AW843" s="690"/>
      <c r="AX843" s="690"/>
      <c r="AY843" s="690"/>
      <c r="AZ843" s="690"/>
      <c r="BA843" s="690"/>
      <c r="BB843" s="690"/>
      <c r="BC843" s="690"/>
      <c r="BD843" s="690"/>
      <c r="BE843" s="690"/>
      <c r="BF843" s="690"/>
      <c r="BG843" s="690"/>
      <c r="BH843" s="690"/>
      <c r="BI843" s="690"/>
      <c r="BJ843" s="690"/>
      <c r="BK843" s="690"/>
      <c r="BL843" s="690"/>
      <c r="BM843" s="690"/>
      <c r="BN843" s="690"/>
      <c r="BO843" s="690"/>
      <c r="BP843" s="690"/>
      <c r="BQ843" s="690"/>
      <c r="BR843" s="690"/>
      <c r="BS843" s="690"/>
      <c r="BT843" s="690"/>
      <c r="BU843" s="690"/>
      <c r="BV843" s="690"/>
      <c r="BW843" s="690"/>
      <c r="BX843" s="690"/>
      <c r="BY843" s="690"/>
      <c r="BZ843" s="690"/>
      <c r="CA843" s="690"/>
      <c r="CB843" s="690"/>
      <c r="CC843" s="690"/>
      <c r="CD843" s="690"/>
      <c r="CE843" s="690"/>
      <c r="CF843" s="690"/>
      <c r="CG843" s="690"/>
      <c r="CH843" s="690"/>
      <c r="CI843" s="690"/>
      <c r="CJ843" s="690"/>
      <c r="CK843" s="690"/>
      <c r="CL843" s="690"/>
      <c r="CM843" s="690"/>
      <c r="CN843" s="690"/>
      <c r="CO843" s="690"/>
      <c r="CP843" s="690"/>
      <c r="CQ843" s="690"/>
      <c r="CR843" s="690"/>
      <c r="CS843" s="690"/>
      <c r="CT843" s="690"/>
      <c r="CU843" s="690"/>
      <c r="CV843" s="690"/>
      <c r="CW843" s="690"/>
      <c r="CX843" s="690"/>
      <c r="CY843" s="690"/>
      <c r="CZ843" s="690"/>
      <c r="DA843" s="690"/>
      <c r="DB843" s="690"/>
      <c r="DC843" s="690"/>
      <c r="DD843" s="690"/>
      <c r="DE843" s="690"/>
      <c r="DF843" s="690"/>
      <c r="DG843" s="690"/>
      <c r="DH843" s="690"/>
      <c r="DI843" s="690"/>
      <c r="DJ843" s="690"/>
      <c r="DK843" s="690"/>
      <c r="DL843" s="690"/>
      <c r="DM843" s="690"/>
      <c r="DN843" s="690"/>
      <c r="DO843" s="690"/>
      <c r="DP843" s="690"/>
      <c r="DQ843" s="690"/>
      <c r="DR843" s="690"/>
      <c r="DS843" s="690"/>
      <c r="DT843" s="690"/>
      <c r="DU843" s="690"/>
      <c r="DV843" s="690"/>
      <c r="DW843" s="690"/>
      <c r="DX843" s="690"/>
      <c r="DY843" s="690"/>
      <c r="DZ843" s="690"/>
      <c r="EA843" s="690"/>
      <c r="EB843" s="690"/>
      <c r="EC843" s="690"/>
      <c r="ED843" s="690"/>
      <c r="EE843" s="690"/>
      <c r="EF843" s="690"/>
      <c r="EG843" s="690"/>
      <c r="EH843" s="690"/>
      <c r="EI843" s="690"/>
      <c r="EJ843" s="690"/>
      <c r="EK843" s="690"/>
      <c r="EL843" s="690"/>
      <c r="EM843" s="690"/>
      <c r="EN843" s="690"/>
      <c r="EO843" s="690"/>
      <c r="EP843" s="690"/>
      <c r="EQ843" s="690"/>
      <c r="ER843" s="690"/>
    </row>
    <row r="844" spans="1:148" s="692" customFormat="1" ht="13" customHeight="1">
      <c r="A844" s="690"/>
      <c r="D844" s="706"/>
      <c r="I844" s="694"/>
      <c r="J844" s="695"/>
      <c r="K844" s="696"/>
      <c r="L844" s="697"/>
      <c r="M844" s="698"/>
      <c r="N844" s="699"/>
      <c r="O844" s="700"/>
      <c r="Q844" s="690"/>
      <c r="R844" s="690"/>
      <c r="S844" s="1070"/>
      <c r="T844" s="1070"/>
      <c r="U844" s="1070"/>
      <c r="V844" s="1070"/>
      <c r="W844" s="1070"/>
      <c r="X844" s="1070"/>
      <c r="Y844" s="1070"/>
      <c r="Z844" s="1070"/>
      <c r="AA844" s="1070"/>
      <c r="AB844" s="1070"/>
      <c r="AC844" s="1070"/>
      <c r="AD844" s="1070"/>
      <c r="AE844" s="1070"/>
      <c r="AF844" s="1070"/>
      <c r="AG844" s="1070"/>
      <c r="AH844" s="1070"/>
      <c r="AI844" s="1070"/>
      <c r="AJ844" s="1070"/>
      <c r="AK844" s="1070"/>
      <c r="AL844" s="1070"/>
      <c r="AM844" s="1070"/>
      <c r="AN844" s="1070"/>
      <c r="AO844" s="1070"/>
      <c r="AP844" s="1070"/>
      <c r="AQ844" s="1070"/>
      <c r="AR844" s="1070"/>
      <c r="AS844" s="1070"/>
      <c r="AT844" s="1070"/>
      <c r="AU844" s="1070"/>
      <c r="AV844" s="690"/>
      <c r="AW844" s="690"/>
      <c r="AX844" s="690"/>
      <c r="AY844" s="690"/>
      <c r="AZ844" s="690"/>
      <c r="BA844" s="690"/>
      <c r="BB844" s="690"/>
      <c r="BC844" s="690"/>
      <c r="BD844" s="690"/>
      <c r="BE844" s="690"/>
      <c r="BF844" s="690"/>
      <c r="BG844" s="690"/>
      <c r="BH844" s="690"/>
      <c r="BI844" s="690"/>
      <c r="BJ844" s="690"/>
      <c r="BK844" s="690"/>
      <c r="BL844" s="690"/>
      <c r="BM844" s="690"/>
      <c r="BN844" s="690"/>
      <c r="BO844" s="690"/>
      <c r="BP844" s="690"/>
      <c r="BQ844" s="690"/>
      <c r="BR844" s="690"/>
      <c r="BS844" s="690"/>
      <c r="BT844" s="690"/>
      <c r="BU844" s="690"/>
      <c r="BV844" s="690"/>
      <c r="BW844" s="690"/>
      <c r="BX844" s="690"/>
      <c r="BY844" s="690"/>
      <c r="BZ844" s="690"/>
      <c r="CA844" s="690"/>
      <c r="CB844" s="690"/>
      <c r="CC844" s="690"/>
      <c r="CD844" s="690"/>
      <c r="CE844" s="690"/>
      <c r="CF844" s="690"/>
      <c r="CG844" s="690"/>
      <c r="CH844" s="690"/>
      <c r="CI844" s="690"/>
      <c r="CJ844" s="690"/>
      <c r="CK844" s="690"/>
      <c r="CL844" s="690"/>
      <c r="CM844" s="690"/>
      <c r="CN844" s="690"/>
      <c r="CO844" s="690"/>
      <c r="CP844" s="690"/>
      <c r="CQ844" s="690"/>
      <c r="CR844" s="690"/>
      <c r="CS844" s="690"/>
      <c r="CT844" s="690"/>
      <c r="CU844" s="690"/>
      <c r="CV844" s="690"/>
      <c r="CW844" s="690"/>
      <c r="CX844" s="690"/>
      <c r="CY844" s="690"/>
      <c r="CZ844" s="690"/>
      <c r="DA844" s="690"/>
      <c r="DB844" s="690"/>
      <c r="DC844" s="690"/>
      <c r="DD844" s="690"/>
      <c r="DE844" s="690"/>
      <c r="DF844" s="690"/>
      <c r="DG844" s="690"/>
      <c r="DH844" s="690"/>
      <c r="DI844" s="690"/>
      <c r="DJ844" s="690"/>
      <c r="DK844" s="690"/>
      <c r="DL844" s="690"/>
      <c r="DM844" s="690"/>
      <c r="DN844" s="690"/>
      <c r="DO844" s="690"/>
      <c r="DP844" s="690"/>
      <c r="DQ844" s="690"/>
      <c r="DR844" s="690"/>
      <c r="DS844" s="690"/>
      <c r="DT844" s="690"/>
      <c r="DU844" s="690"/>
      <c r="DV844" s="690"/>
      <c r="DW844" s="690"/>
      <c r="DX844" s="690"/>
      <c r="DY844" s="690"/>
      <c r="DZ844" s="690"/>
      <c r="EA844" s="690"/>
      <c r="EB844" s="690"/>
      <c r="EC844" s="690"/>
      <c r="ED844" s="690"/>
      <c r="EE844" s="690"/>
      <c r="EF844" s="690"/>
      <c r="EG844" s="690"/>
      <c r="EH844" s="690"/>
      <c r="EI844" s="690"/>
      <c r="EJ844" s="690"/>
      <c r="EK844" s="690"/>
      <c r="EL844" s="690"/>
      <c r="EM844" s="690"/>
      <c r="EN844" s="690"/>
      <c r="EO844" s="690"/>
      <c r="EP844" s="690"/>
      <c r="EQ844" s="690"/>
      <c r="ER844" s="690"/>
    </row>
    <row r="845" spans="1:148" s="692" customFormat="1" ht="13" customHeight="1">
      <c r="A845" s="690"/>
      <c r="D845" s="706"/>
      <c r="I845" s="694"/>
      <c r="J845" s="695"/>
      <c r="K845" s="696"/>
      <c r="L845" s="697"/>
      <c r="M845" s="698"/>
      <c r="N845" s="699"/>
      <c r="O845" s="700"/>
      <c r="Q845" s="690"/>
      <c r="R845" s="690"/>
      <c r="S845" s="1070"/>
      <c r="T845" s="1070"/>
      <c r="U845" s="1070"/>
      <c r="V845" s="1070"/>
      <c r="W845" s="1070"/>
      <c r="X845" s="1070"/>
      <c r="Y845" s="1070"/>
      <c r="Z845" s="1070"/>
      <c r="AA845" s="1070"/>
      <c r="AB845" s="1070"/>
      <c r="AC845" s="1070"/>
      <c r="AD845" s="1070"/>
      <c r="AE845" s="1070"/>
      <c r="AF845" s="1070"/>
      <c r="AG845" s="1070"/>
      <c r="AH845" s="1070"/>
      <c r="AI845" s="1070"/>
      <c r="AJ845" s="1070"/>
      <c r="AK845" s="1070"/>
      <c r="AL845" s="1070"/>
      <c r="AM845" s="1070"/>
      <c r="AN845" s="1070"/>
      <c r="AO845" s="1070"/>
      <c r="AP845" s="1070"/>
      <c r="AQ845" s="1070"/>
      <c r="AR845" s="1070"/>
      <c r="AS845" s="1070"/>
      <c r="AT845" s="1070"/>
      <c r="AU845" s="1070"/>
      <c r="AV845" s="690"/>
      <c r="AW845" s="690"/>
      <c r="AX845" s="690"/>
      <c r="AY845" s="690"/>
      <c r="AZ845" s="690"/>
      <c r="BA845" s="690"/>
      <c r="BB845" s="690"/>
      <c r="BC845" s="690"/>
      <c r="BD845" s="690"/>
      <c r="BE845" s="690"/>
      <c r="BF845" s="690"/>
      <c r="BG845" s="690"/>
      <c r="BH845" s="690"/>
      <c r="BI845" s="690"/>
      <c r="BJ845" s="690"/>
      <c r="BK845" s="690"/>
      <c r="BL845" s="690"/>
      <c r="BM845" s="690"/>
      <c r="BN845" s="690"/>
      <c r="BO845" s="690"/>
      <c r="BP845" s="690"/>
      <c r="BQ845" s="690"/>
      <c r="BR845" s="690"/>
      <c r="BS845" s="690"/>
      <c r="BT845" s="690"/>
      <c r="BU845" s="690"/>
      <c r="BV845" s="690"/>
      <c r="BW845" s="690"/>
      <c r="BX845" s="690"/>
      <c r="BY845" s="690"/>
      <c r="BZ845" s="690"/>
      <c r="CA845" s="690"/>
      <c r="CB845" s="690"/>
      <c r="CC845" s="690"/>
      <c r="CD845" s="690"/>
      <c r="CE845" s="690"/>
      <c r="CF845" s="690"/>
      <c r="CG845" s="690"/>
      <c r="CH845" s="690"/>
      <c r="CI845" s="690"/>
      <c r="CJ845" s="690"/>
      <c r="CK845" s="690"/>
      <c r="CL845" s="690"/>
      <c r="CM845" s="690"/>
      <c r="CN845" s="690"/>
      <c r="CO845" s="690"/>
      <c r="CP845" s="690"/>
      <c r="CQ845" s="690"/>
      <c r="CR845" s="690"/>
      <c r="CS845" s="690"/>
      <c r="CT845" s="690"/>
      <c r="CU845" s="690"/>
      <c r="CV845" s="690"/>
      <c r="CW845" s="690"/>
      <c r="CX845" s="690"/>
      <c r="CY845" s="690"/>
      <c r="CZ845" s="690"/>
      <c r="DA845" s="690"/>
      <c r="DB845" s="690"/>
      <c r="DC845" s="690"/>
      <c r="DD845" s="690"/>
      <c r="DE845" s="690"/>
      <c r="DF845" s="690"/>
      <c r="DG845" s="690"/>
      <c r="DH845" s="690"/>
      <c r="DI845" s="690"/>
      <c r="DJ845" s="690"/>
      <c r="DK845" s="690"/>
      <c r="DL845" s="690"/>
      <c r="DM845" s="690"/>
      <c r="DN845" s="690"/>
      <c r="DO845" s="690"/>
      <c r="DP845" s="690"/>
      <c r="DQ845" s="690"/>
      <c r="DR845" s="690"/>
      <c r="DS845" s="690"/>
      <c r="DT845" s="690"/>
      <c r="DU845" s="690"/>
      <c r="DV845" s="690"/>
      <c r="DW845" s="690"/>
      <c r="DX845" s="690"/>
      <c r="DY845" s="690"/>
      <c r="DZ845" s="690"/>
      <c r="EA845" s="690"/>
      <c r="EB845" s="690"/>
      <c r="EC845" s="690"/>
      <c r="ED845" s="690"/>
      <c r="EE845" s="690"/>
      <c r="EF845" s="690"/>
      <c r="EG845" s="690"/>
      <c r="EH845" s="690"/>
      <c r="EI845" s="690"/>
      <c r="EJ845" s="690"/>
      <c r="EK845" s="690"/>
      <c r="EL845" s="690"/>
      <c r="EM845" s="690"/>
      <c r="EN845" s="690"/>
      <c r="EO845" s="690"/>
      <c r="EP845" s="690"/>
      <c r="EQ845" s="690"/>
      <c r="ER845" s="690"/>
    </row>
    <row r="846" spans="1:148" s="692" customFormat="1" ht="13" customHeight="1">
      <c r="A846" s="690"/>
      <c r="D846" s="706"/>
      <c r="I846" s="694"/>
      <c r="J846" s="695"/>
      <c r="K846" s="696"/>
      <c r="L846" s="697"/>
      <c r="M846" s="698"/>
      <c r="N846" s="699"/>
      <c r="O846" s="700"/>
      <c r="Q846" s="690"/>
      <c r="R846" s="690"/>
      <c r="S846" s="1070"/>
      <c r="T846" s="1070"/>
      <c r="U846" s="1070"/>
      <c r="V846" s="1070"/>
      <c r="W846" s="1070"/>
      <c r="X846" s="1070"/>
      <c r="Y846" s="1070"/>
      <c r="Z846" s="1070"/>
      <c r="AA846" s="1070"/>
      <c r="AB846" s="1070"/>
      <c r="AC846" s="1070"/>
      <c r="AD846" s="1070"/>
      <c r="AE846" s="1070"/>
      <c r="AF846" s="1070"/>
      <c r="AG846" s="1070"/>
      <c r="AH846" s="1070"/>
      <c r="AI846" s="1070"/>
      <c r="AJ846" s="1070"/>
      <c r="AK846" s="1070"/>
      <c r="AL846" s="1070"/>
      <c r="AM846" s="1070"/>
      <c r="AN846" s="1070"/>
      <c r="AO846" s="1070"/>
      <c r="AP846" s="1070"/>
      <c r="AQ846" s="1070"/>
      <c r="AR846" s="1070"/>
      <c r="AS846" s="1070"/>
      <c r="AT846" s="1070"/>
      <c r="AU846" s="1070"/>
      <c r="AV846" s="690"/>
      <c r="AW846" s="690"/>
      <c r="AX846" s="690"/>
      <c r="AY846" s="690"/>
      <c r="AZ846" s="690"/>
      <c r="BA846" s="690"/>
      <c r="BB846" s="690"/>
      <c r="BC846" s="690"/>
      <c r="BD846" s="690"/>
      <c r="BE846" s="690"/>
      <c r="BF846" s="690"/>
      <c r="BG846" s="690"/>
      <c r="BH846" s="690"/>
      <c r="BI846" s="690"/>
      <c r="BJ846" s="690"/>
      <c r="BK846" s="690"/>
      <c r="BL846" s="690"/>
      <c r="BM846" s="690"/>
      <c r="BN846" s="690"/>
      <c r="BO846" s="690"/>
      <c r="BP846" s="690"/>
      <c r="BQ846" s="690"/>
      <c r="BR846" s="690"/>
      <c r="BS846" s="690"/>
      <c r="BT846" s="690"/>
      <c r="BU846" s="690"/>
      <c r="BV846" s="690"/>
      <c r="BW846" s="690"/>
      <c r="BX846" s="690"/>
      <c r="BY846" s="690"/>
      <c r="BZ846" s="690"/>
      <c r="CA846" s="690"/>
      <c r="CB846" s="690"/>
      <c r="CC846" s="690"/>
      <c r="CD846" s="690"/>
      <c r="CE846" s="690"/>
      <c r="CF846" s="690"/>
      <c r="CG846" s="690"/>
      <c r="CH846" s="690"/>
      <c r="CI846" s="690"/>
      <c r="CJ846" s="690"/>
      <c r="CK846" s="690"/>
      <c r="CL846" s="690"/>
      <c r="CM846" s="690"/>
      <c r="CN846" s="690"/>
      <c r="CO846" s="690"/>
      <c r="CP846" s="690"/>
      <c r="CQ846" s="690"/>
      <c r="CR846" s="690"/>
      <c r="CS846" s="690"/>
      <c r="CT846" s="690"/>
      <c r="CU846" s="690"/>
      <c r="CV846" s="690"/>
      <c r="CW846" s="690"/>
      <c r="CX846" s="690"/>
      <c r="CY846" s="690"/>
      <c r="CZ846" s="690"/>
      <c r="DA846" s="690"/>
      <c r="DB846" s="690"/>
      <c r="DC846" s="690"/>
      <c r="DD846" s="690"/>
      <c r="DE846" s="690"/>
      <c r="DF846" s="690"/>
      <c r="DG846" s="690"/>
      <c r="DH846" s="690"/>
      <c r="DI846" s="690"/>
      <c r="DJ846" s="690"/>
      <c r="DK846" s="690"/>
      <c r="DL846" s="690"/>
      <c r="DM846" s="690"/>
      <c r="DN846" s="690"/>
      <c r="DO846" s="690"/>
      <c r="DP846" s="690"/>
      <c r="DQ846" s="690"/>
      <c r="DR846" s="690"/>
      <c r="DS846" s="690"/>
      <c r="DT846" s="690"/>
      <c r="DU846" s="690"/>
      <c r="DV846" s="690"/>
      <c r="DW846" s="690"/>
      <c r="DX846" s="690"/>
      <c r="DY846" s="690"/>
      <c r="DZ846" s="690"/>
      <c r="EA846" s="690"/>
      <c r="EB846" s="690"/>
      <c r="EC846" s="690"/>
      <c r="ED846" s="690"/>
      <c r="EE846" s="690"/>
      <c r="EF846" s="690"/>
      <c r="EG846" s="690"/>
      <c r="EH846" s="690"/>
      <c r="EI846" s="690"/>
      <c r="EJ846" s="690"/>
      <c r="EK846" s="690"/>
      <c r="EL846" s="690"/>
      <c r="EM846" s="690"/>
      <c r="EN846" s="690"/>
      <c r="EO846" s="690"/>
      <c r="EP846" s="690"/>
      <c r="EQ846" s="690"/>
      <c r="ER846" s="690"/>
    </row>
    <row r="847" spans="1:148" s="692" customFormat="1" ht="13" customHeight="1">
      <c r="A847" s="690"/>
      <c r="D847" s="706"/>
      <c r="I847" s="694"/>
      <c r="J847" s="695"/>
      <c r="K847" s="696"/>
      <c r="L847" s="697"/>
      <c r="M847" s="698"/>
      <c r="N847" s="699"/>
      <c r="O847" s="700"/>
      <c r="Q847" s="690"/>
      <c r="R847" s="690"/>
      <c r="S847" s="1070"/>
      <c r="T847" s="1070"/>
      <c r="U847" s="1070"/>
      <c r="V847" s="1070"/>
      <c r="W847" s="1070"/>
      <c r="X847" s="1070"/>
      <c r="Y847" s="1070"/>
      <c r="Z847" s="1070"/>
      <c r="AA847" s="1070"/>
      <c r="AB847" s="1070"/>
      <c r="AC847" s="1070"/>
      <c r="AD847" s="1070"/>
      <c r="AE847" s="1070"/>
      <c r="AF847" s="1070"/>
      <c r="AG847" s="1070"/>
      <c r="AH847" s="1070"/>
      <c r="AI847" s="1070"/>
      <c r="AJ847" s="1070"/>
      <c r="AK847" s="1070"/>
      <c r="AL847" s="1070"/>
      <c r="AM847" s="1070"/>
      <c r="AN847" s="1070"/>
      <c r="AO847" s="1070"/>
      <c r="AP847" s="1070"/>
      <c r="AQ847" s="1070"/>
      <c r="AR847" s="1070"/>
      <c r="AS847" s="1070"/>
      <c r="AT847" s="1070"/>
      <c r="AU847" s="1070"/>
      <c r="AV847" s="690"/>
      <c r="AW847" s="690"/>
      <c r="AX847" s="690"/>
      <c r="AY847" s="690"/>
      <c r="AZ847" s="690"/>
      <c r="BA847" s="690"/>
      <c r="BB847" s="690"/>
      <c r="BC847" s="690"/>
      <c r="BD847" s="690"/>
      <c r="BE847" s="690"/>
      <c r="BF847" s="690"/>
      <c r="BG847" s="690"/>
      <c r="BH847" s="690"/>
      <c r="BI847" s="690"/>
      <c r="BJ847" s="690"/>
      <c r="BK847" s="690"/>
      <c r="BL847" s="690"/>
      <c r="BM847" s="690"/>
      <c r="BN847" s="690"/>
      <c r="BO847" s="690"/>
      <c r="BP847" s="690"/>
      <c r="BQ847" s="690"/>
      <c r="BR847" s="690"/>
      <c r="BS847" s="690"/>
      <c r="BT847" s="690"/>
      <c r="BU847" s="690"/>
      <c r="BV847" s="690"/>
      <c r="BW847" s="690"/>
      <c r="BX847" s="690"/>
      <c r="BY847" s="690"/>
      <c r="BZ847" s="690"/>
      <c r="CA847" s="690"/>
      <c r="CB847" s="690"/>
      <c r="CC847" s="690"/>
      <c r="CD847" s="690"/>
      <c r="CE847" s="690"/>
      <c r="CF847" s="690"/>
      <c r="CG847" s="690"/>
      <c r="CH847" s="690"/>
      <c r="CI847" s="690"/>
      <c r="CJ847" s="690"/>
      <c r="CK847" s="690"/>
      <c r="CL847" s="690"/>
      <c r="CM847" s="690"/>
      <c r="CN847" s="690"/>
      <c r="CO847" s="690"/>
      <c r="CP847" s="690"/>
      <c r="CQ847" s="690"/>
      <c r="CR847" s="690"/>
      <c r="CS847" s="690"/>
      <c r="CT847" s="690"/>
      <c r="CU847" s="690"/>
      <c r="CV847" s="690"/>
      <c r="CW847" s="690"/>
      <c r="CX847" s="690"/>
      <c r="CY847" s="690"/>
      <c r="CZ847" s="690"/>
      <c r="DA847" s="690"/>
      <c r="DB847" s="690"/>
      <c r="DC847" s="690"/>
      <c r="DD847" s="690"/>
      <c r="DE847" s="690"/>
      <c r="DF847" s="690"/>
      <c r="DG847" s="690"/>
      <c r="DH847" s="690"/>
      <c r="DI847" s="690"/>
      <c r="DJ847" s="690"/>
      <c r="DK847" s="690"/>
      <c r="DL847" s="690"/>
      <c r="DM847" s="690"/>
      <c r="DN847" s="690"/>
      <c r="DO847" s="690"/>
      <c r="DP847" s="690"/>
      <c r="DQ847" s="690"/>
      <c r="DR847" s="690"/>
      <c r="DS847" s="690"/>
      <c r="DT847" s="690"/>
      <c r="DU847" s="690"/>
      <c r="DV847" s="690"/>
      <c r="DW847" s="690"/>
      <c r="DX847" s="690"/>
      <c r="DY847" s="690"/>
      <c r="DZ847" s="690"/>
      <c r="EA847" s="690"/>
      <c r="EB847" s="690"/>
      <c r="EC847" s="690"/>
      <c r="ED847" s="690"/>
      <c r="EE847" s="690"/>
      <c r="EF847" s="690"/>
      <c r="EG847" s="690"/>
      <c r="EH847" s="690"/>
      <c r="EI847" s="690"/>
      <c r="EJ847" s="690"/>
      <c r="EK847" s="690"/>
      <c r="EL847" s="690"/>
      <c r="EM847" s="690"/>
      <c r="EN847" s="690"/>
      <c r="EO847" s="690"/>
      <c r="EP847" s="690"/>
      <c r="EQ847" s="690"/>
      <c r="ER847" s="690"/>
    </row>
    <row r="848" spans="1:148" s="692" customFormat="1" ht="13" customHeight="1">
      <c r="A848" s="690"/>
      <c r="D848" s="706"/>
      <c r="I848" s="694"/>
      <c r="J848" s="695"/>
      <c r="K848" s="696"/>
      <c r="L848" s="697"/>
      <c r="M848" s="698"/>
      <c r="N848" s="699"/>
      <c r="O848" s="700"/>
      <c r="Q848" s="690"/>
      <c r="R848" s="690"/>
      <c r="S848" s="1070"/>
      <c r="T848" s="1070"/>
      <c r="U848" s="1070"/>
      <c r="V848" s="1070"/>
      <c r="W848" s="1070"/>
      <c r="X848" s="1070"/>
      <c r="Y848" s="1070"/>
      <c r="Z848" s="1070"/>
      <c r="AA848" s="1070"/>
      <c r="AB848" s="1070"/>
      <c r="AC848" s="1070"/>
      <c r="AD848" s="1070"/>
      <c r="AE848" s="1070"/>
      <c r="AF848" s="1070"/>
      <c r="AG848" s="1070"/>
      <c r="AH848" s="1070"/>
      <c r="AI848" s="1070"/>
      <c r="AJ848" s="1070"/>
      <c r="AK848" s="1070"/>
      <c r="AL848" s="1070"/>
      <c r="AM848" s="1070"/>
      <c r="AN848" s="1070"/>
      <c r="AO848" s="1070"/>
      <c r="AP848" s="1070"/>
      <c r="AQ848" s="1070"/>
      <c r="AR848" s="1070"/>
      <c r="AS848" s="1070"/>
      <c r="AT848" s="1070"/>
      <c r="AU848" s="1070"/>
      <c r="AV848" s="690"/>
      <c r="AW848" s="690"/>
      <c r="AX848" s="690"/>
      <c r="AY848" s="690"/>
      <c r="AZ848" s="690"/>
      <c r="BA848" s="690"/>
      <c r="BB848" s="690"/>
      <c r="BC848" s="690"/>
      <c r="BD848" s="690"/>
      <c r="BE848" s="690"/>
      <c r="BF848" s="690"/>
      <c r="BG848" s="690"/>
      <c r="BH848" s="690"/>
      <c r="BI848" s="690"/>
      <c r="BJ848" s="690"/>
      <c r="BK848" s="690"/>
      <c r="BL848" s="690"/>
      <c r="BM848" s="690"/>
      <c r="BN848" s="690"/>
      <c r="BO848" s="690"/>
      <c r="BP848" s="690"/>
      <c r="BQ848" s="690"/>
      <c r="BR848" s="690"/>
      <c r="BS848" s="690"/>
      <c r="BT848" s="690"/>
      <c r="BU848" s="690"/>
      <c r="BV848" s="690"/>
      <c r="BW848" s="690"/>
      <c r="BX848" s="690"/>
      <c r="BY848" s="690"/>
      <c r="BZ848" s="690"/>
      <c r="CA848" s="690"/>
      <c r="CB848" s="690"/>
      <c r="CC848" s="690"/>
      <c r="CD848" s="690"/>
      <c r="CE848" s="690"/>
      <c r="CF848" s="690"/>
      <c r="CG848" s="690"/>
      <c r="CH848" s="690"/>
      <c r="CI848" s="690"/>
      <c r="CJ848" s="690"/>
      <c r="CK848" s="690"/>
      <c r="CL848" s="690"/>
      <c r="CM848" s="690"/>
      <c r="CN848" s="690"/>
      <c r="CO848" s="690"/>
      <c r="CP848" s="690"/>
      <c r="CQ848" s="690"/>
      <c r="CR848" s="690"/>
      <c r="CS848" s="690"/>
      <c r="CT848" s="690"/>
      <c r="CU848" s="690"/>
      <c r="CV848" s="690"/>
      <c r="CW848" s="690"/>
      <c r="CX848" s="690"/>
      <c r="CY848" s="690"/>
      <c r="CZ848" s="690"/>
      <c r="DA848" s="690"/>
      <c r="DB848" s="690"/>
      <c r="DC848" s="690"/>
      <c r="DD848" s="690"/>
      <c r="DE848" s="690"/>
      <c r="DF848" s="690"/>
      <c r="DG848" s="690"/>
      <c r="DH848" s="690"/>
      <c r="DI848" s="690"/>
      <c r="DJ848" s="690"/>
      <c r="DK848" s="690"/>
      <c r="DL848" s="690"/>
      <c r="DM848" s="690"/>
      <c r="DN848" s="690"/>
      <c r="DO848" s="690"/>
      <c r="DP848" s="690"/>
      <c r="DQ848" s="690"/>
      <c r="DR848" s="690"/>
      <c r="DS848" s="690"/>
      <c r="DT848" s="690"/>
      <c r="DU848" s="690"/>
      <c r="DV848" s="690"/>
      <c r="DW848" s="690"/>
      <c r="DX848" s="690"/>
      <c r="DY848" s="690"/>
      <c r="DZ848" s="690"/>
      <c r="EA848" s="690"/>
      <c r="EB848" s="690"/>
      <c r="EC848" s="690"/>
      <c r="ED848" s="690"/>
      <c r="EE848" s="690"/>
      <c r="EF848" s="690"/>
      <c r="EG848" s="690"/>
      <c r="EH848" s="690"/>
      <c r="EI848" s="690"/>
      <c r="EJ848" s="690"/>
      <c r="EK848" s="690"/>
      <c r="EL848" s="690"/>
      <c r="EM848" s="690"/>
      <c r="EN848" s="690"/>
      <c r="EO848" s="690"/>
      <c r="EP848" s="690"/>
      <c r="EQ848" s="690"/>
      <c r="ER848" s="690"/>
    </row>
    <row r="849" spans="1:148" s="692" customFormat="1" ht="13" customHeight="1">
      <c r="A849" s="690"/>
      <c r="D849" s="706"/>
      <c r="I849" s="694"/>
      <c r="J849" s="695"/>
      <c r="K849" s="696"/>
      <c r="L849" s="697"/>
      <c r="M849" s="698"/>
      <c r="N849" s="699"/>
      <c r="O849" s="700"/>
      <c r="Q849" s="690"/>
      <c r="R849" s="690"/>
      <c r="S849" s="1070"/>
      <c r="T849" s="1070"/>
      <c r="U849" s="1070"/>
      <c r="V849" s="1070"/>
      <c r="W849" s="1070"/>
      <c r="X849" s="1070"/>
      <c r="Y849" s="1070"/>
      <c r="Z849" s="1070"/>
      <c r="AA849" s="1070"/>
      <c r="AB849" s="1070"/>
      <c r="AC849" s="1070"/>
      <c r="AD849" s="1070"/>
      <c r="AE849" s="1070"/>
      <c r="AF849" s="1070"/>
      <c r="AG849" s="1070"/>
      <c r="AH849" s="1070"/>
      <c r="AI849" s="1070"/>
      <c r="AJ849" s="1070"/>
      <c r="AK849" s="1070"/>
      <c r="AL849" s="1070"/>
      <c r="AM849" s="1070"/>
      <c r="AN849" s="1070"/>
      <c r="AO849" s="1070"/>
      <c r="AP849" s="1070"/>
      <c r="AQ849" s="1070"/>
      <c r="AR849" s="1070"/>
      <c r="AS849" s="1070"/>
      <c r="AT849" s="1070"/>
      <c r="AU849" s="1070"/>
      <c r="AV849" s="690"/>
      <c r="AW849" s="690"/>
      <c r="AX849" s="690"/>
      <c r="AY849" s="690"/>
      <c r="AZ849" s="690"/>
      <c r="BA849" s="690"/>
      <c r="BB849" s="690"/>
      <c r="BC849" s="690"/>
      <c r="BD849" s="690"/>
      <c r="BE849" s="690"/>
      <c r="BF849" s="690"/>
      <c r="BG849" s="690"/>
      <c r="BH849" s="690"/>
      <c r="BI849" s="690"/>
      <c r="BJ849" s="690"/>
      <c r="BK849" s="690"/>
      <c r="BL849" s="690"/>
      <c r="BM849" s="690"/>
      <c r="BN849" s="690"/>
      <c r="BO849" s="690"/>
      <c r="BP849" s="690"/>
      <c r="BQ849" s="690"/>
      <c r="BR849" s="690"/>
      <c r="BS849" s="690"/>
      <c r="BT849" s="690"/>
      <c r="BU849" s="690"/>
      <c r="BV849" s="690"/>
      <c r="BW849" s="690"/>
      <c r="BX849" s="690"/>
      <c r="BY849" s="690"/>
      <c r="BZ849" s="690"/>
      <c r="CA849" s="690"/>
      <c r="CB849" s="690"/>
      <c r="CC849" s="690"/>
      <c r="CD849" s="690"/>
      <c r="CE849" s="690"/>
      <c r="CF849" s="690"/>
      <c r="CG849" s="690"/>
      <c r="CH849" s="690"/>
      <c r="CI849" s="690"/>
      <c r="CJ849" s="690"/>
      <c r="CK849" s="690"/>
      <c r="CL849" s="690"/>
      <c r="CM849" s="690"/>
      <c r="CN849" s="690"/>
      <c r="CO849" s="690"/>
      <c r="CP849" s="690"/>
      <c r="CQ849" s="690"/>
      <c r="CR849" s="690"/>
      <c r="CS849" s="690"/>
      <c r="CT849" s="690"/>
      <c r="CU849" s="690"/>
      <c r="CV849" s="690"/>
      <c r="CW849" s="690"/>
      <c r="CX849" s="690"/>
      <c r="CY849" s="690"/>
      <c r="CZ849" s="690"/>
      <c r="DA849" s="690"/>
      <c r="DB849" s="690"/>
      <c r="DC849" s="690"/>
      <c r="DD849" s="690"/>
      <c r="DE849" s="690"/>
      <c r="DF849" s="690"/>
      <c r="DG849" s="690"/>
      <c r="DH849" s="690"/>
      <c r="DI849" s="690"/>
      <c r="DJ849" s="690"/>
      <c r="DK849" s="690"/>
      <c r="DL849" s="690"/>
      <c r="DM849" s="690"/>
      <c r="DN849" s="690"/>
      <c r="DO849" s="690"/>
      <c r="DP849" s="690"/>
      <c r="DQ849" s="690"/>
      <c r="DR849" s="690"/>
      <c r="DS849" s="690"/>
      <c r="DT849" s="690"/>
      <c r="DU849" s="690"/>
      <c r="DV849" s="690"/>
      <c r="DW849" s="690"/>
      <c r="DX849" s="690"/>
      <c r="DY849" s="690"/>
      <c r="DZ849" s="690"/>
      <c r="EA849" s="690"/>
      <c r="EB849" s="690"/>
      <c r="EC849" s="690"/>
      <c r="ED849" s="690"/>
      <c r="EE849" s="690"/>
      <c r="EF849" s="690"/>
      <c r="EG849" s="690"/>
      <c r="EH849" s="690"/>
      <c r="EI849" s="690"/>
      <c r="EJ849" s="690"/>
      <c r="EK849" s="690"/>
      <c r="EL849" s="690"/>
      <c r="EM849" s="690"/>
      <c r="EN849" s="690"/>
      <c r="EO849" s="690"/>
      <c r="EP849" s="690"/>
      <c r="EQ849" s="690"/>
      <c r="ER849" s="690"/>
    </row>
    <row r="850" spans="1:148" s="692" customFormat="1" ht="13" customHeight="1">
      <c r="A850" s="690"/>
      <c r="D850" s="706"/>
      <c r="I850" s="694"/>
      <c r="J850" s="695"/>
      <c r="K850" s="696"/>
      <c r="L850" s="697"/>
      <c r="M850" s="698"/>
      <c r="N850" s="699"/>
      <c r="O850" s="700"/>
      <c r="Q850" s="690"/>
      <c r="R850" s="690"/>
      <c r="S850" s="1070"/>
      <c r="T850" s="1070"/>
      <c r="U850" s="1070"/>
      <c r="V850" s="1070"/>
      <c r="W850" s="1070"/>
      <c r="X850" s="1070"/>
      <c r="Y850" s="1070"/>
      <c r="Z850" s="1070"/>
      <c r="AA850" s="1070"/>
      <c r="AB850" s="1070"/>
      <c r="AC850" s="1070"/>
      <c r="AD850" s="1070"/>
      <c r="AE850" s="1070"/>
      <c r="AF850" s="1070"/>
      <c r="AG850" s="1070"/>
      <c r="AH850" s="1070"/>
      <c r="AI850" s="1070"/>
      <c r="AJ850" s="1070"/>
      <c r="AK850" s="1070"/>
      <c r="AL850" s="1070"/>
      <c r="AM850" s="1070"/>
      <c r="AN850" s="1070"/>
      <c r="AO850" s="1070"/>
      <c r="AP850" s="1070"/>
      <c r="AQ850" s="1070"/>
      <c r="AR850" s="1070"/>
      <c r="AS850" s="1070"/>
      <c r="AT850" s="1070"/>
      <c r="AU850" s="1070"/>
      <c r="AV850" s="690"/>
      <c r="AW850" s="690"/>
      <c r="AX850" s="690"/>
      <c r="AY850" s="690"/>
      <c r="AZ850" s="690"/>
      <c r="BA850" s="690"/>
      <c r="BB850" s="690"/>
      <c r="BC850" s="690"/>
      <c r="BD850" s="690"/>
      <c r="BE850" s="690"/>
      <c r="BF850" s="690"/>
      <c r="BG850" s="690"/>
      <c r="BH850" s="690"/>
      <c r="BI850" s="690"/>
      <c r="BJ850" s="690"/>
      <c r="BK850" s="690"/>
      <c r="BL850" s="690"/>
      <c r="BM850" s="690"/>
      <c r="BN850" s="690"/>
      <c r="BO850" s="690"/>
      <c r="BP850" s="690"/>
      <c r="BQ850" s="690"/>
      <c r="BR850" s="690"/>
      <c r="BS850" s="690"/>
      <c r="BT850" s="690"/>
      <c r="BU850" s="690"/>
      <c r="BV850" s="690"/>
      <c r="BW850" s="690"/>
      <c r="BX850" s="690"/>
      <c r="BY850" s="690"/>
      <c r="BZ850" s="690"/>
      <c r="CA850" s="690"/>
      <c r="CB850" s="690"/>
      <c r="CC850" s="690"/>
      <c r="CD850" s="690"/>
      <c r="CE850" s="690"/>
      <c r="CF850" s="690"/>
      <c r="CG850" s="690"/>
      <c r="CH850" s="690"/>
      <c r="CI850" s="690"/>
      <c r="CJ850" s="690"/>
      <c r="CK850" s="690"/>
      <c r="CL850" s="690"/>
      <c r="CM850" s="690"/>
      <c r="CN850" s="690"/>
      <c r="CO850" s="690"/>
      <c r="CP850" s="690"/>
      <c r="CQ850" s="690"/>
      <c r="CR850" s="690"/>
      <c r="CS850" s="690"/>
      <c r="CT850" s="690"/>
      <c r="CU850" s="690"/>
      <c r="CV850" s="690"/>
      <c r="CW850" s="690"/>
      <c r="CX850" s="690"/>
      <c r="CY850" s="690"/>
      <c r="CZ850" s="690"/>
      <c r="DA850" s="690"/>
      <c r="DB850" s="690"/>
      <c r="DC850" s="690"/>
      <c r="DD850" s="690"/>
      <c r="DE850" s="690"/>
      <c r="DF850" s="690"/>
      <c r="DG850" s="690"/>
      <c r="DH850" s="690"/>
      <c r="DI850" s="690"/>
      <c r="DJ850" s="690"/>
      <c r="DK850" s="690"/>
      <c r="DL850" s="690"/>
      <c r="DM850" s="690"/>
      <c r="DN850" s="690"/>
      <c r="DO850" s="690"/>
      <c r="DP850" s="690"/>
      <c r="DQ850" s="690"/>
      <c r="DR850" s="690"/>
      <c r="DS850" s="690"/>
      <c r="DT850" s="690"/>
      <c r="DU850" s="690"/>
      <c r="DV850" s="690"/>
      <c r="DW850" s="690"/>
      <c r="DX850" s="690"/>
      <c r="DY850" s="690"/>
      <c r="DZ850" s="690"/>
      <c r="EA850" s="690"/>
      <c r="EB850" s="690"/>
      <c r="EC850" s="690"/>
      <c r="ED850" s="690"/>
      <c r="EE850" s="690"/>
      <c r="EF850" s="690"/>
      <c r="EG850" s="690"/>
      <c r="EH850" s="690"/>
      <c r="EI850" s="690"/>
      <c r="EJ850" s="690"/>
      <c r="EK850" s="690"/>
      <c r="EL850" s="690"/>
      <c r="EM850" s="690"/>
      <c r="EN850" s="690"/>
      <c r="EO850" s="690"/>
      <c r="EP850" s="690"/>
      <c r="EQ850" s="690"/>
      <c r="ER850" s="690"/>
    </row>
    <row r="851" spans="1:148" s="692" customFormat="1" ht="13" customHeight="1">
      <c r="A851" s="690"/>
      <c r="D851" s="706"/>
      <c r="I851" s="694"/>
      <c r="J851" s="695"/>
      <c r="K851" s="696"/>
      <c r="L851" s="697"/>
      <c r="M851" s="698"/>
      <c r="N851" s="699"/>
      <c r="O851" s="700"/>
      <c r="Q851" s="690"/>
      <c r="R851" s="690"/>
      <c r="S851" s="1070"/>
      <c r="T851" s="1070"/>
      <c r="U851" s="1070"/>
      <c r="V851" s="1070"/>
      <c r="W851" s="1070"/>
      <c r="X851" s="1070"/>
      <c r="Y851" s="1070"/>
      <c r="Z851" s="1070"/>
      <c r="AA851" s="1070"/>
      <c r="AB851" s="1070"/>
      <c r="AC851" s="1070"/>
      <c r="AD851" s="1070"/>
      <c r="AE851" s="1070"/>
      <c r="AF851" s="1070"/>
      <c r="AG851" s="1070"/>
      <c r="AH851" s="1070"/>
      <c r="AI851" s="1070"/>
      <c r="AJ851" s="1070"/>
      <c r="AK851" s="1070"/>
      <c r="AL851" s="1070"/>
      <c r="AM851" s="1070"/>
      <c r="AN851" s="1070"/>
      <c r="AO851" s="1070"/>
      <c r="AP851" s="1070"/>
      <c r="AQ851" s="1070"/>
      <c r="AR851" s="1070"/>
      <c r="AS851" s="1070"/>
      <c r="AT851" s="1070"/>
      <c r="AU851" s="1070"/>
      <c r="AV851" s="690"/>
      <c r="AW851" s="690"/>
      <c r="AX851" s="690"/>
      <c r="AY851" s="690"/>
      <c r="AZ851" s="690"/>
      <c r="BA851" s="690"/>
      <c r="BB851" s="690"/>
      <c r="BC851" s="690"/>
      <c r="BD851" s="690"/>
      <c r="BE851" s="690"/>
      <c r="BF851" s="690"/>
      <c r="BG851" s="690"/>
      <c r="BH851" s="690"/>
      <c r="BI851" s="690"/>
      <c r="BJ851" s="690"/>
      <c r="BK851" s="690"/>
      <c r="BL851" s="690"/>
      <c r="BM851" s="690"/>
      <c r="BN851" s="690"/>
      <c r="BO851" s="690"/>
      <c r="BP851" s="690"/>
      <c r="BQ851" s="690"/>
      <c r="BR851" s="690"/>
      <c r="BS851" s="690"/>
      <c r="BT851" s="690"/>
      <c r="BU851" s="690"/>
      <c r="BV851" s="690"/>
      <c r="BW851" s="690"/>
      <c r="BX851" s="690"/>
      <c r="BY851" s="690"/>
      <c r="BZ851" s="690"/>
      <c r="CA851" s="690"/>
      <c r="CB851" s="690"/>
      <c r="CC851" s="690"/>
      <c r="CD851" s="690"/>
      <c r="CE851" s="690"/>
      <c r="CF851" s="690"/>
      <c r="CG851" s="690"/>
      <c r="CH851" s="690"/>
      <c r="CI851" s="690"/>
      <c r="CJ851" s="690"/>
      <c r="CK851" s="690"/>
      <c r="CL851" s="690"/>
      <c r="CM851" s="690"/>
      <c r="CN851" s="690"/>
      <c r="CO851" s="690"/>
      <c r="CP851" s="690"/>
      <c r="CQ851" s="690"/>
      <c r="CR851" s="690"/>
      <c r="CS851" s="690"/>
      <c r="CT851" s="690"/>
      <c r="CU851" s="690"/>
      <c r="CV851" s="690"/>
      <c r="CW851" s="690"/>
      <c r="CX851" s="690"/>
      <c r="CY851" s="690"/>
      <c r="CZ851" s="690"/>
      <c r="DA851" s="690"/>
      <c r="DB851" s="690"/>
      <c r="DC851" s="690"/>
      <c r="DD851" s="690"/>
      <c r="DE851" s="690"/>
      <c r="DF851" s="690"/>
      <c r="DG851" s="690"/>
      <c r="DH851" s="690"/>
      <c r="DI851" s="690"/>
      <c r="DJ851" s="690"/>
      <c r="DK851" s="690"/>
      <c r="DL851" s="690"/>
      <c r="DM851" s="690"/>
      <c r="DN851" s="690"/>
      <c r="DO851" s="690"/>
      <c r="DP851" s="690"/>
      <c r="DQ851" s="690"/>
      <c r="DR851" s="690"/>
      <c r="DS851" s="690"/>
      <c r="DT851" s="690"/>
      <c r="DU851" s="690"/>
      <c r="DV851" s="690"/>
      <c r="DW851" s="690"/>
      <c r="DX851" s="690"/>
      <c r="DY851" s="690"/>
      <c r="DZ851" s="690"/>
      <c r="EA851" s="690"/>
      <c r="EB851" s="690"/>
      <c r="EC851" s="690"/>
      <c r="ED851" s="690"/>
      <c r="EE851" s="690"/>
      <c r="EF851" s="690"/>
      <c r="EG851" s="690"/>
      <c r="EH851" s="690"/>
      <c r="EI851" s="690"/>
      <c r="EJ851" s="690"/>
      <c r="EK851" s="690"/>
      <c r="EL851" s="690"/>
      <c r="EM851" s="690"/>
      <c r="EN851" s="690"/>
      <c r="EO851" s="690"/>
      <c r="EP851" s="690"/>
      <c r="EQ851" s="690"/>
      <c r="ER851" s="690"/>
    </row>
    <row r="852" spans="1:148" s="692" customFormat="1" ht="13" customHeight="1">
      <c r="A852" s="690"/>
      <c r="D852" s="706"/>
      <c r="I852" s="694"/>
      <c r="J852" s="695"/>
      <c r="K852" s="696"/>
      <c r="L852" s="697"/>
      <c r="M852" s="698"/>
      <c r="N852" s="699"/>
      <c r="O852" s="700"/>
      <c r="Q852" s="690"/>
      <c r="R852" s="690"/>
      <c r="S852" s="1070"/>
      <c r="T852" s="1070"/>
      <c r="U852" s="1070"/>
      <c r="V852" s="1070"/>
      <c r="W852" s="1070"/>
      <c r="X852" s="1070"/>
      <c r="Y852" s="1070"/>
      <c r="Z852" s="1070"/>
      <c r="AA852" s="1070"/>
      <c r="AB852" s="1070"/>
      <c r="AC852" s="1070"/>
      <c r="AD852" s="1070"/>
      <c r="AE852" s="1070"/>
      <c r="AF852" s="1070"/>
      <c r="AG852" s="1070"/>
      <c r="AH852" s="1070"/>
      <c r="AI852" s="1070"/>
      <c r="AJ852" s="1070"/>
      <c r="AK852" s="1070"/>
      <c r="AL852" s="1070"/>
      <c r="AM852" s="1070"/>
      <c r="AN852" s="1070"/>
      <c r="AO852" s="1070"/>
      <c r="AP852" s="1070"/>
      <c r="AQ852" s="1070"/>
      <c r="AR852" s="1070"/>
      <c r="AS852" s="1070"/>
      <c r="AT852" s="1070"/>
      <c r="AU852" s="1070"/>
      <c r="AV852" s="690"/>
      <c r="AW852" s="690"/>
      <c r="AX852" s="690"/>
      <c r="AY852" s="690"/>
      <c r="AZ852" s="690"/>
      <c r="BA852" s="690"/>
      <c r="BB852" s="690"/>
      <c r="BC852" s="690"/>
      <c r="BD852" s="690"/>
      <c r="BE852" s="690"/>
      <c r="BF852" s="690"/>
      <c r="BG852" s="690"/>
      <c r="BH852" s="690"/>
      <c r="BI852" s="690"/>
      <c r="BJ852" s="690"/>
      <c r="BK852" s="690"/>
      <c r="BL852" s="690"/>
      <c r="BM852" s="690"/>
      <c r="BN852" s="690"/>
      <c r="BO852" s="690"/>
      <c r="BP852" s="690"/>
      <c r="BQ852" s="690"/>
      <c r="BR852" s="690"/>
      <c r="BS852" s="690"/>
      <c r="BT852" s="690"/>
      <c r="BU852" s="690"/>
      <c r="BV852" s="690"/>
      <c r="BW852" s="690"/>
      <c r="BX852" s="690"/>
      <c r="BY852" s="690"/>
      <c r="BZ852" s="690"/>
      <c r="CA852" s="690"/>
      <c r="CB852" s="690"/>
      <c r="CC852" s="690"/>
      <c r="CD852" s="690"/>
      <c r="CE852" s="690"/>
      <c r="CF852" s="690"/>
      <c r="CG852" s="690"/>
      <c r="CH852" s="690"/>
      <c r="CI852" s="690"/>
      <c r="CJ852" s="690"/>
      <c r="CK852" s="690"/>
      <c r="CL852" s="690"/>
      <c r="CM852" s="690"/>
      <c r="CN852" s="690"/>
      <c r="CO852" s="690"/>
      <c r="CP852" s="690"/>
      <c r="CQ852" s="690"/>
      <c r="CR852" s="690"/>
      <c r="CS852" s="690"/>
      <c r="CT852" s="690"/>
      <c r="CU852" s="690"/>
      <c r="CV852" s="690"/>
      <c r="CW852" s="690"/>
      <c r="CX852" s="690"/>
      <c r="CY852" s="690"/>
      <c r="CZ852" s="690"/>
      <c r="DA852" s="690"/>
      <c r="DB852" s="690"/>
      <c r="DC852" s="690"/>
      <c r="DD852" s="690"/>
      <c r="DE852" s="690"/>
      <c r="DF852" s="690"/>
      <c r="DG852" s="690"/>
      <c r="DH852" s="690"/>
      <c r="DI852" s="690"/>
      <c r="DJ852" s="690"/>
      <c r="DK852" s="690"/>
      <c r="DL852" s="690"/>
      <c r="DM852" s="690"/>
      <c r="DN852" s="690"/>
      <c r="DO852" s="690"/>
      <c r="DP852" s="690"/>
      <c r="DQ852" s="690"/>
      <c r="DR852" s="690"/>
      <c r="DS852" s="690"/>
      <c r="DT852" s="690"/>
      <c r="DU852" s="690"/>
      <c r="DV852" s="690"/>
      <c r="DW852" s="690"/>
      <c r="DX852" s="690"/>
      <c r="DY852" s="690"/>
      <c r="DZ852" s="690"/>
      <c r="EA852" s="690"/>
      <c r="EB852" s="690"/>
      <c r="EC852" s="690"/>
      <c r="ED852" s="690"/>
      <c r="EE852" s="690"/>
      <c r="EF852" s="690"/>
      <c r="EG852" s="690"/>
      <c r="EH852" s="690"/>
      <c r="EI852" s="690"/>
      <c r="EJ852" s="690"/>
      <c r="EK852" s="690"/>
      <c r="EL852" s="690"/>
      <c r="EM852" s="690"/>
      <c r="EN852" s="690"/>
      <c r="EO852" s="690"/>
      <c r="EP852" s="690"/>
      <c r="EQ852" s="690"/>
      <c r="ER852" s="690"/>
    </row>
    <row r="853" spans="1:148" s="692" customFormat="1" ht="13" customHeight="1">
      <c r="A853" s="690"/>
      <c r="D853" s="706"/>
      <c r="I853" s="694"/>
      <c r="J853" s="695"/>
      <c r="K853" s="696"/>
      <c r="L853" s="697"/>
      <c r="M853" s="698"/>
      <c r="N853" s="699"/>
      <c r="O853" s="700"/>
      <c r="Q853" s="690"/>
      <c r="R853" s="690"/>
      <c r="S853" s="1070"/>
      <c r="T853" s="1070"/>
      <c r="U853" s="1070"/>
      <c r="V853" s="1070"/>
      <c r="W853" s="1070"/>
      <c r="X853" s="1070"/>
      <c r="Y853" s="1070"/>
      <c r="Z853" s="1070"/>
      <c r="AA853" s="1070"/>
      <c r="AB853" s="1070"/>
      <c r="AC853" s="1070"/>
      <c r="AD853" s="1070"/>
      <c r="AE853" s="1070"/>
      <c r="AF853" s="1070"/>
      <c r="AG853" s="1070"/>
      <c r="AH853" s="1070"/>
      <c r="AI853" s="1070"/>
      <c r="AJ853" s="1070"/>
      <c r="AK853" s="1070"/>
      <c r="AL853" s="1070"/>
      <c r="AM853" s="1070"/>
      <c r="AN853" s="1070"/>
      <c r="AO853" s="1070"/>
      <c r="AP853" s="1070"/>
      <c r="AQ853" s="1070"/>
      <c r="AR853" s="1070"/>
      <c r="AS853" s="1070"/>
      <c r="AT853" s="1070"/>
      <c r="AU853" s="1070"/>
      <c r="AV853" s="690"/>
      <c r="AW853" s="690"/>
      <c r="AX853" s="690"/>
      <c r="AY853" s="690"/>
      <c r="AZ853" s="690"/>
      <c r="BA853" s="690"/>
      <c r="BB853" s="690"/>
      <c r="BC853" s="690"/>
      <c r="BD853" s="690"/>
      <c r="BE853" s="690"/>
      <c r="BF853" s="690"/>
      <c r="BG853" s="690"/>
      <c r="BH853" s="690"/>
      <c r="BI853" s="690"/>
      <c r="BJ853" s="690"/>
      <c r="BK853" s="690"/>
      <c r="BL853" s="690"/>
      <c r="BM853" s="690"/>
      <c r="BN853" s="690"/>
      <c r="BO853" s="690"/>
      <c r="BP853" s="690"/>
      <c r="BQ853" s="690"/>
      <c r="BR853" s="690"/>
      <c r="BS853" s="690"/>
      <c r="BT853" s="690"/>
      <c r="BU853" s="690"/>
      <c r="BV853" s="690"/>
      <c r="BW853" s="690"/>
      <c r="BX853" s="690"/>
      <c r="BY853" s="690"/>
      <c r="BZ853" s="690"/>
      <c r="CA853" s="690"/>
      <c r="CB853" s="690"/>
      <c r="CC853" s="690"/>
      <c r="CD853" s="690"/>
      <c r="CE853" s="690"/>
      <c r="CF853" s="690"/>
      <c r="CG853" s="690"/>
      <c r="CH853" s="690"/>
      <c r="CI853" s="690"/>
      <c r="CJ853" s="690"/>
      <c r="CK853" s="690"/>
      <c r="CL853" s="690"/>
      <c r="CM853" s="690"/>
      <c r="CN853" s="690"/>
      <c r="CO853" s="690"/>
      <c r="CP853" s="690"/>
      <c r="CQ853" s="690"/>
      <c r="CR853" s="690"/>
      <c r="CS853" s="690"/>
      <c r="CT853" s="690"/>
      <c r="CU853" s="690"/>
      <c r="CV853" s="690"/>
      <c r="CW853" s="690"/>
      <c r="CX853" s="690"/>
      <c r="CY853" s="690"/>
      <c r="CZ853" s="690"/>
      <c r="DA853" s="690"/>
      <c r="DB853" s="690"/>
      <c r="DC853" s="690"/>
      <c r="DD853" s="690"/>
      <c r="DE853" s="690"/>
      <c r="DF853" s="690"/>
      <c r="DG853" s="690"/>
      <c r="DH853" s="690"/>
      <c r="DI853" s="690"/>
      <c r="DJ853" s="690"/>
      <c r="DK853" s="690"/>
      <c r="DL853" s="690"/>
      <c r="DM853" s="690"/>
      <c r="DN853" s="690"/>
      <c r="DO853" s="690"/>
      <c r="DP853" s="690"/>
      <c r="DQ853" s="690"/>
      <c r="DR853" s="690"/>
      <c r="DS853" s="690"/>
      <c r="DT853" s="690"/>
      <c r="DU853" s="690"/>
      <c r="DV853" s="690"/>
      <c r="DW853" s="690"/>
      <c r="DX853" s="690"/>
      <c r="DY853" s="690"/>
      <c r="DZ853" s="690"/>
      <c r="EA853" s="690"/>
      <c r="EB853" s="690"/>
      <c r="EC853" s="690"/>
      <c r="ED853" s="690"/>
      <c r="EE853" s="690"/>
      <c r="EF853" s="690"/>
      <c r="EG853" s="690"/>
      <c r="EH853" s="690"/>
      <c r="EI853" s="690"/>
      <c r="EJ853" s="690"/>
      <c r="EK853" s="690"/>
      <c r="EL853" s="690"/>
      <c r="EM853" s="690"/>
      <c r="EN853" s="690"/>
      <c r="EO853" s="690"/>
      <c r="EP853" s="690"/>
      <c r="EQ853" s="690"/>
      <c r="ER853" s="690"/>
    </row>
    <row r="854" spans="1:148" s="692" customFormat="1" ht="13" customHeight="1">
      <c r="A854" s="690"/>
      <c r="D854" s="706"/>
      <c r="I854" s="694"/>
      <c r="J854" s="695"/>
      <c r="K854" s="696"/>
      <c r="L854" s="697"/>
      <c r="M854" s="698"/>
      <c r="N854" s="699"/>
      <c r="O854" s="700"/>
      <c r="Q854" s="690"/>
      <c r="R854" s="690"/>
      <c r="S854" s="1070"/>
      <c r="T854" s="1070"/>
      <c r="U854" s="1070"/>
      <c r="V854" s="1070"/>
      <c r="W854" s="1070"/>
      <c r="X854" s="1070"/>
      <c r="Y854" s="1070"/>
      <c r="Z854" s="1070"/>
      <c r="AA854" s="1070"/>
      <c r="AB854" s="1070"/>
      <c r="AC854" s="1070"/>
      <c r="AD854" s="1070"/>
      <c r="AE854" s="1070"/>
      <c r="AF854" s="1070"/>
      <c r="AG854" s="1070"/>
      <c r="AH854" s="1070"/>
      <c r="AI854" s="1070"/>
      <c r="AJ854" s="1070"/>
      <c r="AK854" s="1070"/>
      <c r="AL854" s="1070"/>
      <c r="AM854" s="1070"/>
      <c r="AN854" s="1070"/>
      <c r="AO854" s="1070"/>
      <c r="AP854" s="1070"/>
      <c r="AQ854" s="1070"/>
      <c r="AR854" s="1070"/>
      <c r="AS854" s="1070"/>
      <c r="AT854" s="1070"/>
      <c r="AU854" s="1070"/>
      <c r="AV854" s="690"/>
      <c r="AW854" s="690"/>
      <c r="AX854" s="690"/>
      <c r="AY854" s="690"/>
      <c r="AZ854" s="690"/>
      <c r="BA854" s="690"/>
      <c r="BB854" s="690"/>
      <c r="BC854" s="690"/>
      <c r="BD854" s="690"/>
      <c r="BE854" s="690"/>
      <c r="BF854" s="690"/>
      <c r="BG854" s="690"/>
      <c r="BH854" s="690"/>
      <c r="BI854" s="690"/>
      <c r="BJ854" s="690"/>
      <c r="BK854" s="690"/>
      <c r="BL854" s="690"/>
      <c r="BM854" s="690"/>
      <c r="BN854" s="690"/>
      <c r="BO854" s="690"/>
      <c r="BP854" s="690"/>
      <c r="BQ854" s="690"/>
      <c r="BR854" s="690"/>
      <c r="BS854" s="690"/>
      <c r="BT854" s="690"/>
      <c r="BU854" s="690"/>
      <c r="BV854" s="690"/>
      <c r="BW854" s="690"/>
      <c r="BX854" s="690"/>
      <c r="BY854" s="690"/>
      <c r="BZ854" s="690"/>
      <c r="CA854" s="690"/>
      <c r="CB854" s="690"/>
      <c r="CC854" s="690"/>
      <c r="CD854" s="690"/>
      <c r="CE854" s="690"/>
      <c r="CF854" s="690"/>
      <c r="CG854" s="690"/>
      <c r="CH854" s="690"/>
      <c r="CI854" s="690"/>
      <c r="CJ854" s="690"/>
      <c r="CK854" s="690"/>
      <c r="CL854" s="690"/>
      <c r="CM854" s="690"/>
      <c r="CN854" s="690"/>
      <c r="CO854" s="690"/>
      <c r="CP854" s="690"/>
      <c r="CQ854" s="690"/>
      <c r="CR854" s="690"/>
      <c r="CS854" s="690"/>
      <c r="CT854" s="690"/>
      <c r="CU854" s="690"/>
      <c r="CV854" s="690"/>
      <c r="CW854" s="690"/>
      <c r="CX854" s="690"/>
      <c r="CY854" s="690"/>
      <c r="CZ854" s="690"/>
      <c r="DA854" s="690"/>
      <c r="DB854" s="690"/>
      <c r="DC854" s="690"/>
      <c r="DD854" s="690"/>
      <c r="DE854" s="690"/>
      <c r="DF854" s="690"/>
      <c r="DG854" s="690"/>
      <c r="DH854" s="690"/>
      <c r="DI854" s="690"/>
      <c r="DJ854" s="690"/>
      <c r="DK854" s="690"/>
      <c r="DL854" s="690"/>
      <c r="DM854" s="690"/>
      <c r="DN854" s="690"/>
      <c r="DO854" s="690"/>
      <c r="DP854" s="690"/>
      <c r="DQ854" s="690"/>
      <c r="DR854" s="690"/>
      <c r="DS854" s="690"/>
      <c r="DT854" s="690"/>
      <c r="DU854" s="690"/>
      <c r="DV854" s="690"/>
      <c r="DW854" s="690"/>
      <c r="DX854" s="690"/>
      <c r="DY854" s="690"/>
      <c r="DZ854" s="690"/>
      <c r="EA854" s="690"/>
      <c r="EB854" s="690"/>
      <c r="EC854" s="690"/>
      <c r="ED854" s="690"/>
      <c r="EE854" s="690"/>
      <c r="EF854" s="690"/>
      <c r="EG854" s="690"/>
      <c r="EH854" s="690"/>
      <c r="EI854" s="690"/>
      <c r="EJ854" s="690"/>
      <c r="EK854" s="690"/>
      <c r="EL854" s="690"/>
      <c r="EM854" s="690"/>
      <c r="EN854" s="690"/>
      <c r="EO854" s="690"/>
      <c r="EP854" s="690"/>
      <c r="EQ854" s="690"/>
      <c r="ER854" s="690"/>
    </row>
    <row r="855" spans="1:148" s="692" customFormat="1" ht="13" customHeight="1">
      <c r="A855" s="690"/>
      <c r="D855" s="706"/>
      <c r="I855" s="694"/>
      <c r="J855" s="695"/>
      <c r="K855" s="696"/>
      <c r="L855" s="697"/>
      <c r="M855" s="698"/>
      <c r="N855" s="699"/>
      <c r="O855" s="700"/>
      <c r="Q855" s="690"/>
      <c r="R855" s="690"/>
      <c r="S855" s="1070"/>
      <c r="T855" s="1070"/>
      <c r="U855" s="1070"/>
      <c r="V855" s="1070"/>
      <c r="W855" s="1070"/>
      <c r="X855" s="1070"/>
      <c r="Y855" s="1070"/>
      <c r="Z855" s="1070"/>
      <c r="AA855" s="1070"/>
      <c r="AB855" s="1070"/>
      <c r="AC855" s="1070"/>
      <c r="AD855" s="1070"/>
      <c r="AE855" s="1070"/>
      <c r="AF855" s="1070"/>
      <c r="AG855" s="1070"/>
      <c r="AH855" s="1070"/>
      <c r="AI855" s="1070"/>
      <c r="AJ855" s="1070"/>
      <c r="AK855" s="1070"/>
      <c r="AL855" s="1070"/>
      <c r="AM855" s="1070"/>
      <c r="AN855" s="1070"/>
      <c r="AO855" s="1070"/>
      <c r="AP855" s="1070"/>
      <c r="AQ855" s="1070"/>
      <c r="AR855" s="1070"/>
      <c r="AS855" s="1070"/>
      <c r="AT855" s="1070"/>
      <c r="AU855" s="1070"/>
      <c r="AV855" s="690"/>
      <c r="AW855" s="690"/>
      <c r="AX855" s="690"/>
      <c r="AY855" s="690"/>
      <c r="AZ855" s="690"/>
      <c r="BA855" s="690"/>
      <c r="BB855" s="690"/>
      <c r="BC855" s="690"/>
      <c r="BD855" s="690"/>
      <c r="BE855" s="690"/>
      <c r="BF855" s="690"/>
      <c r="BG855" s="690"/>
      <c r="BH855" s="690"/>
      <c r="BI855" s="690"/>
      <c r="BJ855" s="690"/>
      <c r="BK855" s="690"/>
      <c r="BL855" s="690"/>
      <c r="BM855" s="690"/>
      <c r="BN855" s="690"/>
      <c r="BO855" s="690"/>
      <c r="BP855" s="690"/>
      <c r="BQ855" s="690"/>
      <c r="BR855" s="690"/>
      <c r="BS855" s="690"/>
      <c r="BT855" s="690"/>
      <c r="BU855" s="690"/>
      <c r="BV855" s="690"/>
      <c r="BW855" s="690"/>
      <c r="BX855" s="690"/>
      <c r="BY855" s="690"/>
      <c r="BZ855" s="690"/>
      <c r="CA855" s="690"/>
      <c r="CB855" s="690"/>
      <c r="CC855" s="690"/>
      <c r="CD855" s="690"/>
      <c r="CE855" s="690"/>
      <c r="CF855" s="690"/>
      <c r="CG855" s="690"/>
      <c r="CH855" s="690"/>
      <c r="CI855" s="690"/>
      <c r="CJ855" s="690"/>
      <c r="CK855" s="690"/>
      <c r="CL855" s="690"/>
      <c r="CM855" s="690"/>
      <c r="CN855" s="690"/>
      <c r="CO855" s="690"/>
      <c r="CP855" s="690"/>
      <c r="CQ855" s="690"/>
      <c r="CR855" s="690"/>
      <c r="CS855" s="690"/>
      <c r="CT855" s="690"/>
      <c r="CU855" s="690"/>
      <c r="CV855" s="690"/>
      <c r="CW855" s="690"/>
      <c r="CX855" s="690"/>
      <c r="CY855" s="690"/>
      <c r="CZ855" s="690"/>
      <c r="DA855" s="690"/>
      <c r="DB855" s="690"/>
      <c r="DC855" s="690"/>
      <c r="DD855" s="690"/>
      <c r="DE855" s="690"/>
      <c r="DF855" s="690"/>
      <c r="DG855" s="690"/>
      <c r="DH855" s="690"/>
      <c r="DI855" s="690"/>
      <c r="DJ855" s="690"/>
      <c r="DK855" s="690"/>
      <c r="DL855" s="690"/>
      <c r="DM855" s="690"/>
      <c r="DN855" s="690"/>
      <c r="DO855" s="690"/>
      <c r="DP855" s="690"/>
      <c r="DQ855" s="690"/>
      <c r="DR855" s="690"/>
      <c r="DS855" s="690"/>
      <c r="DT855" s="690"/>
      <c r="DU855" s="690"/>
      <c r="DV855" s="690"/>
      <c r="DW855" s="690"/>
      <c r="DX855" s="690"/>
      <c r="DY855" s="690"/>
      <c r="DZ855" s="690"/>
      <c r="EA855" s="690"/>
      <c r="EB855" s="690"/>
      <c r="EC855" s="690"/>
      <c r="ED855" s="690"/>
      <c r="EE855" s="690"/>
      <c r="EF855" s="690"/>
      <c r="EG855" s="690"/>
      <c r="EH855" s="690"/>
      <c r="EI855" s="690"/>
      <c r="EJ855" s="690"/>
      <c r="EK855" s="690"/>
      <c r="EL855" s="690"/>
      <c r="EM855" s="690"/>
      <c r="EN855" s="690"/>
      <c r="EO855" s="690"/>
      <c r="EP855" s="690"/>
      <c r="EQ855" s="690"/>
      <c r="ER855" s="690"/>
    </row>
    <row r="856" spans="1:148" s="692" customFormat="1" ht="13" customHeight="1">
      <c r="A856" s="690"/>
      <c r="D856" s="706"/>
      <c r="I856" s="694"/>
      <c r="J856" s="695"/>
      <c r="K856" s="696"/>
      <c r="L856" s="697"/>
      <c r="M856" s="698"/>
      <c r="N856" s="699"/>
      <c r="O856" s="700"/>
      <c r="Q856" s="690"/>
      <c r="R856" s="690"/>
      <c r="S856" s="1070"/>
      <c r="T856" s="1070"/>
      <c r="U856" s="1070"/>
      <c r="V856" s="1070"/>
      <c r="W856" s="1070"/>
      <c r="X856" s="1070"/>
      <c r="Y856" s="1070"/>
      <c r="Z856" s="1070"/>
      <c r="AA856" s="1070"/>
      <c r="AB856" s="1070"/>
      <c r="AC856" s="1070"/>
      <c r="AD856" s="1070"/>
      <c r="AE856" s="1070"/>
      <c r="AF856" s="1070"/>
      <c r="AG856" s="1070"/>
      <c r="AH856" s="1070"/>
      <c r="AI856" s="1070"/>
      <c r="AJ856" s="1070"/>
      <c r="AK856" s="1070"/>
      <c r="AL856" s="1070"/>
      <c r="AM856" s="1070"/>
      <c r="AN856" s="1070"/>
      <c r="AO856" s="1070"/>
      <c r="AP856" s="1070"/>
      <c r="AQ856" s="1070"/>
      <c r="AR856" s="1070"/>
      <c r="AS856" s="1070"/>
      <c r="AT856" s="1070"/>
      <c r="AU856" s="1070"/>
      <c r="AV856" s="690"/>
      <c r="AW856" s="690"/>
      <c r="AX856" s="690"/>
      <c r="AY856" s="690"/>
      <c r="AZ856" s="690"/>
      <c r="BA856" s="690"/>
      <c r="BB856" s="690"/>
      <c r="BC856" s="690"/>
      <c r="BD856" s="690"/>
      <c r="BE856" s="690"/>
      <c r="BF856" s="690"/>
      <c r="BG856" s="690"/>
      <c r="BH856" s="690"/>
      <c r="BI856" s="690"/>
      <c r="BJ856" s="690"/>
      <c r="BK856" s="690"/>
      <c r="BL856" s="690"/>
      <c r="BM856" s="690"/>
      <c r="BN856" s="690"/>
      <c r="BO856" s="690"/>
      <c r="BP856" s="690"/>
      <c r="BQ856" s="690"/>
      <c r="BR856" s="690"/>
      <c r="BS856" s="690"/>
      <c r="BT856" s="690"/>
      <c r="BU856" s="690"/>
      <c r="BV856" s="690"/>
      <c r="BW856" s="690"/>
      <c r="BX856" s="690"/>
      <c r="BY856" s="690"/>
      <c r="BZ856" s="690"/>
      <c r="CA856" s="690"/>
      <c r="CB856" s="690"/>
      <c r="CC856" s="690"/>
      <c r="CD856" s="690"/>
      <c r="CE856" s="690"/>
      <c r="CF856" s="690"/>
      <c r="CG856" s="690"/>
      <c r="CH856" s="690"/>
      <c r="CI856" s="690"/>
      <c r="CJ856" s="690"/>
      <c r="CK856" s="690"/>
      <c r="CL856" s="690"/>
      <c r="CM856" s="690"/>
      <c r="CN856" s="690"/>
      <c r="CO856" s="690"/>
      <c r="CP856" s="690"/>
      <c r="CQ856" s="690"/>
      <c r="CR856" s="690"/>
      <c r="CS856" s="690"/>
      <c r="CT856" s="690"/>
      <c r="CU856" s="690"/>
      <c r="CV856" s="690"/>
      <c r="CW856" s="690"/>
      <c r="CX856" s="690"/>
      <c r="CY856" s="690"/>
      <c r="CZ856" s="690"/>
      <c r="DA856" s="690"/>
      <c r="DB856" s="690"/>
      <c r="DC856" s="690"/>
      <c r="DD856" s="690"/>
      <c r="DE856" s="690"/>
      <c r="DF856" s="690"/>
      <c r="DG856" s="690"/>
      <c r="DH856" s="690"/>
      <c r="DI856" s="690"/>
      <c r="DJ856" s="690"/>
      <c r="DK856" s="690"/>
      <c r="DL856" s="690"/>
      <c r="DM856" s="690"/>
      <c r="DN856" s="690"/>
      <c r="DO856" s="690"/>
      <c r="DP856" s="690"/>
      <c r="DQ856" s="690"/>
      <c r="DR856" s="690"/>
      <c r="DS856" s="690"/>
      <c r="DT856" s="690"/>
      <c r="DU856" s="690"/>
      <c r="DV856" s="690"/>
      <c r="DW856" s="690"/>
      <c r="DX856" s="690"/>
      <c r="DY856" s="690"/>
      <c r="DZ856" s="690"/>
      <c r="EA856" s="690"/>
      <c r="EB856" s="690"/>
      <c r="EC856" s="690"/>
      <c r="ED856" s="690"/>
      <c r="EE856" s="690"/>
      <c r="EF856" s="690"/>
      <c r="EG856" s="690"/>
      <c r="EH856" s="690"/>
      <c r="EI856" s="690"/>
      <c r="EJ856" s="690"/>
      <c r="EK856" s="690"/>
      <c r="EL856" s="690"/>
      <c r="EM856" s="690"/>
      <c r="EN856" s="690"/>
      <c r="EO856" s="690"/>
      <c r="EP856" s="690"/>
      <c r="EQ856" s="690"/>
      <c r="ER856" s="690"/>
    </row>
    <row r="857" spans="1:148" s="692" customFormat="1" ht="13" customHeight="1">
      <c r="A857" s="690"/>
      <c r="D857" s="706"/>
      <c r="I857" s="694"/>
      <c r="J857" s="695"/>
      <c r="K857" s="696"/>
      <c r="L857" s="697"/>
      <c r="M857" s="698"/>
      <c r="N857" s="699"/>
      <c r="O857" s="700"/>
      <c r="Q857" s="690"/>
      <c r="R857" s="690"/>
      <c r="S857" s="1070"/>
      <c r="T857" s="1070"/>
      <c r="U857" s="1070"/>
      <c r="V857" s="1070"/>
      <c r="W857" s="1070"/>
      <c r="X857" s="1070"/>
      <c r="Y857" s="1070"/>
      <c r="Z857" s="1070"/>
      <c r="AA857" s="1070"/>
      <c r="AB857" s="1070"/>
      <c r="AC857" s="1070"/>
      <c r="AD857" s="1070"/>
      <c r="AE857" s="1070"/>
      <c r="AF857" s="1070"/>
      <c r="AG857" s="1070"/>
      <c r="AH857" s="1070"/>
      <c r="AI857" s="1070"/>
      <c r="AJ857" s="1070"/>
      <c r="AK857" s="1070"/>
      <c r="AL857" s="1070"/>
      <c r="AM857" s="1070"/>
      <c r="AN857" s="1070"/>
      <c r="AO857" s="1070"/>
      <c r="AP857" s="1070"/>
      <c r="AQ857" s="1070"/>
      <c r="AR857" s="1070"/>
      <c r="AS857" s="1070"/>
      <c r="AT857" s="1070"/>
      <c r="AU857" s="1070"/>
      <c r="AV857" s="690"/>
      <c r="AW857" s="690"/>
      <c r="AX857" s="690"/>
      <c r="AY857" s="690"/>
      <c r="AZ857" s="690"/>
      <c r="BA857" s="690"/>
      <c r="BB857" s="690"/>
      <c r="BC857" s="690"/>
      <c r="BD857" s="690"/>
      <c r="BE857" s="690"/>
      <c r="BF857" s="690"/>
      <c r="BG857" s="690"/>
      <c r="BH857" s="690"/>
      <c r="BI857" s="690"/>
      <c r="BJ857" s="690"/>
      <c r="BK857" s="690"/>
      <c r="BL857" s="690"/>
      <c r="BM857" s="690"/>
      <c r="BN857" s="690"/>
      <c r="BO857" s="690"/>
      <c r="BP857" s="690"/>
      <c r="BQ857" s="690"/>
      <c r="BR857" s="690"/>
      <c r="BS857" s="690"/>
      <c r="BT857" s="690"/>
      <c r="BU857" s="690"/>
      <c r="BV857" s="690"/>
      <c r="BW857" s="690"/>
      <c r="BX857" s="690"/>
      <c r="BY857" s="690"/>
      <c r="BZ857" s="690"/>
      <c r="CA857" s="690"/>
      <c r="CB857" s="690"/>
      <c r="CC857" s="690"/>
      <c r="CD857" s="690"/>
      <c r="CE857" s="690"/>
      <c r="CF857" s="690"/>
      <c r="CG857" s="690"/>
      <c r="CH857" s="690"/>
      <c r="CI857" s="690"/>
      <c r="CJ857" s="690"/>
      <c r="CK857" s="690"/>
      <c r="CL857" s="690"/>
      <c r="CM857" s="690"/>
      <c r="CN857" s="690"/>
      <c r="CO857" s="690"/>
      <c r="CP857" s="690"/>
      <c r="CQ857" s="690"/>
      <c r="CR857" s="690"/>
      <c r="CS857" s="690"/>
      <c r="CT857" s="690"/>
      <c r="CU857" s="690"/>
      <c r="CV857" s="690"/>
      <c r="CW857" s="690"/>
      <c r="CX857" s="690"/>
      <c r="CY857" s="690"/>
      <c r="CZ857" s="690"/>
      <c r="DA857" s="690"/>
      <c r="DB857" s="690"/>
      <c r="DC857" s="690"/>
      <c r="DD857" s="690"/>
      <c r="DE857" s="690"/>
      <c r="DF857" s="690"/>
      <c r="DG857" s="690"/>
      <c r="DH857" s="690"/>
      <c r="DI857" s="690"/>
      <c r="DJ857" s="690"/>
      <c r="DK857" s="690"/>
      <c r="DL857" s="690"/>
      <c r="DM857" s="690"/>
      <c r="DN857" s="690"/>
      <c r="DO857" s="690"/>
      <c r="DP857" s="690"/>
      <c r="DQ857" s="690"/>
      <c r="DR857" s="690"/>
      <c r="DS857" s="690"/>
      <c r="DT857" s="690"/>
      <c r="DU857" s="690"/>
      <c r="DV857" s="690"/>
      <c r="DW857" s="690"/>
      <c r="DX857" s="690"/>
      <c r="DY857" s="690"/>
      <c r="DZ857" s="690"/>
      <c r="EA857" s="690"/>
      <c r="EB857" s="690"/>
      <c r="EC857" s="690"/>
      <c r="ED857" s="690"/>
      <c r="EE857" s="690"/>
      <c r="EF857" s="690"/>
      <c r="EG857" s="690"/>
      <c r="EH857" s="690"/>
      <c r="EI857" s="690"/>
      <c r="EJ857" s="690"/>
      <c r="EK857" s="690"/>
      <c r="EL857" s="690"/>
      <c r="EM857" s="690"/>
      <c r="EN857" s="690"/>
      <c r="EO857" s="690"/>
      <c r="EP857" s="690"/>
      <c r="EQ857" s="690"/>
      <c r="ER857" s="690"/>
    </row>
    <row r="858" spans="1:148" s="692" customFormat="1" ht="13" customHeight="1">
      <c r="A858" s="690"/>
      <c r="D858" s="706"/>
      <c r="I858" s="694"/>
      <c r="J858" s="695"/>
      <c r="K858" s="696"/>
      <c r="L858" s="697"/>
      <c r="M858" s="698"/>
      <c r="N858" s="699"/>
      <c r="O858" s="700"/>
      <c r="Q858" s="690"/>
      <c r="R858" s="690"/>
      <c r="S858" s="1070"/>
      <c r="T858" s="1070"/>
      <c r="U858" s="1070"/>
      <c r="V858" s="1070"/>
      <c r="W858" s="1070"/>
      <c r="X858" s="1070"/>
      <c r="Y858" s="1070"/>
      <c r="Z858" s="1070"/>
      <c r="AA858" s="1070"/>
      <c r="AB858" s="1070"/>
      <c r="AC858" s="1070"/>
      <c r="AD858" s="1070"/>
      <c r="AE858" s="1070"/>
      <c r="AF858" s="1070"/>
      <c r="AG858" s="1070"/>
      <c r="AH858" s="1070"/>
      <c r="AI858" s="1070"/>
      <c r="AJ858" s="1070"/>
      <c r="AK858" s="1070"/>
      <c r="AL858" s="1070"/>
      <c r="AM858" s="1070"/>
      <c r="AN858" s="1070"/>
      <c r="AO858" s="1070"/>
      <c r="AP858" s="1070"/>
      <c r="AQ858" s="1070"/>
      <c r="AR858" s="1070"/>
      <c r="AS858" s="1070"/>
      <c r="AT858" s="1070"/>
      <c r="AU858" s="1070"/>
      <c r="AV858" s="690"/>
      <c r="AW858" s="690"/>
      <c r="AX858" s="690"/>
      <c r="AY858" s="690"/>
      <c r="AZ858" s="690"/>
      <c r="BA858" s="690"/>
      <c r="BB858" s="690"/>
      <c r="BC858" s="690"/>
      <c r="BD858" s="690"/>
      <c r="BE858" s="690"/>
      <c r="BF858" s="690"/>
      <c r="BG858" s="690"/>
      <c r="BH858" s="690"/>
      <c r="BI858" s="690"/>
      <c r="BJ858" s="690"/>
      <c r="BK858" s="690"/>
      <c r="BL858" s="690"/>
      <c r="BM858" s="690"/>
      <c r="BN858" s="690"/>
      <c r="BO858" s="690"/>
      <c r="BP858" s="690"/>
      <c r="BQ858" s="690"/>
      <c r="BR858" s="690"/>
      <c r="BS858" s="690"/>
      <c r="BT858" s="690"/>
      <c r="BU858" s="690"/>
      <c r="BV858" s="690"/>
      <c r="BW858" s="690"/>
      <c r="BX858" s="690"/>
      <c r="BY858" s="690"/>
      <c r="BZ858" s="690"/>
      <c r="CA858" s="690"/>
      <c r="CB858" s="690"/>
      <c r="CC858" s="690"/>
      <c r="CD858" s="690"/>
      <c r="CE858" s="690"/>
      <c r="CF858" s="690"/>
      <c r="CG858" s="690"/>
      <c r="CH858" s="690"/>
      <c r="CI858" s="690"/>
      <c r="CJ858" s="690"/>
      <c r="CK858" s="690"/>
      <c r="CL858" s="690"/>
      <c r="CM858" s="690"/>
      <c r="CN858" s="690"/>
      <c r="CO858" s="690"/>
      <c r="CP858" s="690"/>
      <c r="CQ858" s="690"/>
      <c r="CR858" s="690"/>
      <c r="CS858" s="690"/>
      <c r="CT858" s="690"/>
      <c r="CU858" s="690"/>
      <c r="CV858" s="690"/>
      <c r="CW858" s="690"/>
      <c r="CX858" s="690"/>
      <c r="CY858" s="690"/>
      <c r="CZ858" s="690"/>
      <c r="DA858" s="690"/>
      <c r="DB858" s="690"/>
      <c r="DC858" s="690"/>
      <c r="DD858" s="690"/>
      <c r="DE858" s="690"/>
      <c r="DF858" s="690"/>
      <c r="DG858" s="690"/>
      <c r="DH858" s="690"/>
      <c r="DI858" s="690"/>
      <c r="DJ858" s="690"/>
      <c r="DK858" s="690"/>
      <c r="DL858" s="690"/>
      <c r="DM858" s="690"/>
      <c r="DN858" s="690"/>
      <c r="DO858" s="690"/>
      <c r="DP858" s="690"/>
      <c r="DQ858" s="690"/>
      <c r="DR858" s="690"/>
      <c r="DS858" s="690"/>
      <c r="DT858" s="690"/>
      <c r="DU858" s="690"/>
      <c r="DV858" s="690"/>
      <c r="DW858" s="690"/>
      <c r="DX858" s="690"/>
      <c r="DY858" s="690"/>
      <c r="DZ858" s="690"/>
      <c r="EA858" s="690"/>
      <c r="EB858" s="690"/>
      <c r="EC858" s="690"/>
      <c r="ED858" s="690"/>
      <c r="EE858" s="690"/>
      <c r="EF858" s="690"/>
      <c r="EG858" s="690"/>
      <c r="EH858" s="690"/>
      <c r="EI858" s="690"/>
      <c r="EJ858" s="690"/>
      <c r="EK858" s="690"/>
      <c r="EL858" s="690"/>
      <c r="EM858" s="690"/>
      <c r="EN858" s="690"/>
      <c r="EO858" s="690"/>
      <c r="EP858" s="690"/>
      <c r="EQ858" s="690"/>
      <c r="ER858" s="690"/>
    </row>
    <row r="859" spans="1:148" s="692" customFormat="1" ht="13" customHeight="1">
      <c r="A859" s="690"/>
      <c r="D859" s="706"/>
      <c r="I859" s="694"/>
      <c r="J859" s="695"/>
      <c r="K859" s="696"/>
      <c r="L859" s="697"/>
      <c r="M859" s="698"/>
      <c r="N859" s="699"/>
      <c r="O859" s="700"/>
      <c r="Q859" s="690"/>
      <c r="R859" s="690"/>
      <c r="S859" s="1070"/>
      <c r="T859" s="1070"/>
      <c r="U859" s="1070"/>
      <c r="V859" s="1070"/>
      <c r="W859" s="1070"/>
      <c r="X859" s="1070"/>
      <c r="Y859" s="1070"/>
      <c r="Z859" s="1070"/>
      <c r="AA859" s="1070"/>
      <c r="AB859" s="1070"/>
      <c r="AC859" s="1070"/>
      <c r="AD859" s="1070"/>
      <c r="AE859" s="1070"/>
      <c r="AF859" s="1070"/>
      <c r="AG859" s="1070"/>
      <c r="AH859" s="1070"/>
      <c r="AI859" s="1070"/>
      <c r="AJ859" s="1070"/>
      <c r="AK859" s="1070"/>
      <c r="AL859" s="1070"/>
      <c r="AM859" s="1070"/>
      <c r="AN859" s="1070"/>
      <c r="AO859" s="1070"/>
      <c r="AP859" s="1070"/>
      <c r="AQ859" s="1070"/>
      <c r="AR859" s="1070"/>
      <c r="AS859" s="1070"/>
      <c r="AT859" s="1070"/>
      <c r="AU859" s="1070"/>
      <c r="AV859" s="690"/>
      <c r="AW859" s="690"/>
      <c r="AX859" s="690"/>
      <c r="AY859" s="690"/>
      <c r="AZ859" s="690"/>
      <c r="BA859" s="690"/>
      <c r="BB859" s="690"/>
      <c r="BC859" s="690"/>
      <c r="BD859" s="690"/>
      <c r="BE859" s="690"/>
      <c r="BF859" s="690"/>
      <c r="BG859" s="690"/>
      <c r="BH859" s="690"/>
      <c r="BI859" s="690"/>
      <c r="BJ859" s="690"/>
      <c r="BK859" s="690"/>
      <c r="BL859" s="690"/>
      <c r="BM859" s="690"/>
      <c r="BN859" s="690"/>
      <c r="BO859" s="690"/>
      <c r="BP859" s="690"/>
      <c r="BQ859" s="690"/>
      <c r="BR859" s="690"/>
      <c r="BS859" s="690"/>
      <c r="BT859" s="690"/>
      <c r="BU859" s="690"/>
      <c r="BV859" s="690"/>
      <c r="BW859" s="690"/>
      <c r="BX859" s="690"/>
      <c r="BY859" s="690"/>
      <c r="BZ859" s="690"/>
      <c r="CA859" s="690"/>
      <c r="CB859" s="690"/>
      <c r="CC859" s="690"/>
      <c r="CD859" s="690"/>
      <c r="CE859" s="690"/>
      <c r="CF859" s="690"/>
      <c r="CG859" s="690"/>
      <c r="CH859" s="690"/>
      <c r="CI859" s="690"/>
      <c r="CJ859" s="690"/>
      <c r="CK859" s="690"/>
      <c r="CL859" s="690"/>
      <c r="CM859" s="690"/>
      <c r="CN859" s="690"/>
      <c r="CO859" s="690"/>
      <c r="CP859" s="690"/>
      <c r="CQ859" s="690"/>
      <c r="CR859" s="690"/>
      <c r="CS859" s="690"/>
      <c r="CT859" s="690"/>
      <c r="CU859" s="690"/>
      <c r="CV859" s="690"/>
      <c r="CW859" s="690"/>
      <c r="CX859" s="690"/>
      <c r="CY859" s="690"/>
      <c r="CZ859" s="690"/>
      <c r="DA859" s="690"/>
      <c r="DB859" s="690"/>
      <c r="DC859" s="690"/>
      <c r="DD859" s="690"/>
      <c r="DE859" s="690"/>
      <c r="DF859" s="690"/>
      <c r="DG859" s="690"/>
      <c r="DH859" s="690"/>
      <c r="DI859" s="690"/>
      <c r="DJ859" s="690"/>
      <c r="DK859" s="690"/>
      <c r="DL859" s="690"/>
      <c r="DM859" s="690"/>
      <c r="DN859" s="690"/>
      <c r="DO859" s="690"/>
      <c r="DP859" s="690"/>
      <c r="DQ859" s="690"/>
      <c r="DR859" s="690"/>
      <c r="DS859" s="690"/>
      <c r="DT859" s="690"/>
      <c r="DU859" s="690"/>
      <c r="DV859" s="690"/>
      <c r="DW859" s="690"/>
      <c r="DX859" s="690"/>
      <c r="DY859" s="690"/>
      <c r="DZ859" s="690"/>
      <c r="EA859" s="690"/>
      <c r="EB859" s="690"/>
      <c r="EC859" s="690"/>
      <c r="ED859" s="690"/>
      <c r="EE859" s="690"/>
      <c r="EF859" s="690"/>
      <c r="EG859" s="690"/>
      <c r="EH859" s="690"/>
      <c r="EI859" s="690"/>
      <c r="EJ859" s="690"/>
      <c r="EK859" s="690"/>
      <c r="EL859" s="690"/>
      <c r="EM859" s="690"/>
      <c r="EN859" s="690"/>
      <c r="EO859" s="690"/>
      <c r="EP859" s="690"/>
      <c r="EQ859" s="690"/>
      <c r="ER859" s="690"/>
    </row>
    <row r="860" spans="1:148" s="692" customFormat="1" ht="13" customHeight="1">
      <c r="A860" s="690"/>
      <c r="D860" s="706"/>
      <c r="I860" s="694"/>
      <c r="J860" s="695"/>
      <c r="K860" s="696"/>
      <c r="L860" s="697"/>
      <c r="M860" s="698"/>
      <c r="N860" s="699"/>
      <c r="O860" s="700"/>
      <c r="Q860" s="690"/>
      <c r="R860" s="690"/>
      <c r="S860" s="1070"/>
      <c r="T860" s="1070"/>
      <c r="U860" s="1070"/>
      <c r="V860" s="1070"/>
      <c r="W860" s="1070"/>
      <c r="X860" s="1070"/>
      <c r="Y860" s="1070"/>
      <c r="Z860" s="1070"/>
      <c r="AA860" s="1070"/>
      <c r="AB860" s="1070"/>
      <c r="AC860" s="1070"/>
      <c r="AD860" s="1070"/>
      <c r="AE860" s="1070"/>
      <c r="AF860" s="1070"/>
      <c r="AG860" s="1070"/>
      <c r="AH860" s="1070"/>
      <c r="AI860" s="1070"/>
      <c r="AJ860" s="1070"/>
      <c r="AK860" s="1070"/>
      <c r="AL860" s="1070"/>
      <c r="AM860" s="1070"/>
      <c r="AN860" s="1070"/>
      <c r="AO860" s="1070"/>
      <c r="AP860" s="1070"/>
      <c r="AQ860" s="1070"/>
      <c r="AR860" s="1070"/>
      <c r="AS860" s="1070"/>
      <c r="AT860" s="1070"/>
      <c r="AU860" s="1070"/>
      <c r="AV860" s="690"/>
      <c r="AW860" s="690"/>
      <c r="AX860" s="690"/>
      <c r="AY860" s="690"/>
      <c r="AZ860" s="690"/>
      <c r="BA860" s="690"/>
      <c r="BB860" s="690"/>
      <c r="BC860" s="690"/>
      <c r="BD860" s="690"/>
      <c r="BE860" s="690"/>
      <c r="BF860" s="690"/>
      <c r="BG860" s="690"/>
      <c r="BH860" s="690"/>
      <c r="BI860" s="690"/>
      <c r="BJ860" s="690"/>
      <c r="BK860" s="690"/>
      <c r="BL860" s="690"/>
      <c r="BM860" s="690"/>
      <c r="BN860" s="690"/>
      <c r="BO860" s="690"/>
      <c r="BP860" s="690"/>
      <c r="BQ860" s="690"/>
      <c r="BR860" s="690"/>
      <c r="BS860" s="690"/>
      <c r="BT860" s="690"/>
      <c r="BU860" s="690"/>
      <c r="BV860" s="690"/>
      <c r="BW860" s="690"/>
      <c r="BX860" s="690"/>
      <c r="BY860" s="690"/>
      <c r="BZ860" s="690"/>
      <c r="CA860" s="690"/>
      <c r="CB860" s="690"/>
      <c r="CC860" s="690"/>
      <c r="CD860" s="690"/>
      <c r="CE860" s="690"/>
      <c r="CF860" s="690"/>
      <c r="CG860" s="690"/>
      <c r="CH860" s="690"/>
      <c r="CI860" s="690"/>
      <c r="CJ860" s="690"/>
      <c r="CK860" s="690"/>
      <c r="CL860" s="690"/>
      <c r="CM860" s="690"/>
      <c r="CN860" s="690"/>
      <c r="CO860" s="690"/>
      <c r="CP860" s="690"/>
      <c r="CQ860" s="690"/>
      <c r="CR860" s="690"/>
      <c r="CS860" s="690"/>
      <c r="CT860" s="690"/>
      <c r="CU860" s="690"/>
      <c r="CV860" s="690"/>
      <c r="CW860" s="690"/>
      <c r="CX860" s="690"/>
      <c r="CY860" s="690"/>
      <c r="CZ860" s="690"/>
      <c r="DA860" s="690"/>
      <c r="DB860" s="690"/>
      <c r="DC860" s="690"/>
      <c r="DD860" s="690"/>
      <c r="DE860" s="690"/>
      <c r="DF860" s="690"/>
      <c r="DG860" s="690"/>
      <c r="DH860" s="690"/>
      <c r="DI860" s="690"/>
      <c r="DJ860" s="690"/>
      <c r="DK860" s="690"/>
      <c r="DL860" s="690"/>
      <c r="DM860" s="690"/>
      <c r="DN860" s="690"/>
      <c r="DO860" s="690"/>
      <c r="DP860" s="690"/>
      <c r="DQ860" s="690"/>
      <c r="DR860" s="690"/>
      <c r="DS860" s="690"/>
      <c r="DT860" s="690"/>
      <c r="DU860" s="690"/>
      <c r="DV860" s="690"/>
      <c r="DW860" s="690"/>
      <c r="DX860" s="690"/>
      <c r="DY860" s="690"/>
      <c r="DZ860" s="690"/>
      <c r="EA860" s="690"/>
      <c r="EB860" s="690"/>
      <c r="EC860" s="690"/>
      <c r="ED860" s="690"/>
      <c r="EE860" s="690"/>
      <c r="EF860" s="690"/>
      <c r="EG860" s="690"/>
      <c r="EH860" s="690"/>
      <c r="EI860" s="690"/>
      <c r="EJ860" s="690"/>
      <c r="EK860" s="690"/>
      <c r="EL860" s="690"/>
      <c r="EM860" s="690"/>
      <c r="EN860" s="690"/>
      <c r="EO860" s="690"/>
      <c r="EP860" s="690"/>
      <c r="EQ860" s="690"/>
      <c r="ER860" s="690"/>
    </row>
    <row r="861" spans="1:148" s="692" customFormat="1" ht="13" customHeight="1">
      <c r="A861" s="690"/>
      <c r="D861" s="706"/>
      <c r="I861" s="694"/>
      <c r="J861" s="695"/>
      <c r="K861" s="696"/>
      <c r="L861" s="697"/>
      <c r="M861" s="698"/>
      <c r="N861" s="699"/>
      <c r="O861" s="700"/>
      <c r="Q861" s="690"/>
      <c r="R861" s="690"/>
      <c r="S861" s="1070"/>
      <c r="T861" s="1070"/>
      <c r="U861" s="1070"/>
      <c r="V861" s="1070"/>
      <c r="W861" s="1070"/>
      <c r="X861" s="1070"/>
      <c r="Y861" s="1070"/>
      <c r="Z861" s="1070"/>
      <c r="AA861" s="1070"/>
      <c r="AB861" s="1070"/>
      <c r="AC861" s="1070"/>
      <c r="AD861" s="1070"/>
      <c r="AE861" s="1070"/>
      <c r="AF861" s="1070"/>
      <c r="AG861" s="1070"/>
      <c r="AH861" s="1070"/>
      <c r="AI861" s="1070"/>
      <c r="AJ861" s="1070"/>
      <c r="AK861" s="1070"/>
      <c r="AL861" s="1070"/>
      <c r="AM861" s="1070"/>
      <c r="AN861" s="1070"/>
      <c r="AO861" s="1070"/>
      <c r="AP861" s="1070"/>
      <c r="AQ861" s="1070"/>
      <c r="AR861" s="1070"/>
      <c r="AS861" s="1070"/>
      <c r="AT861" s="1070"/>
      <c r="AU861" s="1070"/>
      <c r="AV861" s="690"/>
      <c r="AW861" s="690"/>
      <c r="AX861" s="690"/>
      <c r="AY861" s="690"/>
      <c r="AZ861" s="690"/>
      <c r="BA861" s="690"/>
      <c r="BB861" s="690"/>
      <c r="BC861" s="690"/>
      <c r="BD861" s="690"/>
      <c r="BE861" s="690"/>
      <c r="BF861" s="690"/>
      <c r="BG861" s="690"/>
      <c r="BH861" s="690"/>
      <c r="BI861" s="690"/>
      <c r="BJ861" s="690"/>
      <c r="BK861" s="690"/>
      <c r="BL861" s="690"/>
      <c r="BM861" s="690"/>
      <c r="BN861" s="690"/>
      <c r="BO861" s="690"/>
      <c r="BP861" s="690"/>
      <c r="BQ861" s="690"/>
      <c r="BR861" s="690"/>
      <c r="BS861" s="690"/>
      <c r="BT861" s="690"/>
      <c r="BU861" s="690"/>
      <c r="BV861" s="690"/>
      <c r="BW861" s="690"/>
      <c r="BX861" s="690"/>
      <c r="BY861" s="690"/>
      <c r="BZ861" s="690"/>
      <c r="CA861" s="690"/>
      <c r="CB861" s="690"/>
      <c r="CC861" s="690"/>
      <c r="CD861" s="690"/>
      <c r="CE861" s="690"/>
      <c r="CF861" s="690"/>
      <c r="CG861" s="690"/>
      <c r="CH861" s="690"/>
      <c r="CI861" s="690"/>
      <c r="CJ861" s="690"/>
      <c r="CK861" s="690"/>
      <c r="CL861" s="690"/>
      <c r="CM861" s="690"/>
      <c r="CN861" s="690"/>
      <c r="CO861" s="690"/>
      <c r="CP861" s="690"/>
      <c r="CQ861" s="690"/>
      <c r="CR861" s="690"/>
      <c r="CS861" s="690"/>
      <c r="CT861" s="690"/>
      <c r="CU861" s="690"/>
      <c r="CV861" s="690"/>
      <c r="CW861" s="690"/>
      <c r="CX861" s="690"/>
      <c r="CY861" s="690"/>
      <c r="CZ861" s="690"/>
      <c r="DA861" s="690"/>
      <c r="DB861" s="690"/>
      <c r="DC861" s="690"/>
      <c r="DD861" s="690"/>
      <c r="DE861" s="690"/>
      <c r="DF861" s="690"/>
      <c r="DG861" s="690"/>
      <c r="DH861" s="690"/>
      <c r="DI861" s="690"/>
      <c r="DJ861" s="690"/>
      <c r="DK861" s="690"/>
      <c r="DL861" s="690"/>
      <c r="DM861" s="690"/>
      <c r="DN861" s="690"/>
      <c r="DO861" s="690"/>
      <c r="DP861" s="690"/>
      <c r="DQ861" s="690"/>
      <c r="DR861" s="690"/>
      <c r="DS861" s="690"/>
      <c r="DT861" s="690"/>
      <c r="DU861" s="690"/>
      <c r="DV861" s="690"/>
      <c r="DW861" s="690"/>
      <c r="DX861" s="690"/>
      <c r="DY861" s="690"/>
      <c r="DZ861" s="690"/>
      <c r="EA861" s="690"/>
      <c r="EB861" s="690"/>
      <c r="EC861" s="690"/>
      <c r="ED861" s="690"/>
      <c r="EE861" s="690"/>
      <c r="EF861" s="690"/>
      <c r="EG861" s="690"/>
      <c r="EH861" s="690"/>
      <c r="EI861" s="690"/>
      <c r="EJ861" s="690"/>
      <c r="EK861" s="690"/>
      <c r="EL861" s="690"/>
      <c r="EM861" s="690"/>
      <c r="EN861" s="690"/>
      <c r="EO861" s="690"/>
      <c r="EP861" s="690"/>
      <c r="EQ861" s="690"/>
      <c r="ER861" s="690"/>
    </row>
    <row r="862" spans="1:148" s="692" customFormat="1" ht="13" customHeight="1">
      <c r="A862" s="690"/>
      <c r="D862" s="706"/>
      <c r="I862" s="694"/>
      <c r="J862" s="695"/>
      <c r="K862" s="696"/>
      <c r="L862" s="697"/>
      <c r="M862" s="698"/>
      <c r="N862" s="699"/>
      <c r="O862" s="700"/>
      <c r="Q862" s="690"/>
      <c r="R862" s="690"/>
      <c r="S862" s="1070"/>
      <c r="T862" s="1070"/>
      <c r="U862" s="1070"/>
      <c r="V862" s="1070"/>
      <c r="W862" s="1070"/>
      <c r="X862" s="1070"/>
      <c r="Y862" s="1070"/>
      <c r="Z862" s="1070"/>
      <c r="AA862" s="1070"/>
      <c r="AB862" s="1070"/>
      <c r="AC862" s="1070"/>
      <c r="AD862" s="1070"/>
      <c r="AE862" s="1070"/>
      <c r="AF862" s="1070"/>
      <c r="AG862" s="1070"/>
      <c r="AH862" s="1070"/>
      <c r="AI862" s="1070"/>
      <c r="AJ862" s="1070"/>
      <c r="AK862" s="1070"/>
      <c r="AL862" s="1070"/>
      <c r="AM862" s="1070"/>
      <c r="AN862" s="1070"/>
      <c r="AO862" s="1070"/>
      <c r="AP862" s="1070"/>
      <c r="AQ862" s="1070"/>
      <c r="AR862" s="1070"/>
      <c r="AS862" s="1070"/>
      <c r="AT862" s="1070"/>
      <c r="AU862" s="1070"/>
      <c r="AV862" s="690"/>
      <c r="AW862" s="690"/>
      <c r="AX862" s="690"/>
      <c r="AY862" s="690"/>
      <c r="AZ862" s="690"/>
      <c r="BA862" s="690"/>
      <c r="BB862" s="690"/>
      <c r="BC862" s="690"/>
      <c r="BD862" s="690"/>
      <c r="BE862" s="690"/>
      <c r="BF862" s="690"/>
      <c r="BG862" s="690"/>
      <c r="BH862" s="690"/>
      <c r="BI862" s="690"/>
      <c r="BJ862" s="690"/>
      <c r="BK862" s="690"/>
      <c r="BL862" s="690"/>
      <c r="BM862" s="690"/>
      <c r="BN862" s="690"/>
      <c r="BO862" s="690"/>
      <c r="BP862" s="690"/>
      <c r="BQ862" s="690"/>
      <c r="BR862" s="690"/>
      <c r="BS862" s="690"/>
      <c r="BT862" s="690"/>
      <c r="BU862" s="690"/>
      <c r="BV862" s="690"/>
      <c r="BW862" s="690"/>
      <c r="BX862" s="690"/>
      <c r="BY862" s="690"/>
      <c r="BZ862" s="690"/>
      <c r="CA862" s="690"/>
      <c r="CB862" s="690"/>
      <c r="CC862" s="690"/>
      <c r="CD862" s="690"/>
      <c r="CE862" s="690"/>
      <c r="CF862" s="690"/>
      <c r="CG862" s="690"/>
      <c r="CH862" s="690"/>
      <c r="CI862" s="690"/>
      <c r="CJ862" s="690"/>
      <c r="CK862" s="690"/>
      <c r="CL862" s="690"/>
      <c r="CM862" s="690"/>
      <c r="CN862" s="690"/>
      <c r="CO862" s="690"/>
      <c r="CP862" s="690"/>
      <c r="CQ862" s="690"/>
      <c r="CR862" s="690"/>
      <c r="CS862" s="690"/>
      <c r="CT862" s="690"/>
      <c r="CU862" s="690"/>
      <c r="CV862" s="690"/>
      <c r="CW862" s="690"/>
      <c r="CX862" s="690"/>
      <c r="CY862" s="690"/>
      <c r="CZ862" s="690"/>
      <c r="DA862" s="690"/>
      <c r="DB862" s="690"/>
      <c r="DC862" s="690"/>
      <c r="DD862" s="690"/>
      <c r="DE862" s="690"/>
      <c r="DF862" s="690"/>
      <c r="DG862" s="690"/>
      <c r="DH862" s="690"/>
      <c r="DI862" s="690"/>
      <c r="DJ862" s="690"/>
      <c r="DK862" s="690"/>
      <c r="DL862" s="690"/>
      <c r="DM862" s="690"/>
      <c r="DN862" s="690"/>
      <c r="DO862" s="690"/>
      <c r="DP862" s="690"/>
      <c r="DQ862" s="690"/>
      <c r="DR862" s="690"/>
      <c r="DS862" s="690"/>
      <c r="DT862" s="690"/>
      <c r="DU862" s="690"/>
      <c r="DV862" s="690"/>
      <c r="DW862" s="690"/>
      <c r="DX862" s="690"/>
      <c r="DY862" s="690"/>
      <c r="DZ862" s="690"/>
      <c r="EA862" s="690"/>
      <c r="EB862" s="690"/>
      <c r="EC862" s="690"/>
      <c r="ED862" s="690"/>
      <c r="EE862" s="690"/>
      <c r="EF862" s="690"/>
      <c r="EG862" s="690"/>
      <c r="EH862" s="690"/>
      <c r="EI862" s="690"/>
      <c r="EJ862" s="690"/>
      <c r="EK862" s="690"/>
      <c r="EL862" s="690"/>
      <c r="EM862" s="690"/>
      <c r="EN862" s="690"/>
      <c r="EO862" s="690"/>
      <c r="EP862" s="690"/>
      <c r="EQ862" s="690"/>
      <c r="ER862" s="690"/>
    </row>
    <row r="863" spans="1:148" s="692" customFormat="1" ht="13" customHeight="1">
      <c r="A863" s="690"/>
      <c r="D863" s="706"/>
      <c r="I863" s="694"/>
      <c r="J863" s="695"/>
      <c r="K863" s="696"/>
      <c r="L863" s="697"/>
      <c r="M863" s="698"/>
      <c r="N863" s="699"/>
      <c r="O863" s="700"/>
      <c r="Q863" s="690"/>
      <c r="R863" s="690"/>
      <c r="S863" s="1070"/>
      <c r="T863" s="1070"/>
      <c r="U863" s="1070"/>
      <c r="V863" s="1070"/>
      <c r="W863" s="1070"/>
      <c r="X863" s="1070"/>
      <c r="Y863" s="1070"/>
      <c r="Z863" s="1070"/>
      <c r="AA863" s="1070"/>
      <c r="AB863" s="1070"/>
      <c r="AC863" s="1070"/>
      <c r="AD863" s="1070"/>
      <c r="AE863" s="1070"/>
      <c r="AF863" s="1070"/>
      <c r="AG863" s="1070"/>
      <c r="AH863" s="1070"/>
      <c r="AI863" s="1070"/>
      <c r="AJ863" s="1070"/>
      <c r="AK863" s="1070"/>
      <c r="AL863" s="1070"/>
      <c r="AM863" s="1070"/>
      <c r="AN863" s="1070"/>
      <c r="AO863" s="1070"/>
      <c r="AP863" s="1070"/>
      <c r="AQ863" s="1070"/>
      <c r="AR863" s="1070"/>
      <c r="AS863" s="1070"/>
      <c r="AT863" s="1070"/>
      <c r="AU863" s="1070"/>
      <c r="AV863" s="690"/>
      <c r="AW863" s="690"/>
      <c r="AX863" s="690"/>
      <c r="AY863" s="690"/>
      <c r="AZ863" s="690"/>
      <c r="BA863" s="690"/>
      <c r="BB863" s="690"/>
      <c r="BC863" s="690"/>
      <c r="BD863" s="690"/>
      <c r="BE863" s="690"/>
      <c r="BF863" s="690"/>
      <c r="BG863" s="690"/>
      <c r="BH863" s="690"/>
      <c r="BI863" s="690"/>
      <c r="BJ863" s="690"/>
      <c r="BK863" s="690"/>
      <c r="BL863" s="690"/>
      <c r="BM863" s="690"/>
      <c r="BN863" s="690"/>
      <c r="BO863" s="690"/>
      <c r="BP863" s="690"/>
      <c r="BQ863" s="690"/>
      <c r="BR863" s="690"/>
      <c r="BS863" s="690"/>
      <c r="BT863" s="690"/>
      <c r="BU863" s="690"/>
      <c r="BV863" s="690"/>
      <c r="BW863" s="690"/>
      <c r="BX863" s="690"/>
      <c r="BY863" s="690"/>
      <c r="BZ863" s="690"/>
      <c r="CA863" s="690"/>
      <c r="CB863" s="690"/>
      <c r="CC863" s="690"/>
      <c r="CD863" s="690"/>
      <c r="CE863" s="690"/>
      <c r="CF863" s="690"/>
      <c r="CG863" s="690"/>
      <c r="CH863" s="690"/>
      <c r="CI863" s="690"/>
      <c r="CJ863" s="690"/>
      <c r="CK863" s="690"/>
      <c r="CL863" s="690"/>
      <c r="CM863" s="690"/>
      <c r="CN863" s="690"/>
      <c r="CO863" s="690"/>
      <c r="CP863" s="690"/>
      <c r="CQ863" s="690"/>
      <c r="CR863" s="690"/>
      <c r="CS863" s="690"/>
      <c r="CT863" s="690"/>
      <c r="CU863" s="690"/>
      <c r="CV863" s="690"/>
      <c r="CW863" s="690"/>
      <c r="CX863" s="690"/>
      <c r="CY863" s="690"/>
      <c r="CZ863" s="690"/>
      <c r="DA863" s="690"/>
      <c r="DB863" s="690"/>
      <c r="DC863" s="690"/>
      <c r="DD863" s="690"/>
      <c r="DE863" s="690"/>
      <c r="DF863" s="690"/>
      <c r="DG863" s="690"/>
      <c r="DH863" s="690"/>
      <c r="DI863" s="690"/>
      <c r="DJ863" s="690"/>
      <c r="DK863" s="690"/>
      <c r="DL863" s="690"/>
      <c r="DM863" s="690"/>
      <c r="DN863" s="690"/>
      <c r="DO863" s="690"/>
      <c r="DP863" s="690"/>
      <c r="DQ863" s="690"/>
      <c r="DR863" s="690"/>
      <c r="DS863" s="690"/>
      <c r="DT863" s="690"/>
      <c r="DU863" s="690"/>
      <c r="DV863" s="690"/>
      <c r="DW863" s="690"/>
      <c r="DX863" s="690"/>
      <c r="DY863" s="690"/>
      <c r="DZ863" s="690"/>
      <c r="EA863" s="690"/>
      <c r="EB863" s="690"/>
      <c r="EC863" s="690"/>
      <c r="ED863" s="690"/>
      <c r="EE863" s="690"/>
      <c r="EF863" s="690"/>
      <c r="EG863" s="690"/>
      <c r="EH863" s="690"/>
      <c r="EI863" s="690"/>
      <c r="EJ863" s="690"/>
      <c r="EK863" s="690"/>
      <c r="EL863" s="690"/>
      <c r="EM863" s="690"/>
      <c r="EN863" s="690"/>
      <c r="EO863" s="690"/>
      <c r="EP863" s="690"/>
      <c r="EQ863" s="690"/>
      <c r="ER863" s="690"/>
    </row>
    <row r="864" spans="1:148" s="692" customFormat="1" ht="13" customHeight="1">
      <c r="A864" s="690"/>
      <c r="D864" s="706"/>
      <c r="I864" s="694"/>
      <c r="J864" s="695"/>
      <c r="K864" s="696"/>
      <c r="L864" s="697"/>
      <c r="M864" s="698"/>
      <c r="N864" s="699"/>
      <c r="O864" s="700"/>
      <c r="Q864" s="690"/>
      <c r="R864" s="690"/>
      <c r="S864" s="1070"/>
      <c r="T864" s="1070"/>
      <c r="U864" s="1070"/>
      <c r="V864" s="1070"/>
      <c r="W864" s="1070"/>
      <c r="X864" s="1070"/>
      <c r="Y864" s="1070"/>
      <c r="Z864" s="1070"/>
      <c r="AA864" s="1070"/>
      <c r="AB864" s="1070"/>
      <c r="AC864" s="1070"/>
      <c r="AD864" s="1070"/>
      <c r="AE864" s="1070"/>
      <c r="AF864" s="1070"/>
      <c r="AG864" s="1070"/>
      <c r="AH864" s="1070"/>
      <c r="AI864" s="1070"/>
      <c r="AJ864" s="1070"/>
      <c r="AK864" s="1070"/>
      <c r="AL864" s="1070"/>
      <c r="AM864" s="1070"/>
      <c r="AN864" s="1070"/>
      <c r="AO864" s="1070"/>
      <c r="AP864" s="1070"/>
      <c r="AQ864" s="1070"/>
      <c r="AR864" s="1070"/>
      <c r="AS864" s="1070"/>
      <c r="AT864" s="1070"/>
      <c r="AU864" s="1070"/>
      <c r="AV864" s="690"/>
      <c r="AW864" s="690"/>
      <c r="AX864" s="690"/>
      <c r="AY864" s="690"/>
      <c r="AZ864" s="690"/>
      <c r="BA864" s="690"/>
      <c r="BB864" s="690"/>
      <c r="BC864" s="690"/>
      <c r="BD864" s="690"/>
      <c r="BE864" s="690"/>
      <c r="BF864" s="690"/>
      <c r="BG864" s="690"/>
      <c r="BH864" s="690"/>
      <c r="BI864" s="690"/>
      <c r="BJ864" s="690"/>
      <c r="BK864" s="690"/>
      <c r="BL864" s="690"/>
      <c r="BM864" s="690"/>
      <c r="BN864" s="690"/>
      <c r="BO864" s="690"/>
      <c r="BP864" s="690"/>
      <c r="BQ864" s="690"/>
      <c r="BR864" s="690"/>
      <c r="BS864" s="690"/>
      <c r="BT864" s="690"/>
      <c r="BU864" s="690"/>
      <c r="BV864" s="690"/>
      <c r="BW864" s="690"/>
      <c r="BX864" s="690"/>
      <c r="BY864" s="690"/>
      <c r="BZ864" s="690"/>
      <c r="CA864" s="690"/>
      <c r="CB864" s="690"/>
      <c r="CC864" s="690"/>
      <c r="CD864" s="690"/>
      <c r="CE864" s="690"/>
      <c r="CF864" s="690"/>
      <c r="CG864" s="690"/>
      <c r="CH864" s="690"/>
      <c r="CI864" s="690"/>
      <c r="CJ864" s="690"/>
      <c r="CK864" s="690"/>
      <c r="CL864" s="690"/>
      <c r="CM864" s="690"/>
      <c r="CN864" s="690"/>
      <c r="CO864" s="690"/>
      <c r="CP864" s="690"/>
      <c r="CQ864" s="690"/>
      <c r="CR864" s="690"/>
      <c r="CS864" s="690"/>
      <c r="CT864" s="690"/>
      <c r="CU864" s="690"/>
      <c r="CV864" s="690"/>
      <c r="CW864" s="690"/>
      <c r="CX864" s="690"/>
      <c r="CY864" s="690"/>
      <c r="CZ864" s="690"/>
      <c r="DA864" s="690"/>
      <c r="DB864" s="690"/>
      <c r="DC864" s="690"/>
      <c r="DD864" s="690"/>
      <c r="DE864" s="690"/>
      <c r="DF864" s="690"/>
      <c r="DG864" s="690"/>
      <c r="DH864" s="690"/>
      <c r="DI864" s="690"/>
      <c r="DJ864" s="690"/>
      <c r="DK864" s="690"/>
      <c r="DL864" s="690"/>
      <c r="DM864" s="690"/>
      <c r="DN864" s="690"/>
      <c r="DO864" s="690"/>
      <c r="DP864" s="690"/>
      <c r="DQ864" s="690"/>
      <c r="DR864" s="690"/>
      <c r="DS864" s="690"/>
      <c r="DT864" s="690"/>
      <c r="DU864" s="690"/>
      <c r="DV864" s="690"/>
      <c r="DW864" s="690"/>
      <c r="DX864" s="690"/>
      <c r="DY864" s="690"/>
      <c r="DZ864" s="690"/>
      <c r="EA864" s="690"/>
      <c r="EB864" s="690"/>
      <c r="EC864" s="690"/>
      <c r="ED864" s="690"/>
      <c r="EE864" s="690"/>
      <c r="EF864" s="690"/>
      <c r="EG864" s="690"/>
      <c r="EH864" s="690"/>
      <c r="EI864" s="690"/>
      <c r="EJ864" s="690"/>
      <c r="EK864" s="690"/>
      <c r="EL864" s="690"/>
      <c r="EM864" s="690"/>
      <c r="EN864" s="690"/>
      <c r="EO864" s="690"/>
      <c r="EP864" s="690"/>
      <c r="EQ864" s="690"/>
      <c r="ER864" s="690"/>
    </row>
    <row r="865" spans="1:148" s="692" customFormat="1" ht="13" customHeight="1">
      <c r="A865" s="690"/>
      <c r="D865" s="706"/>
      <c r="I865" s="694"/>
      <c r="J865" s="695"/>
      <c r="K865" s="696"/>
      <c r="L865" s="697"/>
      <c r="M865" s="698"/>
      <c r="N865" s="699"/>
      <c r="O865" s="700"/>
      <c r="Q865" s="690"/>
      <c r="R865" s="690"/>
      <c r="S865" s="1070"/>
      <c r="T865" s="1070"/>
      <c r="U865" s="1070"/>
      <c r="V865" s="1070"/>
      <c r="W865" s="1070"/>
      <c r="X865" s="1070"/>
      <c r="Y865" s="1070"/>
      <c r="Z865" s="1070"/>
      <c r="AA865" s="1070"/>
      <c r="AB865" s="1070"/>
      <c r="AC865" s="1070"/>
      <c r="AD865" s="1070"/>
      <c r="AE865" s="1070"/>
      <c r="AF865" s="1070"/>
      <c r="AG865" s="1070"/>
      <c r="AH865" s="1070"/>
      <c r="AI865" s="1070"/>
      <c r="AJ865" s="1070"/>
      <c r="AK865" s="1070"/>
      <c r="AL865" s="1070"/>
      <c r="AM865" s="1070"/>
      <c r="AN865" s="1070"/>
      <c r="AO865" s="1070"/>
      <c r="AP865" s="1070"/>
      <c r="AQ865" s="1070"/>
      <c r="AR865" s="1070"/>
      <c r="AS865" s="1070"/>
      <c r="AT865" s="1070"/>
      <c r="AU865" s="1070"/>
      <c r="AV865" s="690"/>
      <c r="AW865" s="690"/>
      <c r="AX865" s="690"/>
      <c r="AY865" s="690"/>
      <c r="AZ865" s="690"/>
      <c r="BA865" s="690"/>
      <c r="BB865" s="690"/>
      <c r="BC865" s="690"/>
      <c r="BD865" s="690"/>
      <c r="BE865" s="690"/>
      <c r="BF865" s="690"/>
      <c r="BG865" s="690"/>
      <c r="BH865" s="690"/>
      <c r="BI865" s="690"/>
      <c r="BJ865" s="690"/>
      <c r="BK865" s="690"/>
      <c r="BL865" s="690"/>
      <c r="BM865" s="690"/>
      <c r="BN865" s="690"/>
      <c r="BO865" s="690"/>
      <c r="BP865" s="690"/>
      <c r="BQ865" s="690"/>
      <c r="BR865" s="690"/>
      <c r="BS865" s="690"/>
      <c r="BT865" s="690"/>
      <c r="BU865" s="690"/>
      <c r="BV865" s="690"/>
      <c r="BW865" s="690"/>
      <c r="BX865" s="690"/>
      <c r="BY865" s="690"/>
      <c r="BZ865" s="690"/>
      <c r="CA865" s="690"/>
      <c r="CB865" s="690"/>
      <c r="CC865" s="690"/>
      <c r="CD865" s="690"/>
      <c r="CE865" s="690"/>
      <c r="CF865" s="690"/>
      <c r="CG865" s="690"/>
      <c r="CH865" s="690"/>
      <c r="CI865" s="690"/>
      <c r="CJ865" s="690"/>
      <c r="CK865" s="690"/>
      <c r="CL865" s="690"/>
      <c r="CM865" s="690"/>
      <c r="CN865" s="690"/>
      <c r="CO865" s="690"/>
      <c r="CP865" s="690"/>
      <c r="CQ865" s="690"/>
      <c r="CR865" s="690"/>
      <c r="CS865" s="690"/>
      <c r="CT865" s="690"/>
      <c r="CU865" s="690"/>
      <c r="CV865" s="690"/>
      <c r="CW865" s="690"/>
      <c r="CX865" s="690"/>
      <c r="CY865" s="690"/>
      <c r="CZ865" s="690"/>
      <c r="DA865" s="690"/>
      <c r="DB865" s="690"/>
      <c r="DC865" s="690"/>
      <c r="DD865" s="690"/>
      <c r="DE865" s="690"/>
      <c r="DF865" s="690"/>
      <c r="DG865" s="690"/>
      <c r="DH865" s="690"/>
      <c r="DI865" s="690"/>
      <c r="DJ865" s="690"/>
      <c r="DK865" s="690"/>
      <c r="DL865" s="690"/>
      <c r="DM865" s="690"/>
      <c r="DN865" s="690"/>
      <c r="DO865" s="690"/>
      <c r="DP865" s="690"/>
      <c r="DQ865" s="690"/>
      <c r="DR865" s="690"/>
      <c r="DS865" s="690"/>
      <c r="DT865" s="690"/>
      <c r="DU865" s="690"/>
      <c r="DV865" s="690"/>
      <c r="DW865" s="690"/>
      <c r="DX865" s="690"/>
      <c r="DY865" s="690"/>
      <c r="DZ865" s="690"/>
      <c r="EA865" s="690"/>
      <c r="EB865" s="690"/>
      <c r="EC865" s="690"/>
      <c r="ED865" s="690"/>
      <c r="EE865" s="690"/>
      <c r="EF865" s="690"/>
      <c r="EG865" s="690"/>
      <c r="EH865" s="690"/>
      <c r="EI865" s="690"/>
      <c r="EJ865" s="690"/>
      <c r="EK865" s="690"/>
      <c r="EL865" s="690"/>
      <c r="EM865" s="690"/>
      <c r="EN865" s="690"/>
      <c r="EO865" s="690"/>
      <c r="EP865" s="690"/>
      <c r="EQ865" s="690"/>
      <c r="ER865" s="690"/>
    </row>
    <row r="866" spans="1:148" s="692" customFormat="1" ht="13" customHeight="1">
      <c r="A866" s="690"/>
      <c r="D866" s="706"/>
      <c r="I866" s="694"/>
      <c r="J866" s="695"/>
      <c r="K866" s="696"/>
      <c r="L866" s="697"/>
      <c r="M866" s="698"/>
      <c r="N866" s="699"/>
      <c r="O866" s="700"/>
      <c r="Q866" s="690"/>
      <c r="R866" s="690"/>
      <c r="S866" s="1070"/>
      <c r="T866" s="1070"/>
      <c r="U866" s="1070"/>
      <c r="V866" s="1070"/>
      <c r="W866" s="1070"/>
      <c r="X866" s="1070"/>
      <c r="Y866" s="1070"/>
      <c r="Z866" s="1070"/>
      <c r="AA866" s="1070"/>
      <c r="AB866" s="1070"/>
      <c r="AC866" s="1070"/>
      <c r="AD866" s="1070"/>
      <c r="AE866" s="1070"/>
      <c r="AF866" s="1070"/>
      <c r="AG866" s="1070"/>
      <c r="AH866" s="1070"/>
      <c r="AI866" s="1070"/>
      <c r="AJ866" s="1070"/>
      <c r="AK866" s="1070"/>
      <c r="AL866" s="1070"/>
      <c r="AM866" s="1070"/>
      <c r="AN866" s="1070"/>
      <c r="AO866" s="1070"/>
      <c r="AP866" s="1070"/>
      <c r="AQ866" s="1070"/>
      <c r="AR866" s="1070"/>
      <c r="AS866" s="1070"/>
      <c r="AT866" s="1070"/>
      <c r="AU866" s="1070"/>
      <c r="AV866" s="690"/>
      <c r="AW866" s="690"/>
      <c r="AX866" s="690"/>
      <c r="AY866" s="690"/>
      <c r="AZ866" s="690"/>
      <c r="BA866" s="690"/>
      <c r="BB866" s="690"/>
      <c r="BC866" s="690"/>
      <c r="BD866" s="690"/>
      <c r="BE866" s="690"/>
      <c r="BF866" s="690"/>
      <c r="BG866" s="690"/>
      <c r="BH866" s="690"/>
      <c r="BI866" s="690"/>
      <c r="BJ866" s="690"/>
      <c r="BK866" s="690"/>
      <c r="BL866" s="690"/>
      <c r="BM866" s="690"/>
      <c r="BN866" s="690"/>
      <c r="BO866" s="690"/>
      <c r="BP866" s="690"/>
      <c r="BQ866" s="690"/>
      <c r="BR866" s="690"/>
      <c r="BS866" s="690"/>
      <c r="BT866" s="690"/>
      <c r="BU866" s="690"/>
      <c r="BV866" s="690"/>
      <c r="BW866" s="690"/>
      <c r="BX866" s="690"/>
      <c r="BY866" s="690"/>
      <c r="BZ866" s="690"/>
      <c r="CA866" s="690"/>
      <c r="CB866" s="690"/>
      <c r="CC866" s="690"/>
      <c r="CD866" s="690"/>
      <c r="CE866" s="690"/>
      <c r="CF866" s="690"/>
      <c r="CG866" s="690"/>
      <c r="CH866" s="690"/>
      <c r="CI866" s="690"/>
      <c r="CJ866" s="690"/>
      <c r="CK866" s="690"/>
      <c r="CL866" s="690"/>
      <c r="CM866" s="690"/>
      <c r="CN866" s="690"/>
      <c r="CO866" s="690"/>
      <c r="CP866" s="690"/>
      <c r="CQ866" s="690"/>
      <c r="CR866" s="690"/>
      <c r="CS866" s="690"/>
      <c r="CT866" s="690"/>
      <c r="CU866" s="690"/>
      <c r="CV866" s="690"/>
      <c r="CW866" s="690"/>
      <c r="CX866" s="690"/>
      <c r="CY866" s="690"/>
      <c r="CZ866" s="690"/>
      <c r="DA866" s="690"/>
      <c r="DB866" s="690"/>
      <c r="DC866" s="690"/>
      <c r="DD866" s="690"/>
      <c r="DE866" s="690"/>
      <c r="DF866" s="690"/>
      <c r="DG866" s="690"/>
      <c r="DH866" s="690"/>
      <c r="DI866" s="690"/>
      <c r="DJ866" s="690"/>
      <c r="DK866" s="690"/>
      <c r="DL866" s="690"/>
      <c r="DM866" s="690"/>
      <c r="DN866" s="690"/>
      <c r="DO866" s="690"/>
      <c r="DP866" s="690"/>
      <c r="DQ866" s="690"/>
      <c r="DR866" s="690"/>
      <c r="DS866" s="690"/>
      <c r="DT866" s="690"/>
      <c r="DU866" s="690"/>
      <c r="DV866" s="690"/>
      <c r="DW866" s="690"/>
      <c r="DX866" s="690"/>
      <c r="DY866" s="690"/>
      <c r="DZ866" s="690"/>
      <c r="EA866" s="690"/>
      <c r="EB866" s="690"/>
      <c r="EC866" s="690"/>
      <c r="ED866" s="690"/>
      <c r="EE866" s="690"/>
      <c r="EF866" s="690"/>
      <c r="EG866" s="690"/>
      <c r="EH866" s="690"/>
      <c r="EI866" s="690"/>
      <c r="EJ866" s="690"/>
      <c r="EK866" s="690"/>
      <c r="EL866" s="690"/>
      <c r="EM866" s="690"/>
      <c r="EN866" s="690"/>
      <c r="EO866" s="690"/>
      <c r="EP866" s="690"/>
      <c r="EQ866" s="690"/>
      <c r="ER866" s="690"/>
    </row>
    <row r="867" spans="1:148" s="692" customFormat="1" ht="13" customHeight="1">
      <c r="A867" s="690"/>
      <c r="D867" s="706"/>
      <c r="I867" s="694"/>
      <c r="J867" s="695"/>
      <c r="K867" s="696"/>
      <c r="L867" s="697"/>
      <c r="M867" s="698"/>
      <c r="N867" s="699"/>
      <c r="O867" s="700"/>
      <c r="Q867" s="690"/>
      <c r="R867" s="690"/>
      <c r="S867" s="1070"/>
      <c r="T867" s="1070"/>
      <c r="U867" s="1070"/>
      <c r="V867" s="1070"/>
      <c r="W867" s="1070"/>
      <c r="X867" s="1070"/>
      <c r="Y867" s="1070"/>
      <c r="Z867" s="1070"/>
      <c r="AA867" s="1070"/>
      <c r="AB867" s="1070"/>
      <c r="AC867" s="1070"/>
      <c r="AD867" s="1070"/>
      <c r="AE867" s="1070"/>
      <c r="AF867" s="1070"/>
      <c r="AG867" s="1070"/>
      <c r="AH867" s="1070"/>
      <c r="AI867" s="1070"/>
      <c r="AJ867" s="1070"/>
      <c r="AK867" s="1070"/>
      <c r="AL867" s="1070"/>
      <c r="AM867" s="1070"/>
      <c r="AN867" s="1070"/>
      <c r="AO867" s="1070"/>
      <c r="AP867" s="1070"/>
      <c r="AQ867" s="1070"/>
      <c r="AR867" s="1070"/>
      <c r="AS867" s="1070"/>
      <c r="AT867" s="1070"/>
      <c r="AU867" s="1070"/>
      <c r="AV867" s="690"/>
      <c r="AW867" s="690"/>
      <c r="AX867" s="690"/>
      <c r="AY867" s="690"/>
      <c r="AZ867" s="690"/>
      <c r="BA867" s="690"/>
      <c r="BB867" s="690"/>
      <c r="BC867" s="690"/>
      <c r="BD867" s="690"/>
      <c r="BE867" s="690"/>
      <c r="BF867" s="690"/>
      <c r="BG867" s="690"/>
      <c r="BH867" s="690"/>
      <c r="BI867" s="690"/>
      <c r="BJ867" s="690"/>
      <c r="BK867" s="690"/>
      <c r="BL867" s="690"/>
      <c r="BM867" s="690"/>
      <c r="BN867" s="690"/>
      <c r="BO867" s="690"/>
      <c r="BP867" s="690"/>
      <c r="BQ867" s="690"/>
      <c r="BR867" s="690"/>
      <c r="BS867" s="690"/>
      <c r="BT867" s="690"/>
      <c r="BU867" s="690"/>
      <c r="BV867" s="690"/>
      <c r="BW867" s="690"/>
      <c r="BX867" s="690"/>
      <c r="BY867" s="690"/>
      <c r="BZ867" s="690"/>
      <c r="CA867" s="690"/>
      <c r="CB867" s="690"/>
      <c r="CC867" s="690"/>
      <c r="CD867" s="690"/>
      <c r="CE867" s="690"/>
      <c r="CF867" s="690"/>
      <c r="CG867" s="690"/>
      <c r="CH867" s="690"/>
      <c r="CI867" s="690"/>
      <c r="CJ867" s="690"/>
      <c r="CK867" s="690"/>
      <c r="CL867" s="690"/>
      <c r="CM867" s="690"/>
      <c r="CN867" s="690"/>
      <c r="CO867" s="690"/>
      <c r="CP867" s="690"/>
      <c r="CQ867" s="690"/>
      <c r="CR867" s="690"/>
      <c r="CS867" s="690"/>
      <c r="CT867" s="690"/>
      <c r="CU867" s="690"/>
      <c r="CV867" s="690"/>
      <c r="CW867" s="690"/>
      <c r="CX867" s="690"/>
      <c r="CY867" s="690"/>
      <c r="CZ867" s="690"/>
      <c r="DA867" s="690"/>
      <c r="DB867" s="690"/>
      <c r="DC867" s="690"/>
      <c r="DD867" s="690"/>
      <c r="DE867" s="690"/>
      <c r="DF867" s="690"/>
      <c r="DG867" s="690"/>
      <c r="DH867" s="690"/>
      <c r="DI867" s="690"/>
      <c r="DJ867" s="690"/>
      <c r="DK867" s="690"/>
      <c r="DL867" s="690"/>
      <c r="DM867" s="690"/>
      <c r="DN867" s="690"/>
      <c r="DO867" s="690"/>
      <c r="DP867" s="690"/>
      <c r="DQ867" s="690"/>
      <c r="DR867" s="690"/>
      <c r="DS867" s="690"/>
      <c r="DT867" s="690"/>
      <c r="DU867" s="690"/>
      <c r="DV867" s="690"/>
      <c r="DW867" s="690"/>
      <c r="DX867" s="690"/>
      <c r="DY867" s="690"/>
      <c r="DZ867" s="690"/>
      <c r="EA867" s="690"/>
      <c r="EB867" s="690"/>
      <c r="EC867" s="690"/>
      <c r="ED867" s="690"/>
      <c r="EE867" s="690"/>
      <c r="EF867" s="690"/>
      <c r="EG867" s="690"/>
      <c r="EH867" s="690"/>
      <c r="EI867" s="690"/>
      <c r="EJ867" s="690"/>
      <c r="EK867" s="690"/>
      <c r="EL867" s="690"/>
      <c r="EM867" s="690"/>
      <c r="EN867" s="690"/>
      <c r="EO867" s="690"/>
      <c r="EP867" s="690"/>
      <c r="EQ867" s="690"/>
      <c r="ER867" s="690"/>
    </row>
    <row r="868" spans="1:148" s="692" customFormat="1" ht="13" customHeight="1">
      <c r="A868" s="690"/>
      <c r="D868" s="706"/>
      <c r="I868" s="694"/>
      <c r="J868" s="695"/>
      <c r="K868" s="696"/>
      <c r="L868" s="697"/>
      <c r="M868" s="698"/>
      <c r="N868" s="699"/>
      <c r="O868" s="700"/>
      <c r="Q868" s="690"/>
      <c r="R868" s="690"/>
      <c r="S868" s="1070"/>
      <c r="T868" s="1070"/>
      <c r="U868" s="1070"/>
      <c r="V868" s="1070"/>
      <c r="W868" s="1070"/>
      <c r="X868" s="1070"/>
      <c r="Y868" s="1070"/>
      <c r="Z868" s="1070"/>
      <c r="AA868" s="1070"/>
      <c r="AB868" s="1070"/>
      <c r="AC868" s="1070"/>
      <c r="AD868" s="1070"/>
      <c r="AE868" s="1070"/>
      <c r="AF868" s="1070"/>
      <c r="AG868" s="1070"/>
      <c r="AH868" s="1070"/>
      <c r="AI868" s="1070"/>
      <c r="AJ868" s="1070"/>
      <c r="AK868" s="1070"/>
      <c r="AL868" s="1070"/>
      <c r="AM868" s="1070"/>
      <c r="AN868" s="1070"/>
      <c r="AO868" s="1070"/>
      <c r="AP868" s="1070"/>
      <c r="AQ868" s="1070"/>
      <c r="AR868" s="1070"/>
      <c r="AS868" s="1070"/>
      <c r="AT868" s="1070"/>
      <c r="AU868" s="1070"/>
      <c r="AV868" s="690"/>
      <c r="AW868" s="690"/>
      <c r="AX868" s="690"/>
      <c r="AY868" s="690"/>
      <c r="AZ868" s="690"/>
      <c r="BA868" s="690"/>
      <c r="BB868" s="690"/>
      <c r="BC868" s="690"/>
      <c r="BD868" s="690"/>
      <c r="BE868" s="690"/>
      <c r="BF868" s="690"/>
      <c r="BG868" s="690"/>
      <c r="BH868" s="690"/>
      <c r="BI868" s="690"/>
      <c r="BJ868" s="690"/>
      <c r="BK868" s="690"/>
      <c r="BL868" s="690"/>
      <c r="BM868" s="690"/>
      <c r="BN868" s="690"/>
      <c r="BO868" s="690"/>
      <c r="BP868" s="690"/>
      <c r="BQ868" s="690"/>
      <c r="BR868" s="690"/>
      <c r="BS868" s="690"/>
      <c r="BT868" s="690"/>
      <c r="BU868" s="690"/>
      <c r="BV868" s="690"/>
      <c r="BW868" s="690"/>
      <c r="BX868" s="690"/>
      <c r="BY868" s="690"/>
      <c r="BZ868" s="690"/>
      <c r="CA868" s="690"/>
      <c r="CB868" s="690"/>
      <c r="CC868" s="690"/>
      <c r="CD868" s="690"/>
      <c r="CE868" s="690"/>
      <c r="CF868" s="690"/>
      <c r="CG868" s="690"/>
      <c r="CH868" s="690"/>
      <c r="CI868" s="690"/>
      <c r="CJ868" s="690"/>
      <c r="CK868" s="690"/>
      <c r="CL868" s="690"/>
      <c r="CM868" s="690"/>
      <c r="CN868" s="690"/>
      <c r="CO868" s="690"/>
      <c r="CP868" s="690"/>
      <c r="CQ868" s="690"/>
      <c r="CR868" s="690"/>
      <c r="CS868" s="690"/>
      <c r="CT868" s="690"/>
      <c r="CU868" s="690"/>
      <c r="CV868" s="690"/>
      <c r="CW868" s="690"/>
      <c r="CX868" s="690"/>
      <c r="CY868" s="690"/>
      <c r="CZ868" s="690"/>
      <c r="DA868" s="690"/>
      <c r="DB868" s="690"/>
      <c r="DC868" s="690"/>
      <c r="DD868" s="690"/>
      <c r="DE868" s="690"/>
      <c r="DF868" s="690"/>
      <c r="DG868" s="690"/>
      <c r="DH868" s="690"/>
      <c r="DI868" s="690"/>
      <c r="DJ868" s="690"/>
      <c r="DK868" s="690"/>
      <c r="DL868" s="690"/>
      <c r="DM868" s="690"/>
      <c r="DN868" s="690"/>
      <c r="DO868" s="690"/>
      <c r="DP868" s="690"/>
      <c r="DQ868" s="690"/>
      <c r="DR868" s="690"/>
      <c r="DS868" s="690"/>
      <c r="DT868" s="690"/>
      <c r="DU868" s="690"/>
      <c r="DV868" s="690"/>
      <c r="DW868" s="690"/>
      <c r="DX868" s="690"/>
      <c r="DY868" s="690"/>
      <c r="DZ868" s="690"/>
      <c r="EA868" s="690"/>
      <c r="EB868" s="690"/>
      <c r="EC868" s="690"/>
      <c r="ED868" s="690"/>
      <c r="EE868" s="690"/>
      <c r="EF868" s="690"/>
      <c r="EG868" s="690"/>
      <c r="EH868" s="690"/>
      <c r="EI868" s="690"/>
      <c r="EJ868" s="690"/>
      <c r="EK868" s="690"/>
      <c r="EL868" s="690"/>
      <c r="EM868" s="690"/>
      <c r="EN868" s="690"/>
      <c r="EO868" s="690"/>
      <c r="EP868" s="690"/>
      <c r="EQ868" s="690"/>
      <c r="ER868" s="690"/>
    </row>
    <row r="869" spans="1:148" s="692" customFormat="1" ht="13" customHeight="1">
      <c r="A869" s="690"/>
      <c r="D869" s="706"/>
      <c r="I869" s="694"/>
      <c r="J869" s="695"/>
      <c r="K869" s="696"/>
      <c r="L869" s="697"/>
      <c r="M869" s="698"/>
      <c r="N869" s="699"/>
      <c r="O869" s="700"/>
      <c r="Q869" s="690"/>
      <c r="R869" s="690"/>
      <c r="S869" s="1070"/>
      <c r="T869" s="1070"/>
      <c r="U869" s="1070"/>
      <c r="V869" s="1070"/>
      <c r="W869" s="1070"/>
      <c r="X869" s="1070"/>
      <c r="Y869" s="1070"/>
      <c r="Z869" s="1070"/>
      <c r="AA869" s="1070"/>
      <c r="AB869" s="1070"/>
      <c r="AC869" s="1070"/>
      <c r="AD869" s="1070"/>
      <c r="AE869" s="1070"/>
      <c r="AF869" s="1070"/>
      <c r="AG869" s="1070"/>
      <c r="AH869" s="1070"/>
      <c r="AI869" s="1070"/>
      <c r="AJ869" s="1070"/>
      <c r="AK869" s="1070"/>
      <c r="AL869" s="1070"/>
      <c r="AM869" s="1070"/>
      <c r="AN869" s="1070"/>
      <c r="AO869" s="1070"/>
      <c r="AP869" s="1070"/>
      <c r="AQ869" s="1070"/>
      <c r="AR869" s="1070"/>
      <c r="AS869" s="1070"/>
      <c r="AT869" s="1070"/>
      <c r="AU869" s="1070"/>
      <c r="AV869" s="690"/>
      <c r="AW869" s="690"/>
      <c r="AX869" s="690"/>
      <c r="AY869" s="690"/>
      <c r="AZ869" s="690"/>
      <c r="BA869" s="690"/>
      <c r="BB869" s="690"/>
      <c r="BC869" s="690"/>
      <c r="BD869" s="690"/>
      <c r="BE869" s="690"/>
      <c r="BF869" s="690"/>
      <c r="BG869" s="690"/>
      <c r="BH869" s="690"/>
      <c r="BI869" s="690"/>
      <c r="BJ869" s="690"/>
      <c r="BK869" s="690"/>
      <c r="BL869" s="690"/>
      <c r="BM869" s="690"/>
      <c r="BN869" s="690"/>
      <c r="BO869" s="690"/>
      <c r="BP869" s="690"/>
      <c r="BQ869" s="690"/>
      <c r="BR869" s="690"/>
      <c r="BS869" s="690"/>
      <c r="BT869" s="690"/>
      <c r="BU869" s="690"/>
      <c r="BV869" s="690"/>
      <c r="BW869" s="690"/>
      <c r="BX869" s="690"/>
      <c r="BY869" s="690"/>
      <c r="BZ869" s="690"/>
      <c r="CA869" s="690"/>
      <c r="CB869" s="690"/>
      <c r="CC869" s="690"/>
      <c r="CD869" s="690"/>
      <c r="CE869" s="690"/>
      <c r="CF869" s="690"/>
      <c r="CG869" s="690"/>
      <c r="CH869" s="690"/>
      <c r="CI869" s="690"/>
      <c r="CJ869" s="690"/>
      <c r="CK869" s="690"/>
      <c r="CL869" s="690"/>
      <c r="CM869" s="690"/>
      <c r="CN869" s="690"/>
      <c r="CO869" s="690"/>
      <c r="CP869" s="690"/>
      <c r="CQ869" s="690"/>
      <c r="CR869" s="690"/>
      <c r="CS869" s="690"/>
      <c r="CT869" s="690"/>
      <c r="CU869" s="690"/>
      <c r="CV869" s="690"/>
      <c r="CW869" s="690"/>
      <c r="CX869" s="690"/>
      <c r="CY869" s="690"/>
      <c r="CZ869" s="690"/>
      <c r="DA869" s="690"/>
      <c r="DB869" s="690"/>
      <c r="DC869" s="690"/>
      <c r="DD869" s="690"/>
      <c r="DE869" s="690"/>
      <c r="DF869" s="690"/>
      <c r="DG869" s="690"/>
      <c r="DH869" s="690"/>
      <c r="DI869" s="690"/>
      <c r="DJ869" s="690"/>
      <c r="DK869" s="690"/>
      <c r="DL869" s="690"/>
      <c r="DM869" s="690"/>
      <c r="DN869" s="690"/>
      <c r="DO869" s="690"/>
      <c r="DP869" s="690"/>
      <c r="DQ869" s="690"/>
      <c r="DR869" s="690"/>
      <c r="DS869" s="690"/>
      <c r="DT869" s="690"/>
      <c r="DU869" s="690"/>
      <c r="DV869" s="690"/>
      <c r="DW869" s="690"/>
      <c r="DX869" s="690"/>
      <c r="DY869" s="690"/>
      <c r="DZ869" s="690"/>
      <c r="EA869" s="690"/>
      <c r="EB869" s="690"/>
      <c r="EC869" s="690"/>
      <c r="ED869" s="690"/>
      <c r="EE869" s="690"/>
      <c r="EF869" s="690"/>
      <c r="EG869" s="690"/>
      <c r="EH869" s="690"/>
      <c r="EI869" s="690"/>
      <c r="EJ869" s="690"/>
      <c r="EK869" s="690"/>
      <c r="EL869" s="690"/>
      <c r="EM869" s="690"/>
      <c r="EN869" s="690"/>
      <c r="EO869" s="690"/>
      <c r="EP869" s="690"/>
      <c r="EQ869" s="690"/>
      <c r="ER869" s="690"/>
    </row>
    <row r="870" spans="1:148" s="692" customFormat="1" ht="13" customHeight="1">
      <c r="A870" s="690"/>
      <c r="D870" s="706"/>
      <c r="I870" s="694"/>
      <c r="J870" s="695"/>
      <c r="K870" s="696"/>
      <c r="L870" s="697"/>
      <c r="M870" s="698"/>
      <c r="N870" s="699"/>
      <c r="O870" s="700"/>
      <c r="Q870" s="690"/>
      <c r="R870" s="690"/>
      <c r="S870" s="1070"/>
      <c r="T870" s="1070"/>
      <c r="U870" s="1070"/>
      <c r="V870" s="1070"/>
      <c r="W870" s="1070"/>
      <c r="X870" s="1070"/>
      <c r="Y870" s="1070"/>
      <c r="Z870" s="1070"/>
      <c r="AA870" s="1070"/>
      <c r="AB870" s="1070"/>
      <c r="AC870" s="1070"/>
      <c r="AD870" s="1070"/>
      <c r="AE870" s="1070"/>
      <c r="AF870" s="1070"/>
      <c r="AG870" s="1070"/>
      <c r="AH870" s="1070"/>
      <c r="AI870" s="1070"/>
      <c r="AJ870" s="1070"/>
      <c r="AK870" s="1070"/>
      <c r="AL870" s="1070"/>
      <c r="AM870" s="1070"/>
      <c r="AN870" s="1070"/>
      <c r="AO870" s="1070"/>
      <c r="AP870" s="1070"/>
      <c r="AQ870" s="1070"/>
      <c r="AR870" s="1070"/>
      <c r="AS870" s="1070"/>
      <c r="AT870" s="1070"/>
      <c r="AU870" s="1070"/>
      <c r="AV870" s="690"/>
      <c r="AW870" s="690"/>
      <c r="AX870" s="690"/>
      <c r="AY870" s="690"/>
      <c r="AZ870" s="690"/>
      <c r="BA870" s="690"/>
      <c r="BB870" s="690"/>
      <c r="BC870" s="690"/>
      <c r="BD870" s="690"/>
      <c r="BE870" s="690"/>
      <c r="BF870" s="690"/>
      <c r="BG870" s="690"/>
      <c r="BH870" s="690"/>
      <c r="BI870" s="690"/>
      <c r="BJ870" s="690"/>
      <c r="BK870" s="690"/>
      <c r="BL870" s="690"/>
      <c r="BM870" s="690"/>
      <c r="BN870" s="690"/>
      <c r="BO870" s="690"/>
      <c r="BP870" s="690"/>
      <c r="BQ870" s="690"/>
      <c r="BR870" s="690"/>
      <c r="BS870" s="690"/>
      <c r="BT870" s="690"/>
      <c r="BU870" s="690"/>
      <c r="BV870" s="690"/>
      <c r="BW870" s="690"/>
      <c r="BX870" s="690"/>
      <c r="BY870" s="690"/>
      <c r="BZ870" s="690"/>
      <c r="CA870" s="690"/>
      <c r="CB870" s="690"/>
      <c r="CC870" s="690"/>
      <c r="CD870" s="690"/>
      <c r="CE870" s="690"/>
      <c r="CF870" s="690"/>
      <c r="CG870" s="690"/>
      <c r="CH870" s="690"/>
      <c r="CI870" s="690"/>
      <c r="CJ870" s="690"/>
      <c r="CK870" s="690"/>
      <c r="CL870" s="690"/>
      <c r="CM870" s="690"/>
      <c r="CN870" s="690"/>
      <c r="CO870" s="690"/>
      <c r="CP870" s="690"/>
      <c r="CQ870" s="690"/>
      <c r="CR870" s="690"/>
      <c r="CS870" s="690"/>
      <c r="CT870" s="690"/>
      <c r="CU870" s="690"/>
      <c r="CV870" s="690"/>
      <c r="CW870" s="690"/>
      <c r="CX870" s="690"/>
      <c r="CY870" s="690"/>
      <c r="CZ870" s="690"/>
      <c r="DA870" s="690"/>
      <c r="DB870" s="690"/>
      <c r="DC870" s="690"/>
      <c r="DD870" s="690"/>
      <c r="DE870" s="690"/>
      <c r="DF870" s="690"/>
      <c r="DG870" s="690"/>
      <c r="DH870" s="690"/>
      <c r="DI870" s="690"/>
      <c r="DJ870" s="690"/>
      <c r="DK870" s="690"/>
      <c r="DL870" s="690"/>
      <c r="DM870" s="690"/>
      <c r="DN870" s="690"/>
      <c r="DO870" s="690"/>
      <c r="DP870" s="690"/>
      <c r="DQ870" s="690"/>
      <c r="DR870" s="690"/>
      <c r="DS870" s="690"/>
      <c r="DT870" s="690"/>
      <c r="DU870" s="690"/>
      <c r="DV870" s="690"/>
      <c r="DW870" s="690"/>
      <c r="DX870" s="690"/>
      <c r="DY870" s="690"/>
      <c r="DZ870" s="690"/>
      <c r="EA870" s="690"/>
      <c r="EB870" s="690"/>
      <c r="EC870" s="690"/>
      <c r="ED870" s="690"/>
      <c r="EE870" s="690"/>
      <c r="EF870" s="690"/>
      <c r="EG870" s="690"/>
      <c r="EH870" s="690"/>
      <c r="EI870" s="690"/>
      <c r="EJ870" s="690"/>
      <c r="EK870" s="690"/>
      <c r="EL870" s="690"/>
      <c r="EM870" s="690"/>
      <c r="EN870" s="690"/>
      <c r="EO870" s="690"/>
      <c r="EP870" s="690"/>
      <c r="EQ870" s="690"/>
      <c r="ER870" s="690"/>
    </row>
    <row r="871" spans="1:148" s="692" customFormat="1" ht="13" customHeight="1">
      <c r="A871" s="690"/>
      <c r="D871" s="706"/>
      <c r="I871" s="694"/>
      <c r="J871" s="695"/>
      <c r="K871" s="696"/>
      <c r="L871" s="697"/>
      <c r="M871" s="698"/>
      <c r="N871" s="699"/>
      <c r="O871" s="700"/>
      <c r="Q871" s="690"/>
      <c r="R871" s="690"/>
      <c r="S871" s="1070"/>
      <c r="T871" s="1070"/>
      <c r="U871" s="1070"/>
      <c r="V871" s="1070"/>
      <c r="W871" s="1070"/>
      <c r="X871" s="1070"/>
      <c r="Y871" s="1070"/>
      <c r="Z871" s="1070"/>
      <c r="AA871" s="1070"/>
      <c r="AB871" s="1070"/>
      <c r="AC871" s="1070"/>
      <c r="AD871" s="1070"/>
      <c r="AE871" s="1070"/>
      <c r="AF871" s="1070"/>
      <c r="AG871" s="1070"/>
      <c r="AH871" s="1070"/>
      <c r="AI871" s="1070"/>
      <c r="AJ871" s="1070"/>
      <c r="AK871" s="1070"/>
      <c r="AL871" s="1070"/>
      <c r="AM871" s="1070"/>
      <c r="AN871" s="1070"/>
      <c r="AO871" s="1070"/>
      <c r="AP871" s="1070"/>
      <c r="AQ871" s="1070"/>
      <c r="AR871" s="1070"/>
      <c r="AS871" s="1070"/>
      <c r="AT871" s="1070"/>
      <c r="AU871" s="1070"/>
      <c r="AV871" s="690"/>
      <c r="AW871" s="690"/>
      <c r="AX871" s="690"/>
      <c r="AY871" s="690"/>
      <c r="AZ871" s="690"/>
      <c r="BA871" s="690"/>
      <c r="BB871" s="690"/>
      <c r="BC871" s="690"/>
      <c r="BD871" s="690"/>
      <c r="BE871" s="690"/>
      <c r="BF871" s="690"/>
      <c r="BG871" s="690"/>
      <c r="BH871" s="690"/>
      <c r="BI871" s="690"/>
      <c r="BJ871" s="690"/>
      <c r="BK871" s="690"/>
      <c r="BL871" s="690"/>
      <c r="BM871" s="690"/>
      <c r="BN871" s="690"/>
      <c r="BO871" s="690"/>
      <c r="BP871" s="690"/>
      <c r="BQ871" s="690"/>
      <c r="BR871" s="690"/>
      <c r="BS871" s="690"/>
      <c r="BT871" s="690"/>
      <c r="BU871" s="690"/>
      <c r="BV871" s="690"/>
      <c r="BW871" s="690"/>
      <c r="BX871" s="690"/>
      <c r="BY871" s="690"/>
      <c r="BZ871" s="690"/>
      <c r="CA871" s="690"/>
      <c r="CB871" s="690"/>
      <c r="CC871" s="690"/>
      <c r="CD871" s="690"/>
      <c r="CE871" s="690"/>
      <c r="CF871" s="690"/>
      <c r="CG871" s="690"/>
      <c r="CH871" s="690"/>
      <c r="CI871" s="690"/>
      <c r="CJ871" s="690"/>
      <c r="CK871" s="690"/>
      <c r="CL871" s="690"/>
      <c r="CM871" s="690"/>
      <c r="CN871" s="690"/>
      <c r="CO871" s="690"/>
      <c r="CP871" s="690"/>
      <c r="CQ871" s="690"/>
      <c r="CR871" s="690"/>
      <c r="CS871" s="690"/>
      <c r="CT871" s="690"/>
      <c r="CU871" s="690"/>
      <c r="CV871" s="690"/>
      <c r="CW871" s="690"/>
      <c r="CX871" s="690"/>
      <c r="CY871" s="690"/>
      <c r="CZ871" s="690"/>
      <c r="DA871" s="690"/>
      <c r="DB871" s="690"/>
      <c r="DC871" s="690"/>
      <c r="DD871" s="690"/>
      <c r="DE871" s="690"/>
      <c r="DF871" s="690"/>
      <c r="DG871" s="690"/>
      <c r="DH871" s="690"/>
      <c r="DI871" s="690"/>
      <c r="DJ871" s="690"/>
      <c r="DK871" s="690"/>
      <c r="DL871" s="690"/>
      <c r="DM871" s="690"/>
      <c r="DN871" s="690"/>
      <c r="DO871" s="690"/>
      <c r="DP871" s="690"/>
      <c r="DQ871" s="690"/>
      <c r="DR871" s="690"/>
      <c r="DS871" s="690"/>
      <c r="DT871" s="690"/>
      <c r="DU871" s="690"/>
      <c r="DV871" s="690"/>
      <c r="DW871" s="690"/>
      <c r="DX871" s="690"/>
      <c r="DY871" s="690"/>
      <c r="DZ871" s="690"/>
      <c r="EA871" s="690"/>
      <c r="EB871" s="690"/>
      <c r="EC871" s="690"/>
      <c r="ED871" s="690"/>
      <c r="EE871" s="690"/>
      <c r="EF871" s="690"/>
      <c r="EG871" s="690"/>
      <c r="EH871" s="690"/>
      <c r="EI871" s="690"/>
      <c r="EJ871" s="690"/>
      <c r="EK871" s="690"/>
      <c r="EL871" s="690"/>
      <c r="EM871" s="690"/>
      <c r="EN871" s="690"/>
      <c r="EO871" s="690"/>
      <c r="EP871" s="690"/>
      <c r="EQ871" s="690"/>
      <c r="ER871" s="690"/>
    </row>
    <row r="872" spans="1:148" s="692" customFormat="1" ht="13" customHeight="1">
      <c r="A872" s="690"/>
      <c r="D872" s="706"/>
      <c r="I872" s="694"/>
      <c r="J872" s="695"/>
      <c r="K872" s="696"/>
      <c r="L872" s="697"/>
      <c r="M872" s="698"/>
      <c r="N872" s="699"/>
      <c r="O872" s="700"/>
      <c r="Q872" s="690"/>
      <c r="R872" s="690"/>
      <c r="S872" s="1070"/>
      <c r="T872" s="1070"/>
      <c r="U872" s="1070"/>
      <c r="V872" s="1070"/>
      <c r="W872" s="1070"/>
      <c r="X872" s="1070"/>
      <c r="Y872" s="1070"/>
      <c r="Z872" s="1070"/>
      <c r="AA872" s="1070"/>
      <c r="AB872" s="1070"/>
      <c r="AC872" s="1070"/>
      <c r="AD872" s="1070"/>
      <c r="AE872" s="1070"/>
      <c r="AF872" s="1070"/>
      <c r="AG872" s="1070"/>
      <c r="AH872" s="1070"/>
      <c r="AI872" s="1070"/>
      <c r="AJ872" s="1070"/>
      <c r="AK872" s="1070"/>
      <c r="AL872" s="1070"/>
      <c r="AM872" s="1070"/>
      <c r="AN872" s="1070"/>
      <c r="AO872" s="1070"/>
      <c r="AP872" s="1070"/>
      <c r="AQ872" s="1070"/>
      <c r="AR872" s="1070"/>
      <c r="AS872" s="1070"/>
      <c r="AT872" s="1070"/>
      <c r="AU872" s="1070"/>
      <c r="AV872" s="690"/>
      <c r="AW872" s="690"/>
      <c r="AX872" s="690"/>
      <c r="AY872" s="690"/>
      <c r="AZ872" s="690"/>
      <c r="BA872" s="690"/>
      <c r="BB872" s="690"/>
      <c r="BC872" s="690"/>
      <c r="BD872" s="690"/>
      <c r="BE872" s="690"/>
      <c r="BF872" s="690"/>
      <c r="BG872" s="690"/>
      <c r="BH872" s="690"/>
      <c r="BI872" s="690"/>
      <c r="BJ872" s="690"/>
      <c r="BK872" s="690"/>
      <c r="BL872" s="690"/>
      <c r="BM872" s="690"/>
      <c r="BN872" s="690"/>
      <c r="BO872" s="690"/>
      <c r="BP872" s="690"/>
      <c r="BQ872" s="690"/>
      <c r="BR872" s="690"/>
      <c r="BS872" s="690"/>
      <c r="BT872" s="690"/>
      <c r="BU872" s="690"/>
      <c r="BV872" s="690"/>
      <c r="BW872" s="690"/>
      <c r="BX872" s="690"/>
      <c r="BY872" s="690"/>
      <c r="BZ872" s="690"/>
      <c r="CA872" s="690"/>
      <c r="CB872" s="690"/>
      <c r="CC872" s="690"/>
      <c r="CD872" s="690"/>
      <c r="CE872" s="690"/>
      <c r="CF872" s="690"/>
      <c r="CG872" s="690"/>
      <c r="CH872" s="690"/>
      <c r="CI872" s="690"/>
      <c r="CJ872" s="690"/>
      <c r="CK872" s="690"/>
      <c r="CL872" s="690"/>
      <c r="CM872" s="690"/>
      <c r="CN872" s="690"/>
      <c r="CO872" s="690"/>
      <c r="CP872" s="690"/>
      <c r="CQ872" s="690"/>
      <c r="CR872" s="690"/>
      <c r="CS872" s="690"/>
      <c r="CT872" s="690"/>
      <c r="CU872" s="690"/>
      <c r="CV872" s="690"/>
      <c r="CW872" s="690"/>
      <c r="CX872" s="690"/>
      <c r="CY872" s="690"/>
      <c r="CZ872" s="690"/>
      <c r="DA872" s="690"/>
      <c r="DB872" s="690"/>
      <c r="DC872" s="690"/>
      <c r="DD872" s="690"/>
      <c r="DE872" s="690"/>
      <c r="DF872" s="690"/>
      <c r="DG872" s="690"/>
      <c r="DH872" s="690"/>
      <c r="DI872" s="690"/>
      <c r="DJ872" s="690"/>
      <c r="DK872" s="690"/>
      <c r="DL872" s="690"/>
      <c r="DM872" s="690"/>
      <c r="DN872" s="690"/>
      <c r="DO872" s="690"/>
      <c r="DP872" s="690"/>
      <c r="DQ872" s="690"/>
      <c r="DR872" s="690"/>
      <c r="DS872" s="690"/>
      <c r="DT872" s="690"/>
      <c r="DU872" s="690"/>
      <c r="DV872" s="690"/>
      <c r="DW872" s="690"/>
      <c r="DX872" s="690"/>
      <c r="DY872" s="690"/>
      <c r="DZ872" s="690"/>
      <c r="EA872" s="690"/>
      <c r="EB872" s="690"/>
      <c r="EC872" s="690"/>
      <c r="ED872" s="690"/>
      <c r="EE872" s="690"/>
      <c r="EF872" s="690"/>
      <c r="EG872" s="690"/>
      <c r="EH872" s="690"/>
      <c r="EI872" s="690"/>
      <c r="EJ872" s="690"/>
      <c r="EK872" s="690"/>
      <c r="EL872" s="690"/>
      <c r="EM872" s="690"/>
      <c r="EN872" s="690"/>
      <c r="EO872" s="690"/>
      <c r="EP872" s="690"/>
      <c r="EQ872" s="690"/>
      <c r="ER872" s="690"/>
    </row>
    <row r="873" spans="1:148" s="692" customFormat="1" ht="13" customHeight="1">
      <c r="A873" s="690"/>
      <c r="D873" s="706"/>
      <c r="I873" s="694"/>
      <c r="J873" s="695"/>
      <c r="K873" s="696"/>
      <c r="L873" s="697"/>
      <c r="M873" s="698"/>
      <c r="N873" s="699"/>
      <c r="O873" s="700"/>
      <c r="Q873" s="690"/>
      <c r="R873" s="690"/>
      <c r="S873" s="1070"/>
      <c r="T873" s="1070"/>
      <c r="U873" s="1070"/>
      <c r="V873" s="1070"/>
      <c r="W873" s="1070"/>
      <c r="X873" s="1070"/>
      <c r="Y873" s="1070"/>
      <c r="Z873" s="1070"/>
      <c r="AA873" s="1070"/>
      <c r="AB873" s="1070"/>
      <c r="AC873" s="1070"/>
      <c r="AD873" s="1070"/>
      <c r="AE873" s="1070"/>
      <c r="AF873" s="1070"/>
      <c r="AG873" s="1070"/>
      <c r="AH873" s="1070"/>
      <c r="AI873" s="1070"/>
      <c r="AJ873" s="1070"/>
      <c r="AK873" s="1070"/>
      <c r="AL873" s="1070"/>
      <c r="AM873" s="1070"/>
      <c r="AN873" s="1070"/>
      <c r="AO873" s="1070"/>
      <c r="AP873" s="1070"/>
      <c r="AQ873" s="1070"/>
      <c r="AR873" s="1070"/>
      <c r="AS873" s="1070"/>
      <c r="AT873" s="1070"/>
      <c r="AU873" s="1070"/>
      <c r="AV873" s="690"/>
      <c r="AW873" s="690"/>
      <c r="AX873" s="690"/>
      <c r="AY873" s="690"/>
      <c r="AZ873" s="690"/>
      <c r="BA873" s="690"/>
      <c r="BB873" s="690"/>
      <c r="BC873" s="690"/>
      <c r="BD873" s="690"/>
      <c r="BE873" s="690"/>
      <c r="BF873" s="690"/>
      <c r="BG873" s="690"/>
      <c r="BH873" s="690"/>
      <c r="BI873" s="690"/>
      <c r="BJ873" s="690"/>
      <c r="BK873" s="690"/>
      <c r="BL873" s="690"/>
      <c r="BM873" s="690"/>
      <c r="BN873" s="690"/>
      <c r="BO873" s="690"/>
      <c r="BP873" s="690"/>
      <c r="BQ873" s="690"/>
      <c r="BR873" s="690"/>
      <c r="BS873" s="690"/>
      <c r="BT873" s="690"/>
      <c r="BU873" s="690"/>
      <c r="BV873" s="690"/>
      <c r="BW873" s="690"/>
      <c r="BX873" s="690"/>
      <c r="BY873" s="690"/>
      <c r="BZ873" s="690"/>
      <c r="CA873" s="690"/>
      <c r="CB873" s="690"/>
      <c r="CC873" s="690"/>
      <c r="CD873" s="690"/>
      <c r="CE873" s="690"/>
      <c r="CF873" s="690"/>
      <c r="CG873" s="690"/>
      <c r="CH873" s="690"/>
      <c r="CI873" s="690"/>
      <c r="CJ873" s="690"/>
      <c r="CK873" s="690"/>
      <c r="CL873" s="690"/>
      <c r="CM873" s="690"/>
      <c r="CN873" s="690"/>
      <c r="CO873" s="690"/>
      <c r="CP873" s="690"/>
      <c r="CQ873" s="690"/>
      <c r="CR873" s="690"/>
      <c r="CS873" s="690"/>
      <c r="CT873" s="690"/>
      <c r="CU873" s="690"/>
      <c r="CV873" s="690"/>
      <c r="CW873" s="690"/>
      <c r="CX873" s="690"/>
      <c r="CY873" s="690"/>
      <c r="CZ873" s="690"/>
      <c r="DA873" s="690"/>
      <c r="DB873" s="690"/>
      <c r="DC873" s="690"/>
      <c r="DD873" s="690"/>
      <c r="DE873" s="690"/>
      <c r="DF873" s="690"/>
      <c r="DG873" s="690"/>
      <c r="DH873" s="690"/>
      <c r="DI873" s="690"/>
      <c r="DJ873" s="690"/>
      <c r="DK873" s="690"/>
      <c r="DL873" s="690"/>
      <c r="DM873" s="690"/>
      <c r="DN873" s="690"/>
      <c r="DO873" s="690"/>
      <c r="DP873" s="690"/>
      <c r="DQ873" s="690"/>
      <c r="DR873" s="690"/>
      <c r="DS873" s="690"/>
      <c r="DT873" s="690"/>
      <c r="DU873" s="690"/>
      <c r="DV873" s="690"/>
      <c r="DW873" s="690"/>
      <c r="DX873" s="690"/>
      <c r="DY873" s="690"/>
      <c r="DZ873" s="690"/>
      <c r="EA873" s="690"/>
      <c r="EB873" s="690"/>
      <c r="EC873" s="690"/>
      <c r="ED873" s="690"/>
      <c r="EE873" s="690"/>
      <c r="EF873" s="690"/>
      <c r="EG873" s="690"/>
      <c r="EH873" s="690"/>
      <c r="EI873" s="690"/>
      <c r="EJ873" s="690"/>
      <c r="EK873" s="690"/>
      <c r="EL873" s="690"/>
      <c r="EM873" s="690"/>
      <c r="EN873" s="690"/>
      <c r="EO873" s="690"/>
      <c r="EP873" s="690"/>
      <c r="EQ873" s="690"/>
      <c r="ER873" s="690"/>
    </row>
    <row r="874" spans="1:148" s="692" customFormat="1" ht="13" customHeight="1">
      <c r="A874" s="690"/>
      <c r="D874" s="706"/>
      <c r="I874" s="694"/>
      <c r="J874" s="695"/>
      <c r="K874" s="696"/>
      <c r="L874" s="697"/>
      <c r="M874" s="698"/>
      <c r="N874" s="699"/>
      <c r="O874" s="700"/>
      <c r="Q874" s="690"/>
      <c r="R874" s="690"/>
      <c r="S874" s="1070"/>
      <c r="T874" s="1070"/>
      <c r="U874" s="1070"/>
      <c r="V874" s="1070"/>
      <c r="W874" s="1070"/>
      <c r="X874" s="1070"/>
      <c r="Y874" s="1070"/>
      <c r="Z874" s="1070"/>
      <c r="AA874" s="1070"/>
      <c r="AB874" s="1070"/>
      <c r="AC874" s="1070"/>
      <c r="AD874" s="1070"/>
      <c r="AE874" s="1070"/>
      <c r="AF874" s="1070"/>
      <c r="AG874" s="1070"/>
      <c r="AH874" s="1070"/>
      <c r="AI874" s="1070"/>
      <c r="AJ874" s="1070"/>
      <c r="AK874" s="1070"/>
      <c r="AL874" s="1070"/>
      <c r="AM874" s="1070"/>
      <c r="AN874" s="1070"/>
      <c r="AO874" s="1070"/>
      <c r="AP874" s="1070"/>
      <c r="AQ874" s="1070"/>
      <c r="AR874" s="1070"/>
      <c r="AS874" s="1070"/>
      <c r="AT874" s="1070"/>
      <c r="AU874" s="1070"/>
      <c r="AV874" s="690"/>
      <c r="AW874" s="690"/>
      <c r="AX874" s="690"/>
      <c r="AY874" s="690"/>
      <c r="AZ874" s="690"/>
      <c r="BA874" s="690"/>
      <c r="BB874" s="690"/>
      <c r="BC874" s="690"/>
      <c r="BD874" s="690"/>
      <c r="BE874" s="690"/>
      <c r="BF874" s="690"/>
      <c r="BG874" s="690"/>
      <c r="BH874" s="690"/>
      <c r="BI874" s="690"/>
      <c r="BJ874" s="690"/>
      <c r="BK874" s="690"/>
      <c r="BL874" s="690"/>
      <c r="BM874" s="690"/>
      <c r="BN874" s="690"/>
      <c r="BO874" s="690"/>
      <c r="BP874" s="690"/>
      <c r="BQ874" s="690"/>
      <c r="BR874" s="690"/>
      <c r="BS874" s="690"/>
      <c r="BT874" s="690"/>
      <c r="BU874" s="690"/>
      <c r="BV874" s="690"/>
      <c r="BW874" s="690"/>
      <c r="BX874" s="690"/>
      <c r="BY874" s="690"/>
      <c r="BZ874" s="690"/>
      <c r="CA874" s="690"/>
      <c r="CB874" s="690"/>
      <c r="CC874" s="690"/>
      <c r="CD874" s="690"/>
      <c r="CE874" s="690"/>
      <c r="CF874" s="690"/>
      <c r="CG874" s="690"/>
      <c r="CH874" s="690"/>
      <c r="CI874" s="690"/>
      <c r="CJ874" s="690"/>
      <c r="CK874" s="690"/>
      <c r="CL874" s="690"/>
      <c r="CM874" s="690"/>
      <c r="CN874" s="690"/>
      <c r="CO874" s="690"/>
      <c r="CP874" s="690"/>
      <c r="CQ874" s="690"/>
      <c r="CR874" s="690"/>
      <c r="CS874" s="690"/>
      <c r="CT874" s="690"/>
      <c r="CU874" s="690"/>
      <c r="CV874" s="690"/>
      <c r="CW874" s="690"/>
      <c r="CX874" s="690"/>
      <c r="CY874" s="690"/>
      <c r="CZ874" s="690"/>
      <c r="DA874" s="690"/>
      <c r="DB874" s="690"/>
      <c r="DC874" s="690"/>
      <c r="DD874" s="690"/>
      <c r="DE874" s="690"/>
      <c r="DF874" s="690"/>
      <c r="DG874" s="690"/>
      <c r="DH874" s="690"/>
      <c r="DI874" s="690"/>
      <c r="DJ874" s="690"/>
      <c r="DK874" s="690"/>
      <c r="DL874" s="690"/>
      <c r="DM874" s="690"/>
      <c r="DN874" s="690"/>
      <c r="DO874" s="690"/>
      <c r="DP874" s="690"/>
      <c r="DQ874" s="690"/>
      <c r="DR874" s="690"/>
      <c r="DS874" s="690"/>
      <c r="DT874" s="690"/>
      <c r="DU874" s="690"/>
      <c r="DV874" s="690"/>
      <c r="DW874" s="690"/>
      <c r="DX874" s="690"/>
      <c r="DY874" s="690"/>
      <c r="DZ874" s="690"/>
      <c r="EA874" s="690"/>
      <c r="EB874" s="690"/>
      <c r="EC874" s="690"/>
      <c r="ED874" s="690"/>
      <c r="EE874" s="690"/>
      <c r="EF874" s="690"/>
      <c r="EG874" s="690"/>
      <c r="EH874" s="690"/>
      <c r="EI874" s="690"/>
      <c r="EJ874" s="690"/>
      <c r="EK874" s="690"/>
      <c r="EL874" s="690"/>
      <c r="EM874" s="690"/>
      <c r="EN874" s="690"/>
      <c r="EO874" s="690"/>
      <c r="EP874" s="690"/>
      <c r="EQ874" s="690"/>
      <c r="ER874" s="690"/>
    </row>
    <row r="875" spans="1:148" s="692" customFormat="1" ht="13" customHeight="1">
      <c r="A875" s="690"/>
      <c r="D875" s="706"/>
      <c r="I875" s="694"/>
      <c r="J875" s="695"/>
      <c r="K875" s="696"/>
      <c r="L875" s="697"/>
      <c r="M875" s="698"/>
      <c r="N875" s="699"/>
      <c r="O875" s="700"/>
      <c r="Q875" s="690"/>
      <c r="R875" s="690"/>
      <c r="S875" s="1070"/>
      <c r="T875" s="1070"/>
      <c r="U875" s="1070"/>
      <c r="V875" s="1070"/>
      <c r="W875" s="1070"/>
      <c r="X875" s="1070"/>
      <c r="Y875" s="1070"/>
      <c r="Z875" s="1070"/>
      <c r="AA875" s="1070"/>
      <c r="AB875" s="1070"/>
      <c r="AC875" s="1070"/>
      <c r="AD875" s="1070"/>
      <c r="AE875" s="1070"/>
      <c r="AF875" s="1070"/>
      <c r="AG875" s="1070"/>
      <c r="AH875" s="1070"/>
      <c r="AI875" s="1070"/>
      <c r="AJ875" s="1070"/>
      <c r="AK875" s="1070"/>
      <c r="AL875" s="1070"/>
      <c r="AM875" s="1070"/>
      <c r="AN875" s="1070"/>
      <c r="AO875" s="1070"/>
      <c r="AP875" s="1070"/>
      <c r="AQ875" s="1070"/>
      <c r="AR875" s="1070"/>
      <c r="AS875" s="1070"/>
      <c r="AT875" s="1070"/>
      <c r="AU875" s="1070"/>
      <c r="AV875" s="690"/>
      <c r="AW875" s="690"/>
      <c r="AX875" s="690"/>
      <c r="AY875" s="690"/>
      <c r="AZ875" s="690"/>
      <c r="BA875" s="690"/>
      <c r="BB875" s="690"/>
      <c r="BC875" s="690"/>
      <c r="BD875" s="690"/>
      <c r="BE875" s="690"/>
      <c r="BF875" s="690"/>
      <c r="BG875" s="690"/>
      <c r="BH875" s="690"/>
      <c r="BI875" s="690"/>
      <c r="BJ875" s="690"/>
      <c r="BK875" s="690"/>
      <c r="BL875" s="690"/>
      <c r="BM875" s="690"/>
      <c r="BN875" s="690"/>
      <c r="BO875" s="690"/>
      <c r="BP875" s="690"/>
      <c r="BQ875" s="690"/>
      <c r="BR875" s="690"/>
      <c r="BS875" s="690"/>
      <c r="BT875" s="690"/>
      <c r="BU875" s="690"/>
      <c r="BV875" s="690"/>
      <c r="BW875" s="690"/>
      <c r="BX875" s="690"/>
      <c r="BY875" s="690"/>
      <c r="BZ875" s="690"/>
      <c r="CA875" s="690"/>
      <c r="CB875" s="690"/>
      <c r="CC875" s="690"/>
      <c r="CD875" s="690"/>
      <c r="CE875" s="690"/>
      <c r="CF875" s="690"/>
      <c r="CG875" s="690"/>
      <c r="CH875" s="690"/>
      <c r="CI875" s="690"/>
      <c r="CJ875" s="690"/>
      <c r="CK875" s="690"/>
      <c r="CL875" s="690"/>
      <c r="CM875" s="690"/>
      <c r="CN875" s="690"/>
      <c r="CO875" s="690"/>
      <c r="CP875" s="690"/>
      <c r="CQ875" s="690"/>
      <c r="CR875" s="690"/>
      <c r="CS875" s="690"/>
      <c r="CT875" s="690"/>
      <c r="CU875" s="690"/>
      <c r="CV875" s="690"/>
      <c r="CW875" s="690"/>
      <c r="CX875" s="690"/>
      <c r="CY875" s="690"/>
      <c r="CZ875" s="690"/>
      <c r="DA875" s="690"/>
      <c r="DB875" s="690"/>
      <c r="DC875" s="690"/>
      <c r="DD875" s="690"/>
      <c r="DE875" s="690"/>
      <c r="DF875" s="690"/>
      <c r="DG875" s="690"/>
      <c r="DH875" s="690"/>
      <c r="DI875" s="690"/>
      <c r="DJ875" s="690"/>
      <c r="DK875" s="690"/>
      <c r="DL875" s="690"/>
      <c r="DM875" s="690"/>
      <c r="DN875" s="690"/>
      <c r="DO875" s="690"/>
      <c r="DP875" s="690"/>
      <c r="DQ875" s="690"/>
      <c r="DR875" s="690"/>
      <c r="DS875" s="690"/>
      <c r="DT875" s="690"/>
      <c r="DU875" s="690"/>
      <c r="DV875" s="690"/>
      <c r="DW875" s="690"/>
      <c r="DX875" s="690"/>
      <c r="DY875" s="690"/>
      <c r="DZ875" s="690"/>
      <c r="EA875" s="690"/>
      <c r="EB875" s="690"/>
      <c r="EC875" s="690"/>
      <c r="ED875" s="690"/>
      <c r="EE875" s="690"/>
      <c r="EF875" s="690"/>
      <c r="EG875" s="690"/>
      <c r="EH875" s="690"/>
      <c r="EI875" s="690"/>
      <c r="EJ875" s="690"/>
      <c r="EK875" s="690"/>
      <c r="EL875" s="690"/>
      <c r="EM875" s="690"/>
      <c r="EN875" s="690"/>
      <c r="EO875" s="690"/>
      <c r="EP875" s="690"/>
      <c r="EQ875" s="690"/>
      <c r="ER875" s="690"/>
    </row>
    <row r="876" spans="1:148" s="692" customFormat="1" ht="13" customHeight="1">
      <c r="A876" s="690"/>
      <c r="D876" s="706"/>
      <c r="I876" s="694"/>
      <c r="J876" s="695"/>
      <c r="K876" s="696"/>
      <c r="L876" s="697"/>
      <c r="M876" s="698"/>
      <c r="N876" s="699"/>
      <c r="O876" s="700"/>
      <c r="Q876" s="690"/>
      <c r="R876" s="690"/>
      <c r="S876" s="1070"/>
      <c r="T876" s="1070"/>
      <c r="U876" s="1070"/>
      <c r="V876" s="1070"/>
      <c r="W876" s="1070"/>
      <c r="X876" s="1070"/>
      <c r="Y876" s="1070"/>
      <c r="Z876" s="1070"/>
      <c r="AA876" s="1070"/>
      <c r="AB876" s="1070"/>
      <c r="AC876" s="1070"/>
      <c r="AD876" s="1070"/>
      <c r="AE876" s="1070"/>
      <c r="AF876" s="1070"/>
      <c r="AG876" s="1070"/>
      <c r="AH876" s="1070"/>
      <c r="AI876" s="1070"/>
      <c r="AJ876" s="1070"/>
      <c r="AK876" s="1070"/>
      <c r="AL876" s="1070"/>
      <c r="AM876" s="1070"/>
      <c r="AN876" s="1070"/>
      <c r="AO876" s="1070"/>
      <c r="AP876" s="1070"/>
      <c r="AQ876" s="1070"/>
      <c r="AR876" s="1070"/>
      <c r="AS876" s="1070"/>
      <c r="AT876" s="1070"/>
      <c r="AU876" s="1070"/>
      <c r="AV876" s="690"/>
      <c r="AW876" s="690"/>
      <c r="AX876" s="690"/>
      <c r="AY876" s="690"/>
      <c r="AZ876" s="690"/>
      <c r="BA876" s="690"/>
      <c r="BB876" s="690"/>
      <c r="BC876" s="690"/>
      <c r="BD876" s="690"/>
      <c r="BE876" s="690"/>
      <c r="BF876" s="690"/>
      <c r="BG876" s="690"/>
      <c r="BH876" s="690"/>
      <c r="BI876" s="690"/>
      <c r="BJ876" s="690"/>
      <c r="BK876" s="690"/>
      <c r="BL876" s="690"/>
      <c r="BM876" s="690"/>
      <c r="BN876" s="690"/>
      <c r="BO876" s="690"/>
      <c r="BP876" s="690"/>
      <c r="BQ876" s="690"/>
      <c r="BR876" s="690"/>
      <c r="BS876" s="690"/>
      <c r="BT876" s="690"/>
      <c r="BU876" s="690"/>
      <c r="BV876" s="690"/>
      <c r="BW876" s="690"/>
      <c r="BX876" s="690"/>
      <c r="BY876" s="690"/>
      <c r="BZ876" s="690"/>
      <c r="CA876" s="690"/>
      <c r="CB876" s="690"/>
      <c r="CC876" s="690"/>
      <c r="CD876" s="690"/>
      <c r="CE876" s="690"/>
      <c r="CF876" s="690"/>
      <c r="CG876" s="690"/>
      <c r="CH876" s="690"/>
      <c r="CI876" s="690"/>
      <c r="CJ876" s="690"/>
      <c r="CK876" s="690"/>
      <c r="CL876" s="690"/>
      <c r="CM876" s="690"/>
      <c r="CN876" s="690"/>
      <c r="CO876" s="690"/>
      <c r="CP876" s="690"/>
      <c r="CQ876" s="690"/>
      <c r="CR876" s="690"/>
      <c r="CS876" s="690"/>
      <c r="CT876" s="690"/>
      <c r="CU876" s="690"/>
      <c r="CV876" s="690"/>
      <c r="CW876" s="690"/>
      <c r="CX876" s="690"/>
      <c r="CY876" s="690"/>
      <c r="CZ876" s="690"/>
      <c r="DA876" s="690"/>
      <c r="DB876" s="690"/>
      <c r="DC876" s="690"/>
      <c r="DD876" s="690"/>
      <c r="DE876" s="690"/>
      <c r="DF876" s="690"/>
      <c r="DG876" s="690"/>
      <c r="DH876" s="690"/>
      <c r="DI876" s="690"/>
      <c r="DJ876" s="690"/>
      <c r="DK876" s="690"/>
      <c r="DL876" s="690"/>
      <c r="DM876" s="690"/>
      <c r="DN876" s="690"/>
      <c r="DO876" s="690"/>
      <c r="DP876" s="690"/>
      <c r="DQ876" s="690"/>
      <c r="DR876" s="690"/>
      <c r="DS876" s="690"/>
      <c r="DT876" s="690"/>
      <c r="DU876" s="690"/>
      <c r="DV876" s="690"/>
      <c r="DW876" s="690"/>
      <c r="DX876" s="690"/>
      <c r="DY876" s="690"/>
      <c r="DZ876" s="690"/>
      <c r="EA876" s="690"/>
      <c r="EB876" s="690"/>
      <c r="EC876" s="690"/>
      <c r="ED876" s="690"/>
      <c r="EE876" s="690"/>
      <c r="EF876" s="690"/>
      <c r="EG876" s="690"/>
      <c r="EH876" s="690"/>
      <c r="EI876" s="690"/>
      <c r="EJ876" s="690"/>
      <c r="EK876" s="690"/>
      <c r="EL876" s="690"/>
      <c r="EM876" s="690"/>
      <c r="EN876" s="690"/>
      <c r="EO876" s="690"/>
      <c r="EP876" s="690"/>
      <c r="EQ876" s="690"/>
      <c r="ER876" s="690"/>
    </row>
    <row r="877" spans="1:148" s="692" customFormat="1" ht="13" customHeight="1">
      <c r="A877" s="690"/>
      <c r="D877" s="706"/>
      <c r="I877" s="694"/>
      <c r="J877" s="695"/>
      <c r="K877" s="696"/>
      <c r="L877" s="697"/>
      <c r="M877" s="698"/>
      <c r="N877" s="699"/>
      <c r="O877" s="700"/>
      <c r="Q877" s="690"/>
      <c r="R877" s="690"/>
      <c r="S877" s="1070"/>
      <c r="T877" s="1070"/>
      <c r="U877" s="1070"/>
      <c r="V877" s="1070"/>
      <c r="W877" s="1070"/>
      <c r="X877" s="1070"/>
      <c r="Y877" s="1070"/>
      <c r="Z877" s="1070"/>
      <c r="AA877" s="1070"/>
      <c r="AB877" s="1070"/>
      <c r="AC877" s="1070"/>
      <c r="AD877" s="1070"/>
      <c r="AE877" s="1070"/>
      <c r="AF877" s="1070"/>
      <c r="AG877" s="1070"/>
      <c r="AH877" s="1070"/>
      <c r="AI877" s="1070"/>
      <c r="AJ877" s="1070"/>
      <c r="AK877" s="1070"/>
      <c r="AL877" s="1070"/>
      <c r="AM877" s="1070"/>
      <c r="AN877" s="1070"/>
      <c r="AO877" s="1070"/>
      <c r="AP877" s="1070"/>
      <c r="AQ877" s="1070"/>
      <c r="AR877" s="1070"/>
      <c r="AS877" s="1070"/>
      <c r="AT877" s="1070"/>
      <c r="AU877" s="1070"/>
      <c r="AV877" s="690"/>
      <c r="AW877" s="690"/>
      <c r="AX877" s="690"/>
      <c r="AY877" s="690"/>
      <c r="AZ877" s="690"/>
      <c r="BA877" s="690"/>
      <c r="BB877" s="690"/>
      <c r="BC877" s="690"/>
      <c r="BD877" s="690"/>
      <c r="BE877" s="690"/>
      <c r="BF877" s="690"/>
      <c r="BG877" s="690"/>
      <c r="BH877" s="690"/>
      <c r="BI877" s="690"/>
      <c r="BJ877" s="690"/>
      <c r="BK877" s="690"/>
      <c r="BL877" s="690"/>
      <c r="BM877" s="690"/>
      <c r="BN877" s="690"/>
      <c r="BO877" s="690"/>
      <c r="BP877" s="690"/>
      <c r="BQ877" s="690"/>
      <c r="BR877" s="690"/>
      <c r="BS877" s="690"/>
      <c r="BT877" s="690"/>
      <c r="BU877" s="690"/>
      <c r="BV877" s="690"/>
      <c r="BW877" s="690"/>
      <c r="BX877" s="690"/>
      <c r="BY877" s="690"/>
      <c r="BZ877" s="690"/>
      <c r="CA877" s="690"/>
      <c r="CB877" s="690"/>
      <c r="CC877" s="690"/>
      <c r="CD877" s="690"/>
      <c r="CE877" s="690"/>
      <c r="CF877" s="690"/>
      <c r="CG877" s="690"/>
      <c r="CH877" s="690"/>
      <c r="CI877" s="690"/>
      <c r="CJ877" s="690"/>
      <c r="CK877" s="690"/>
      <c r="CL877" s="690"/>
      <c r="CM877" s="690"/>
      <c r="CN877" s="690"/>
      <c r="CO877" s="690"/>
      <c r="CP877" s="690"/>
      <c r="CQ877" s="690"/>
      <c r="CR877" s="690"/>
      <c r="CS877" s="690"/>
      <c r="CT877" s="690"/>
      <c r="CU877" s="690"/>
      <c r="CV877" s="690"/>
      <c r="CW877" s="690"/>
      <c r="CX877" s="690"/>
      <c r="CY877" s="690"/>
      <c r="CZ877" s="690"/>
      <c r="DA877" s="690"/>
      <c r="DB877" s="690"/>
      <c r="DC877" s="690"/>
      <c r="DD877" s="690"/>
      <c r="DE877" s="690"/>
      <c r="DF877" s="690"/>
      <c r="DG877" s="690"/>
      <c r="DH877" s="690"/>
      <c r="DI877" s="690"/>
      <c r="DJ877" s="690"/>
      <c r="DK877" s="690"/>
      <c r="DL877" s="690"/>
      <c r="DM877" s="690"/>
      <c r="DN877" s="690"/>
      <c r="DO877" s="690"/>
      <c r="DP877" s="690"/>
      <c r="DQ877" s="690"/>
      <c r="DR877" s="690"/>
      <c r="DS877" s="690"/>
      <c r="DT877" s="690"/>
      <c r="DU877" s="690"/>
      <c r="DV877" s="690"/>
      <c r="DW877" s="690"/>
      <c r="DX877" s="690"/>
      <c r="DY877" s="690"/>
      <c r="DZ877" s="690"/>
      <c r="EA877" s="690"/>
      <c r="EB877" s="690"/>
      <c r="EC877" s="690"/>
      <c r="ED877" s="690"/>
      <c r="EE877" s="690"/>
      <c r="EF877" s="690"/>
      <c r="EG877" s="690"/>
      <c r="EH877" s="690"/>
      <c r="EI877" s="690"/>
      <c r="EJ877" s="690"/>
      <c r="EK877" s="690"/>
      <c r="EL877" s="690"/>
      <c r="EM877" s="690"/>
      <c r="EN877" s="690"/>
      <c r="EO877" s="690"/>
      <c r="EP877" s="690"/>
      <c r="EQ877" s="690"/>
      <c r="ER877" s="690"/>
    </row>
    <row r="878" spans="1:148" s="692" customFormat="1" ht="13" customHeight="1">
      <c r="A878" s="690"/>
      <c r="D878" s="706"/>
      <c r="I878" s="694"/>
      <c r="J878" s="695"/>
      <c r="K878" s="696"/>
      <c r="L878" s="697"/>
      <c r="M878" s="698"/>
      <c r="N878" s="699"/>
      <c r="O878" s="700"/>
      <c r="Q878" s="690"/>
      <c r="R878" s="690"/>
      <c r="S878" s="1070"/>
      <c r="T878" s="1070"/>
      <c r="U878" s="1070"/>
      <c r="V878" s="1070"/>
      <c r="W878" s="1070"/>
      <c r="X878" s="1070"/>
      <c r="Y878" s="1070"/>
      <c r="Z878" s="1070"/>
      <c r="AA878" s="1070"/>
      <c r="AB878" s="1070"/>
      <c r="AC878" s="1070"/>
      <c r="AD878" s="1070"/>
      <c r="AE878" s="1070"/>
      <c r="AF878" s="1070"/>
      <c r="AG878" s="1070"/>
      <c r="AH878" s="1070"/>
      <c r="AI878" s="1070"/>
      <c r="AJ878" s="1070"/>
      <c r="AK878" s="1070"/>
      <c r="AL878" s="1070"/>
      <c r="AM878" s="1070"/>
      <c r="AN878" s="1070"/>
      <c r="AO878" s="1070"/>
      <c r="AP878" s="1070"/>
      <c r="AQ878" s="1070"/>
      <c r="AR878" s="1070"/>
      <c r="AS878" s="1070"/>
      <c r="AT878" s="1070"/>
      <c r="AU878" s="1070"/>
      <c r="AV878" s="690"/>
      <c r="AW878" s="690"/>
      <c r="AX878" s="690"/>
      <c r="AY878" s="690"/>
      <c r="AZ878" s="690"/>
      <c r="BA878" s="690"/>
      <c r="BB878" s="690"/>
      <c r="BC878" s="690"/>
      <c r="BD878" s="690"/>
      <c r="BE878" s="690"/>
      <c r="BF878" s="690"/>
      <c r="BG878" s="690"/>
      <c r="BH878" s="690"/>
      <c r="BI878" s="690"/>
      <c r="BJ878" s="690"/>
      <c r="BK878" s="690"/>
      <c r="BL878" s="690"/>
      <c r="BM878" s="690"/>
      <c r="BN878" s="690"/>
      <c r="BO878" s="690"/>
      <c r="BP878" s="690"/>
      <c r="BQ878" s="690"/>
      <c r="BR878" s="690"/>
      <c r="BS878" s="690"/>
      <c r="BT878" s="690"/>
      <c r="BU878" s="690"/>
      <c r="BV878" s="690"/>
      <c r="BW878" s="690"/>
      <c r="BX878" s="690"/>
      <c r="BY878" s="690"/>
      <c r="BZ878" s="690"/>
      <c r="CA878" s="690"/>
      <c r="CB878" s="690"/>
      <c r="CC878" s="690"/>
      <c r="CD878" s="690"/>
      <c r="CE878" s="690"/>
      <c r="CF878" s="690"/>
      <c r="CG878" s="690"/>
      <c r="CH878" s="690"/>
      <c r="CI878" s="690"/>
      <c r="CJ878" s="690"/>
      <c r="CK878" s="690"/>
      <c r="CL878" s="690"/>
      <c r="CM878" s="690"/>
      <c r="CN878" s="690"/>
      <c r="CO878" s="690"/>
      <c r="CP878" s="690"/>
      <c r="CQ878" s="690"/>
      <c r="CR878" s="690"/>
      <c r="CS878" s="690"/>
      <c r="CT878" s="690"/>
      <c r="CU878" s="690"/>
      <c r="CV878" s="690"/>
      <c r="CW878" s="690"/>
      <c r="CX878" s="690"/>
      <c r="CY878" s="690"/>
      <c r="CZ878" s="690"/>
      <c r="DA878" s="690"/>
      <c r="DB878" s="690"/>
      <c r="DC878" s="690"/>
      <c r="DD878" s="690"/>
      <c r="DE878" s="690"/>
      <c r="DF878" s="690"/>
      <c r="DG878" s="690"/>
      <c r="DH878" s="690"/>
      <c r="DI878" s="690"/>
      <c r="DJ878" s="690"/>
      <c r="DK878" s="690"/>
      <c r="DL878" s="690"/>
      <c r="DM878" s="690"/>
      <c r="DN878" s="690"/>
      <c r="DO878" s="690"/>
      <c r="DP878" s="690"/>
      <c r="DQ878" s="690"/>
      <c r="DR878" s="690"/>
      <c r="DS878" s="690"/>
      <c r="DT878" s="690"/>
      <c r="DU878" s="690"/>
      <c r="DV878" s="690"/>
      <c r="DW878" s="690"/>
      <c r="DX878" s="690"/>
      <c r="DY878" s="690"/>
      <c r="DZ878" s="690"/>
      <c r="EA878" s="690"/>
      <c r="EB878" s="690"/>
      <c r="EC878" s="690"/>
      <c r="ED878" s="690"/>
      <c r="EE878" s="690"/>
      <c r="EF878" s="690"/>
      <c r="EG878" s="690"/>
      <c r="EH878" s="690"/>
      <c r="EI878" s="690"/>
      <c r="EJ878" s="690"/>
      <c r="EK878" s="690"/>
      <c r="EL878" s="690"/>
      <c r="EM878" s="690"/>
      <c r="EN878" s="690"/>
      <c r="EO878" s="690"/>
      <c r="EP878" s="690"/>
      <c r="EQ878" s="690"/>
      <c r="ER878" s="690"/>
    </row>
    <row r="879" spans="1:148" s="692" customFormat="1" ht="13" customHeight="1">
      <c r="A879" s="690"/>
      <c r="D879" s="706"/>
      <c r="I879" s="694"/>
      <c r="J879" s="695"/>
      <c r="K879" s="696"/>
      <c r="L879" s="697"/>
      <c r="M879" s="698"/>
      <c r="N879" s="699"/>
      <c r="O879" s="700"/>
      <c r="Q879" s="690"/>
      <c r="R879" s="690"/>
      <c r="S879" s="1070"/>
      <c r="T879" s="1070"/>
      <c r="U879" s="1070"/>
      <c r="V879" s="1070"/>
      <c r="W879" s="1070"/>
      <c r="X879" s="1070"/>
      <c r="Y879" s="1070"/>
      <c r="Z879" s="1070"/>
      <c r="AA879" s="1070"/>
      <c r="AB879" s="1070"/>
      <c r="AC879" s="1070"/>
      <c r="AD879" s="1070"/>
      <c r="AE879" s="1070"/>
      <c r="AF879" s="1070"/>
      <c r="AG879" s="1070"/>
      <c r="AH879" s="1070"/>
      <c r="AI879" s="1070"/>
      <c r="AJ879" s="1070"/>
      <c r="AK879" s="1070"/>
      <c r="AL879" s="1070"/>
      <c r="AM879" s="1070"/>
      <c r="AN879" s="1070"/>
      <c r="AO879" s="1070"/>
      <c r="AP879" s="1070"/>
      <c r="AQ879" s="1070"/>
      <c r="AR879" s="1070"/>
      <c r="AS879" s="1070"/>
      <c r="AT879" s="1070"/>
      <c r="AU879" s="1070"/>
      <c r="AV879" s="690"/>
      <c r="AW879" s="690"/>
      <c r="AX879" s="690"/>
      <c r="AY879" s="690"/>
      <c r="AZ879" s="690"/>
      <c r="BA879" s="690"/>
      <c r="BB879" s="690"/>
      <c r="BC879" s="690"/>
      <c r="BD879" s="690"/>
      <c r="BE879" s="690"/>
      <c r="BF879" s="690"/>
      <c r="BG879" s="690"/>
      <c r="BH879" s="690"/>
      <c r="BI879" s="690"/>
      <c r="BJ879" s="690"/>
      <c r="BK879" s="690"/>
      <c r="BL879" s="690"/>
      <c r="BM879" s="690"/>
      <c r="BN879" s="690"/>
      <c r="BO879" s="690"/>
      <c r="BP879" s="690"/>
      <c r="BQ879" s="690"/>
      <c r="BR879" s="690"/>
      <c r="BS879" s="690"/>
      <c r="BT879" s="690"/>
      <c r="BU879" s="690"/>
      <c r="BV879" s="690"/>
      <c r="BW879" s="690"/>
      <c r="BX879" s="690"/>
      <c r="BY879" s="690"/>
      <c r="BZ879" s="690"/>
      <c r="CA879" s="690"/>
      <c r="CB879" s="690"/>
      <c r="CC879" s="690"/>
      <c r="CD879" s="690"/>
      <c r="CE879" s="690"/>
      <c r="CF879" s="690"/>
      <c r="CG879" s="690"/>
      <c r="CH879" s="690"/>
      <c r="CI879" s="690"/>
      <c r="CJ879" s="690"/>
      <c r="CK879" s="690"/>
      <c r="CL879" s="690"/>
      <c r="CM879" s="690"/>
      <c r="CN879" s="690"/>
      <c r="CO879" s="690"/>
      <c r="CP879" s="690"/>
      <c r="CQ879" s="690"/>
      <c r="CR879" s="690"/>
      <c r="CS879" s="690"/>
      <c r="CT879" s="690"/>
      <c r="CU879" s="690"/>
      <c r="CV879" s="690"/>
      <c r="CW879" s="690"/>
      <c r="CX879" s="690"/>
      <c r="CY879" s="690"/>
      <c r="CZ879" s="690"/>
      <c r="DA879" s="690"/>
      <c r="DB879" s="690"/>
      <c r="DC879" s="690"/>
      <c r="DD879" s="690"/>
      <c r="DE879" s="690"/>
      <c r="DF879" s="690"/>
      <c r="DG879" s="690"/>
      <c r="DH879" s="690"/>
      <c r="DI879" s="690"/>
      <c r="DJ879" s="690"/>
      <c r="DK879" s="690"/>
      <c r="DL879" s="690"/>
      <c r="DM879" s="690"/>
      <c r="DN879" s="690"/>
      <c r="DO879" s="690"/>
      <c r="DP879" s="690"/>
      <c r="DQ879" s="690"/>
      <c r="DR879" s="690"/>
      <c r="DS879" s="690"/>
      <c r="DT879" s="690"/>
      <c r="DU879" s="690"/>
      <c r="DV879" s="690"/>
      <c r="DW879" s="690"/>
      <c r="DX879" s="690"/>
      <c r="DY879" s="690"/>
      <c r="DZ879" s="690"/>
      <c r="EA879" s="690"/>
      <c r="EB879" s="690"/>
      <c r="EC879" s="690"/>
      <c r="ED879" s="690"/>
      <c r="EE879" s="690"/>
      <c r="EF879" s="690"/>
      <c r="EG879" s="690"/>
      <c r="EH879" s="690"/>
      <c r="EI879" s="690"/>
      <c r="EJ879" s="690"/>
      <c r="EK879" s="690"/>
      <c r="EL879" s="690"/>
      <c r="EM879" s="690"/>
      <c r="EN879" s="690"/>
      <c r="EO879" s="690"/>
      <c r="EP879" s="690"/>
      <c r="EQ879" s="690"/>
      <c r="ER879" s="690"/>
    </row>
    <row r="880" spans="1:148" s="692" customFormat="1" ht="13" customHeight="1">
      <c r="A880" s="690"/>
      <c r="D880" s="706"/>
      <c r="I880" s="694"/>
      <c r="J880" s="695"/>
      <c r="K880" s="696"/>
      <c r="L880" s="697"/>
      <c r="M880" s="698"/>
      <c r="N880" s="699"/>
      <c r="O880" s="700"/>
      <c r="Q880" s="690"/>
      <c r="R880" s="690"/>
      <c r="S880" s="1070"/>
      <c r="T880" s="1070"/>
      <c r="U880" s="1070"/>
      <c r="V880" s="1070"/>
      <c r="W880" s="1070"/>
      <c r="X880" s="1070"/>
      <c r="Y880" s="1070"/>
      <c r="Z880" s="1070"/>
      <c r="AA880" s="1070"/>
      <c r="AB880" s="1070"/>
      <c r="AC880" s="1070"/>
      <c r="AD880" s="1070"/>
      <c r="AE880" s="1070"/>
      <c r="AF880" s="1070"/>
      <c r="AG880" s="1070"/>
      <c r="AH880" s="1070"/>
      <c r="AI880" s="1070"/>
      <c r="AJ880" s="1070"/>
      <c r="AK880" s="1070"/>
      <c r="AL880" s="1070"/>
      <c r="AM880" s="1070"/>
      <c r="AN880" s="1070"/>
      <c r="AO880" s="1070"/>
      <c r="AP880" s="1070"/>
      <c r="AQ880" s="1070"/>
      <c r="AR880" s="1070"/>
      <c r="AS880" s="1070"/>
      <c r="AT880" s="1070"/>
      <c r="AU880" s="1070"/>
      <c r="AV880" s="690"/>
      <c r="AW880" s="690"/>
      <c r="AX880" s="690"/>
      <c r="AY880" s="690"/>
      <c r="AZ880" s="690"/>
      <c r="BA880" s="690"/>
      <c r="BB880" s="690"/>
      <c r="BC880" s="690"/>
      <c r="BD880" s="690"/>
      <c r="BE880" s="690"/>
      <c r="BF880" s="690"/>
      <c r="BG880" s="690"/>
      <c r="BH880" s="690"/>
      <c r="BI880" s="690"/>
      <c r="BJ880" s="690"/>
      <c r="BK880" s="690"/>
      <c r="BL880" s="690"/>
      <c r="BM880" s="690"/>
      <c r="BN880" s="690"/>
      <c r="BO880" s="690"/>
      <c r="BP880" s="690"/>
      <c r="BQ880" s="690"/>
      <c r="BR880" s="690"/>
      <c r="BS880" s="690"/>
      <c r="BT880" s="690"/>
      <c r="BU880" s="690"/>
      <c r="BV880" s="690"/>
      <c r="BW880" s="690"/>
      <c r="BX880" s="690"/>
      <c r="BY880" s="690"/>
      <c r="BZ880" s="690"/>
      <c r="CA880" s="690"/>
      <c r="CB880" s="690"/>
      <c r="CC880" s="690"/>
      <c r="CD880" s="690"/>
      <c r="CE880" s="690"/>
      <c r="CF880" s="690"/>
      <c r="CG880" s="690"/>
      <c r="CH880" s="690"/>
      <c r="CI880" s="690"/>
      <c r="CJ880" s="690"/>
      <c r="CK880" s="690"/>
      <c r="CL880" s="690"/>
      <c r="CM880" s="690"/>
      <c r="CN880" s="690"/>
      <c r="CO880" s="690"/>
      <c r="CP880" s="690"/>
      <c r="CQ880" s="690"/>
      <c r="CR880" s="690"/>
      <c r="CS880" s="690"/>
      <c r="CT880" s="690"/>
      <c r="CU880" s="690"/>
      <c r="CV880" s="690"/>
      <c r="CW880" s="690"/>
      <c r="CX880" s="690"/>
      <c r="CY880" s="690"/>
      <c r="CZ880" s="690"/>
      <c r="DA880" s="690"/>
      <c r="DB880" s="690"/>
      <c r="DC880" s="690"/>
      <c r="DD880" s="690"/>
      <c r="DE880" s="690"/>
      <c r="DF880" s="690"/>
      <c r="DG880" s="690"/>
      <c r="DH880" s="690"/>
      <c r="DI880" s="690"/>
      <c r="DJ880" s="690"/>
      <c r="DK880" s="690"/>
      <c r="DL880" s="690"/>
      <c r="DM880" s="690"/>
      <c r="DN880" s="690"/>
      <c r="DO880" s="690"/>
      <c r="DP880" s="690"/>
      <c r="DQ880" s="690"/>
      <c r="DR880" s="690"/>
      <c r="DS880" s="690"/>
      <c r="DT880" s="690"/>
      <c r="DU880" s="690"/>
      <c r="DV880" s="690"/>
      <c r="DW880" s="690"/>
      <c r="DX880" s="690"/>
      <c r="DY880" s="690"/>
      <c r="DZ880" s="690"/>
      <c r="EA880" s="690"/>
      <c r="EB880" s="690"/>
      <c r="EC880" s="690"/>
      <c r="ED880" s="690"/>
      <c r="EE880" s="690"/>
      <c r="EF880" s="690"/>
      <c r="EG880" s="690"/>
      <c r="EH880" s="690"/>
      <c r="EI880" s="690"/>
      <c r="EJ880" s="690"/>
      <c r="EK880" s="690"/>
      <c r="EL880" s="690"/>
      <c r="EM880" s="690"/>
      <c r="EN880" s="690"/>
      <c r="EO880" s="690"/>
      <c r="EP880" s="690"/>
      <c r="EQ880" s="690"/>
      <c r="ER880" s="690"/>
    </row>
    <row r="881" spans="1:148" s="692" customFormat="1" ht="13" customHeight="1">
      <c r="A881" s="690"/>
      <c r="D881" s="706"/>
      <c r="I881" s="694"/>
      <c r="J881" s="695"/>
      <c r="K881" s="696"/>
      <c r="L881" s="697"/>
      <c r="M881" s="698"/>
      <c r="N881" s="699"/>
      <c r="O881" s="700"/>
      <c r="Q881" s="690"/>
      <c r="R881" s="690"/>
      <c r="S881" s="1070"/>
      <c r="T881" s="1070"/>
      <c r="U881" s="1070"/>
      <c r="V881" s="1070"/>
      <c r="W881" s="1070"/>
      <c r="X881" s="1070"/>
      <c r="Y881" s="1070"/>
      <c r="Z881" s="1070"/>
      <c r="AA881" s="1070"/>
      <c r="AB881" s="1070"/>
      <c r="AC881" s="1070"/>
      <c r="AD881" s="1070"/>
      <c r="AE881" s="1070"/>
      <c r="AF881" s="1070"/>
      <c r="AG881" s="1070"/>
      <c r="AH881" s="1070"/>
      <c r="AI881" s="1070"/>
      <c r="AJ881" s="1070"/>
      <c r="AK881" s="1070"/>
      <c r="AL881" s="1070"/>
      <c r="AM881" s="1070"/>
      <c r="AN881" s="1070"/>
      <c r="AO881" s="1070"/>
      <c r="AP881" s="1070"/>
      <c r="AQ881" s="1070"/>
      <c r="AR881" s="1070"/>
      <c r="AS881" s="1070"/>
      <c r="AT881" s="1070"/>
      <c r="AU881" s="1070"/>
      <c r="AV881" s="690"/>
      <c r="AW881" s="690"/>
      <c r="AX881" s="690"/>
      <c r="AY881" s="690"/>
      <c r="AZ881" s="690"/>
      <c r="BA881" s="690"/>
      <c r="BB881" s="690"/>
      <c r="BC881" s="690"/>
      <c r="BD881" s="690"/>
      <c r="BE881" s="690"/>
      <c r="BF881" s="690"/>
      <c r="BG881" s="690"/>
      <c r="BH881" s="690"/>
      <c r="BI881" s="690"/>
      <c r="BJ881" s="690"/>
      <c r="BK881" s="690"/>
      <c r="BL881" s="690"/>
      <c r="BM881" s="690"/>
      <c r="BN881" s="690"/>
      <c r="BO881" s="690"/>
      <c r="BP881" s="690"/>
      <c r="BQ881" s="690"/>
      <c r="BR881" s="690"/>
      <c r="BS881" s="690"/>
      <c r="BT881" s="690"/>
      <c r="BU881" s="690"/>
      <c r="BV881" s="690"/>
      <c r="BW881" s="690"/>
      <c r="BX881" s="690"/>
      <c r="BY881" s="690"/>
      <c r="BZ881" s="690"/>
      <c r="CA881" s="690"/>
      <c r="CB881" s="690"/>
      <c r="CC881" s="690"/>
      <c r="CD881" s="690"/>
      <c r="CE881" s="690"/>
      <c r="CF881" s="690"/>
      <c r="CG881" s="690"/>
      <c r="CH881" s="690"/>
      <c r="CI881" s="690"/>
      <c r="CJ881" s="690"/>
      <c r="CK881" s="690"/>
      <c r="CL881" s="690"/>
      <c r="CM881" s="690"/>
      <c r="CN881" s="690"/>
      <c r="CO881" s="690"/>
      <c r="CP881" s="690"/>
      <c r="CQ881" s="690"/>
      <c r="CR881" s="690"/>
      <c r="CS881" s="690"/>
      <c r="CT881" s="690"/>
      <c r="CU881" s="690"/>
      <c r="CV881" s="690"/>
      <c r="CW881" s="690"/>
      <c r="CX881" s="690"/>
      <c r="CY881" s="690"/>
      <c r="CZ881" s="690"/>
      <c r="DA881" s="690"/>
      <c r="DB881" s="690"/>
      <c r="DC881" s="690"/>
      <c r="DD881" s="690"/>
      <c r="DE881" s="690"/>
      <c r="DF881" s="690"/>
      <c r="DG881" s="690"/>
      <c r="DH881" s="690"/>
      <c r="DI881" s="690"/>
      <c r="DJ881" s="690"/>
      <c r="DK881" s="690"/>
      <c r="DL881" s="690"/>
      <c r="DM881" s="690"/>
      <c r="DN881" s="690"/>
      <c r="DO881" s="690"/>
      <c r="DP881" s="690"/>
      <c r="DQ881" s="690"/>
      <c r="DR881" s="690"/>
      <c r="DS881" s="690"/>
      <c r="DT881" s="690"/>
      <c r="DU881" s="690"/>
      <c r="DV881" s="690"/>
      <c r="DW881" s="690"/>
      <c r="DX881" s="690"/>
      <c r="DY881" s="690"/>
      <c r="DZ881" s="690"/>
      <c r="EA881" s="690"/>
      <c r="EB881" s="690"/>
      <c r="EC881" s="690"/>
      <c r="ED881" s="690"/>
      <c r="EE881" s="690"/>
      <c r="EF881" s="690"/>
      <c r="EG881" s="690"/>
      <c r="EH881" s="690"/>
      <c r="EI881" s="690"/>
      <c r="EJ881" s="690"/>
      <c r="EK881" s="690"/>
      <c r="EL881" s="690"/>
      <c r="EM881" s="690"/>
      <c r="EN881" s="690"/>
      <c r="EO881" s="690"/>
      <c r="EP881" s="690"/>
      <c r="EQ881" s="690"/>
      <c r="ER881" s="690"/>
    </row>
    <row r="882" spans="1:148" s="692" customFormat="1" ht="13" customHeight="1">
      <c r="A882" s="690"/>
      <c r="D882" s="706"/>
      <c r="I882" s="694"/>
      <c r="J882" s="695"/>
      <c r="K882" s="696"/>
      <c r="L882" s="697"/>
      <c r="M882" s="698"/>
      <c r="N882" s="699"/>
      <c r="O882" s="700"/>
      <c r="Q882" s="690"/>
      <c r="R882" s="690"/>
      <c r="S882" s="1070"/>
      <c r="T882" s="1070"/>
      <c r="U882" s="1070"/>
      <c r="V882" s="1070"/>
      <c r="W882" s="1070"/>
      <c r="X882" s="1070"/>
      <c r="Y882" s="1070"/>
      <c r="Z882" s="1070"/>
      <c r="AA882" s="1070"/>
      <c r="AB882" s="1070"/>
      <c r="AC882" s="1070"/>
      <c r="AD882" s="1070"/>
      <c r="AE882" s="1070"/>
      <c r="AF882" s="1070"/>
      <c r="AG882" s="1070"/>
      <c r="AH882" s="1070"/>
      <c r="AI882" s="1070"/>
      <c r="AJ882" s="1070"/>
      <c r="AK882" s="1070"/>
      <c r="AL882" s="1070"/>
      <c r="AM882" s="1070"/>
      <c r="AN882" s="1070"/>
      <c r="AO882" s="1070"/>
      <c r="AP882" s="1070"/>
      <c r="AQ882" s="1070"/>
      <c r="AR882" s="1070"/>
      <c r="AS882" s="1070"/>
      <c r="AT882" s="1070"/>
      <c r="AU882" s="1070"/>
      <c r="AV882" s="690"/>
      <c r="AW882" s="690"/>
      <c r="AX882" s="690"/>
      <c r="AY882" s="690"/>
      <c r="AZ882" s="690"/>
      <c r="BA882" s="690"/>
      <c r="BB882" s="690"/>
      <c r="BC882" s="690"/>
      <c r="BD882" s="690"/>
      <c r="BE882" s="690"/>
      <c r="BF882" s="690"/>
      <c r="BG882" s="690"/>
      <c r="BH882" s="690"/>
      <c r="BI882" s="690"/>
      <c r="BJ882" s="690"/>
      <c r="BK882" s="690"/>
      <c r="BL882" s="690"/>
      <c r="BM882" s="690"/>
      <c r="BN882" s="690"/>
      <c r="BO882" s="690"/>
      <c r="BP882" s="690"/>
      <c r="BQ882" s="690"/>
      <c r="BR882" s="690"/>
      <c r="BS882" s="690"/>
      <c r="BT882" s="690"/>
      <c r="BU882" s="690"/>
      <c r="BV882" s="690"/>
      <c r="BW882" s="690"/>
      <c r="BX882" s="690"/>
      <c r="BY882" s="690"/>
      <c r="BZ882" s="690"/>
      <c r="CA882" s="690"/>
      <c r="CB882" s="690"/>
      <c r="CC882" s="690"/>
      <c r="CD882" s="690"/>
      <c r="CE882" s="690"/>
      <c r="CF882" s="690"/>
      <c r="CG882" s="690"/>
      <c r="CH882" s="690"/>
      <c r="CI882" s="690"/>
      <c r="CJ882" s="690"/>
      <c r="CK882" s="690"/>
      <c r="CL882" s="690"/>
      <c r="CM882" s="690"/>
      <c r="CN882" s="690"/>
      <c r="CO882" s="690"/>
      <c r="CP882" s="690"/>
      <c r="CQ882" s="690"/>
      <c r="CR882" s="690"/>
      <c r="CS882" s="690"/>
      <c r="CT882" s="690"/>
      <c r="CU882" s="690"/>
      <c r="CV882" s="690"/>
      <c r="CW882" s="690"/>
      <c r="CX882" s="690"/>
      <c r="CY882" s="690"/>
      <c r="CZ882" s="690"/>
      <c r="DA882" s="690"/>
      <c r="DB882" s="690"/>
      <c r="DC882" s="690"/>
      <c r="DD882" s="690"/>
      <c r="DE882" s="690"/>
      <c r="DF882" s="690"/>
      <c r="DG882" s="690"/>
      <c r="DH882" s="690"/>
      <c r="DI882" s="690"/>
      <c r="DJ882" s="690"/>
      <c r="DK882" s="690"/>
      <c r="DL882" s="690"/>
      <c r="DM882" s="690"/>
      <c r="DN882" s="690"/>
      <c r="DO882" s="690"/>
      <c r="DP882" s="690"/>
      <c r="DQ882" s="690"/>
      <c r="DR882" s="690"/>
      <c r="DS882" s="690"/>
      <c r="DT882" s="690"/>
      <c r="DU882" s="690"/>
      <c r="DV882" s="690"/>
      <c r="DW882" s="690"/>
      <c r="DX882" s="690"/>
      <c r="DY882" s="690"/>
      <c r="DZ882" s="690"/>
      <c r="EA882" s="690"/>
      <c r="EB882" s="690"/>
      <c r="EC882" s="690"/>
      <c r="ED882" s="690"/>
      <c r="EE882" s="690"/>
      <c r="EF882" s="690"/>
      <c r="EG882" s="690"/>
      <c r="EH882" s="690"/>
      <c r="EI882" s="690"/>
      <c r="EJ882" s="690"/>
      <c r="EK882" s="690"/>
      <c r="EL882" s="690"/>
      <c r="EM882" s="690"/>
      <c r="EN882" s="690"/>
      <c r="EO882" s="690"/>
      <c r="EP882" s="690"/>
      <c r="EQ882" s="690"/>
      <c r="ER882" s="690"/>
    </row>
    <row r="883" spans="1:148" s="692" customFormat="1" ht="13" customHeight="1">
      <c r="A883" s="690"/>
      <c r="D883" s="706"/>
      <c r="I883" s="694"/>
      <c r="J883" s="695"/>
      <c r="K883" s="696"/>
      <c r="L883" s="697"/>
      <c r="M883" s="698"/>
      <c r="N883" s="699"/>
      <c r="O883" s="700"/>
      <c r="Q883" s="690"/>
      <c r="R883" s="690"/>
      <c r="S883" s="1070"/>
      <c r="T883" s="1070"/>
      <c r="U883" s="1070"/>
      <c r="V883" s="1070"/>
      <c r="W883" s="1070"/>
      <c r="X883" s="1070"/>
      <c r="Y883" s="1070"/>
      <c r="Z883" s="1070"/>
      <c r="AA883" s="1070"/>
      <c r="AB883" s="1070"/>
      <c r="AC883" s="1070"/>
      <c r="AD883" s="1070"/>
      <c r="AE883" s="1070"/>
      <c r="AF883" s="1070"/>
      <c r="AG883" s="1070"/>
      <c r="AH883" s="1070"/>
      <c r="AI883" s="1070"/>
      <c r="AJ883" s="1070"/>
      <c r="AK883" s="1070"/>
      <c r="AL883" s="1070"/>
      <c r="AM883" s="1070"/>
      <c r="AN883" s="1070"/>
      <c r="AO883" s="1070"/>
      <c r="AP883" s="1070"/>
      <c r="AQ883" s="1070"/>
      <c r="AR883" s="1070"/>
      <c r="AS883" s="1070"/>
      <c r="AT883" s="1070"/>
      <c r="AU883" s="1070"/>
      <c r="AV883" s="690"/>
      <c r="AW883" s="690"/>
      <c r="AX883" s="690"/>
      <c r="AY883" s="690"/>
      <c r="AZ883" s="690"/>
      <c r="BA883" s="690"/>
      <c r="BB883" s="690"/>
      <c r="BC883" s="690"/>
      <c r="BD883" s="690"/>
      <c r="BE883" s="690"/>
      <c r="BF883" s="690"/>
      <c r="BG883" s="690"/>
      <c r="BH883" s="690"/>
      <c r="BI883" s="690"/>
      <c r="BJ883" s="690"/>
      <c r="BK883" s="690"/>
      <c r="BL883" s="690"/>
      <c r="BM883" s="690"/>
      <c r="BN883" s="690"/>
      <c r="BO883" s="690"/>
      <c r="BP883" s="690"/>
      <c r="BQ883" s="690"/>
      <c r="BR883" s="690"/>
      <c r="BS883" s="690"/>
      <c r="BT883" s="690"/>
      <c r="BU883" s="690"/>
      <c r="BV883" s="690"/>
      <c r="BW883" s="690"/>
      <c r="BX883" s="690"/>
      <c r="BY883" s="690"/>
      <c r="BZ883" s="690"/>
      <c r="CA883" s="690"/>
      <c r="CB883" s="690"/>
      <c r="CC883" s="690"/>
      <c r="CD883" s="690"/>
      <c r="CE883" s="690"/>
      <c r="CF883" s="690"/>
      <c r="CG883" s="690"/>
      <c r="CH883" s="690"/>
      <c r="CI883" s="690"/>
      <c r="CJ883" s="690"/>
      <c r="CK883" s="690"/>
      <c r="CL883" s="690"/>
      <c r="CM883" s="690"/>
      <c r="CN883" s="690"/>
      <c r="CO883" s="690"/>
      <c r="CP883" s="690"/>
      <c r="CQ883" s="690"/>
      <c r="CR883" s="690"/>
      <c r="CS883" s="690"/>
      <c r="CT883" s="690"/>
      <c r="CU883" s="690"/>
      <c r="CV883" s="690"/>
      <c r="CW883" s="690"/>
      <c r="CX883" s="690"/>
      <c r="CY883" s="690"/>
      <c r="CZ883" s="690"/>
      <c r="DA883" s="690"/>
      <c r="DB883" s="690"/>
      <c r="DC883" s="690"/>
      <c r="DD883" s="690"/>
      <c r="DE883" s="690"/>
      <c r="DF883" s="690"/>
      <c r="DG883" s="690"/>
      <c r="DH883" s="690"/>
      <c r="DI883" s="690"/>
      <c r="DJ883" s="690"/>
      <c r="DK883" s="690"/>
      <c r="DL883" s="690"/>
      <c r="DM883" s="690"/>
      <c r="DN883" s="690"/>
      <c r="DO883" s="690"/>
      <c r="DP883" s="690"/>
      <c r="DQ883" s="690"/>
      <c r="DR883" s="690"/>
      <c r="DS883" s="690"/>
      <c r="DT883" s="690"/>
      <c r="DU883" s="690"/>
      <c r="DV883" s="690"/>
      <c r="DW883" s="690"/>
      <c r="DX883" s="690"/>
      <c r="DY883" s="690"/>
      <c r="DZ883" s="690"/>
      <c r="EA883" s="690"/>
      <c r="EB883" s="690"/>
      <c r="EC883" s="690"/>
      <c r="ED883" s="690"/>
      <c r="EE883" s="690"/>
      <c r="EF883" s="690"/>
      <c r="EG883" s="690"/>
      <c r="EH883" s="690"/>
      <c r="EI883" s="690"/>
      <c r="EJ883" s="690"/>
      <c r="EK883" s="690"/>
      <c r="EL883" s="690"/>
      <c r="EM883" s="690"/>
      <c r="EN883" s="690"/>
      <c r="EO883" s="690"/>
      <c r="EP883" s="690"/>
      <c r="EQ883" s="690"/>
      <c r="ER883" s="690"/>
    </row>
    <row r="884" spans="1:148" s="692" customFormat="1" ht="13" customHeight="1">
      <c r="A884" s="690"/>
      <c r="D884" s="706"/>
      <c r="I884" s="694"/>
      <c r="J884" s="695"/>
      <c r="K884" s="696"/>
      <c r="L884" s="697"/>
      <c r="M884" s="698"/>
      <c r="N884" s="699"/>
      <c r="O884" s="700"/>
      <c r="Q884" s="690"/>
      <c r="R884" s="690"/>
      <c r="S884" s="1070"/>
      <c r="T884" s="1070"/>
      <c r="U884" s="1070"/>
      <c r="V884" s="1070"/>
      <c r="W884" s="1070"/>
      <c r="X884" s="1070"/>
      <c r="Y884" s="1070"/>
      <c r="Z884" s="1070"/>
      <c r="AA884" s="1070"/>
      <c r="AB884" s="1070"/>
      <c r="AC884" s="1070"/>
      <c r="AD884" s="1070"/>
      <c r="AE884" s="1070"/>
      <c r="AF884" s="1070"/>
      <c r="AG884" s="1070"/>
      <c r="AH884" s="1070"/>
      <c r="AI884" s="1070"/>
      <c r="AJ884" s="1070"/>
      <c r="AK884" s="1070"/>
      <c r="AL884" s="1070"/>
      <c r="AM884" s="1070"/>
      <c r="AN884" s="1070"/>
      <c r="AO884" s="1070"/>
      <c r="AP884" s="1070"/>
      <c r="AQ884" s="1070"/>
      <c r="AR884" s="1070"/>
      <c r="AS884" s="1070"/>
      <c r="AT884" s="1070"/>
      <c r="AU884" s="1070"/>
      <c r="AV884" s="690"/>
      <c r="AW884" s="690"/>
      <c r="AX884" s="690"/>
      <c r="AY884" s="690"/>
      <c r="AZ884" s="690"/>
      <c r="BA884" s="690"/>
      <c r="BB884" s="690"/>
      <c r="BC884" s="690"/>
      <c r="BD884" s="690"/>
      <c r="BE884" s="690"/>
      <c r="BF884" s="690"/>
      <c r="BG884" s="690"/>
      <c r="BH884" s="690"/>
      <c r="BI884" s="690"/>
      <c r="BJ884" s="690"/>
      <c r="BK884" s="690"/>
      <c r="BL884" s="690"/>
      <c r="BM884" s="690"/>
      <c r="BN884" s="690"/>
      <c r="BO884" s="690"/>
      <c r="BP884" s="690"/>
      <c r="BQ884" s="690"/>
      <c r="BR884" s="690"/>
      <c r="BS884" s="690"/>
      <c r="BT884" s="690"/>
      <c r="BU884" s="690"/>
      <c r="BV884" s="690"/>
      <c r="BW884" s="690"/>
      <c r="BX884" s="690"/>
      <c r="BY884" s="690"/>
      <c r="BZ884" s="690"/>
      <c r="CA884" s="690"/>
      <c r="CB884" s="690"/>
      <c r="CC884" s="690"/>
      <c r="CD884" s="690"/>
      <c r="CE884" s="690"/>
      <c r="CF884" s="690"/>
      <c r="CG884" s="690"/>
      <c r="CH884" s="690"/>
      <c r="CI884" s="690"/>
      <c r="CJ884" s="690"/>
      <c r="CK884" s="690"/>
      <c r="CL884" s="690"/>
      <c r="CM884" s="690"/>
      <c r="CN884" s="690"/>
      <c r="CO884" s="690"/>
      <c r="CP884" s="690"/>
      <c r="CQ884" s="690"/>
      <c r="CR884" s="690"/>
      <c r="CS884" s="690"/>
      <c r="CT884" s="690"/>
      <c r="CU884" s="690"/>
      <c r="CV884" s="690"/>
      <c r="CW884" s="690"/>
      <c r="CX884" s="690"/>
      <c r="CY884" s="690"/>
      <c r="CZ884" s="690"/>
      <c r="DA884" s="690"/>
      <c r="DB884" s="690"/>
      <c r="DC884" s="690"/>
      <c r="DD884" s="690"/>
      <c r="DE884" s="690"/>
      <c r="DF884" s="690"/>
      <c r="DG884" s="690"/>
      <c r="DH884" s="690"/>
      <c r="DI884" s="690"/>
      <c r="DJ884" s="690"/>
      <c r="DK884" s="690"/>
      <c r="DL884" s="690"/>
      <c r="DM884" s="690"/>
      <c r="DN884" s="690"/>
      <c r="DO884" s="690"/>
      <c r="DP884" s="690"/>
      <c r="DQ884" s="690"/>
      <c r="DR884" s="690"/>
      <c r="DS884" s="690"/>
      <c r="DT884" s="690"/>
      <c r="DU884" s="690"/>
      <c r="DV884" s="690"/>
      <c r="DW884" s="690"/>
      <c r="DX884" s="690"/>
      <c r="DY884" s="690"/>
      <c r="DZ884" s="690"/>
      <c r="EA884" s="690"/>
      <c r="EB884" s="690"/>
      <c r="EC884" s="690"/>
      <c r="ED884" s="690"/>
      <c r="EE884" s="690"/>
      <c r="EF884" s="690"/>
      <c r="EG884" s="690"/>
      <c r="EH884" s="690"/>
      <c r="EI884" s="690"/>
      <c r="EJ884" s="690"/>
      <c r="EK884" s="690"/>
      <c r="EL884" s="690"/>
      <c r="EM884" s="690"/>
      <c r="EN884" s="690"/>
      <c r="EO884" s="690"/>
      <c r="EP884" s="690"/>
      <c r="EQ884" s="690"/>
      <c r="ER884" s="690"/>
    </row>
    <row r="885" spans="1:148" s="692" customFormat="1" ht="13" customHeight="1">
      <c r="A885" s="690"/>
      <c r="D885" s="706"/>
      <c r="I885" s="694"/>
      <c r="J885" s="695"/>
      <c r="K885" s="696"/>
      <c r="L885" s="697"/>
      <c r="M885" s="698"/>
      <c r="N885" s="699"/>
      <c r="O885" s="700"/>
      <c r="Q885" s="690"/>
      <c r="R885" s="690"/>
      <c r="S885" s="1070"/>
      <c r="T885" s="1070"/>
      <c r="U885" s="1070"/>
      <c r="V885" s="1070"/>
      <c r="W885" s="1070"/>
      <c r="X885" s="1070"/>
      <c r="Y885" s="1070"/>
      <c r="Z885" s="1070"/>
      <c r="AA885" s="1070"/>
      <c r="AB885" s="1070"/>
      <c r="AC885" s="1070"/>
      <c r="AD885" s="1070"/>
      <c r="AE885" s="1070"/>
      <c r="AF885" s="1070"/>
      <c r="AG885" s="1070"/>
      <c r="AH885" s="1070"/>
      <c r="AI885" s="1070"/>
      <c r="AJ885" s="1070"/>
      <c r="AK885" s="1070"/>
      <c r="AL885" s="1070"/>
      <c r="AM885" s="1070"/>
      <c r="AN885" s="1070"/>
      <c r="AO885" s="1070"/>
      <c r="AP885" s="1070"/>
      <c r="AQ885" s="1070"/>
      <c r="AR885" s="1070"/>
      <c r="AS885" s="1070"/>
      <c r="AT885" s="1070"/>
      <c r="AU885" s="1070"/>
      <c r="AV885" s="690"/>
      <c r="AW885" s="690"/>
      <c r="AX885" s="690"/>
      <c r="AY885" s="690"/>
      <c r="AZ885" s="690"/>
      <c r="BA885" s="690"/>
      <c r="BB885" s="690"/>
      <c r="BC885" s="690"/>
      <c r="BD885" s="690"/>
      <c r="BE885" s="690"/>
      <c r="BF885" s="690"/>
      <c r="BG885" s="690"/>
      <c r="BH885" s="690"/>
      <c r="BI885" s="690"/>
      <c r="BJ885" s="690"/>
      <c r="BK885" s="690"/>
      <c r="BL885" s="690"/>
      <c r="BM885" s="690"/>
      <c r="BN885" s="690"/>
      <c r="BO885" s="690"/>
      <c r="BP885" s="690"/>
      <c r="BQ885" s="690"/>
      <c r="BR885" s="690"/>
      <c r="BS885" s="690"/>
      <c r="BT885" s="690"/>
      <c r="BU885" s="690"/>
      <c r="BV885" s="690"/>
      <c r="BW885" s="690"/>
      <c r="BX885" s="690"/>
      <c r="BY885" s="690"/>
      <c r="BZ885" s="690"/>
      <c r="CA885" s="690"/>
      <c r="CB885" s="690"/>
      <c r="CC885" s="690"/>
      <c r="CD885" s="690"/>
      <c r="CE885" s="690"/>
      <c r="CF885" s="690"/>
      <c r="CG885" s="690"/>
      <c r="CH885" s="690"/>
      <c r="CI885" s="690"/>
      <c r="CJ885" s="690"/>
      <c r="CK885" s="690"/>
      <c r="CL885" s="690"/>
      <c r="CM885" s="690"/>
      <c r="CN885" s="690"/>
      <c r="CO885" s="690"/>
      <c r="CP885" s="690"/>
      <c r="CQ885" s="690"/>
      <c r="CR885" s="690"/>
      <c r="CS885" s="690"/>
      <c r="CT885" s="690"/>
      <c r="CU885" s="690"/>
      <c r="CV885" s="690"/>
      <c r="CW885" s="690"/>
      <c r="CX885" s="690"/>
      <c r="CY885" s="690"/>
      <c r="CZ885" s="690"/>
      <c r="DA885" s="690"/>
      <c r="DB885" s="690"/>
      <c r="DC885" s="690"/>
      <c r="DD885" s="690"/>
      <c r="DE885" s="690"/>
      <c r="DF885" s="690"/>
      <c r="DG885" s="690"/>
      <c r="DH885" s="690"/>
      <c r="DI885" s="690"/>
      <c r="DJ885" s="690"/>
      <c r="DK885" s="690"/>
      <c r="DL885" s="690"/>
      <c r="DM885" s="690"/>
      <c r="DN885" s="690"/>
      <c r="DO885" s="690"/>
      <c r="DP885" s="690"/>
      <c r="DQ885" s="690"/>
      <c r="DR885" s="690"/>
      <c r="DS885" s="690"/>
      <c r="DT885" s="690"/>
      <c r="DU885" s="690"/>
      <c r="DV885" s="690"/>
      <c r="DW885" s="690"/>
      <c r="DX885" s="690"/>
      <c r="DY885" s="690"/>
      <c r="DZ885" s="690"/>
      <c r="EA885" s="690"/>
      <c r="EB885" s="690"/>
      <c r="EC885" s="690"/>
      <c r="ED885" s="690"/>
      <c r="EE885" s="690"/>
      <c r="EF885" s="690"/>
      <c r="EG885" s="690"/>
      <c r="EH885" s="690"/>
      <c r="EI885" s="690"/>
      <c r="EJ885" s="690"/>
      <c r="EK885" s="690"/>
      <c r="EL885" s="690"/>
      <c r="EM885" s="690"/>
      <c r="EN885" s="690"/>
      <c r="EO885" s="690"/>
      <c r="EP885" s="690"/>
      <c r="EQ885" s="690"/>
      <c r="ER885" s="690"/>
    </row>
    <row r="886" spans="1:148" s="692" customFormat="1" ht="13" customHeight="1">
      <c r="A886" s="690"/>
      <c r="D886" s="706"/>
      <c r="I886" s="694"/>
      <c r="J886" s="695"/>
      <c r="K886" s="696"/>
      <c r="L886" s="697"/>
      <c r="M886" s="698"/>
      <c r="N886" s="699"/>
      <c r="O886" s="700"/>
      <c r="Q886" s="690"/>
      <c r="R886" s="690"/>
      <c r="S886" s="1070"/>
      <c r="T886" s="1070"/>
      <c r="U886" s="1070"/>
      <c r="V886" s="1070"/>
      <c r="W886" s="1070"/>
      <c r="X886" s="1070"/>
      <c r="Y886" s="1070"/>
      <c r="Z886" s="1070"/>
      <c r="AA886" s="1070"/>
      <c r="AB886" s="1070"/>
      <c r="AC886" s="1070"/>
      <c r="AD886" s="1070"/>
      <c r="AE886" s="1070"/>
      <c r="AF886" s="1070"/>
      <c r="AG886" s="1070"/>
      <c r="AH886" s="1070"/>
      <c r="AI886" s="1070"/>
      <c r="AJ886" s="1070"/>
      <c r="AK886" s="1070"/>
      <c r="AL886" s="1070"/>
      <c r="AM886" s="1070"/>
      <c r="AN886" s="1070"/>
      <c r="AO886" s="1070"/>
      <c r="AP886" s="1070"/>
      <c r="AQ886" s="1070"/>
      <c r="AR886" s="1070"/>
      <c r="AS886" s="1070"/>
      <c r="AT886" s="1070"/>
      <c r="AU886" s="1070"/>
      <c r="AV886" s="690"/>
      <c r="AW886" s="690"/>
      <c r="AX886" s="690"/>
      <c r="AY886" s="690"/>
      <c r="AZ886" s="690"/>
      <c r="BA886" s="690"/>
      <c r="BB886" s="690"/>
      <c r="BC886" s="690"/>
      <c r="BD886" s="690"/>
      <c r="BE886" s="690"/>
      <c r="BF886" s="690"/>
      <c r="BG886" s="690"/>
      <c r="BH886" s="690"/>
      <c r="BI886" s="690"/>
      <c r="BJ886" s="690"/>
      <c r="BK886" s="690"/>
      <c r="BL886" s="690"/>
      <c r="BM886" s="690"/>
      <c r="BN886" s="690"/>
      <c r="BO886" s="690"/>
      <c r="BP886" s="690"/>
      <c r="BQ886" s="690"/>
      <c r="BR886" s="690"/>
      <c r="BS886" s="690"/>
      <c r="BT886" s="690"/>
      <c r="BU886" s="690"/>
      <c r="BV886" s="690"/>
      <c r="BW886" s="690"/>
      <c r="BX886" s="690"/>
      <c r="BY886" s="690"/>
      <c r="BZ886" s="690"/>
      <c r="CA886" s="690"/>
      <c r="CB886" s="690"/>
      <c r="CC886" s="690"/>
      <c r="CD886" s="690"/>
      <c r="CE886" s="690"/>
      <c r="CF886" s="690"/>
      <c r="CG886" s="690"/>
      <c r="CH886" s="690"/>
      <c r="CI886" s="690"/>
      <c r="CJ886" s="690"/>
      <c r="CK886" s="690"/>
      <c r="CL886" s="690"/>
      <c r="CM886" s="690"/>
      <c r="CN886" s="690"/>
      <c r="CO886" s="690"/>
      <c r="CP886" s="690"/>
      <c r="CQ886" s="690"/>
      <c r="CR886" s="690"/>
      <c r="CS886" s="690"/>
      <c r="CT886" s="690"/>
      <c r="CU886" s="690"/>
      <c r="CV886" s="690"/>
      <c r="CW886" s="690"/>
      <c r="CX886" s="690"/>
      <c r="CY886" s="690"/>
      <c r="CZ886" s="690"/>
      <c r="DA886" s="690"/>
      <c r="DB886" s="690"/>
      <c r="DC886" s="690"/>
      <c r="DD886" s="690"/>
      <c r="DE886" s="690"/>
      <c r="DF886" s="690"/>
      <c r="DG886" s="690"/>
      <c r="DH886" s="690"/>
      <c r="DI886" s="690"/>
      <c r="DJ886" s="690"/>
      <c r="DK886" s="690"/>
      <c r="DL886" s="690"/>
      <c r="DM886" s="690"/>
      <c r="DN886" s="690"/>
      <c r="DO886" s="690"/>
      <c r="DP886" s="690"/>
      <c r="DQ886" s="690"/>
      <c r="DR886" s="690"/>
      <c r="DS886" s="690"/>
      <c r="DT886" s="690"/>
      <c r="DU886" s="690"/>
      <c r="DV886" s="690"/>
      <c r="DW886" s="690"/>
      <c r="DX886" s="690"/>
      <c r="DY886" s="690"/>
      <c r="DZ886" s="690"/>
      <c r="EA886" s="690"/>
      <c r="EB886" s="690"/>
      <c r="EC886" s="690"/>
      <c r="ED886" s="690"/>
      <c r="EE886" s="690"/>
      <c r="EF886" s="690"/>
      <c r="EG886" s="690"/>
      <c r="EH886" s="690"/>
      <c r="EI886" s="690"/>
      <c r="EJ886" s="690"/>
      <c r="EK886" s="690"/>
      <c r="EL886" s="690"/>
      <c r="EM886" s="690"/>
      <c r="EN886" s="690"/>
      <c r="EO886" s="690"/>
      <c r="EP886" s="690"/>
      <c r="EQ886" s="690"/>
      <c r="ER886" s="690"/>
    </row>
    <row r="887" spans="1:148" s="692" customFormat="1" ht="13" customHeight="1">
      <c r="A887" s="690"/>
      <c r="D887" s="706"/>
      <c r="I887" s="694"/>
      <c r="J887" s="695"/>
      <c r="K887" s="696"/>
      <c r="L887" s="697"/>
      <c r="M887" s="698"/>
      <c r="N887" s="699"/>
      <c r="O887" s="700"/>
      <c r="Q887" s="690"/>
      <c r="R887" s="690"/>
      <c r="S887" s="1070"/>
      <c r="T887" s="1070"/>
      <c r="U887" s="1070"/>
      <c r="V887" s="1070"/>
      <c r="W887" s="1070"/>
      <c r="X887" s="1070"/>
      <c r="Y887" s="1070"/>
      <c r="Z887" s="1070"/>
      <c r="AA887" s="1070"/>
      <c r="AB887" s="1070"/>
      <c r="AC887" s="1070"/>
      <c r="AD887" s="1070"/>
      <c r="AE887" s="1070"/>
      <c r="AF887" s="1070"/>
      <c r="AG887" s="1070"/>
      <c r="AH887" s="1070"/>
      <c r="AI887" s="1070"/>
      <c r="AJ887" s="1070"/>
      <c r="AK887" s="1070"/>
      <c r="AL887" s="1070"/>
      <c r="AM887" s="1070"/>
      <c r="AN887" s="1070"/>
      <c r="AO887" s="1070"/>
      <c r="AP887" s="1070"/>
      <c r="AQ887" s="1070"/>
      <c r="AR887" s="1070"/>
      <c r="AS887" s="1070"/>
      <c r="AT887" s="1070"/>
      <c r="AU887" s="1070"/>
      <c r="AV887" s="690"/>
      <c r="AW887" s="690"/>
      <c r="AX887" s="690"/>
      <c r="AY887" s="690"/>
      <c r="AZ887" s="690"/>
      <c r="BA887" s="690"/>
      <c r="BB887" s="690"/>
      <c r="BC887" s="690"/>
      <c r="BD887" s="690"/>
      <c r="BE887" s="690"/>
      <c r="BF887" s="690"/>
      <c r="BG887" s="690"/>
      <c r="BH887" s="690"/>
      <c r="BI887" s="690"/>
      <c r="BJ887" s="690"/>
      <c r="BK887" s="690"/>
      <c r="BL887" s="690"/>
      <c r="BM887" s="690"/>
      <c r="BN887" s="690"/>
      <c r="BO887" s="690"/>
      <c r="BP887" s="690"/>
      <c r="BQ887" s="690"/>
      <c r="BR887" s="690"/>
      <c r="BS887" s="690"/>
      <c r="BT887" s="690"/>
      <c r="BU887" s="690"/>
      <c r="BV887" s="690"/>
      <c r="BW887" s="690"/>
      <c r="BX887" s="690"/>
      <c r="BY887" s="690"/>
      <c r="BZ887" s="690"/>
      <c r="CA887" s="690"/>
      <c r="CB887" s="690"/>
      <c r="CC887" s="690"/>
      <c r="CD887" s="690"/>
      <c r="CE887" s="690"/>
      <c r="CF887" s="690"/>
      <c r="CG887" s="690"/>
      <c r="CH887" s="690"/>
      <c r="CI887" s="690"/>
      <c r="CJ887" s="690"/>
      <c r="CK887" s="690"/>
      <c r="CL887" s="690"/>
      <c r="CM887" s="690"/>
      <c r="CN887" s="690"/>
      <c r="CO887" s="690"/>
      <c r="CP887" s="690"/>
      <c r="CQ887" s="690"/>
      <c r="CR887" s="690"/>
      <c r="CS887" s="690"/>
      <c r="CT887" s="690"/>
      <c r="CU887" s="690"/>
      <c r="CV887" s="690"/>
      <c r="CW887" s="690"/>
      <c r="CX887" s="690"/>
      <c r="CY887" s="690"/>
      <c r="CZ887" s="690"/>
      <c r="DA887" s="690"/>
      <c r="DB887" s="690"/>
      <c r="DC887" s="690"/>
      <c r="DD887" s="690"/>
      <c r="DE887" s="690"/>
      <c r="DF887" s="690"/>
      <c r="DG887" s="690"/>
      <c r="DH887" s="690"/>
      <c r="DI887" s="690"/>
      <c r="DJ887" s="690"/>
      <c r="DK887" s="690"/>
      <c r="DL887" s="690"/>
      <c r="DM887" s="690"/>
      <c r="DN887" s="690"/>
      <c r="DO887" s="690"/>
      <c r="DP887" s="690"/>
      <c r="DQ887" s="690"/>
      <c r="DR887" s="690"/>
      <c r="DS887" s="690"/>
      <c r="DT887" s="690"/>
      <c r="DU887" s="690"/>
      <c r="DV887" s="690"/>
      <c r="DW887" s="690"/>
      <c r="DX887" s="690"/>
      <c r="DY887" s="690"/>
      <c r="DZ887" s="690"/>
      <c r="EA887" s="690"/>
      <c r="EB887" s="690"/>
      <c r="EC887" s="690"/>
      <c r="ED887" s="690"/>
      <c r="EE887" s="690"/>
      <c r="EF887" s="690"/>
      <c r="EG887" s="690"/>
      <c r="EH887" s="690"/>
      <c r="EI887" s="690"/>
      <c r="EJ887" s="690"/>
      <c r="EK887" s="690"/>
      <c r="EL887" s="690"/>
      <c r="EM887" s="690"/>
      <c r="EN887" s="690"/>
      <c r="EO887" s="690"/>
      <c r="EP887" s="690"/>
      <c r="EQ887" s="690"/>
      <c r="ER887" s="690"/>
    </row>
    <row r="888" spans="1:148" s="692" customFormat="1" ht="13" customHeight="1">
      <c r="A888" s="690"/>
      <c r="D888" s="706"/>
      <c r="I888" s="694"/>
      <c r="J888" s="695"/>
      <c r="K888" s="696"/>
      <c r="L888" s="697"/>
      <c r="M888" s="698"/>
      <c r="N888" s="699"/>
      <c r="O888" s="700"/>
      <c r="Q888" s="690"/>
      <c r="R888" s="690"/>
      <c r="S888" s="1070"/>
      <c r="T888" s="1070"/>
      <c r="U888" s="1070"/>
      <c r="V888" s="1070"/>
      <c r="W888" s="1070"/>
      <c r="X888" s="1070"/>
      <c r="Y888" s="1070"/>
      <c r="Z888" s="1070"/>
      <c r="AA888" s="1070"/>
      <c r="AB888" s="1070"/>
      <c r="AC888" s="1070"/>
      <c r="AD888" s="1070"/>
      <c r="AE888" s="1070"/>
      <c r="AF888" s="1070"/>
      <c r="AG888" s="1070"/>
      <c r="AH888" s="1070"/>
      <c r="AI888" s="1070"/>
      <c r="AJ888" s="1070"/>
      <c r="AK888" s="1070"/>
      <c r="AL888" s="1070"/>
      <c r="AM888" s="1070"/>
      <c r="AN888" s="1070"/>
      <c r="AO888" s="1070"/>
      <c r="AP888" s="1070"/>
      <c r="AQ888" s="1070"/>
      <c r="AR888" s="1070"/>
      <c r="AS888" s="1070"/>
      <c r="AT888" s="1070"/>
      <c r="AU888" s="1070"/>
      <c r="AV888" s="690"/>
      <c r="AW888" s="690"/>
      <c r="AX888" s="690"/>
      <c r="AY888" s="690"/>
      <c r="AZ888" s="690"/>
      <c r="BA888" s="690"/>
      <c r="BB888" s="690"/>
      <c r="BC888" s="690"/>
      <c r="BD888" s="690"/>
      <c r="BE888" s="690"/>
      <c r="BF888" s="690"/>
      <c r="BG888" s="690"/>
      <c r="BH888" s="690"/>
      <c r="BI888" s="690"/>
      <c r="BJ888" s="690"/>
      <c r="BK888" s="690"/>
      <c r="BL888" s="690"/>
      <c r="BM888" s="690"/>
      <c r="BN888" s="690"/>
      <c r="BO888" s="690"/>
      <c r="BP888" s="690"/>
      <c r="BQ888" s="690"/>
      <c r="BR888" s="690"/>
      <c r="BS888" s="690"/>
      <c r="BT888" s="690"/>
      <c r="BU888" s="690"/>
      <c r="BV888" s="690"/>
      <c r="BW888" s="690"/>
      <c r="BX888" s="690"/>
      <c r="BY888" s="690"/>
      <c r="BZ888" s="690"/>
      <c r="CA888" s="690"/>
      <c r="CB888" s="690"/>
      <c r="CC888" s="690"/>
      <c r="CD888" s="690"/>
      <c r="CE888" s="690"/>
      <c r="CF888" s="690"/>
      <c r="CG888" s="690"/>
      <c r="CH888" s="690"/>
      <c r="CI888" s="690"/>
      <c r="CJ888" s="690"/>
      <c r="CK888" s="690"/>
      <c r="CL888" s="690"/>
      <c r="CM888" s="690"/>
      <c r="CN888" s="690"/>
      <c r="CO888" s="690"/>
      <c r="CP888" s="690"/>
      <c r="CQ888" s="690"/>
      <c r="CR888" s="690"/>
      <c r="CS888" s="690"/>
      <c r="CT888" s="690"/>
      <c r="CU888" s="690"/>
      <c r="CV888" s="690"/>
      <c r="CW888" s="690"/>
      <c r="CX888" s="690"/>
      <c r="CY888" s="690"/>
      <c r="CZ888" s="690"/>
      <c r="DA888" s="690"/>
      <c r="DB888" s="690"/>
      <c r="DC888" s="690"/>
      <c r="DD888" s="690"/>
      <c r="DE888" s="690"/>
      <c r="DF888" s="690"/>
      <c r="DG888" s="690"/>
      <c r="DH888" s="690"/>
      <c r="DI888" s="690"/>
      <c r="DJ888" s="690"/>
      <c r="DK888" s="690"/>
      <c r="DL888" s="690"/>
      <c r="DM888" s="690"/>
      <c r="DN888" s="690"/>
      <c r="DO888" s="690"/>
      <c r="DP888" s="690"/>
      <c r="DQ888" s="690"/>
      <c r="DR888" s="690"/>
      <c r="DS888" s="690"/>
      <c r="DT888" s="690"/>
      <c r="DU888" s="690"/>
      <c r="DV888" s="690"/>
      <c r="DW888" s="690"/>
      <c r="DX888" s="690"/>
      <c r="DY888" s="690"/>
      <c r="DZ888" s="690"/>
      <c r="EA888" s="690"/>
      <c r="EB888" s="690"/>
      <c r="EC888" s="690"/>
      <c r="ED888" s="690"/>
      <c r="EE888" s="690"/>
      <c r="EF888" s="690"/>
      <c r="EG888" s="690"/>
      <c r="EH888" s="690"/>
      <c r="EI888" s="690"/>
      <c r="EJ888" s="690"/>
      <c r="EK888" s="690"/>
      <c r="EL888" s="690"/>
      <c r="EM888" s="690"/>
      <c r="EN888" s="690"/>
      <c r="EO888" s="690"/>
      <c r="EP888" s="690"/>
      <c r="EQ888" s="690"/>
      <c r="ER888" s="690"/>
    </row>
    <row r="889" spans="1:148" s="692" customFormat="1" ht="13" customHeight="1">
      <c r="A889" s="690"/>
      <c r="D889" s="706"/>
      <c r="I889" s="694"/>
      <c r="J889" s="695"/>
      <c r="K889" s="696"/>
      <c r="L889" s="697"/>
      <c r="M889" s="698"/>
      <c r="N889" s="699"/>
      <c r="O889" s="700"/>
      <c r="Q889" s="690"/>
      <c r="R889" s="690"/>
      <c r="S889" s="1070"/>
      <c r="T889" s="1070"/>
      <c r="U889" s="1070"/>
      <c r="V889" s="1070"/>
      <c r="W889" s="1070"/>
      <c r="X889" s="1070"/>
      <c r="Y889" s="1070"/>
      <c r="Z889" s="1070"/>
      <c r="AA889" s="1070"/>
      <c r="AB889" s="1070"/>
      <c r="AC889" s="1070"/>
      <c r="AD889" s="1070"/>
      <c r="AE889" s="1070"/>
      <c r="AF889" s="1070"/>
      <c r="AG889" s="1070"/>
      <c r="AH889" s="1070"/>
      <c r="AI889" s="1070"/>
      <c r="AJ889" s="1070"/>
      <c r="AK889" s="1070"/>
      <c r="AL889" s="1070"/>
      <c r="AM889" s="1070"/>
      <c r="AN889" s="1070"/>
      <c r="AO889" s="1070"/>
      <c r="AP889" s="1070"/>
      <c r="AQ889" s="1070"/>
      <c r="AR889" s="1070"/>
      <c r="AS889" s="1070"/>
      <c r="AT889" s="1070"/>
      <c r="AU889" s="1070"/>
      <c r="AV889" s="690"/>
      <c r="AW889" s="690"/>
      <c r="AX889" s="690"/>
      <c r="AY889" s="690"/>
      <c r="AZ889" s="690"/>
      <c r="BA889" s="690"/>
      <c r="BB889" s="690"/>
      <c r="BC889" s="690"/>
      <c r="BD889" s="690"/>
      <c r="BE889" s="690"/>
      <c r="BF889" s="690"/>
      <c r="BG889" s="690"/>
      <c r="BH889" s="690"/>
      <c r="BI889" s="690"/>
      <c r="BJ889" s="690"/>
      <c r="BK889" s="690"/>
      <c r="BL889" s="690"/>
      <c r="BM889" s="690"/>
      <c r="BN889" s="690"/>
      <c r="BO889" s="690"/>
      <c r="BP889" s="690"/>
      <c r="BQ889" s="690"/>
      <c r="BR889" s="690"/>
      <c r="BS889" s="690"/>
      <c r="BT889" s="690"/>
      <c r="BU889" s="690"/>
      <c r="BV889" s="690"/>
      <c r="BW889" s="690"/>
      <c r="BX889" s="690"/>
      <c r="BY889" s="690"/>
      <c r="BZ889" s="690"/>
      <c r="CA889" s="690"/>
      <c r="CB889" s="690"/>
      <c r="CC889" s="690"/>
      <c r="CD889" s="690"/>
      <c r="CE889" s="690"/>
      <c r="CF889" s="690"/>
      <c r="CG889" s="690"/>
      <c r="CH889" s="690"/>
      <c r="CI889" s="690"/>
      <c r="CJ889" s="690"/>
      <c r="CK889" s="690"/>
      <c r="CL889" s="690"/>
      <c r="CM889" s="690"/>
      <c r="CN889" s="690"/>
      <c r="CO889" s="690"/>
      <c r="CP889" s="690"/>
      <c r="CQ889" s="690"/>
      <c r="CR889" s="690"/>
      <c r="CS889" s="690"/>
      <c r="CT889" s="690"/>
      <c r="CU889" s="690"/>
      <c r="CV889" s="690"/>
      <c r="CW889" s="690"/>
      <c r="CX889" s="690"/>
      <c r="CY889" s="690"/>
      <c r="CZ889" s="690"/>
      <c r="DA889" s="690"/>
      <c r="DB889" s="690"/>
      <c r="DC889" s="690"/>
      <c r="DD889" s="690"/>
      <c r="DE889" s="690"/>
      <c r="DF889" s="690"/>
      <c r="DG889" s="690"/>
      <c r="DH889" s="690"/>
      <c r="DI889" s="690"/>
      <c r="DJ889" s="690"/>
      <c r="DK889" s="690"/>
      <c r="DL889" s="690"/>
      <c r="DM889" s="690"/>
      <c r="DN889" s="690"/>
      <c r="DO889" s="690"/>
      <c r="DP889" s="690"/>
      <c r="DQ889" s="690"/>
      <c r="DR889" s="690"/>
      <c r="DS889" s="690"/>
      <c r="DT889" s="690"/>
      <c r="DU889" s="690"/>
      <c r="DV889" s="690"/>
      <c r="DW889" s="690"/>
      <c r="DX889" s="690"/>
      <c r="DY889" s="690"/>
      <c r="DZ889" s="690"/>
      <c r="EA889" s="690"/>
      <c r="EB889" s="690"/>
      <c r="EC889" s="690"/>
      <c r="ED889" s="690"/>
      <c r="EE889" s="690"/>
      <c r="EF889" s="690"/>
      <c r="EG889" s="690"/>
      <c r="EH889" s="690"/>
      <c r="EI889" s="690"/>
      <c r="EJ889" s="690"/>
      <c r="EK889" s="690"/>
      <c r="EL889" s="690"/>
      <c r="EM889" s="690"/>
      <c r="EN889" s="690"/>
      <c r="EO889" s="690"/>
      <c r="EP889" s="690"/>
      <c r="EQ889" s="690"/>
      <c r="ER889" s="690"/>
    </row>
    <row r="890" spans="1:148" s="692" customFormat="1" ht="13" customHeight="1">
      <c r="A890" s="690"/>
      <c r="D890" s="706"/>
      <c r="I890" s="694"/>
      <c r="J890" s="695"/>
      <c r="K890" s="696"/>
      <c r="L890" s="697"/>
      <c r="M890" s="698"/>
      <c r="N890" s="699"/>
      <c r="O890" s="700"/>
      <c r="Q890" s="690"/>
      <c r="R890" s="690"/>
      <c r="S890" s="1070"/>
      <c r="T890" s="1070"/>
      <c r="U890" s="1070"/>
      <c r="V890" s="1070"/>
      <c r="W890" s="1070"/>
      <c r="X890" s="1070"/>
      <c r="Y890" s="1070"/>
      <c r="Z890" s="1070"/>
      <c r="AA890" s="1070"/>
      <c r="AB890" s="1070"/>
      <c r="AC890" s="1070"/>
      <c r="AD890" s="1070"/>
      <c r="AE890" s="1070"/>
      <c r="AF890" s="1070"/>
      <c r="AG890" s="1070"/>
      <c r="AH890" s="1070"/>
      <c r="AI890" s="1070"/>
      <c r="AJ890" s="1070"/>
      <c r="AK890" s="1070"/>
      <c r="AL890" s="1070"/>
      <c r="AM890" s="1070"/>
      <c r="AN890" s="1070"/>
      <c r="AO890" s="1070"/>
      <c r="AP890" s="1070"/>
      <c r="AQ890" s="1070"/>
      <c r="AR890" s="1070"/>
      <c r="AS890" s="1070"/>
      <c r="AT890" s="1070"/>
      <c r="AU890" s="1070"/>
      <c r="AV890" s="690"/>
      <c r="AW890" s="690"/>
      <c r="AX890" s="690"/>
      <c r="AY890" s="690"/>
      <c r="AZ890" s="690"/>
      <c r="BA890" s="690"/>
      <c r="BB890" s="690"/>
      <c r="BC890" s="690"/>
      <c r="BD890" s="690"/>
      <c r="BE890" s="690"/>
      <c r="BF890" s="690"/>
      <c r="BG890" s="690"/>
      <c r="BH890" s="690"/>
      <c r="BI890" s="690"/>
      <c r="BJ890" s="690"/>
      <c r="BK890" s="690"/>
      <c r="BL890" s="690"/>
      <c r="BM890" s="690"/>
      <c r="BN890" s="690"/>
      <c r="BO890" s="690"/>
      <c r="BP890" s="690"/>
      <c r="BQ890" s="690"/>
      <c r="BR890" s="690"/>
      <c r="BS890" s="690"/>
      <c r="BT890" s="690"/>
      <c r="BU890" s="690"/>
      <c r="BV890" s="690"/>
      <c r="BW890" s="690"/>
      <c r="BX890" s="690"/>
      <c r="BY890" s="690"/>
      <c r="BZ890" s="690"/>
      <c r="CA890" s="690"/>
      <c r="CB890" s="690"/>
      <c r="CC890" s="690"/>
      <c r="CD890" s="690"/>
      <c r="CE890" s="690"/>
      <c r="CF890" s="690"/>
      <c r="CG890" s="690"/>
      <c r="CH890" s="690"/>
      <c r="CI890" s="690"/>
      <c r="CJ890" s="690"/>
      <c r="CK890" s="690"/>
      <c r="CL890" s="690"/>
      <c r="CM890" s="690"/>
      <c r="CN890" s="690"/>
      <c r="CO890" s="690"/>
      <c r="CP890" s="690"/>
      <c r="CQ890" s="690"/>
      <c r="CR890" s="690"/>
      <c r="CS890" s="690"/>
      <c r="CT890" s="690"/>
      <c r="CU890" s="690"/>
      <c r="CV890" s="690"/>
      <c r="CW890" s="690"/>
      <c r="CX890" s="690"/>
      <c r="CY890" s="690"/>
      <c r="CZ890" s="690"/>
      <c r="DA890" s="690"/>
      <c r="DB890" s="690"/>
      <c r="DC890" s="690"/>
      <c r="DD890" s="690"/>
      <c r="DE890" s="690"/>
      <c r="DF890" s="690"/>
      <c r="DG890" s="690"/>
      <c r="DH890" s="690"/>
      <c r="DI890" s="690"/>
      <c r="DJ890" s="690"/>
      <c r="DK890" s="690"/>
      <c r="DL890" s="690"/>
      <c r="DM890" s="690"/>
      <c r="DN890" s="690"/>
      <c r="DO890" s="690"/>
      <c r="DP890" s="690"/>
      <c r="DQ890" s="690"/>
      <c r="DR890" s="690"/>
      <c r="DS890" s="690"/>
      <c r="DT890" s="690"/>
      <c r="DU890" s="690"/>
      <c r="DV890" s="690"/>
      <c r="DW890" s="690"/>
      <c r="DX890" s="690"/>
      <c r="DY890" s="690"/>
      <c r="DZ890" s="690"/>
      <c r="EA890" s="690"/>
      <c r="EB890" s="690"/>
      <c r="EC890" s="690"/>
      <c r="ED890" s="690"/>
      <c r="EE890" s="690"/>
      <c r="EF890" s="690"/>
      <c r="EG890" s="690"/>
      <c r="EH890" s="690"/>
      <c r="EI890" s="690"/>
      <c r="EJ890" s="690"/>
      <c r="EK890" s="690"/>
      <c r="EL890" s="690"/>
      <c r="EM890" s="690"/>
      <c r="EN890" s="690"/>
      <c r="EO890" s="690"/>
      <c r="EP890" s="690"/>
      <c r="EQ890" s="690"/>
      <c r="ER890" s="690"/>
    </row>
    <row r="891" spans="1:148" s="692" customFormat="1" ht="13" customHeight="1">
      <c r="A891" s="690"/>
      <c r="D891" s="706"/>
      <c r="I891" s="694"/>
      <c r="J891" s="695"/>
      <c r="K891" s="696"/>
      <c r="L891" s="697"/>
      <c r="M891" s="698"/>
      <c r="N891" s="699"/>
      <c r="O891" s="700"/>
      <c r="Q891" s="690"/>
      <c r="R891" s="690"/>
      <c r="S891" s="1070"/>
      <c r="T891" s="1070"/>
      <c r="U891" s="1070"/>
      <c r="V891" s="1070"/>
      <c r="W891" s="1070"/>
      <c r="X891" s="1070"/>
      <c r="Y891" s="1070"/>
      <c r="Z891" s="1070"/>
      <c r="AA891" s="1070"/>
      <c r="AB891" s="1070"/>
      <c r="AC891" s="1070"/>
      <c r="AD891" s="1070"/>
      <c r="AE891" s="1070"/>
      <c r="AF891" s="1070"/>
      <c r="AG891" s="1070"/>
      <c r="AH891" s="1070"/>
      <c r="AI891" s="1070"/>
      <c r="AJ891" s="1070"/>
      <c r="AK891" s="1070"/>
      <c r="AL891" s="1070"/>
      <c r="AM891" s="1070"/>
      <c r="AN891" s="1070"/>
      <c r="AO891" s="1070"/>
      <c r="AP891" s="1070"/>
      <c r="AQ891" s="1070"/>
      <c r="AR891" s="1070"/>
      <c r="AS891" s="1070"/>
      <c r="AT891" s="1070"/>
      <c r="AU891" s="1070"/>
      <c r="AV891" s="690"/>
      <c r="AW891" s="690"/>
      <c r="AX891" s="690"/>
      <c r="AY891" s="690"/>
      <c r="AZ891" s="690"/>
      <c r="BA891" s="690"/>
      <c r="BB891" s="690"/>
      <c r="BC891" s="690"/>
      <c r="BD891" s="690"/>
      <c r="BE891" s="690"/>
      <c r="BF891" s="690"/>
      <c r="BG891" s="690"/>
      <c r="BH891" s="690"/>
      <c r="BI891" s="690"/>
      <c r="BJ891" s="690"/>
      <c r="BK891" s="690"/>
      <c r="BL891" s="690"/>
      <c r="BM891" s="690"/>
      <c r="BN891" s="690"/>
      <c r="BO891" s="690"/>
      <c r="BP891" s="690"/>
      <c r="BQ891" s="690"/>
      <c r="BR891" s="690"/>
      <c r="BS891" s="690"/>
      <c r="BT891" s="690"/>
      <c r="BU891" s="690"/>
      <c r="BV891" s="690"/>
      <c r="BW891" s="690"/>
      <c r="BX891" s="690"/>
      <c r="BY891" s="690"/>
      <c r="BZ891" s="690"/>
      <c r="CA891" s="690"/>
      <c r="CB891" s="690"/>
      <c r="CC891" s="690"/>
      <c r="CD891" s="690"/>
      <c r="CE891" s="690"/>
      <c r="CF891" s="690"/>
      <c r="CG891" s="690"/>
      <c r="CH891" s="690"/>
      <c r="CI891" s="690"/>
      <c r="CJ891" s="690"/>
      <c r="CK891" s="690"/>
      <c r="CL891" s="690"/>
      <c r="CM891" s="690"/>
      <c r="CN891" s="690"/>
      <c r="CO891" s="690"/>
      <c r="CP891" s="690"/>
      <c r="CQ891" s="690"/>
      <c r="CR891" s="690"/>
      <c r="CS891" s="690"/>
      <c r="CT891" s="690"/>
      <c r="CU891" s="690"/>
      <c r="CV891" s="690"/>
      <c r="CW891" s="690"/>
      <c r="CX891" s="690"/>
      <c r="CY891" s="690"/>
      <c r="CZ891" s="690"/>
      <c r="DA891" s="690"/>
      <c r="DB891" s="690"/>
      <c r="DC891" s="690"/>
      <c r="DD891" s="690"/>
      <c r="DE891" s="690"/>
      <c r="DF891" s="690"/>
      <c r="DG891" s="690"/>
      <c r="DH891" s="690"/>
      <c r="DI891" s="690"/>
      <c r="DJ891" s="690"/>
      <c r="DK891" s="690"/>
      <c r="DL891" s="690"/>
      <c r="DM891" s="690"/>
      <c r="DN891" s="690"/>
      <c r="DO891" s="690"/>
      <c r="DP891" s="690"/>
      <c r="DQ891" s="690"/>
      <c r="DR891" s="690"/>
      <c r="DS891" s="690"/>
      <c r="DT891" s="690"/>
      <c r="DU891" s="690"/>
      <c r="DV891" s="690"/>
      <c r="DW891" s="690"/>
      <c r="DX891" s="690"/>
      <c r="DY891" s="690"/>
      <c r="DZ891" s="690"/>
      <c r="EA891" s="690"/>
      <c r="EB891" s="690"/>
      <c r="EC891" s="690"/>
      <c r="ED891" s="690"/>
      <c r="EE891" s="690"/>
      <c r="EF891" s="690"/>
      <c r="EG891" s="690"/>
      <c r="EH891" s="690"/>
      <c r="EI891" s="690"/>
      <c r="EJ891" s="690"/>
      <c r="EK891" s="690"/>
      <c r="EL891" s="690"/>
      <c r="EM891" s="690"/>
      <c r="EN891" s="690"/>
      <c r="EO891" s="690"/>
      <c r="EP891" s="690"/>
      <c r="EQ891" s="690"/>
      <c r="ER891" s="690"/>
    </row>
    <row r="892" spans="1:148" s="692" customFormat="1" ht="13" customHeight="1">
      <c r="A892" s="690"/>
      <c r="D892" s="706"/>
      <c r="I892" s="694"/>
      <c r="J892" s="695"/>
      <c r="K892" s="696"/>
      <c r="L892" s="697"/>
      <c r="M892" s="698"/>
      <c r="N892" s="699"/>
      <c r="O892" s="700"/>
      <c r="Q892" s="690"/>
      <c r="R892" s="690"/>
      <c r="S892" s="1070"/>
      <c r="T892" s="1070"/>
      <c r="U892" s="1070"/>
      <c r="V892" s="1070"/>
      <c r="W892" s="1070"/>
      <c r="X892" s="1070"/>
      <c r="Y892" s="1070"/>
      <c r="Z892" s="1070"/>
      <c r="AA892" s="1070"/>
      <c r="AB892" s="1070"/>
      <c r="AC892" s="1070"/>
      <c r="AD892" s="1070"/>
      <c r="AE892" s="1070"/>
      <c r="AF892" s="1070"/>
      <c r="AG892" s="1070"/>
      <c r="AH892" s="1070"/>
      <c r="AI892" s="1070"/>
      <c r="AJ892" s="1070"/>
      <c r="AK892" s="1070"/>
      <c r="AL892" s="1070"/>
      <c r="AM892" s="1070"/>
      <c r="AN892" s="1070"/>
      <c r="AO892" s="1070"/>
      <c r="AP892" s="1070"/>
      <c r="AQ892" s="1070"/>
      <c r="AR892" s="1070"/>
      <c r="AS892" s="1070"/>
      <c r="AT892" s="1070"/>
      <c r="AU892" s="1070"/>
      <c r="AV892" s="690"/>
      <c r="AW892" s="690"/>
      <c r="AX892" s="690"/>
      <c r="AY892" s="690"/>
      <c r="AZ892" s="690"/>
      <c r="BA892" s="690"/>
      <c r="BB892" s="690"/>
      <c r="BC892" s="690"/>
      <c r="BD892" s="690"/>
      <c r="BE892" s="690"/>
      <c r="BF892" s="690"/>
      <c r="BG892" s="690"/>
      <c r="BH892" s="690"/>
      <c r="BI892" s="690"/>
      <c r="BJ892" s="690"/>
      <c r="BK892" s="690"/>
      <c r="BL892" s="690"/>
      <c r="BM892" s="690"/>
      <c r="BN892" s="690"/>
      <c r="BO892" s="690"/>
      <c r="BP892" s="690"/>
      <c r="BQ892" s="690"/>
      <c r="BR892" s="690"/>
      <c r="BS892" s="690"/>
      <c r="BT892" s="690"/>
      <c r="BU892" s="690"/>
      <c r="BV892" s="690"/>
      <c r="BW892" s="690"/>
      <c r="BX892" s="690"/>
      <c r="BY892" s="690"/>
      <c r="BZ892" s="690"/>
      <c r="CA892" s="690"/>
      <c r="CB892" s="690"/>
      <c r="CC892" s="690"/>
      <c r="CD892" s="690"/>
      <c r="CE892" s="690"/>
      <c r="CF892" s="690"/>
      <c r="CG892" s="690"/>
      <c r="CH892" s="690"/>
      <c r="CI892" s="690"/>
      <c r="CJ892" s="690"/>
      <c r="CK892" s="690"/>
      <c r="CL892" s="690"/>
      <c r="CM892" s="690"/>
      <c r="CN892" s="690"/>
      <c r="CO892" s="690"/>
      <c r="CP892" s="690"/>
      <c r="CQ892" s="690"/>
      <c r="CR892" s="690"/>
      <c r="CS892" s="690"/>
      <c r="CT892" s="690"/>
      <c r="CU892" s="690"/>
      <c r="CV892" s="690"/>
      <c r="CW892" s="690"/>
      <c r="CX892" s="690"/>
      <c r="CY892" s="690"/>
      <c r="CZ892" s="690"/>
      <c r="DA892" s="690"/>
      <c r="DB892" s="690"/>
      <c r="DC892" s="690"/>
      <c r="DD892" s="690"/>
      <c r="DE892" s="690"/>
      <c r="DF892" s="690"/>
      <c r="DG892" s="690"/>
      <c r="DH892" s="690"/>
      <c r="DI892" s="690"/>
      <c r="DJ892" s="690"/>
      <c r="DK892" s="690"/>
      <c r="DL892" s="690"/>
      <c r="DM892" s="690"/>
      <c r="DN892" s="690"/>
      <c r="DO892" s="690"/>
      <c r="DP892" s="690"/>
      <c r="DQ892" s="690"/>
      <c r="DR892" s="690"/>
      <c r="DS892" s="690"/>
      <c r="DT892" s="690"/>
      <c r="DU892" s="690"/>
      <c r="DV892" s="690"/>
      <c r="DW892" s="690"/>
      <c r="DX892" s="690"/>
      <c r="DY892" s="690"/>
      <c r="DZ892" s="690"/>
      <c r="EA892" s="690"/>
      <c r="EB892" s="690"/>
      <c r="EC892" s="690"/>
      <c r="ED892" s="690"/>
      <c r="EE892" s="690"/>
      <c r="EF892" s="690"/>
      <c r="EG892" s="690"/>
      <c r="EH892" s="690"/>
      <c r="EI892" s="690"/>
      <c r="EJ892" s="690"/>
      <c r="EK892" s="690"/>
      <c r="EL892" s="690"/>
      <c r="EM892" s="690"/>
      <c r="EN892" s="690"/>
      <c r="EO892" s="690"/>
      <c r="EP892" s="690"/>
      <c r="EQ892" s="690"/>
      <c r="ER892" s="690"/>
    </row>
    <row r="893" spans="1:148" s="692" customFormat="1" ht="13" customHeight="1">
      <c r="A893" s="690"/>
      <c r="D893" s="706"/>
      <c r="I893" s="694"/>
      <c r="J893" s="695"/>
      <c r="K893" s="696"/>
      <c r="L893" s="697"/>
      <c r="M893" s="698"/>
      <c r="N893" s="699"/>
      <c r="O893" s="700"/>
      <c r="Q893" s="690"/>
      <c r="R893" s="690"/>
      <c r="S893" s="1070"/>
      <c r="T893" s="1070"/>
      <c r="U893" s="1070"/>
      <c r="V893" s="1070"/>
      <c r="W893" s="1070"/>
      <c r="X893" s="1070"/>
      <c r="Y893" s="1070"/>
      <c r="Z893" s="1070"/>
      <c r="AA893" s="1070"/>
      <c r="AB893" s="1070"/>
      <c r="AC893" s="1070"/>
      <c r="AD893" s="1070"/>
      <c r="AE893" s="1070"/>
      <c r="AF893" s="1070"/>
      <c r="AG893" s="1070"/>
      <c r="AH893" s="1070"/>
      <c r="AI893" s="1070"/>
      <c r="AJ893" s="1070"/>
      <c r="AK893" s="1070"/>
      <c r="AL893" s="1070"/>
      <c r="AM893" s="1070"/>
      <c r="AN893" s="1070"/>
      <c r="AO893" s="1070"/>
      <c r="AP893" s="1070"/>
      <c r="AQ893" s="1070"/>
      <c r="AR893" s="1070"/>
      <c r="AS893" s="1070"/>
      <c r="AT893" s="1070"/>
      <c r="AU893" s="1070"/>
      <c r="AV893" s="690"/>
      <c r="AW893" s="690"/>
      <c r="AX893" s="690"/>
      <c r="AY893" s="690"/>
      <c r="AZ893" s="690"/>
      <c r="BA893" s="690"/>
      <c r="BB893" s="690"/>
      <c r="BC893" s="690"/>
      <c r="BD893" s="690"/>
      <c r="BE893" s="690"/>
      <c r="BF893" s="690"/>
      <c r="BG893" s="690"/>
      <c r="BH893" s="690"/>
      <c r="BI893" s="690"/>
      <c r="BJ893" s="690"/>
      <c r="BK893" s="690"/>
      <c r="BL893" s="690"/>
      <c r="BM893" s="690"/>
      <c r="BN893" s="690"/>
      <c r="BO893" s="690"/>
      <c r="BP893" s="690"/>
      <c r="BQ893" s="690"/>
      <c r="BR893" s="690"/>
      <c r="BS893" s="690"/>
      <c r="BT893" s="690"/>
      <c r="BU893" s="690"/>
      <c r="BV893" s="690"/>
      <c r="BW893" s="690"/>
      <c r="BX893" s="690"/>
      <c r="BY893" s="690"/>
      <c r="BZ893" s="690"/>
      <c r="CA893" s="690"/>
      <c r="CB893" s="690"/>
      <c r="CC893" s="690"/>
      <c r="CD893" s="690"/>
      <c r="CE893" s="690"/>
      <c r="CF893" s="690"/>
      <c r="CG893" s="690"/>
      <c r="CH893" s="690"/>
      <c r="CI893" s="690"/>
      <c r="CJ893" s="690"/>
      <c r="CK893" s="690"/>
      <c r="CL893" s="690"/>
      <c r="CM893" s="690"/>
      <c r="CN893" s="690"/>
      <c r="CO893" s="690"/>
      <c r="CP893" s="690"/>
      <c r="CQ893" s="690"/>
      <c r="CR893" s="690"/>
      <c r="CS893" s="690"/>
      <c r="CT893" s="690"/>
      <c r="CU893" s="690"/>
      <c r="CV893" s="690"/>
      <c r="CW893" s="690"/>
      <c r="CX893" s="690"/>
      <c r="CY893" s="690"/>
      <c r="CZ893" s="690"/>
      <c r="DA893" s="690"/>
      <c r="DB893" s="690"/>
      <c r="DC893" s="690"/>
      <c r="DD893" s="690"/>
      <c r="DE893" s="690"/>
      <c r="DF893" s="690"/>
      <c r="DG893" s="690"/>
      <c r="DH893" s="690"/>
      <c r="DI893" s="690"/>
      <c r="DJ893" s="690"/>
      <c r="DK893" s="690"/>
      <c r="DL893" s="690"/>
      <c r="DM893" s="690"/>
      <c r="DN893" s="690"/>
      <c r="DO893" s="690"/>
      <c r="DP893" s="690"/>
      <c r="DQ893" s="690"/>
      <c r="DR893" s="690"/>
      <c r="DS893" s="690"/>
      <c r="DT893" s="690"/>
      <c r="DU893" s="690"/>
      <c r="DV893" s="690"/>
      <c r="DW893" s="690"/>
      <c r="DX893" s="690"/>
      <c r="DY893" s="690"/>
      <c r="DZ893" s="690"/>
      <c r="EA893" s="690"/>
      <c r="EB893" s="690"/>
      <c r="EC893" s="690"/>
      <c r="ED893" s="690"/>
      <c r="EE893" s="690"/>
      <c r="EF893" s="690"/>
      <c r="EG893" s="690"/>
      <c r="EH893" s="690"/>
      <c r="EI893" s="690"/>
      <c r="EJ893" s="690"/>
      <c r="EK893" s="690"/>
      <c r="EL893" s="690"/>
      <c r="EM893" s="690"/>
      <c r="EN893" s="690"/>
      <c r="EO893" s="690"/>
      <c r="EP893" s="690"/>
      <c r="EQ893" s="690"/>
      <c r="ER893" s="690"/>
    </row>
    <row r="894" spans="1:148" s="692" customFormat="1" ht="13" customHeight="1">
      <c r="A894" s="690"/>
      <c r="D894" s="706"/>
      <c r="I894" s="694"/>
      <c r="J894" s="695"/>
      <c r="K894" s="696"/>
      <c r="L894" s="697"/>
      <c r="M894" s="698"/>
      <c r="N894" s="699"/>
      <c r="O894" s="700"/>
      <c r="Q894" s="690"/>
      <c r="R894" s="690"/>
      <c r="S894" s="1070"/>
      <c r="T894" s="1070"/>
      <c r="U894" s="1070"/>
      <c r="V894" s="1070"/>
      <c r="W894" s="1070"/>
      <c r="X894" s="1070"/>
      <c r="Y894" s="1070"/>
      <c r="Z894" s="1070"/>
      <c r="AA894" s="1070"/>
      <c r="AB894" s="1070"/>
      <c r="AC894" s="1070"/>
      <c r="AD894" s="1070"/>
      <c r="AE894" s="1070"/>
      <c r="AF894" s="1070"/>
      <c r="AG894" s="1070"/>
      <c r="AH894" s="1070"/>
      <c r="AI894" s="1070"/>
      <c r="AJ894" s="1070"/>
      <c r="AK894" s="1070"/>
      <c r="AL894" s="1070"/>
      <c r="AM894" s="1070"/>
      <c r="AN894" s="1070"/>
      <c r="AO894" s="1070"/>
      <c r="AP894" s="1070"/>
      <c r="AQ894" s="1070"/>
      <c r="AR894" s="1070"/>
      <c r="AS894" s="1070"/>
      <c r="AT894" s="1070"/>
      <c r="AU894" s="1070"/>
      <c r="AV894" s="690"/>
      <c r="AW894" s="690"/>
      <c r="AX894" s="690"/>
      <c r="AY894" s="690"/>
      <c r="AZ894" s="690"/>
      <c r="BA894" s="690"/>
      <c r="BB894" s="690"/>
      <c r="BC894" s="690"/>
      <c r="BD894" s="690"/>
      <c r="BE894" s="690"/>
      <c r="BF894" s="690"/>
      <c r="BG894" s="690"/>
      <c r="BH894" s="690"/>
      <c r="BI894" s="690"/>
      <c r="BJ894" s="690"/>
      <c r="BK894" s="690"/>
      <c r="BL894" s="690"/>
      <c r="BM894" s="690"/>
      <c r="BN894" s="690"/>
      <c r="BO894" s="690"/>
      <c r="BP894" s="690"/>
      <c r="BQ894" s="690"/>
      <c r="BR894" s="690"/>
      <c r="BS894" s="690"/>
      <c r="BT894" s="690"/>
      <c r="BU894" s="690"/>
      <c r="BV894" s="690"/>
      <c r="BW894" s="690"/>
      <c r="BX894" s="690"/>
      <c r="BY894" s="690"/>
      <c r="BZ894" s="690"/>
      <c r="CA894" s="690"/>
      <c r="CB894" s="690"/>
      <c r="CC894" s="690"/>
      <c r="CD894" s="690"/>
      <c r="CE894" s="690"/>
      <c r="CF894" s="690"/>
      <c r="CG894" s="690"/>
      <c r="CH894" s="690"/>
      <c r="CI894" s="690"/>
      <c r="CJ894" s="690"/>
      <c r="CK894" s="690"/>
      <c r="CL894" s="690"/>
      <c r="CM894" s="690"/>
      <c r="CN894" s="690"/>
      <c r="CO894" s="690"/>
      <c r="CP894" s="690"/>
      <c r="CQ894" s="690"/>
      <c r="CR894" s="690"/>
      <c r="CS894" s="690"/>
      <c r="CT894" s="690"/>
      <c r="CU894" s="690"/>
      <c r="CV894" s="690"/>
      <c r="CW894" s="690"/>
      <c r="CX894" s="690"/>
      <c r="CY894" s="690"/>
      <c r="CZ894" s="690"/>
      <c r="DA894" s="690"/>
      <c r="DB894" s="690"/>
      <c r="DC894" s="690"/>
      <c r="DD894" s="690"/>
      <c r="DE894" s="690"/>
      <c r="DF894" s="690"/>
      <c r="DG894" s="690"/>
      <c r="DH894" s="690"/>
      <c r="DI894" s="690"/>
      <c r="DJ894" s="690"/>
      <c r="DK894" s="690"/>
      <c r="DL894" s="690"/>
      <c r="DM894" s="690"/>
      <c r="DN894" s="690"/>
      <c r="DO894" s="690"/>
      <c r="DP894" s="690"/>
      <c r="DQ894" s="690"/>
      <c r="DR894" s="690"/>
      <c r="DS894" s="690"/>
      <c r="DT894" s="690"/>
      <c r="DU894" s="690"/>
      <c r="DV894" s="690"/>
      <c r="DW894" s="690"/>
      <c r="DX894" s="690"/>
      <c r="DY894" s="690"/>
      <c r="DZ894" s="690"/>
      <c r="EA894" s="690"/>
      <c r="EB894" s="690"/>
      <c r="EC894" s="690"/>
      <c r="ED894" s="690"/>
      <c r="EE894" s="690"/>
      <c r="EF894" s="690"/>
      <c r="EG894" s="690"/>
      <c r="EH894" s="690"/>
      <c r="EI894" s="690"/>
      <c r="EJ894" s="690"/>
      <c r="EK894" s="690"/>
      <c r="EL894" s="690"/>
      <c r="EM894" s="690"/>
      <c r="EN894" s="690"/>
      <c r="EO894" s="690"/>
      <c r="EP894" s="690"/>
      <c r="EQ894" s="690"/>
      <c r="ER894" s="690"/>
    </row>
    <row r="895" spans="1:148" s="692" customFormat="1" ht="13" customHeight="1">
      <c r="A895" s="690"/>
      <c r="D895" s="706"/>
      <c r="I895" s="694"/>
      <c r="J895" s="695"/>
      <c r="K895" s="696"/>
      <c r="L895" s="697"/>
      <c r="M895" s="698"/>
      <c r="N895" s="699"/>
      <c r="O895" s="700"/>
      <c r="Q895" s="690"/>
      <c r="R895" s="690"/>
      <c r="S895" s="1070"/>
      <c r="T895" s="1070"/>
      <c r="U895" s="1070"/>
      <c r="V895" s="1070"/>
      <c r="W895" s="1070"/>
      <c r="X895" s="1070"/>
      <c r="Y895" s="1070"/>
      <c r="Z895" s="1070"/>
      <c r="AA895" s="1070"/>
      <c r="AB895" s="1070"/>
      <c r="AC895" s="1070"/>
      <c r="AD895" s="1070"/>
      <c r="AE895" s="1070"/>
      <c r="AF895" s="1070"/>
      <c r="AG895" s="1070"/>
      <c r="AH895" s="1070"/>
      <c r="AI895" s="1070"/>
      <c r="AJ895" s="1070"/>
      <c r="AK895" s="1070"/>
      <c r="AL895" s="1070"/>
      <c r="AM895" s="1070"/>
      <c r="AN895" s="1070"/>
      <c r="AO895" s="1070"/>
      <c r="AP895" s="1070"/>
      <c r="AQ895" s="1070"/>
      <c r="AR895" s="1070"/>
      <c r="AS895" s="1070"/>
      <c r="AT895" s="1070"/>
      <c r="AU895" s="1070"/>
      <c r="AV895" s="690"/>
      <c r="AW895" s="690"/>
      <c r="AX895" s="690"/>
      <c r="AY895" s="690"/>
      <c r="AZ895" s="690"/>
      <c r="BA895" s="690"/>
      <c r="BB895" s="690"/>
      <c r="BC895" s="690"/>
      <c r="BD895" s="690"/>
      <c r="BE895" s="690"/>
      <c r="BF895" s="690"/>
      <c r="BG895" s="690"/>
      <c r="BH895" s="690"/>
      <c r="BI895" s="690"/>
      <c r="BJ895" s="690"/>
      <c r="BK895" s="690"/>
      <c r="BL895" s="690"/>
      <c r="BM895" s="690"/>
      <c r="BN895" s="690"/>
      <c r="BO895" s="690"/>
      <c r="BP895" s="690"/>
      <c r="BQ895" s="690"/>
      <c r="BR895" s="690"/>
      <c r="BS895" s="690"/>
      <c r="BT895" s="690"/>
      <c r="BU895" s="690"/>
      <c r="BV895" s="690"/>
      <c r="BW895" s="690"/>
      <c r="BX895" s="690"/>
      <c r="BY895" s="690"/>
      <c r="BZ895" s="690"/>
      <c r="CA895" s="690"/>
      <c r="CB895" s="690"/>
      <c r="CC895" s="690"/>
      <c r="CD895" s="690"/>
      <c r="CE895" s="690"/>
      <c r="CF895" s="690"/>
      <c r="CG895" s="690"/>
      <c r="CH895" s="690"/>
      <c r="CI895" s="690"/>
      <c r="CJ895" s="690"/>
      <c r="CK895" s="690"/>
      <c r="CL895" s="690"/>
      <c r="CM895" s="690"/>
      <c r="CN895" s="690"/>
      <c r="CO895" s="690"/>
      <c r="CP895" s="690"/>
      <c r="CQ895" s="690"/>
      <c r="CR895" s="690"/>
      <c r="CS895" s="690"/>
      <c r="CT895" s="690"/>
      <c r="CU895" s="690"/>
      <c r="CV895" s="690"/>
      <c r="CW895" s="690"/>
      <c r="CX895" s="690"/>
      <c r="CY895" s="690"/>
      <c r="CZ895" s="690"/>
      <c r="DA895" s="690"/>
      <c r="DB895" s="690"/>
      <c r="DC895" s="690"/>
      <c r="DD895" s="690"/>
      <c r="DE895" s="690"/>
      <c r="DF895" s="690"/>
      <c r="DG895" s="690"/>
      <c r="DH895" s="690"/>
      <c r="DI895" s="690"/>
      <c r="DJ895" s="690"/>
      <c r="DK895" s="690"/>
      <c r="DL895" s="690"/>
      <c r="DM895" s="690"/>
      <c r="DN895" s="690"/>
      <c r="DO895" s="690"/>
      <c r="DP895" s="690"/>
      <c r="DQ895" s="690"/>
      <c r="DR895" s="690"/>
      <c r="DS895" s="690"/>
      <c r="DT895" s="690"/>
      <c r="DU895" s="690"/>
      <c r="DV895" s="690"/>
      <c r="DW895" s="690"/>
      <c r="DX895" s="690"/>
      <c r="DY895" s="690"/>
      <c r="DZ895" s="690"/>
      <c r="EA895" s="690"/>
      <c r="EB895" s="690"/>
      <c r="EC895" s="690"/>
      <c r="ED895" s="690"/>
      <c r="EE895" s="690"/>
      <c r="EF895" s="690"/>
      <c r="EG895" s="690"/>
      <c r="EH895" s="690"/>
      <c r="EI895" s="690"/>
      <c r="EJ895" s="690"/>
      <c r="EK895" s="690"/>
      <c r="EL895" s="690"/>
      <c r="EM895" s="690"/>
      <c r="EN895" s="690"/>
      <c r="EO895" s="690"/>
      <c r="EP895" s="690"/>
      <c r="EQ895" s="690"/>
      <c r="ER895" s="690"/>
    </row>
    <row r="896" spans="1:148" s="692" customFormat="1" ht="13" customHeight="1">
      <c r="A896" s="690"/>
      <c r="D896" s="706"/>
      <c r="I896" s="694"/>
      <c r="J896" s="695"/>
      <c r="K896" s="696"/>
      <c r="L896" s="697"/>
      <c r="M896" s="698"/>
      <c r="N896" s="699"/>
      <c r="O896" s="700"/>
      <c r="Q896" s="690"/>
      <c r="R896" s="690"/>
      <c r="S896" s="1070"/>
      <c r="T896" s="1070"/>
      <c r="U896" s="1070"/>
      <c r="V896" s="1070"/>
      <c r="W896" s="1070"/>
      <c r="X896" s="1070"/>
      <c r="Y896" s="1070"/>
      <c r="Z896" s="1070"/>
      <c r="AA896" s="1070"/>
      <c r="AB896" s="1070"/>
      <c r="AC896" s="1070"/>
      <c r="AD896" s="1070"/>
      <c r="AE896" s="1070"/>
      <c r="AF896" s="1070"/>
      <c r="AG896" s="1070"/>
      <c r="AH896" s="1070"/>
      <c r="AI896" s="1070"/>
      <c r="AJ896" s="1070"/>
      <c r="AK896" s="1070"/>
      <c r="AL896" s="1070"/>
      <c r="AM896" s="1070"/>
      <c r="AN896" s="1070"/>
      <c r="AO896" s="1070"/>
      <c r="AP896" s="1070"/>
      <c r="AQ896" s="1070"/>
      <c r="AR896" s="1070"/>
      <c r="AS896" s="1070"/>
      <c r="AT896" s="1070"/>
      <c r="AU896" s="1070"/>
      <c r="AV896" s="690"/>
      <c r="AW896" s="690"/>
      <c r="AX896" s="690"/>
      <c r="AY896" s="690"/>
      <c r="AZ896" s="690"/>
      <c r="BA896" s="690"/>
      <c r="BB896" s="690"/>
      <c r="BC896" s="690"/>
      <c r="BD896" s="690"/>
      <c r="BE896" s="690"/>
      <c r="BF896" s="690"/>
      <c r="BG896" s="690"/>
      <c r="BH896" s="690"/>
      <c r="BI896" s="690"/>
      <c r="BJ896" s="690"/>
      <c r="BK896" s="690"/>
      <c r="BL896" s="690"/>
      <c r="BM896" s="690"/>
      <c r="BN896" s="690"/>
      <c r="BO896" s="690"/>
      <c r="BP896" s="690"/>
      <c r="BQ896" s="690"/>
      <c r="BR896" s="690"/>
      <c r="BS896" s="690"/>
      <c r="BT896" s="690"/>
      <c r="BU896" s="690"/>
      <c r="BV896" s="690"/>
      <c r="BW896" s="690"/>
      <c r="BX896" s="690"/>
      <c r="BY896" s="690"/>
      <c r="BZ896" s="690"/>
      <c r="CA896" s="690"/>
      <c r="CB896" s="690"/>
      <c r="CC896" s="690"/>
      <c r="CD896" s="690"/>
      <c r="CE896" s="690"/>
      <c r="CF896" s="690"/>
      <c r="CG896" s="690"/>
      <c r="CH896" s="690"/>
      <c r="CI896" s="690"/>
      <c r="CJ896" s="690"/>
      <c r="CK896" s="690"/>
      <c r="CL896" s="690"/>
      <c r="CM896" s="690"/>
      <c r="CN896" s="690"/>
      <c r="CO896" s="690"/>
      <c r="CP896" s="690"/>
      <c r="CQ896" s="690"/>
      <c r="CR896" s="690"/>
      <c r="CS896" s="690"/>
      <c r="CT896" s="690"/>
      <c r="CU896" s="690"/>
      <c r="CV896" s="690"/>
      <c r="CW896" s="690"/>
      <c r="CX896" s="690"/>
      <c r="CY896" s="690"/>
      <c r="CZ896" s="690"/>
      <c r="DA896" s="690"/>
      <c r="DB896" s="690"/>
      <c r="DC896" s="690"/>
      <c r="DD896" s="690"/>
      <c r="DE896" s="690"/>
      <c r="DF896" s="690"/>
      <c r="DG896" s="690"/>
      <c r="DH896" s="690"/>
      <c r="DI896" s="690"/>
      <c r="DJ896" s="690"/>
      <c r="DK896" s="690"/>
      <c r="DL896" s="690"/>
      <c r="DM896" s="690"/>
      <c r="DN896" s="690"/>
      <c r="DO896" s="690"/>
      <c r="DP896" s="690"/>
      <c r="DQ896" s="690"/>
      <c r="DR896" s="690"/>
      <c r="DS896" s="690"/>
      <c r="DT896" s="690"/>
      <c r="DU896" s="690"/>
      <c r="DV896" s="690"/>
      <c r="DW896" s="690"/>
      <c r="DX896" s="690"/>
      <c r="DY896" s="690"/>
      <c r="DZ896" s="690"/>
      <c r="EA896" s="690"/>
      <c r="EB896" s="690"/>
      <c r="EC896" s="690"/>
      <c r="ED896" s="690"/>
      <c r="EE896" s="690"/>
      <c r="EF896" s="690"/>
      <c r="EG896" s="690"/>
      <c r="EH896" s="690"/>
      <c r="EI896" s="690"/>
      <c r="EJ896" s="690"/>
      <c r="EK896" s="690"/>
      <c r="EL896" s="690"/>
      <c r="EM896" s="690"/>
      <c r="EN896" s="690"/>
      <c r="EO896" s="690"/>
      <c r="EP896" s="690"/>
      <c r="EQ896" s="690"/>
      <c r="ER896" s="690"/>
    </row>
    <row r="897" spans="1:148" s="692" customFormat="1" ht="13" customHeight="1">
      <c r="A897" s="690"/>
      <c r="D897" s="706"/>
      <c r="I897" s="694"/>
      <c r="J897" s="695"/>
      <c r="K897" s="696"/>
      <c r="L897" s="697"/>
      <c r="M897" s="698"/>
      <c r="N897" s="699"/>
      <c r="O897" s="700"/>
      <c r="Q897" s="690"/>
      <c r="R897" s="690"/>
      <c r="S897" s="1070"/>
      <c r="T897" s="1070"/>
      <c r="U897" s="1070"/>
      <c r="V897" s="1070"/>
      <c r="W897" s="1070"/>
      <c r="X897" s="1070"/>
      <c r="Y897" s="1070"/>
      <c r="Z897" s="1070"/>
      <c r="AA897" s="1070"/>
      <c r="AB897" s="1070"/>
      <c r="AC897" s="1070"/>
      <c r="AD897" s="1070"/>
      <c r="AE897" s="1070"/>
      <c r="AF897" s="1070"/>
      <c r="AG897" s="1070"/>
      <c r="AH897" s="1070"/>
      <c r="AI897" s="1070"/>
      <c r="AJ897" s="1070"/>
      <c r="AK897" s="1070"/>
      <c r="AL897" s="1070"/>
      <c r="AM897" s="1070"/>
      <c r="AN897" s="1070"/>
      <c r="AO897" s="1070"/>
      <c r="AP897" s="1070"/>
      <c r="AQ897" s="1070"/>
      <c r="AR897" s="1070"/>
      <c r="AS897" s="1070"/>
      <c r="AT897" s="1070"/>
      <c r="AU897" s="1070"/>
      <c r="AV897" s="690"/>
      <c r="AW897" s="690"/>
      <c r="AX897" s="690"/>
      <c r="AY897" s="690"/>
      <c r="AZ897" s="690"/>
      <c r="BA897" s="690"/>
      <c r="BB897" s="690"/>
      <c r="BC897" s="690"/>
      <c r="BD897" s="690"/>
      <c r="BE897" s="690"/>
      <c r="BF897" s="690"/>
      <c r="BG897" s="690"/>
      <c r="BH897" s="690"/>
      <c r="BI897" s="690"/>
      <c r="BJ897" s="690"/>
      <c r="BK897" s="690"/>
      <c r="BL897" s="690"/>
      <c r="BM897" s="690"/>
      <c r="BN897" s="690"/>
      <c r="BO897" s="690"/>
      <c r="BP897" s="690"/>
      <c r="BQ897" s="690"/>
      <c r="BR897" s="690"/>
      <c r="BS897" s="690"/>
      <c r="BT897" s="690"/>
      <c r="BU897" s="690"/>
      <c r="BV897" s="690"/>
      <c r="BW897" s="690"/>
      <c r="BX897" s="690"/>
      <c r="BY897" s="690"/>
      <c r="BZ897" s="690"/>
      <c r="CA897" s="690"/>
      <c r="CB897" s="690"/>
      <c r="CC897" s="690"/>
      <c r="CD897" s="690"/>
      <c r="CE897" s="690"/>
      <c r="CF897" s="690"/>
      <c r="CG897" s="690"/>
      <c r="CH897" s="690"/>
      <c r="CI897" s="690"/>
      <c r="CJ897" s="690"/>
      <c r="CK897" s="690"/>
      <c r="CL897" s="690"/>
      <c r="CM897" s="690"/>
      <c r="CN897" s="690"/>
      <c r="CO897" s="690"/>
      <c r="CP897" s="690"/>
      <c r="CQ897" s="690"/>
      <c r="CR897" s="690"/>
      <c r="CS897" s="690"/>
      <c r="CT897" s="690"/>
      <c r="CU897" s="690"/>
      <c r="CV897" s="690"/>
      <c r="CW897" s="690"/>
      <c r="CX897" s="690"/>
      <c r="CY897" s="690"/>
      <c r="CZ897" s="690"/>
      <c r="DA897" s="690"/>
      <c r="DB897" s="690"/>
      <c r="DC897" s="690"/>
      <c r="DD897" s="690"/>
      <c r="DE897" s="690"/>
      <c r="DF897" s="690"/>
      <c r="DG897" s="690"/>
      <c r="DH897" s="690"/>
      <c r="DI897" s="690"/>
      <c r="DJ897" s="690"/>
      <c r="DK897" s="690"/>
      <c r="DL897" s="690"/>
      <c r="DM897" s="690"/>
      <c r="DN897" s="690"/>
      <c r="DO897" s="690"/>
      <c r="DP897" s="690"/>
      <c r="DQ897" s="690"/>
      <c r="DR897" s="690"/>
      <c r="DS897" s="690"/>
      <c r="DT897" s="690"/>
      <c r="DU897" s="690"/>
      <c r="DV897" s="690"/>
      <c r="DW897" s="690"/>
      <c r="DX897" s="690"/>
      <c r="DY897" s="690"/>
      <c r="DZ897" s="690"/>
      <c r="EA897" s="690"/>
      <c r="EB897" s="690"/>
      <c r="EC897" s="690"/>
      <c r="ED897" s="690"/>
      <c r="EE897" s="690"/>
      <c r="EF897" s="690"/>
      <c r="EG897" s="690"/>
      <c r="EH897" s="690"/>
      <c r="EI897" s="690"/>
      <c r="EJ897" s="690"/>
      <c r="EK897" s="690"/>
      <c r="EL897" s="690"/>
      <c r="EM897" s="690"/>
      <c r="EN897" s="690"/>
      <c r="EO897" s="690"/>
      <c r="EP897" s="690"/>
      <c r="EQ897" s="690"/>
      <c r="ER897" s="690"/>
    </row>
    <row r="898" spans="1:148" s="692" customFormat="1" ht="13" customHeight="1">
      <c r="A898" s="690"/>
      <c r="D898" s="706"/>
      <c r="I898" s="694"/>
      <c r="J898" s="695"/>
      <c r="K898" s="696"/>
      <c r="L898" s="697"/>
      <c r="M898" s="698"/>
      <c r="N898" s="699"/>
      <c r="O898" s="700"/>
      <c r="Q898" s="690"/>
      <c r="R898" s="690"/>
      <c r="S898" s="1070"/>
      <c r="T898" s="1070"/>
      <c r="U898" s="1070"/>
      <c r="V898" s="1070"/>
      <c r="W898" s="1070"/>
      <c r="X898" s="1070"/>
      <c r="Y898" s="1070"/>
      <c r="Z898" s="1070"/>
      <c r="AA898" s="1070"/>
      <c r="AB898" s="1070"/>
      <c r="AC898" s="1070"/>
      <c r="AD898" s="1070"/>
      <c r="AE898" s="1070"/>
      <c r="AF898" s="1070"/>
      <c r="AG898" s="1070"/>
      <c r="AH898" s="1070"/>
      <c r="AI898" s="1070"/>
      <c r="AJ898" s="1070"/>
      <c r="AK898" s="1070"/>
      <c r="AL898" s="1070"/>
      <c r="AM898" s="1070"/>
      <c r="AN898" s="1070"/>
      <c r="AO898" s="1070"/>
      <c r="AP898" s="1070"/>
      <c r="AQ898" s="1070"/>
      <c r="AR898" s="1070"/>
      <c r="AS898" s="1070"/>
      <c r="AT898" s="1070"/>
      <c r="AU898" s="1070"/>
      <c r="AV898" s="690"/>
      <c r="AW898" s="690"/>
      <c r="AX898" s="690"/>
      <c r="AY898" s="690"/>
      <c r="AZ898" s="690"/>
      <c r="BA898" s="690"/>
      <c r="BB898" s="690"/>
      <c r="BC898" s="690"/>
      <c r="BD898" s="690"/>
      <c r="BE898" s="690"/>
      <c r="BF898" s="690"/>
      <c r="BG898" s="690"/>
      <c r="BH898" s="690"/>
      <c r="BI898" s="690"/>
      <c r="BJ898" s="690"/>
      <c r="BK898" s="690"/>
      <c r="BL898" s="690"/>
      <c r="BM898" s="690"/>
      <c r="BN898" s="690"/>
      <c r="BO898" s="690"/>
      <c r="BP898" s="690"/>
      <c r="BQ898" s="690"/>
      <c r="BR898" s="690"/>
      <c r="BS898" s="690"/>
      <c r="BT898" s="690"/>
      <c r="BU898" s="690"/>
      <c r="BV898" s="690"/>
      <c r="BW898" s="690"/>
      <c r="BX898" s="690"/>
      <c r="BY898" s="690"/>
      <c r="BZ898" s="690"/>
      <c r="CA898" s="690"/>
      <c r="CB898" s="690"/>
      <c r="CC898" s="690"/>
      <c r="CD898" s="690"/>
      <c r="CE898" s="690"/>
      <c r="CF898" s="690"/>
      <c r="CG898" s="690"/>
      <c r="CH898" s="690"/>
      <c r="CI898" s="690"/>
      <c r="CJ898" s="690"/>
      <c r="CK898" s="690"/>
      <c r="CL898" s="690"/>
      <c r="CM898" s="690"/>
      <c r="CN898" s="690"/>
      <c r="CO898" s="690"/>
      <c r="CP898" s="690"/>
      <c r="CQ898" s="690"/>
      <c r="CR898" s="690"/>
      <c r="CS898" s="690"/>
      <c r="CT898" s="690"/>
      <c r="CU898" s="690"/>
      <c r="CV898" s="690"/>
      <c r="CW898" s="690"/>
      <c r="CX898" s="690"/>
      <c r="CY898" s="690"/>
      <c r="CZ898" s="690"/>
      <c r="DA898" s="690"/>
      <c r="DB898" s="690"/>
      <c r="DC898" s="690"/>
      <c r="DD898" s="690"/>
      <c r="DE898" s="690"/>
      <c r="DF898" s="690"/>
      <c r="DG898" s="690"/>
      <c r="DH898" s="690"/>
      <c r="DI898" s="690"/>
      <c r="DJ898" s="690"/>
      <c r="DK898" s="690"/>
      <c r="DL898" s="690"/>
      <c r="DM898" s="690"/>
      <c r="DN898" s="690"/>
      <c r="DO898" s="690"/>
      <c r="DP898" s="690"/>
      <c r="DQ898" s="690"/>
      <c r="DR898" s="690"/>
      <c r="DS898" s="690"/>
      <c r="DT898" s="690"/>
      <c r="DU898" s="690"/>
      <c r="DV898" s="690"/>
      <c r="DW898" s="690"/>
      <c r="DX898" s="690"/>
      <c r="DY898" s="690"/>
      <c r="DZ898" s="690"/>
      <c r="EA898" s="690"/>
      <c r="EB898" s="690"/>
      <c r="EC898" s="690"/>
      <c r="ED898" s="690"/>
      <c r="EE898" s="690"/>
      <c r="EF898" s="690"/>
      <c r="EG898" s="690"/>
      <c r="EH898" s="690"/>
      <c r="EI898" s="690"/>
      <c r="EJ898" s="690"/>
      <c r="EK898" s="690"/>
      <c r="EL898" s="690"/>
      <c r="EM898" s="690"/>
      <c r="EN898" s="690"/>
      <c r="EO898" s="690"/>
      <c r="EP898" s="690"/>
      <c r="EQ898" s="690"/>
      <c r="ER898" s="690"/>
    </row>
    <row r="899" spans="1:148" s="692" customFormat="1" ht="13" customHeight="1">
      <c r="A899" s="690"/>
      <c r="D899" s="706"/>
      <c r="I899" s="694"/>
      <c r="J899" s="695"/>
      <c r="K899" s="696"/>
      <c r="L899" s="697"/>
      <c r="M899" s="698"/>
      <c r="N899" s="699"/>
      <c r="O899" s="700"/>
      <c r="Q899" s="690"/>
      <c r="R899" s="690"/>
      <c r="S899" s="1070"/>
      <c r="T899" s="1070"/>
      <c r="U899" s="1070"/>
      <c r="V899" s="1070"/>
      <c r="W899" s="1070"/>
      <c r="X899" s="1070"/>
      <c r="Y899" s="1070"/>
      <c r="Z899" s="1070"/>
      <c r="AA899" s="1070"/>
      <c r="AB899" s="1070"/>
      <c r="AC899" s="1070"/>
      <c r="AD899" s="1070"/>
      <c r="AE899" s="1070"/>
      <c r="AF899" s="1070"/>
      <c r="AG899" s="1070"/>
      <c r="AH899" s="1070"/>
      <c r="AI899" s="1070"/>
      <c r="AJ899" s="1070"/>
      <c r="AK899" s="1070"/>
      <c r="AL899" s="1070"/>
      <c r="AM899" s="1070"/>
      <c r="AN899" s="1070"/>
      <c r="AO899" s="1070"/>
      <c r="AP899" s="1070"/>
      <c r="AQ899" s="1070"/>
      <c r="AR899" s="1070"/>
      <c r="AS899" s="1070"/>
      <c r="AT899" s="1070"/>
      <c r="AU899" s="1070"/>
      <c r="AV899" s="690"/>
      <c r="AW899" s="690"/>
      <c r="AX899" s="690"/>
      <c r="AY899" s="690"/>
      <c r="AZ899" s="690"/>
      <c r="BA899" s="690"/>
      <c r="BB899" s="690"/>
      <c r="BC899" s="690"/>
      <c r="BD899" s="690"/>
      <c r="BE899" s="690"/>
      <c r="BF899" s="690"/>
      <c r="BG899" s="690"/>
      <c r="BH899" s="690"/>
      <c r="BI899" s="690"/>
      <c r="BJ899" s="690"/>
      <c r="BK899" s="690"/>
      <c r="BL899" s="690"/>
      <c r="BM899" s="690"/>
      <c r="BN899" s="690"/>
      <c r="BO899" s="690"/>
      <c r="BP899" s="690"/>
      <c r="BQ899" s="690"/>
      <c r="BR899" s="690"/>
      <c r="BS899" s="690"/>
      <c r="BT899" s="690"/>
      <c r="BU899" s="690"/>
      <c r="BV899" s="690"/>
      <c r="BW899" s="690"/>
      <c r="BX899" s="690"/>
      <c r="BY899" s="690"/>
      <c r="BZ899" s="690"/>
      <c r="CA899" s="690"/>
      <c r="CB899" s="690"/>
      <c r="CC899" s="690"/>
      <c r="CD899" s="690"/>
      <c r="CE899" s="690"/>
      <c r="CF899" s="690"/>
      <c r="CG899" s="690"/>
      <c r="CH899" s="690"/>
      <c r="CI899" s="690"/>
      <c r="CJ899" s="690"/>
      <c r="CK899" s="690"/>
      <c r="CL899" s="690"/>
      <c r="CM899" s="690"/>
      <c r="CN899" s="690"/>
      <c r="CO899" s="690"/>
      <c r="CP899" s="690"/>
      <c r="CQ899" s="690"/>
      <c r="CR899" s="690"/>
      <c r="CS899" s="690"/>
      <c r="CT899" s="690"/>
      <c r="CU899" s="690"/>
      <c r="CV899" s="690"/>
      <c r="CW899" s="690"/>
      <c r="CX899" s="690"/>
      <c r="CY899" s="690"/>
      <c r="CZ899" s="690"/>
      <c r="DA899" s="690"/>
      <c r="DB899" s="690"/>
      <c r="DC899" s="690"/>
      <c r="DD899" s="690"/>
      <c r="DE899" s="690"/>
      <c r="DF899" s="690"/>
      <c r="DG899" s="690"/>
      <c r="DH899" s="690"/>
      <c r="DI899" s="690"/>
      <c r="DJ899" s="690"/>
      <c r="DK899" s="690"/>
      <c r="DL899" s="690"/>
      <c r="DM899" s="690"/>
      <c r="DN899" s="690"/>
      <c r="DO899" s="690"/>
      <c r="DP899" s="690"/>
      <c r="DQ899" s="690"/>
      <c r="DR899" s="690"/>
      <c r="DS899" s="690"/>
      <c r="DT899" s="690"/>
      <c r="DU899" s="690"/>
      <c r="DV899" s="690"/>
      <c r="DW899" s="690"/>
      <c r="DX899" s="690"/>
      <c r="DY899" s="690"/>
      <c r="DZ899" s="690"/>
      <c r="EA899" s="690"/>
      <c r="EB899" s="690"/>
      <c r="EC899" s="690"/>
      <c r="ED899" s="690"/>
      <c r="EE899" s="690"/>
      <c r="EF899" s="690"/>
      <c r="EG899" s="690"/>
      <c r="EH899" s="690"/>
      <c r="EI899" s="690"/>
      <c r="EJ899" s="690"/>
      <c r="EK899" s="690"/>
      <c r="EL899" s="690"/>
      <c r="EM899" s="690"/>
      <c r="EN899" s="690"/>
      <c r="EO899" s="690"/>
      <c r="EP899" s="690"/>
      <c r="EQ899" s="690"/>
      <c r="ER899" s="690"/>
    </row>
    <row r="900" spans="1:148" s="692" customFormat="1" ht="13" customHeight="1">
      <c r="A900" s="690"/>
      <c r="D900" s="706"/>
      <c r="I900" s="694"/>
      <c r="J900" s="695"/>
      <c r="K900" s="696"/>
      <c r="L900" s="697"/>
      <c r="M900" s="698"/>
      <c r="N900" s="699"/>
      <c r="O900" s="700"/>
      <c r="Q900" s="690"/>
      <c r="R900" s="690"/>
      <c r="S900" s="1070"/>
      <c r="T900" s="1070"/>
      <c r="U900" s="1070"/>
      <c r="V900" s="1070"/>
      <c r="W900" s="1070"/>
      <c r="X900" s="1070"/>
      <c r="Y900" s="1070"/>
      <c r="Z900" s="1070"/>
      <c r="AA900" s="1070"/>
      <c r="AB900" s="1070"/>
      <c r="AC900" s="1070"/>
      <c r="AD900" s="1070"/>
      <c r="AE900" s="1070"/>
      <c r="AF900" s="1070"/>
      <c r="AG900" s="1070"/>
      <c r="AH900" s="1070"/>
      <c r="AI900" s="1070"/>
      <c r="AJ900" s="1070"/>
      <c r="AK900" s="1070"/>
      <c r="AL900" s="1070"/>
      <c r="AM900" s="1070"/>
      <c r="AN900" s="1070"/>
      <c r="AO900" s="1070"/>
      <c r="AP900" s="1070"/>
      <c r="AQ900" s="1070"/>
      <c r="AR900" s="1070"/>
      <c r="AS900" s="1070"/>
      <c r="AT900" s="1070"/>
      <c r="AU900" s="1070"/>
      <c r="AV900" s="690"/>
      <c r="AW900" s="690"/>
      <c r="AX900" s="690"/>
      <c r="AY900" s="690"/>
      <c r="AZ900" s="690"/>
      <c r="BA900" s="690"/>
      <c r="BB900" s="690"/>
      <c r="BC900" s="690"/>
      <c r="BD900" s="690"/>
      <c r="BE900" s="690"/>
      <c r="BF900" s="690"/>
      <c r="BG900" s="690"/>
      <c r="BH900" s="690"/>
      <c r="BI900" s="690"/>
      <c r="BJ900" s="690"/>
      <c r="BK900" s="690"/>
      <c r="BL900" s="690"/>
      <c r="BM900" s="690"/>
      <c r="BN900" s="690"/>
      <c r="BO900" s="690"/>
      <c r="BP900" s="690"/>
      <c r="BQ900" s="690"/>
      <c r="BR900" s="690"/>
      <c r="BS900" s="690"/>
      <c r="BT900" s="690"/>
      <c r="BU900" s="690"/>
      <c r="BV900" s="690"/>
      <c r="BW900" s="690"/>
      <c r="BX900" s="690"/>
      <c r="BY900" s="690"/>
      <c r="BZ900" s="690"/>
      <c r="CA900" s="690"/>
      <c r="CB900" s="690"/>
      <c r="CC900" s="690"/>
      <c r="CD900" s="690"/>
      <c r="CE900" s="690"/>
      <c r="CF900" s="690"/>
      <c r="CG900" s="690"/>
      <c r="CH900" s="690"/>
      <c r="CI900" s="690"/>
      <c r="CJ900" s="690"/>
      <c r="CK900" s="690"/>
      <c r="CL900" s="690"/>
      <c r="CM900" s="690"/>
      <c r="CN900" s="690"/>
      <c r="CO900" s="690"/>
      <c r="CP900" s="690"/>
      <c r="CQ900" s="690"/>
      <c r="CR900" s="690"/>
      <c r="CS900" s="690"/>
      <c r="CT900" s="690"/>
      <c r="CU900" s="690"/>
      <c r="CV900" s="690"/>
      <c r="CW900" s="690"/>
      <c r="CX900" s="690"/>
      <c r="CY900" s="690"/>
      <c r="CZ900" s="690"/>
      <c r="DA900" s="690"/>
      <c r="DB900" s="690"/>
      <c r="DC900" s="690"/>
      <c r="DD900" s="690"/>
      <c r="DE900" s="690"/>
      <c r="DF900" s="690"/>
      <c r="DG900" s="690"/>
      <c r="DH900" s="690"/>
      <c r="DI900" s="690"/>
      <c r="DJ900" s="690"/>
      <c r="DK900" s="690"/>
      <c r="DL900" s="690"/>
      <c r="DM900" s="690"/>
      <c r="DN900" s="690"/>
      <c r="DO900" s="690"/>
      <c r="DP900" s="690"/>
      <c r="DQ900" s="690"/>
      <c r="DR900" s="690"/>
      <c r="DS900" s="690"/>
      <c r="DT900" s="690"/>
      <c r="DU900" s="690"/>
      <c r="DV900" s="690"/>
      <c r="DW900" s="690"/>
      <c r="DX900" s="690"/>
      <c r="DY900" s="690"/>
      <c r="DZ900" s="690"/>
      <c r="EA900" s="690"/>
      <c r="EB900" s="690"/>
      <c r="EC900" s="690"/>
      <c r="ED900" s="690"/>
      <c r="EE900" s="690"/>
      <c r="EF900" s="690"/>
      <c r="EG900" s="690"/>
      <c r="EH900" s="690"/>
      <c r="EI900" s="690"/>
      <c r="EJ900" s="690"/>
      <c r="EK900" s="690"/>
      <c r="EL900" s="690"/>
      <c r="EM900" s="690"/>
      <c r="EN900" s="690"/>
      <c r="EO900" s="690"/>
      <c r="EP900" s="690"/>
      <c r="EQ900" s="690"/>
      <c r="ER900" s="690"/>
    </row>
    <row r="901" spans="1:148" s="692" customFormat="1" ht="13" customHeight="1">
      <c r="A901" s="690"/>
      <c r="D901" s="706"/>
      <c r="I901" s="694"/>
      <c r="J901" s="695"/>
      <c r="K901" s="696"/>
      <c r="L901" s="697"/>
      <c r="M901" s="698"/>
      <c r="N901" s="699"/>
      <c r="O901" s="700"/>
      <c r="Q901" s="690"/>
      <c r="R901" s="690"/>
      <c r="S901" s="1070"/>
      <c r="T901" s="1070"/>
      <c r="U901" s="1070"/>
      <c r="V901" s="1070"/>
      <c r="W901" s="1070"/>
      <c r="X901" s="1070"/>
      <c r="Y901" s="1070"/>
      <c r="Z901" s="1070"/>
      <c r="AA901" s="1070"/>
      <c r="AB901" s="1070"/>
      <c r="AC901" s="1070"/>
      <c r="AD901" s="1070"/>
      <c r="AE901" s="1070"/>
      <c r="AF901" s="1070"/>
      <c r="AG901" s="1070"/>
      <c r="AH901" s="1070"/>
      <c r="AI901" s="1070"/>
      <c r="AJ901" s="1070"/>
      <c r="AK901" s="1070"/>
      <c r="AL901" s="1070"/>
      <c r="AM901" s="1070"/>
      <c r="AN901" s="1070"/>
      <c r="AO901" s="1070"/>
      <c r="AP901" s="1070"/>
      <c r="AQ901" s="1070"/>
      <c r="AR901" s="1070"/>
      <c r="AS901" s="1070"/>
      <c r="AT901" s="1070"/>
      <c r="AU901" s="1070"/>
      <c r="AV901" s="690"/>
      <c r="AW901" s="690"/>
      <c r="AX901" s="690"/>
      <c r="AY901" s="690"/>
      <c r="AZ901" s="690"/>
      <c r="BA901" s="690"/>
      <c r="BB901" s="690"/>
      <c r="BC901" s="690"/>
      <c r="BD901" s="690"/>
      <c r="BE901" s="690"/>
      <c r="BF901" s="690"/>
      <c r="BG901" s="690"/>
      <c r="BH901" s="690"/>
      <c r="BI901" s="690"/>
      <c r="BJ901" s="690"/>
      <c r="BK901" s="690"/>
      <c r="BL901" s="690"/>
      <c r="BM901" s="690"/>
      <c r="BN901" s="690"/>
      <c r="BO901" s="690"/>
      <c r="BP901" s="690"/>
      <c r="BQ901" s="690"/>
      <c r="BR901" s="690"/>
      <c r="BS901" s="690"/>
      <c r="BT901" s="690"/>
      <c r="BU901" s="690"/>
      <c r="BV901" s="690"/>
      <c r="BW901" s="690"/>
      <c r="BX901" s="690"/>
      <c r="BY901" s="690"/>
      <c r="BZ901" s="690"/>
      <c r="CA901" s="690"/>
      <c r="CB901" s="690"/>
      <c r="CC901" s="690"/>
      <c r="CD901" s="690"/>
      <c r="CE901" s="690"/>
      <c r="CF901" s="690"/>
      <c r="CG901" s="690"/>
      <c r="CH901" s="690"/>
      <c r="CI901" s="690"/>
      <c r="CJ901" s="690"/>
      <c r="CK901" s="690"/>
      <c r="CL901" s="690"/>
      <c r="CM901" s="690"/>
      <c r="CN901" s="690"/>
      <c r="CO901" s="690"/>
      <c r="CP901" s="690"/>
      <c r="CQ901" s="690"/>
      <c r="CR901" s="690"/>
      <c r="CS901" s="690"/>
      <c r="CT901" s="690"/>
      <c r="CU901" s="690"/>
      <c r="CV901" s="690"/>
      <c r="CW901" s="690"/>
      <c r="CX901" s="690"/>
      <c r="CY901" s="690"/>
      <c r="CZ901" s="690"/>
      <c r="DA901" s="690"/>
      <c r="DB901" s="690"/>
      <c r="DC901" s="690"/>
      <c r="DD901" s="690"/>
      <c r="DE901" s="690"/>
      <c r="DF901" s="690"/>
      <c r="DG901" s="690"/>
      <c r="DH901" s="690"/>
      <c r="DI901" s="690"/>
      <c r="DJ901" s="690"/>
      <c r="DK901" s="690"/>
      <c r="DL901" s="690"/>
      <c r="DM901" s="690"/>
      <c r="DN901" s="690"/>
      <c r="DO901" s="690"/>
      <c r="DP901" s="690"/>
      <c r="DQ901" s="690"/>
      <c r="DR901" s="690"/>
      <c r="DS901" s="690"/>
      <c r="DT901" s="690"/>
      <c r="DU901" s="690"/>
      <c r="DV901" s="690"/>
      <c r="DW901" s="690"/>
      <c r="DX901" s="690"/>
      <c r="DY901" s="690"/>
      <c r="DZ901" s="690"/>
      <c r="EA901" s="690"/>
      <c r="EB901" s="690"/>
      <c r="EC901" s="690"/>
      <c r="ED901" s="690"/>
      <c r="EE901" s="690"/>
      <c r="EF901" s="690"/>
      <c r="EG901" s="690"/>
      <c r="EH901" s="690"/>
      <c r="EI901" s="690"/>
      <c r="EJ901" s="690"/>
      <c r="EK901" s="690"/>
      <c r="EL901" s="690"/>
      <c r="EM901" s="690"/>
      <c r="EN901" s="690"/>
      <c r="EO901" s="690"/>
      <c r="EP901" s="690"/>
      <c r="EQ901" s="690"/>
      <c r="ER901" s="690"/>
    </row>
    <row r="902" spans="1:148" s="692" customFormat="1" ht="13" customHeight="1">
      <c r="A902" s="690"/>
      <c r="D902" s="706"/>
      <c r="I902" s="694"/>
      <c r="J902" s="695"/>
      <c r="K902" s="696"/>
      <c r="L902" s="697"/>
      <c r="M902" s="698"/>
      <c r="N902" s="699"/>
      <c r="O902" s="700"/>
      <c r="Q902" s="690"/>
      <c r="R902" s="690"/>
      <c r="S902" s="1070"/>
      <c r="T902" s="1070"/>
      <c r="U902" s="1070"/>
      <c r="V902" s="1070"/>
      <c r="W902" s="1070"/>
      <c r="X902" s="1070"/>
      <c r="Y902" s="1070"/>
      <c r="Z902" s="1070"/>
      <c r="AA902" s="1070"/>
      <c r="AB902" s="1070"/>
      <c r="AC902" s="1070"/>
      <c r="AD902" s="1070"/>
      <c r="AE902" s="1070"/>
      <c r="AF902" s="1070"/>
      <c r="AG902" s="1070"/>
      <c r="AH902" s="1070"/>
      <c r="AI902" s="1070"/>
      <c r="AJ902" s="1070"/>
      <c r="AK902" s="1070"/>
      <c r="AL902" s="1070"/>
      <c r="AM902" s="1070"/>
      <c r="AN902" s="1070"/>
      <c r="AO902" s="1070"/>
      <c r="AP902" s="1070"/>
      <c r="AQ902" s="1070"/>
      <c r="AR902" s="1070"/>
      <c r="AS902" s="1070"/>
      <c r="AT902" s="1070"/>
      <c r="AU902" s="1070"/>
      <c r="AV902" s="690"/>
      <c r="AW902" s="690"/>
      <c r="AX902" s="690"/>
      <c r="AY902" s="690"/>
      <c r="AZ902" s="690"/>
      <c r="BA902" s="690"/>
      <c r="BB902" s="690"/>
      <c r="BC902" s="690"/>
      <c r="BD902" s="690"/>
      <c r="BE902" s="690"/>
      <c r="BF902" s="690"/>
      <c r="BG902" s="690"/>
      <c r="BH902" s="690"/>
      <c r="BI902" s="690"/>
      <c r="BJ902" s="690"/>
      <c r="BK902" s="690"/>
      <c r="BL902" s="690"/>
      <c r="BM902" s="690"/>
      <c r="BN902" s="690"/>
      <c r="BO902" s="690"/>
      <c r="BP902" s="690"/>
      <c r="BQ902" s="690"/>
      <c r="BR902" s="690"/>
      <c r="BS902" s="690"/>
      <c r="BT902" s="690"/>
      <c r="BU902" s="690"/>
      <c r="BV902" s="690"/>
      <c r="BW902" s="690"/>
      <c r="BX902" s="690"/>
      <c r="BY902" s="690"/>
      <c r="BZ902" s="690"/>
      <c r="CA902" s="690"/>
      <c r="CB902" s="690"/>
      <c r="CC902" s="690"/>
      <c r="CD902" s="690"/>
      <c r="CE902" s="690"/>
      <c r="CF902" s="690"/>
      <c r="CG902" s="690"/>
      <c r="CH902" s="690"/>
      <c r="CI902" s="690"/>
      <c r="CJ902" s="690"/>
      <c r="CK902" s="690"/>
      <c r="CL902" s="690"/>
      <c r="CM902" s="690"/>
      <c r="CN902" s="690"/>
      <c r="CO902" s="690"/>
      <c r="CP902" s="690"/>
      <c r="CQ902" s="690"/>
      <c r="CR902" s="690"/>
      <c r="CS902" s="690"/>
      <c r="CT902" s="690"/>
      <c r="CU902" s="690"/>
      <c r="CV902" s="690"/>
      <c r="CW902" s="690"/>
      <c r="CX902" s="690"/>
      <c r="CY902" s="690"/>
      <c r="CZ902" s="690"/>
      <c r="DA902" s="690"/>
      <c r="DB902" s="690"/>
      <c r="DC902" s="690"/>
      <c r="DD902" s="690"/>
      <c r="DE902" s="690"/>
      <c r="DF902" s="690"/>
      <c r="DG902" s="690"/>
      <c r="DH902" s="690"/>
      <c r="DI902" s="690"/>
      <c r="DJ902" s="690"/>
      <c r="DK902" s="690"/>
      <c r="DL902" s="690"/>
      <c r="DM902" s="690"/>
      <c r="DN902" s="690"/>
      <c r="DO902" s="690"/>
      <c r="DP902" s="690"/>
      <c r="DQ902" s="690"/>
      <c r="DR902" s="690"/>
      <c r="DS902" s="690"/>
      <c r="DT902" s="690"/>
      <c r="DU902" s="690"/>
      <c r="DV902" s="690"/>
      <c r="DW902" s="690"/>
      <c r="DX902" s="690"/>
      <c r="DY902" s="690"/>
      <c r="DZ902" s="690"/>
      <c r="EA902" s="690"/>
      <c r="EB902" s="690"/>
      <c r="EC902" s="690"/>
      <c r="ED902" s="690"/>
      <c r="EE902" s="690"/>
      <c r="EF902" s="690"/>
      <c r="EG902" s="690"/>
      <c r="EH902" s="690"/>
      <c r="EI902" s="690"/>
      <c r="EJ902" s="690"/>
      <c r="EK902" s="690"/>
      <c r="EL902" s="690"/>
      <c r="EM902" s="690"/>
      <c r="EN902" s="690"/>
      <c r="EO902" s="690"/>
      <c r="EP902" s="690"/>
      <c r="EQ902" s="690"/>
      <c r="ER902" s="690"/>
    </row>
    <row r="903" spans="1:148" s="692" customFormat="1" ht="13" customHeight="1">
      <c r="A903" s="690"/>
      <c r="D903" s="706"/>
      <c r="I903" s="694"/>
      <c r="J903" s="695"/>
      <c r="K903" s="696"/>
      <c r="L903" s="697"/>
      <c r="M903" s="698"/>
      <c r="N903" s="699"/>
      <c r="O903" s="700"/>
      <c r="Q903" s="690"/>
      <c r="R903" s="690"/>
      <c r="S903" s="1070"/>
      <c r="T903" s="1070"/>
      <c r="U903" s="1070"/>
      <c r="V903" s="1070"/>
      <c r="W903" s="1070"/>
      <c r="X903" s="1070"/>
      <c r="Y903" s="1070"/>
      <c r="Z903" s="1070"/>
      <c r="AA903" s="1070"/>
      <c r="AB903" s="1070"/>
      <c r="AC903" s="1070"/>
      <c r="AD903" s="1070"/>
      <c r="AE903" s="1070"/>
      <c r="AF903" s="1070"/>
      <c r="AG903" s="1070"/>
      <c r="AH903" s="1070"/>
      <c r="AI903" s="1070"/>
      <c r="AJ903" s="1070"/>
      <c r="AK903" s="1070"/>
      <c r="AL903" s="1070"/>
      <c r="AM903" s="1070"/>
      <c r="AN903" s="1070"/>
      <c r="AO903" s="1070"/>
      <c r="AP903" s="1070"/>
      <c r="AQ903" s="1070"/>
      <c r="AR903" s="1070"/>
      <c r="AS903" s="1070"/>
      <c r="AT903" s="1070"/>
      <c r="AU903" s="1070"/>
      <c r="AV903" s="690"/>
      <c r="AW903" s="690"/>
      <c r="AX903" s="690"/>
      <c r="AY903" s="690"/>
      <c r="AZ903" s="690"/>
      <c r="BA903" s="690"/>
      <c r="BB903" s="690"/>
      <c r="BC903" s="690"/>
      <c r="BD903" s="690"/>
      <c r="BE903" s="690"/>
      <c r="BF903" s="690"/>
      <c r="BG903" s="690"/>
      <c r="BH903" s="690"/>
      <c r="BI903" s="690"/>
      <c r="BJ903" s="690"/>
      <c r="BK903" s="690"/>
      <c r="BL903" s="690"/>
      <c r="BM903" s="690"/>
      <c r="BN903" s="690"/>
      <c r="BO903" s="690"/>
      <c r="BP903" s="690"/>
      <c r="BQ903" s="690"/>
      <c r="BR903" s="690"/>
      <c r="BS903" s="690"/>
      <c r="BT903" s="690"/>
      <c r="BU903" s="690"/>
      <c r="BV903" s="690"/>
      <c r="BW903" s="690"/>
      <c r="BX903" s="690"/>
      <c r="BY903" s="690"/>
      <c r="BZ903" s="690"/>
      <c r="CA903" s="690"/>
      <c r="CB903" s="690"/>
      <c r="CC903" s="690"/>
      <c r="CD903" s="690"/>
      <c r="CE903" s="690"/>
      <c r="CF903" s="690"/>
      <c r="CG903" s="690"/>
      <c r="CH903" s="690"/>
      <c r="CI903" s="690"/>
      <c r="CJ903" s="690"/>
      <c r="CK903" s="690"/>
      <c r="CL903" s="690"/>
      <c r="CM903" s="690"/>
      <c r="CN903" s="690"/>
      <c r="CO903" s="690"/>
      <c r="CP903" s="690"/>
      <c r="CQ903" s="690"/>
      <c r="CR903" s="690"/>
      <c r="CS903" s="690"/>
      <c r="CT903" s="690"/>
      <c r="CU903" s="690"/>
      <c r="CV903" s="690"/>
      <c r="CW903" s="690"/>
      <c r="CX903" s="690"/>
      <c r="CY903" s="690"/>
      <c r="CZ903" s="690"/>
      <c r="DA903" s="690"/>
      <c r="DB903" s="690"/>
      <c r="DC903" s="690"/>
      <c r="DD903" s="690"/>
      <c r="DE903" s="690"/>
      <c r="DF903" s="690"/>
      <c r="DG903" s="690"/>
      <c r="DH903" s="690"/>
      <c r="DI903" s="690"/>
      <c r="DJ903" s="690"/>
      <c r="DK903" s="690"/>
      <c r="DL903" s="690"/>
      <c r="DM903" s="690"/>
      <c r="DN903" s="690"/>
      <c r="DO903" s="690"/>
      <c r="DP903" s="690"/>
      <c r="DQ903" s="690"/>
      <c r="DR903" s="690"/>
      <c r="DS903" s="690"/>
      <c r="DT903" s="690"/>
      <c r="DU903" s="690"/>
      <c r="DV903" s="690"/>
      <c r="DW903" s="690"/>
      <c r="DX903" s="690"/>
      <c r="DY903" s="690"/>
      <c r="DZ903" s="690"/>
      <c r="EA903" s="690"/>
      <c r="EB903" s="690"/>
      <c r="EC903" s="690"/>
      <c r="ED903" s="690"/>
      <c r="EE903" s="690"/>
      <c r="EF903" s="690"/>
      <c r="EG903" s="690"/>
      <c r="EH903" s="690"/>
      <c r="EI903" s="690"/>
      <c r="EJ903" s="690"/>
      <c r="EK903" s="690"/>
      <c r="EL903" s="690"/>
      <c r="EM903" s="690"/>
      <c r="EN903" s="690"/>
      <c r="EO903" s="690"/>
      <c r="EP903" s="690"/>
      <c r="EQ903" s="690"/>
      <c r="ER903" s="690"/>
    </row>
    <row r="904" spans="1:148" s="692" customFormat="1" ht="13" customHeight="1">
      <c r="A904" s="690"/>
      <c r="D904" s="706"/>
      <c r="I904" s="694"/>
      <c r="J904" s="695"/>
      <c r="K904" s="696"/>
      <c r="L904" s="697"/>
      <c r="M904" s="698"/>
      <c r="N904" s="699"/>
      <c r="O904" s="700"/>
      <c r="Q904" s="690"/>
      <c r="R904" s="690"/>
      <c r="S904" s="1070"/>
      <c r="T904" s="1070"/>
      <c r="U904" s="1070"/>
      <c r="V904" s="1070"/>
      <c r="W904" s="1070"/>
      <c r="X904" s="1070"/>
      <c r="Y904" s="1070"/>
      <c r="Z904" s="1070"/>
      <c r="AA904" s="1070"/>
      <c r="AB904" s="1070"/>
      <c r="AC904" s="1070"/>
      <c r="AD904" s="1070"/>
      <c r="AE904" s="1070"/>
      <c r="AF904" s="1070"/>
      <c r="AG904" s="1070"/>
      <c r="AH904" s="1070"/>
      <c r="AI904" s="1070"/>
      <c r="AJ904" s="1070"/>
      <c r="AK904" s="1070"/>
      <c r="AL904" s="1070"/>
      <c r="AM904" s="1070"/>
      <c r="AN904" s="1070"/>
      <c r="AO904" s="1070"/>
      <c r="AP904" s="1070"/>
      <c r="AQ904" s="1070"/>
      <c r="AR904" s="1070"/>
      <c r="AS904" s="1070"/>
      <c r="AT904" s="1070"/>
      <c r="AU904" s="1070"/>
      <c r="AV904" s="690"/>
      <c r="AW904" s="690"/>
      <c r="AX904" s="690"/>
      <c r="AY904" s="690"/>
      <c r="AZ904" s="690"/>
      <c r="BA904" s="690"/>
      <c r="BB904" s="690"/>
      <c r="BC904" s="690"/>
      <c r="BD904" s="690"/>
      <c r="BE904" s="690"/>
      <c r="BF904" s="690"/>
      <c r="BG904" s="690"/>
      <c r="BH904" s="690"/>
      <c r="BI904" s="690"/>
      <c r="BJ904" s="690"/>
      <c r="BK904" s="690"/>
      <c r="BL904" s="690"/>
      <c r="BM904" s="690"/>
      <c r="BN904" s="690"/>
      <c r="BO904" s="690"/>
      <c r="BP904" s="690"/>
      <c r="BQ904" s="690"/>
      <c r="BR904" s="690"/>
      <c r="BS904" s="690"/>
      <c r="BT904" s="690"/>
      <c r="BU904" s="690"/>
      <c r="BV904" s="690"/>
      <c r="BW904" s="690"/>
      <c r="BX904" s="690"/>
      <c r="BY904" s="690"/>
      <c r="BZ904" s="690"/>
      <c r="CA904" s="690"/>
      <c r="CB904" s="690"/>
      <c r="CC904" s="690"/>
      <c r="CD904" s="690"/>
      <c r="CE904" s="690"/>
      <c r="CF904" s="690"/>
      <c r="CG904" s="690"/>
      <c r="CH904" s="690"/>
      <c r="CI904" s="690"/>
      <c r="CJ904" s="690"/>
      <c r="CK904" s="690"/>
      <c r="CL904" s="690"/>
      <c r="CM904" s="690"/>
      <c r="CN904" s="690"/>
      <c r="CO904" s="690"/>
      <c r="CP904" s="690"/>
      <c r="CQ904" s="690"/>
      <c r="CR904" s="690"/>
      <c r="CS904" s="690"/>
      <c r="CT904" s="690"/>
      <c r="CU904" s="690"/>
      <c r="CV904" s="690"/>
      <c r="CW904" s="690"/>
      <c r="CX904" s="690"/>
      <c r="CY904" s="690"/>
      <c r="CZ904" s="690"/>
      <c r="DA904" s="690"/>
      <c r="DB904" s="690"/>
      <c r="DC904" s="690"/>
      <c r="DD904" s="690"/>
      <c r="DE904" s="690"/>
      <c r="DF904" s="690"/>
      <c r="DG904" s="690"/>
      <c r="DH904" s="690"/>
      <c r="DI904" s="690"/>
      <c r="DJ904" s="690"/>
      <c r="DK904" s="690"/>
      <c r="DL904" s="690"/>
      <c r="DM904" s="690"/>
      <c r="DN904" s="690"/>
      <c r="DO904" s="690"/>
      <c r="DP904" s="690"/>
      <c r="DQ904" s="690"/>
      <c r="DR904" s="690"/>
      <c r="DS904" s="690"/>
      <c r="DT904" s="690"/>
      <c r="DU904" s="690"/>
      <c r="DV904" s="690"/>
      <c r="DW904" s="690"/>
      <c r="DX904" s="690"/>
      <c r="DY904" s="690"/>
      <c r="DZ904" s="690"/>
      <c r="EA904" s="690"/>
      <c r="EB904" s="690"/>
      <c r="EC904" s="690"/>
      <c r="ED904" s="690"/>
      <c r="EE904" s="690"/>
      <c r="EF904" s="690"/>
      <c r="EG904" s="690"/>
      <c r="EH904" s="690"/>
      <c r="EI904" s="690"/>
      <c r="EJ904" s="690"/>
      <c r="EK904" s="690"/>
      <c r="EL904" s="690"/>
      <c r="EM904" s="690"/>
      <c r="EN904" s="690"/>
      <c r="EO904" s="690"/>
      <c r="EP904" s="690"/>
      <c r="EQ904" s="690"/>
      <c r="ER904" s="690"/>
    </row>
    <row r="905" spans="1:148" s="692" customFormat="1" ht="13" customHeight="1">
      <c r="A905" s="690"/>
      <c r="D905" s="706"/>
      <c r="I905" s="694"/>
      <c r="J905" s="695"/>
      <c r="K905" s="696"/>
      <c r="L905" s="697"/>
      <c r="M905" s="698"/>
      <c r="N905" s="699"/>
      <c r="O905" s="700"/>
      <c r="Q905" s="690"/>
      <c r="R905" s="690"/>
      <c r="S905" s="1070"/>
      <c r="T905" s="1070"/>
      <c r="U905" s="1070"/>
      <c r="V905" s="1070"/>
      <c r="W905" s="1070"/>
      <c r="X905" s="1070"/>
      <c r="Y905" s="1070"/>
      <c r="Z905" s="1070"/>
      <c r="AA905" s="1070"/>
      <c r="AB905" s="1070"/>
      <c r="AC905" s="1070"/>
      <c r="AD905" s="1070"/>
      <c r="AE905" s="1070"/>
      <c r="AF905" s="1070"/>
      <c r="AG905" s="1070"/>
      <c r="AH905" s="1070"/>
      <c r="AI905" s="1070"/>
      <c r="AJ905" s="1070"/>
      <c r="AK905" s="1070"/>
      <c r="AL905" s="1070"/>
      <c r="AM905" s="1070"/>
      <c r="AN905" s="1070"/>
      <c r="AO905" s="1070"/>
      <c r="AP905" s="1070"/>
      <c r="AQ905" s="1070"/>
      <c r="AR905" s="1070"/>
      <c r="AS905" s="1070"/>
      <c r="AT905" s="1070"/>
      <c r="AU905" s="1070"/>
      <c r="AV905" s="690"/>
      <c r="AW905" s="690"/>
      <c r="AX905" s="690"/>
      <c r="AY905" s="690"/>
      <c r="AZ905" s="690"/>
      <c r="BA905" s="690"/>
      <c r="BB905" s="690"/>
      <c r="BC905" s="690"/>
      <c r="BD905" s="690"/>
      <c r="BE905" s="690"/>
      <c r="BF905" s="690"/>
      <c r="BG905" s="690"/>
      <c r="BH905" s="690"/>
      <c r="BI905" s="690"/>
      <c r="BJ905" s="690"/>
      <c r="BK905" s="690"/>
      <c r="BL905" s="690"/>
      <c r="BM905" s="690"/>
      <c r="BN905" s="690"/>
      <c r="BO905" s="690"/>
      <c r="BP905" s="690"/>
      <c r="BQ905" s="690"/>
      <c r="BR905" s="690"/>
      <c r="BS905" s="690"/>
      <c r="BT905" s="690"/>
      <c r="BU905" s="690"/>
      <c r="BV905" s="690"/>
      <c r="BW905" s="690"/>
      <c r="BX905" s="690"/>
      <c r="BY905" s="690"/>
      <c r="BZ905" s="690"/>
      <c r="CA905" s="690"/>
      <c r="CB905" s="690"/>
      <c r="CC905" s="690"/>
      <c r="CD905" s="690"/>
      <c r="CE905" s="690"/>
      <c r="CF905" s="690"/>
      <c r="CG905" s="690"/>
      <c r="CH905" s="690"/>
      <c r="CI905" s="690"/>
      <c r="CJ905" s="690"/>
      <c r="CK905" s="690"/>
      <c r="CL905" s="690"/>
      <c r="CM905" s="690"/>
      <c r="CN905" s="690"/>
      <c r="CO905" s="690"/>
      <c r="CP905" s="690"/>
      <c r="CQ905" s="690"/>
      <c r="CR905" s="690"/>
      <c r="CS905" s="690"/>
      <c r="CT905" s="690"/>
      <c r="CU905" s="690"/>
      <c r="CV905" s="690"/>
      <c r="CW905" s="690"/>
      <c r="CX905" s="690"/>
      <c r="CY905" s="690"/>
      <c r="CZ905" s="690"/>
      <c r="DA905" s="690"/>
      <c r="DB905" s="690"/>
      <c r="DC905" s="690"/>
      <c r="DD905" s="690"/>
      <c r="DE905" s="690"/>
      <c r="DF905" s="690"/>
      <c r="DG905" s="690"/>
      <c r="DH905" s="690"/>
      <c r="DI905" s="690"/>
      <c r="DJ905" s="690"/>
      <c r="DK905" s="690"/>
      <c r="DL905" s="690"/>
      <c r="DM905" s="690"/>
      <c r="DN905" s="690"/>
      <c r="DO905" s="690"/>
      <c r="DP905" s="690"/>
      <c r="DQ905" s="690"/>
      <c r="DR905" s="690"/>
      <c r="DS905" s="690"/>
      <c r="DT905" s="690"/>
      <c r="DU905" s="690"/>
      <c r="DV905" s="690"/>
      <c r="DW905" s="690"/>
      <c r="DX905" s="690"/>
      <c r="DY905" s="690"/>
      <c r="DZ905" s="690"/>
      <c r="EA905" s="690"/>
      <c r="EB905" s="690"/>
      <c r="EC905" s="690"/>
      <c r="ED905" s="690"/>
      <c r="EE905" s="690"/>
      <c r="EF905" s="690"/>
      <c r="EG905" s="690"/>
      <c r="EH905" s="690"/>
      <c r="EI905" s="690"/>
      <c r="EJ905" s="690"/>
      <c r="EK905" s="690"/>
      <c r="EL905" s="690"/>
      <c r="EM905" s="690"/>
      <c r="EN905" s="690"/>
      <c r="EO905" s="690"/>
      <c r="EP905" s="690"/>
      <c r="EQ905" s="690"/>
      <c r="ER905" s="690"/>
    </row>
    <row r="906" spans="1:148" s="692" customFormat="1" ht="13" customHeight="1">
      <c r="A906" s="690"/>
      <c r="D906" s="706"/>
      <c r="I906" s="694"/>
      <c r="J906" s="695"/>
      <c r="K906" s="696"/>
      <c r="L906" s="697"/>
      <c r="M906" s="698"/>
      <c r="N906" s="699"/>
      <c r="O906" s="700"/>
      <c r="Q906" s="690"/>
      <c r="R906" s="690"/>
      <c r="S906" s="1070"/>
      <c r="T906" s="1070"/>
      <c r="U906" s="1070"/>
      <c r="V906" s="1070"/>
      <c r="W906" s="1070"/>
      <c r="X906" s="1070"/>
      <c r="Y906" s="1070"/>
      <c r="Z906" s="1070"/>
      <c r="AA906" s="1070"/>
      <c r="AB906" s="1070"/>
      <c r="AC906" s="1070"/>
      <c r="AD906" s="1070"/>
      <c r="AE906" s="1070"/>
      <c r="AF906" s="1070"/>
      <c r="AG906" s="1070"/>
      <c r="AH906" s="1070"/>
      <c r="AI906" s="1070"/>
      <c r="AJ906" s="1070"/>
      <c r="AK906" s="1070"/>
      <c r="AL906" s="1070"/>
      <c r="AM906" s="1070"/>
      <c r="AN906" s="1070"/>
      <c r="AO906" s="1070"/>
      <c r="AP906" s="1070"/>
      <c r="AQ906" s="1070"/>
      <c r="AR906" s="1070"/>
      <c r="AS906" s="1070"/>
      <c r="AT906" s="1070"/>
      <c r="AU906" s="1070"/>
      <c r="AV906" s="690"/>
      <c r="AW906" s="690"/>
      <c r="AX906" s="690"/>
      <c r="AY906" s="690"/>
      <c r="AZ906" s="690"/>
      <c r="BA906" s="690"/>
      <c r="BB906" s="690"/>
      <c r="BC906" s="690"/>
      <c r="BD906" s="690"/>
      <c r="BE906" s="690"/>
      <c r="BF906" s="690"/>
      <c r="BG906" s="690"/>
      <c r="BH906" s="690"/>
      <c r="BI906" s="690"/>
      <c r="BJ906" s="690"/>
      <c r="BK906" s="690"/>
      <c r="BL906" s="690"/>
      <c r="BM906" s="690"/>
      <c r="BN906" s="690"/>
      <c r="BO906" s="690"/>
      <c r="BP906" s="690"/>
      <c r="BQ906" s="690"/>
      <c r="BR906" s="690"/>
      <c r="BS906" s="690"/>
      <c r="BT906" s="690"/>
      <c r="BU906" s="690"/>
      <c r="BV906" s="690"/>
      <c r="BW906" s="690"/>
      <c r="BX906" s="690"/>
      <c r="BY906" s="690"/>
      <c r="BZ906" s="690"/>
      <c r="CA906" s="690"/>
      <c r="CB906" s="690"/>
      <c r="CC906" s="690"/>
      <c r="CD906" s="690"/>
      <c r="CE906" s="690"/>
      <c r="CF906" s="690"/>
      <c r="CG906" s="690"/>
      <c r="CH906" s="690"/>
      <c r="CI906" s="690"/>
      <c r="CJ906" s="690"/>
      <c r="CK906" s="690"/>
      <c r="CL906" s="690"/>
      <c r="CM906" s="690"/>
      <c r="CN906" s="690"/>
      <c r="CO906" s="690"/>
      <c r="CP906" s="690"/>
      <c r="CQ906" s="690"/>
      <c r="CR906" s="690"/>
      <c r="CS906" s="690"/>
      <c r="CT906" s="690"/>
      <c r="CU906" s="690"/>
      <c r="CV906" s="690"/>
      <c r="CW906" s="690"/>
      <c r="CX906" s="690"/>
      <c r="CY906" s="690"/>
      <c r="CZ906" s="690"/>
      <c r="DA906" s="690"/>
      <c r="DB906" s="690"/>
      <c r="DC906" s="690"/>
      <c r="DD906" s="690"/>
      <c r="DE906" s="690"/>
      <c r="DF906" s="690"/>
      <c r="DG906" s="690"/>
      <c r="DH906" s="690"/>
      <c r="DI906" s="690"/>
      <c r="DJ906" s="690"/>
      <c r="DK906" s="690"/>
      <c r="DL906" s="690"/>
      <c r="DM906" s="690"/>
      <c r="DN906" s="690"/>
      <c r="DO906" s="690"/>
      <c r="DP906" s="690"/>
      <c r="DQ906" s="690"/>
      <c r="DR906" s="690"/>
      <c r="DS906" s="690"/>
      <c r="DT906" s="690"/>
      <c r="DU906" s="690"/>
      <c r="DV906" s="690"/>
      <c r="DW906" s="690"/>
      <c r="DX906" s="690"/>
      <c r="DY906" s="690"/>
      <c r="DZ906" s="690"/>
      <c r="EA906" s="690"/>
      <c r="EB906" s="690"/>
      <c r="EC906" s="690"/>
      <c r="ED906" s="690"/>
      <c r="EE906" s="690"/>
      <c r="EF906" s="690"/>
      <c r="EG906" s="690"/>
      <c r="EH906" s="690"/>
      <c r="EI906" s="690"/>
      <c r="EJ906" s="690"/>
      <c r="EK906" s="690"/>
      <c r="EL906" s="690"/>
      <c r="EM906" s="690"/>
      <c r="EN906" s="690"/>
      <c r="EO906" s="690"/>
      <c r="EP906" s="690"/>
      <c r="EQ906" s="690"/>
      <c r="ER906" s="690"/>
    </row>
    <row r="907" spans="1:148" s="692" customFormat="1" ht="13" customHeight="1">
      <c r="A907" s="690"/>
      <c r="D907" s="706"/>
      <c r="I907" s="694"/>
      <c r="J907" s="695"/>
      <c r="K907" s="696"/>
      <c r="L907" s="697"/>
      <c r="M907" s="698"/>
      <c r="N907" s="699"/>
      <c r="O907" s="700"/>
      <c r="Q907" s="690"/>
      <c r="R907" s="690"/>
      <c r="S907" s="1070"/>
      <c r="T907" s="1070"/>
      <c r="U907" s="1070"/>
      <c r="V907" s="1070"/>
      <c r="W907" s="1070"/>
      <c r="X907" s="1070"/>
      <c r="Y907" s="1070"/>
      <c r="Z907" s="1070"/>
      <c r="AA907" s="1070"/>
      <c r="AB907" s="1070"/>
      <c r="AC907" s="1070"/>
      <c r="AD907" s="1070"/>
      <c r="AE907" s="1070"/>
      <c r="AF907" s="1070"/>
      <c r="AG907" s="1070"/>
      <c r="AH907" s="1070"/>
      <c r="AI907" s="1070"/>
      <c r="AJ907" s="1070"/>
      <c r="AK907" s="1070"/>
      <c r="AL907" s="1070"/>
      <c r="AM907" s="1070"/>
      <c r="AN907" s="1070"/>
      <c r="AO907" s="1070"/>
      <c r="AP907" s="1070"/>
      <c r="AQ907" s="1070"/>
      <c r="AR907" s="1070"/>
      <c r="AS907" s="1070"/>
      <c r="AT907" s="1070"/>
      <c r="AU907" s="1070"/>
      <c r="AV907" s="690"/>
      <c r="AW907" s="690"/>
      <c r="AX907" s="690"/>
      <c r="AY907" s="690"/>
      <c r="AZ907" s="690"/>
      <c r="BA907" s="690"/>
      <c r="BB907" s="690"/>
      <c r="BC907" s="690"/>
      <c r="BD907" s="690"/>
      <c r="BE907" s="690"/>
      <c r="BF907" s="690"/>
      <c r="BG907" s="690"/>
      <c r="BH907" s="690"/>
      <c r="BI907" s="690"/>
      <c r="BJ907" s="690"/>
      <c r="BK907" s="690"/>
      <c r="BL907" s="690"/>
      <c r="BM907" s="690"/>
      <c r="BN907" s="690"/>
      <c r="BO907" s="690"/>
      <c r="BP907" s="690"/>
      <c r="BQ907" s="690"/>
      <c r="BR907" s="690"/>
      <c r="BS907" s="690"/>
      <c r="BT907" s="690"/>
      <c r="BU907" s="690"/>
      <c r="BV907" s="690"/>
      <c r="BW907" s="690"/>
      <c r="BX907" s="690"/>
      <c r="BY907" s="690"/>
      <c r="BZ907" s="690"/>
      <c r="CA907" s="690"/>
      <c r="CB907" s="690"/>
      <c r="CC907" s="690"/>
      <c r="CD907" s="690"/>
      <c r="CE907" s="690"/>
      <c r="CF907" s="690"/>
      <c r="CG907" s="690"/>
      <c r="CH907" s="690"/>
      <c r="CI907" s="690"/>
      <c r="CJ907" s="690"/>
      <c r="CK907" s="690"/>
      <c r="CL907" s="690"/>
      <c r="CM907" s="690"/>
      <c r="CN907" s="690"/>
      <c r="CO907" s="690"/>
      <c r="CP907" s="690"/>
      <c r="CQ907" s="690"/>
      <c r="CR907" s="690"/>
      <c r="CS907" s="690"/>
      <c r="CT907" s="690"/>
      <c r="CU907" s="690"/>
      <c r="CV907" s="690"/>
      <c r="CW907" s="690"/>
      <c r="CX907" s="690"/>
      <c r="CY907" s="690"/>
      <c r="CZ907" s="690"/>
      <c r="DA907" s="690"/>
      <c r="DB907" s="690"/>
      <c r="DC907" s="690"/>
      <c r="DD907" s="690"/>
      <c r="DE907" s="690"/>
      <c r="DF907" s="690"/>
      <c r="DG907" s="690"/>
      <c r="DH907" s="690"/>
      <c r="DI907" s="690"/>
      <c r="DJ907" s="690"/>
      <c r="DK907" s="690"/>
      <c r="DL907" s="690"/>
      <c r="DM907" s="690"/>
      <c r="DN907" s="690"/>
      <c r="DO907" s="690"/>
      <c r="DP907" s="690"/>
      <c r="DQ907" s="690"/>
      <c r="DR907" s="690"/>
      <c r="DS907" s="690"/>
      <c r="DT907" s="690"/>
      <c r="DU907" s="690"/>
      <c r="DV907" s="690"/>
      <c r="DW907" s="690"/>
      <c r="DX907" s="690"/>
      <c r="DY907" s="690"/>
      <c r="DZ907" s="690"/>
      <c r="EA907" s="690"/>
      <c r="EB907" s="690"/>
      <c r="EC907" s="690"/>
      <c r="ED907" s="690"/>
      <c r="EE907" s="690"/>
      <c r="EF907" s="690"/>
      <c r="EG907" s="690"/>
      <c r="EH907" s="690"/>
      <c r="EI907" s="690"/>
      <c r="EJ907" s="690"/>
      <c r="EK907" s="690"/>
      <c r="EL907" s="690"/>
      <c r="EM907" s="690"/>
      <c r="EN907" s="690"/>
      <c r="EO907" s="690"/>
      <c r="EP907" s="690"/>
      <c r="EQ907" s="690"/>
      <c r="ER907" s="690"/>
    </row>
    <row r="908" spans="1:148" s="692" customFormat="1" ht="13" customHeight="1">
      <c r="A908" s="690"/>
      <c r="D908" s="706"/>
      <c r="I908" s="694"/>
      <c r="J908" s="695"/>
      <c r="K908" s="696"/>
      <c r="L908" s="697"/>
      <c r="M908" s="698"/>
      <c r="N908" s="699"/>
      <c r="O908" s="700"/>
      <c r="Q908" s="690"/>
      <c r="R908" s="690"/>
      <c r="S908" s="1070"/>
      <c r="T908" s="1070"/>
      <c r="U908" s="1070"/>
      <c r="V908" s="1070"/>
      <c r="W908" s="1070"/>
      <c r="X908" s="1070"/>
      <c r="Y908" s="1070"/>
      <c r="Z908" s="1070"/>
      <c r="AA908" s="1070"/>
      <c r="AB908" s="1070"/>
      <c r="AC908" s="1070"/>
      <c r="AD908" s="1070"/>
      <c r="AE908" s="1070"/>
      <c r="AF908" s="1070"/>
      <c r="AG908" s="1070"/>
      <c r="AH908" s="1070"/>
      <c r="AI908" s="1070"/>
      <c r="AJ908" s="1070"/>
      <c r="AK908" s="1070"/>
      <c r="AL908" s="1070"/>
      <c r="AM908" s="1070"/>
      <c r="AN908" s="1070"/>
      <c r="AO908" s="1070"/>
      <c r="AP908" s="1070"/>
      <c r="AQ908" s="1070"/>
      <c r="AR908" s="1070"/>
      <c r="AS908" s="1070"/>
      <c r="AT908" s="1070"/>
      <c r="AU908" s="1070"/>
      <c r="AV908" s="690"/>
      <c r="AW908" s="690"/>
      <c r="AX908" s="690"/>
      <c r="AY908" s="690"/>
      <c r="AZ908" s="690"/>
      <c r="BA908" s="690"/>
      <c r="BB908" s="690"/>
      <c r="BC908" s="690"/>
      <c r="BD908" s="690"/>
      <c r="BE908" s="690"/>
      <c r="BF908" s="690"/>
      <c r="BG908" s="690"/>
      <c r="BH908" s="690"/>
      <c r="BI908" s="690"/>
      <c r="BJ908" s="690"/>
      <c r="BK908" s="690"/>
      <c r="BL908" s="690"/>
      <c r="BM908" s="690"/>
      <c r="BN908" s="690"/>
      <c r="BO908" s="690"/>
      <c r="BP908" s="690"/>
      <c r="BQ908" s="690"/>
      <c r="BR908" s="690"/>
      <c r="BS908" s="690"/>
      <c r="BT908" s="690"/>
      <c r="BU908" s="690"/>
      <c r="BV908" s="690"/>
      <c r="BW908" s="690"/>
      <c r="BX908" s="690"/>
      <c r="BY908" s="690"/>
      <c r="BZ908" s="690"/>
      <c r="CA908" s="690"/>
      <c r="CB908" s="690"/>
      <c r="CC908" s="690"/>
      <c r="CD908" s="690"/>
      <c r="CE908" s="690"/>
      <c r="CF908" s="690"/>
      <c r="CG908" s="690"/>
      <c r="CH908" s="690"/>
      <c r="CI908" s="690"/>
      <c r="CJ908" s="690"/>
      <c r="CK908" s="690"/>
      <c r="CL908" s="690"/>
      <c r="CM908" s="690"/>
      <c r="CN908" s="690"/>
      <c r="CO908" s="690"/>
      <c r="CP908" s="690"/>
      <c r="CQ908" s="690"/>
      <c r="CR908" s="690"/>
      <c r="CS908" s="690"/>
      <c r="CT908" s="690"/>
      <c r="CU908" s="690"/>
      <c r="CV908" s="690"/>
      <c r="CW908" s="690"/>
      <c r="CX908" s="690"/>
      <c r="CY908" s="690"/>
      <c r="CZ908" s="690"/>
      <c r="DA908" s="690"/>
      <c r="DB908" s="690"/>
      <c r="DC908" s="690"/>
      <c r="DD908" s="690"/>
      <c r="DE908" s="690"/>
      <c r="DF908" s="690"/>
      <c r="DG908" s="690"/>
      <c r="DH908" s="690"/>
      <c r="DI908" s="690"/>
      <c r="DJ908" s="690"/>
      <c r="DK908" s="690"/>
      <c r="DL908" s="690"/>
      <c r="DM908" s="690"/>
      <c r="DN908" s="690"/>
      <c r="DO908" s="690"/>
      <c r="DP908" s="690"/>
      <c r="DQ908" s="690"/>
      <c r="DR908" s="690"/>
      <c r="DS908" s="690"/>
      <c r="DT908" s="690"/>
      <c r="DU908" s="690"/>
      <c r="DV908" s="690"/>
      <c r="DW908" s="690"/>
      <c r="DX908" s="690"/>
      <c r="DY908" s="690"/>
      <c r="DZ908" s="690"/>
      <c r="EA908" s="690"/>
      <c r="EB908" s="690"/>
      <c r="EC908" s="690"/>
      <c r="ED908" s="690"/>
      <c r="EE908" s="690"/>
      <c r="EF908" s="690"/>
      <c r="EG908" s="690"/>
      <c r="EH908" s="690"/>
      <c r="EI908" s="690"/>
      <c r="EJ908" s="690"/>
      <c r="EK908" s="690"/>
      <c r="EL908" s="690"/>
      <c r="EM908" s="690"/>
      <c r="EN908" s="690"/>
      <c r="EO908" s="690"/>
      <c r="EP908" s="690"/>
      <c r="EQ908" s="690"/>
      <c r="ER908" s="690"/>
    </row>
    <row r="909" spans="1:148" s="692" customFormat="1" ht="13" customHeight="1">
      <c r="A909" s="690"/>
      <c r="D909" s="706"/>
      <c r="I909" s="694"/>
      <c r="J909" s="695"/>
      <c r="K909" s="696"/>
      <c r="L909" s="697"/>
      <c r="M909" s="698"/>
      <c r="N909" s="699"/>
      <c r="O909" s="700"/>
      <c r="Q909" s="690"/>
      <c r="R909" s="690"/>
      <c r="S909" s="1070"/>
      <c r="T909" s="1070"/>
      <c r="U909" s="1070"/>
      <c r="V909" s="1070"/>
      <c r="W909" s="1070"/>
      <c r="X909" s="1070"/>
      <c r="Y909" s="1070"/>
      <c r="Z909" s="1070"/>
      <c r="AA909" s="1070"/>
      <c r="AB909" s="1070"/>
      <c r="AC909" s="1070"/>
      <c r="AD909" s="1070"/>
      <c r="AE909" s="1070"/>
      <c r="AF909" s="1070"/>
      <c r="AG909" s="1070"/>
      <c r="AH909" s="1070"/>
      <c r="AI909" s="1070"/>
      <c r="AJ909" s="1070"/>
      <c r="AK909" s="1070"/>
      <c r="AL909" s="1070"/>
      <c r="AM909" s="1070"/>
      <c r="AN909" s="1070"/>
      <c r="AO909" s="1070"/>
      <c r="AP909" s="1070"/>
      <c r="AQ909" s="1070"/>
      <c r="AR909" s="1070"/>
      <c r="AS909" s="1070"/>
      <c r="AT909" s="1070"/>
      <c r="AU909" s="1070"/>
      <c r="AV909" s="690"/>
      <c r="AW909" s="690"/>
      <c r="AX909" s="690"/>
      <c r="AY909" s="690"/>
      <c r="AZ909" s="690"/>
      <c r="BA909" s="690"/>
      <c r="BB909" s="690"/>
      <c r="BC909" s="690"/>
      <c r="BD909" s="690"/>
      <c r="BE909" s="690"/>
      <c r="BF909" s="690"/>
      <c r="BG909" s="690"/>
      <c r="BH909" s="690"/>
      <c r="BI909" s="690"/>
      <c r="BJ909" s="690"/>
      <c r="BK909" s="690"/>
      <c r="BL909" s="690"/>
      <c r="BM909" s="690"/>
      <c r="BN909" s="690"/>
      <c r="BO909" s="690"/>
      <c r="BP909" s="690"/>
      <c r="BQ909" s="690"/>
      <c r="BR909" s="690"/>
      <c r="BS909" s="690"/>
      <c r="BT909" s="690"/>
      <c r="BU909" s="690"/>
      <c r="BV909" s="690"/>
      <c r="BW909" s="690"/>
      <c r="BX909" s="690"/>
      <c r="BY909" s="690"/>
      <c r="BZ909" s="690"/>
      <c r="CA909" s="690"/>
      <c r="CB909" s="690"/>
      <c r="CC909" s="690"/>
      <c r="CD909" s="690"/>
      <c r="CE909" s="690"/>
      <c r="CF909" s="690"/>
      <c r="CG909" s="690"/>
      <c r="CH909" s="690"/>
      <c r="CI909" s="690"/>
      <c r="CJ909" s="690"/>
      <c r="CK909" s="690"/>
      <c r="CL909" s="690"/>
      <c r="CM909" s="690"/>
      <c r="CN909" s="690"/>
      <c r="CO909" s="690"/>
      <c r="CP909" s="690"/>
      <c r="CQ909" s="690"/>
      <c r="CR909" s="690"/>
      <c r="CS909" s="690"/>
      <c r="CT909" s="690"/>
      <c r="CU909" s="690"/>
      <c r="CV909" s="690"/>
      <c r="CW909" s="690"/>
      <c r="CX909" s="690"/>
      <c r="CY909" s="690"/>
      <c r="CZ909" s="690"/>
      <c r="DA909" s="690"/>
      <c r="DB909" s="690"/>
      <c r="DC909" s="690"/>
      <c r="DD909" s="690"/>
      <c r="DE909" s="690"/>
      <c r="DF909" s="690"/>
      <c r="DG909" s="690"/>
      <c r="DH909" s="690"/>
      <c r="DI909" s="690"/>
      <c r="DJ909" s="690"/>
      <c r="DK909" s="690"/>
      <c r="DL909" s="690"/>
      <c r="DM909" s="690"/>
      <c r="DN909" s="690"/>
      <c r="DO909" s="690"/>
      <c r="DP909" s="690"/>
      <c r="DQ909" s="690"/>
      <c r="DR909" s="690"/>
      <c r="DS909" s="690"/>
      <c r="DT909" s="690"/>
      <c r="DU909" s="690"/>
      <c r="DV909" s="690"/>
      <c r="DW909" s="690"/>
      <c r="DX909" s="690"/>
      <c r="DY909" s="690"/>
      <c r="DZ909" s="690"/>
      <c r="EA909" s="690"/>
      <c r="EB909" s="690"/>
      <c r="EC909" s="690"/>
      <c r="ED909" s="690"/>
      <c r="EE909" s="690"/>
      <c r="EF909" s="690"/>
      <c r="EG909" s="690"/>
      <c r="EH909" s="690"/>
      <c r="EI909" s="690"/>
      <c r="EJ909" s="690"/>
      <c r="EK909" s="690"/>
      <c r="EL909" s="690"/>
      <c r="EM909" s="690"/>
      <c r="EN909" s="690"/>
      <c r="EO909" s="690"/>
      <c r="EP909" s="690"/>
      <c r="EQ909" s="690"/>
      <c r="ER909" s="690"/>
    </row>
    <row r="910" spans="1:148" s="692" customFormat="1" ht="13" customHeight="1">
      <c r="A910" s="690"/>
      <c r="D910" s="706"/>
      <c r="I910" s="694"/>
      <c r="J910" s="695"/>
      <c r="K910" s="696"/>
      <c r="L910" s="697"/>
      <c r="M910" s="698"/>
      <c r="N910" s="699"/>
      <c r="O910" s="700"/>
      <c r="Q910" s="690"/>
      <c r="R910" s="690"/>
      <c r="S910" s="1070"/>
      <c r="T910" s="1070"/>
      <c r="U910" s="1070"/>
      <c r="V910" s="1070"/>
      <c r="W910" s="1070"/>
      <c r="X910" s="1070"/>
      <c r="Y910" s="1070"/>
      <c r="Z910" s="1070"/>
      <c r="AA910" s="1070"/>
      <c r="AB910" s="1070"/>
      <c r="AC910" s="1070"/>
      <c r="AD910" s="1070"/>
      <c r="AE910" s="1070"/>
      <c r="AF910" s="1070"/>
      <c r="AG910" s="1070"/>
      <c r="AH910" s="1070"/>
      <c r="AI910" s="1070"/>
      <c r="AJ910" s="1070"/>
      <c r="AK910" s="1070"/>
      <c r="AL910" s="1070"/>
      <c r="AM910" s="1070"/>
      <c r="AN910" s="1070"/>
      <c r="AO910" s="1070"/>
      <c r="AP910" s="1070"/>
      <c r="AQ910" s="1070"/>
      <c r="AR910" s="1070"/>
      <c r="AS910" s="1070"/>
      <c r="AT910" s="1070"/>
      <c r="AU910" s="1070"/>
      <c r="AV910" s="690"/>
      <c r="AW910" s="690"/>
      <c r="AX910" s="690"/>
      <c r="AY910" s="690"/>
      <c r="AZ910" s="690"/>
      <c r="BA910" s="690"/>
      <c r="BB910" s="690"/>
      <c r="BC910" s="690"/>
      <c r="BD910" s="690"/>
      <c r="BE910" s="690"/>
      <c r="BF910" s="690"/>
      <c r="BG910" s="690"/>
      <c r="BH910" s="690"/>
      <c r="BI910" s="690"/>
      <c r="BJ910" s="690"/>
      <c r="BK910" s="690"/>
      <c r="BL910" s="690"/>
      <c r="BM910" s="690"/>
      <c r="BN910" s="690"/>
      <c r="BO910" s="690"/>
      <c r="BP910" s="690"/>
      <c r="BQ910" s="690"/>
      <c r="BR910" s="690"/>
      <c r="BS910" s="690"/>
      <c r="BT910" s="690"/>
      <c r="BU910" s="690"/>
      <c r="BV910" s="690"/>
      <c r="BW910" s="690"/>
      <c r="BX910" s="690"/>
      <c r="BY910" s="690"/>
      <c r="BZ910" s="690"/>
      <c r="CA910" s="690"/>
      <c r="CB910" s="690"/>
      <c r="CC910" s="690"/>
      <c r="CD910" s="690"/>
      <c r="CE910" s="690"/>
      <c r="CF910" s="690"/>
      <c r="CG910" s="690"/>
      <c r="CH910" s="690"/>
      <c r="CI910" s="690"/>
      <c r="CJ910" s="690"/>
      <c r="CK910" s="690"/>
      <c r="CL910" s="690"/>
      <c r="CM910" s="690"/>
      <c r="CN910" s="690"/>
      <c r="CO910" s="690"/>
      <c r="CP910" s="690"/>
      <c r="CQ910" s="690"/>
      <c r="CR910" s="690"/>
      <c r="CS910" s="690"/>
      <c r="CT910" s="690"/>
      <c r="CU910" s="690"/>
      <c r="CV910" s="690"/>
      <c r="CW910" s="690"/>
      <c r="CX910" s="690"/>
      <c r="CY910" s="690"/>
      <c r="CZ910" s="690"/>
      <c r="DA910" s="690"/>
      <c r="DB910" s="690"/>
      <c r="DC910" s="690"/>
      <c r="DD910" s="690"/>
      <c r="DE910" s="690"/>
      <c r="DF910" s="690"/>
      <c r="DG910" s="690"/>
      <c r="DH910" s="690"/>
      <c r="DI910" s="690"/>
      <c r="DJ910" s="690"/>
      <c r="DK910" s="690"/>
      <c r="DL910" s="690"/>
      <c r="DM910" s="690"/>
      <c r="DN910" s="690"/>
      <c r="DO910" s="690"/>
      <c r="DP910" s="690"/>
      <c r="DQ910" s="690"/>
      <c r="DR910" s="690"/>
      <c r="DS910" s="690"/>
      <c r="DT910" s="690"/>
      <c r="DU910" s="690"/>
      <c r="DV910" s="690"/>
      <c r="DW910" s="690"/>
      <c r="DX910" s="690"/>
      <c r="DY910" s="690"/>
      <c r="DZ910" s="690"/>
      <c r="EA910" s="690"/>
      <c r="EB910" s="690"/>
      <c r="EC910" s="690"/>
      <c r="ED910" s="690"/>
      <c r="EE910" s="690"/>
      <c r="EF910" s="690"/>
      <c r="EG910" s="690"/>
      <c r="EH910" s="690"/>
      <c r="EI910" s="690"/>
      <c r="EJ910" s="690"/>
      <c r="EK910" s="690"/>
      <c r="EL910" s="690"/>
      <c r="EM910" s="690"/>
      <c r="EN910" s="690"/>
      <c r="EO910" s="690"/>
      <c r="EP910" s="690"/>
      <c r="EQ910" s="690"/>
      <c r="ER910" s="690"/>
    </row>
    <row r="911" spans="1:148" s="692" customFormat="1" ht="13" customHeight="1">
      <c r="A911" s="690"/>
      <c r="D911" s="706"/>
      <c r="I911" s="694"/>
      <c r="J911" s="695"/>
      <c r="K911" s="696"/>
      <c r="L911" s="697"/>
      <c r="M911" s="698"/>
      <c r="N911" s="699"/>
      <c r="O911" s="700"/>
      <c r="Q911" s="690"/>
      <c r="R911" s="690"/>
      <c r="S911" s="1070"/>
      <c r="T911" s="1070"/>
      <c r="U911" s="1070"/>
      <c r="V911" s="1070"/>
      <c r="W911" s="1070"/>
      <c r="X911" s="1070"/>
      <c r="Y911" s="1070"/>
      <c r="Z911" s="1070"/>
      <c r="AA911" s="1070"/>
      <c r="AB911" s="1070"/>
      <c r="AC911" s="1070"/>
      <c r="AD911" s="1070"/>
      <c r="AE911" s="1070"/>
      <c r="AF911" s="1070"/>
      <c r="AG911" s="1070"/>
      <c r="AH911" s="1070"/>
      <c r="AI911" s="1070"/>
      <c r="AJ911" s="1070"/>
      <c r="AK911" s="1070"/>
      <c r="AL911" s="1070"/>
      <c r="AM911" s="1070"/>
      <c r="AN911" s="1070"/>
      <c r="AO911" s="1070"/>
      <c r="AP911" s="1070"/>
      <c r="AQ911" s="1070"/>
      <c r="AR911" s="1070"/>
      <c r="AS911" s="1070"/>
      <c r="AT911" s="1070"/>
      <c r="AU911" s="1070"/>
      <c r="AV911" s="690"/>
      <c r="AW911" s="690"/>
      <c r="AX911" s="690"/>
      <c r="AY911" s="690"/>
      <c r="AZ911" s="690"/>
      <c r="BA911" s="690"/>
      <c r="BB911" s="690"/>
      <c r="BC911" s="690"/>
      <c r="BD911" s="690"/>
      <c r="BE911" s="690"/>
      <c r="BF911" s="690"/>
      <c r="BG911" s="690"/>
      <c r="BH911" s="690"/>
      <c r="BI911" s="690"/>
      <c r="BJ911" s="690"/>
      <c r="BK911" s="690"/>
      <c r="BL911" s="690"/>
      <c r="BM911" s="690"/>
      <c r="BN911" s="690"/>
      <c r="BO911" s="690"/>
      <c r="BP911" s="690"/>
      <c r="BQ911" s="690"/>
      <c r="BR911" s="690"/>
      <c r="BS911" s="690"/>
      <c r="BT911" s="690"/>
      <c r="BU911" s="690"/>
      <c r="BV911" s="690"/>
      <c r="BW911" s="690"/>
      <c r="BX911" s="690"/>
      <c r="BY911" s="690"/>
      <c r="BZ911" s="690"/>
      <c r="CA911" s="690"/>
      <c r="CB911" s="690"/>
      <c r="CC911" s="690"/>
      <c r="CD911" s="690"/>
      <c r="CE911" s="690"/>
      <c r="CF911" s="690"/>
      <c r="CG911" s="690"/>
      <c r="CH911" s="690"/>
      <c r="CI911" s="690"/>
      <c r="CJ911" s="690"/>
      <c r="CK911" s="690"/>
      <c r="CL911" s="690"/>
      <c r="CM911" s="690"/>
      <c r="CN911" s="690"/>
      <c r="CO911" s="690"/>
      <c r="CP911" s="690"/>
      <c r="CQ911" s="690"/>
      <c r="CR911" s="690"/>
      <c r="CS911" s="690"/>
      <c r="CT911" s="690"/>
      <c r="CU911" s="690"/>
      <c r="CV911" s="690"/>
      <c r="CW911" s="690"/>
      <c r="CX911" s="690"/>
      <c r="CY911" s="690"/>
      <c r="CZ911" s="690"/>
      <c r="DA911" s="690"/>
      <c r="DB911" s="690"/>
      <c r="DC911" s="690"/>
      <c r="DD911" s="690"/>
      <c r="DE911" s="690"/>
      <c r="DF911" s="690"/>
      <c r="DG911" s="690"/>
      <c r="DH911" s="690"/>
      <c r="DI911" s="690"/>
      <c r="DJ911" s="690"/>
      <c r="DK911" s="690"/>
      <c r="DL911" s="690"/>
      <c r="DM911" s="690"/>
      <c r="DN911" s="690"/>
      <c r="DO911" s="690"/>
      <c r="DP911" s="690"/>
      <c r="DQ911" s="690"/>
      <c r="DR911" s="690"/>
      <c r="DS911" s="690"/>
      <c r="DT911" s="690"/>
      <c r="DU911" s="690"/>
      <c r="DV911" s="690"/>
      <c r="DW911" s="690"/>
      <c r="DX911" s="690"/>
      <c r="DY911" s="690"/>
      <c r="DZ911" s="690"/>
      <c r="EA911" s="690"/>
      <c r="EB911" s="690"/>
      <c r="EC911" s="690"/>
      <c r="ED911" s="690"/>
      <c r="EE911" s="690"/>
      <c r="EF911" s="690"/>
      <c r="EG911" s="690"/>
      <c r="EH911" s="690"/>
      <c r="EI911" s="690"/>
      <c r="EJ911" s="690"/>
      <c r="EK911" s="690"/>
      <c r="EL911" s="690"/>
      <c r="EM911" s="690"/>
      <c r="EN911" s="690"/>
      <c r="EO911" s="690"/>
      <c r="EP911" s="690"/>
      <c r="EQ911" s="690"/>
      <c r="ER911" s="690"/>
    </row>
    <row r="912" spans="1:148" s="692" customFormat="1" ht="13" customHeight="1">
      <c r="A912" s="690"/>
      <c r="D912" s="706"/>
      <c r="I912" s="694"/>
      <c r="J912" s="695"/>
      <c r="K912" s="696"/>
      <c r="L912" s="697"/>
      <c r="M912" s="698"/>
      <c r="N912" s="699"/>
      <c r="O912" s="700"/>
      <c r="Q912" s="690"/>
      <c r="R912" s="690"/>
      <c r="S912" s="1070"/>
      <c r="T912" s="1070"/>
      <c r="U912" s="1070"/>
      <c r="V912" s="1070"/>
      <c r="W912" s="1070"/>
      <c r="X912" s="1070"/>
      <c r="Y912" s="1070"/>
      <c r="Z912" s="1070"/>
      <c r="AA912" s="1070"/>
      <c r="AB912" s="1070"/>
      <c r="AC912" s="1070"/>
      <c r="AD912" s="1070"/>
      <c r="AE912" s="1070"/>
      <c r="AF912" s="1070"/>
      <c r="AG912" s="1070"/>
      <c r="AH912" s="1070"/>
      <c r="AI912" s="1070"/>
      <c r="AJ912" s="1070"/>
      <c r="AK912" s="1070"/>
      <c r="AL912" s="1070"/>
      <c r="AM912" s="1070"/>
      <c r="AN912" s="1070"/>
      <c r="AO912" s="1070"/>
      <c r="AP912" s="1070"/>
      <c r="AQ912" s="1070"/>
      <c r="AR912" s="1070"/>
      <c r="AS912" s="1070"/>
      <c r="AT912" s="1070"/>
      <c r="AU912" s="1070"/>
      <c r="AV912" s="690"/>
      <c r="AW912" s="690"/>
      <c r="AX912" s="690"/>
      <c r="AY912" s="690"/>
      <c r="AZ912" s="690"/>
      <c r="BA912" s="690"/>
      <c r="BB912" s="690"/>
      <c r="BC912" s="690"/>
      <c r="BD912" s="690"/>
      <c r="BE912" s="690"/>
      <c r="BF912" s="690"/>
      <c r="BG912" s="690"/>
      <c r="BH912" s="690"/>
      <c r="BI912" s="690"/>
      <c r="BJ912" s="690"/>
      <c r="BK912" s="690"/>
      <c r="BL912" s="690"/>
      <c r="BM912" s="690"/>
      <c r="BN912" s="690"/>
      <c r="BO912" s="690"/>
      <c r="BP912" s="690"/>
      <c r="BQ912" s="690"/>
      <c r="BR912" s="690"/>
      <c r="BS912" s="690"/>
      <c r="BT912" s="690"/>
      <c r="BU912" s="690"/>
      <c r="BV912" s="690"/>
      <c r="BW912" s="690"/>
      <c r="BX912" s="690"/>
      <c r="BY912" s="690"/>
      <c r="BZ912" s="690"/>
      <c r="CA912" s="690"/>
      <c r="CB912" s="690"/>
      <c r="CC912" s="690"/>
      <c r="CD912" s="690"/>
      <c r="CE912" s="690"/>
      <c r="CF912" s="690"/>
      <c r="CG912" s="690"/>
      <c r="CH912" s="690"/>
      <c r="CI912" s="690"/>
      <c r="CJ912" s="690"/>
      <c r="CK912" s="690"/>
      <c r="CL912" s="690"/>
      <c r="CM912" s="690"/>
      <c r="CN912" s="690"/>
      <c r="CO912" s="690"/>
      <c r="CP912" s="690"/>
      <c r="CQ912" s="690"/>
      <c r="CR912" s="690"/>
      <c r="CS912" s="690"/>
      <c r="CT912" s="690"/>
      <c r="CU912" s="690"/>
      <c r="CV912" s="690"/>
      <c r="CW912" s="690"/>
      <c r="CX912" s="690"/>
      <c r="CY912" s="690"/>
      <c r="CZ912" s="690"/>
      <c r="DA912" s="690"/>
      <c r="DB912" s="690"/>
      <c r="DC912" s="690"/>
      <c r="DD912" s="690"/>
      <c r="DE912" s="690"/>
      <c r="DF912" s="690"/>
      <c r="DG912" s="690"/>
      <c r="DH912" s="690"/>
      <c r="DI912" s="690"/>
      <c r="DJ912" s="690"/>
      <c r="DK912" s="690"/>
      <c r="DL912" s="690"/>
      <c r="DM912" s="690"/>
      <c r="DN912" s="690"/>
      <c r="DO912" s="690"/>
      <c r="DP912" s="690"/>
      <c r="DQ912" s="690"/>
      <c r="DR912" s="690"/>
      <c r="DS912" s="690"/>
      <c r="DT912" s="690"/>
      <c r="DU912" s="690"/>
      <c r="DV912" s="690"/>
      <c r="DW912" s="690"/>
      <c r="DX912" s="690"/>
      <c r="DY912" s="690"/>
      <c r="DZ912" s="690"/>
      <c r="EA912" s="690"/>
      <c r="EB912" s="690"/>
      <c r="EC912" s="690"/>
      <c r="ED912" s="690"/>
      <c r="EE912" s="690"/>
      <c r="EF912" s="690"/>
      <c r="EG912" s="690"/>
      <c r="EH912" s="690"/>
      <c r="EI912" s="690"/>
      <c r="EJ912" s="690"/>
      <c r="EK912" s="690"/>
      <c r="EL912" s="690"/>
      <c r="EM912" s="690"/>
      <c r="EN912" s="690"/>
      <c r="EO912" s="690"/>
      <c r="EP912" s="690"/>
      <c r="EQ912" s="690"/>
      <c r="ER912" s="690"/>
    </row>
    <row r="913" spans="1:148" s="692" customFormat="1" ht="13" customHeight="1">
      <c r="A913" s="690"/>
      <c r="D913" s="706"/>
      <c r="I913" s="694"/>
      <c r="J913" s="695"/>
      <c r="K913" s="696"/>
      <c r="L913" s="697"/>
      <c r="M913" s="698"/>
      <c r="N913" s="699"/>
      <c r="O913" s="700"/>
      <c r="Q913" s="690"/>
      <c r="R913" s="690"/>
      <c r="S913" s="1070"/>
      <c r="T913" s="1070"/>
      <c r="U913" s="1070"/>
      <c r="V913" s="1070"/>
      <c r="W913" s="1070"/>
      <c r="X913" s="1070"/>
      <c r="Y913" s="1070"/>
      <c r="Z913" s="1070"/>
      <c r="AA913" s="1070"/>
      <c r="AB913" s="1070"/>
      <c r="AC913" s="1070"/>
      <c r="AD913" s="1070"/>
      <c r="AE913" s="1070"/>
      <c r="AF913" s="1070"/>
      <c r="AG913" s="1070"/>
      <c r="AH913" s="1070"/>
      <c r="AI913" s="1070"/>
      <c r="AJ913" s="1070"/>
      <c r="AK913" s="1070"/>
      <c r="AL913" s="1070"/>
      <c r="AM913" s="1070"/>
      <c r="AN913" s="1070"/>
      <c r="AO913" s="1070"/>
      <c r="AP913" s="1070"/>
      <c r="AQ913" s="1070"/>
      <c r="AR913" s="1070"/>
      <c r="AS913" s="1070"/>
      <c r="AT913" s="1070"/>
      <c r="AU913" s="1070"/>
      <c r="AV913" s="690"/>
      <c r="AW913" s="690"/>
      <c r="AX913" s="690"/>
      <c r="AY913" s="690"/>
      <c r="AZ913" s="690"/>
      <c r="BA913" s="690"/>
      <c r="BB913" s="690"/>
      <c r="BC913" s="690"/>
      <c r="BD913" s="690"/>
      <c r="BE913" s="690"/>
      <c r="BF913" s="690"/>
      <c r="BG913" s="690"/>
      <c r="BH913" s="690"/>
      <c r="BI913" s="690"/>
      <c r="BJ913" s="690"/>
      <c r="BK913" s="690"/>
      <c r="BL913" s="690"/>
      <c r="BM913" s="690"/>
      <c r="BN913" s="690"/>
      <c r="BO913" s="690"/>
      <c r="BP913" s="690"/>
      <c r="BQ913" s="690"/>
      <c r="BR913" s="690"/>
      <c r="BS913" s="690"/>
      <c r="BT913" s="690"/>
      <c r="BU913" s="690"/>
      <c r="BV913" s="690"/>
      <c r="BW913" s="690"/>
      <c r="BX913" s="690"/>
      <c r="BY913" s="690"/>
      <c r="BZ913" s="690"/>
      <c r="CA913" s="690"/>
      <c r="CB913" s="690"/>
      <c r="CC913" s="690"/>
      <c r="CD913" s="690"/>
      <c r="CE913" s="690"/>
      <c r="CF913" s="690"/>
      <c r="CG913" s="690"/>
      <c r="CH913" s="690"/>
      <c r="CI913" s="690"/>
      <c r="CJ913" s="690"/>
      <c r="CK913" s="690"/>
      <c r="CL913" s="690"/>
      <c r="CM913" s="690"/>
      <c r="CN913" s="690"/>
      <c r="CO913" s="690"/>
      <c r="CP913" s="690"/>
      <c r="CQ913" s="690"/>
      <c r="CR913" s="690"/>
      <c r="CS913" s="690"/>
      <c r="CT913" s="690"/>
      <c r="CU913" s="690"/>
      <c r="CV913" s="690"/>
      <c r="CW913" s="690"/>
      <c r="CX913" s="690"/>
      <c r="CY913" s="690"/>
      <c r="CZ913" s="690"/>
      <c r="DA913" s="690"/>
      <c r="DB913" s="690"/>
      <c r="DC913" s="690"/>
      <c r="DD913" s="690"/>
      <c r="DE913" s="690"/>
      <c r="DF913" s="690"/>
      <c r="DG913" s="690"/>
      <c r="DH913" s="690"/>
      <c r="DI913" s="690"/>
      <c r="DJ913" s="690"/>
      <c r="DK913" s="690"/>
      <c r="DL913" s="690"/>
      <c r="DM913" s="690"/>
      <c r="DN913" s="690"/>
      <c r="DO913" s="690"/>
      <c r="DP913" s="690"/>
      <c r="DQ913" s="690"/>
      <c r="DR913" s="690"/>
      <c r="DS913" s="690"/>
      <c r="DT913" s="690"/>
      <c r="DU913" s="690"/>
      <c r="DV913" s="690"/>
      <c r="DW913" s="690"/>
      <c r="DX913" s="690"/>
      <c r="DY913" s="690"/>
      <c r="DZ913" s="690"/>
      <c r="EA913" s="690"/>
      <c r="EB913" s="690"/>
      <c r="EC913" s="690"/>
      <c r="ED913" s="690"/>
      <c r="EE913" s="690"/>
      <c r="EF913" s="690"/>
      <c r="EG913" s="690"/>
      <c r="EH913" s="690"/>
      <c r="EI913" s="690"/>
      <c r="EJ913" s="690"/>
      <c r="EK913" s="690"/>
      <c r="EL913" s="690"/>
      <c r="EM913" s="690"/>
      <c r="EN913" s="690"/>
      <c r="EO913" s="690"/>
      <c r="EP913" s="690"/>
      <c r="EQ913" s="690"/>
      <c r="ER913" s="690"/>
    </row>
    <row r="914" spans="1:148" s="692" customFormat="1" ht="13" customHeight="1">
      <c r="A914" s="690"/>
      <c r="D914" s="706"/>
      <c r="I914" s="694"/>
      <c r="J914" s="695"/>
      <c r="K914" s="696"/>
      <c r="L914" s="697"/>
      <c r="M914" s="698"/>
      <c r="N914" s="699"/>
      <c r="O914" s="700"/>
      <c r="Q914" s="690"/>
      <c r="R914" s="690"/>
      <c r="S914" s="1070"/>
      <c r="T914" s="1070"/>
      <c r="U914" s="1070"/>
      <c r="V914" s="1070"/>
      <c r="W914" s="1070"/>
      <c r="X914" s="1070"/>
      <c r="Y914" s="1070"/>
      <c r="Z914" s="1070"/>
      <c r="AA914" s="1070"/>
      <c r="AB914" s="1070"/>
      <c r="AC914" s="1070"/>
      <c r="AD914" s="1070"/>
      <c r="AE914" s="1070"/>
      <c r="AF914" s="1070"/>
      <c r="AG914" s="1070"/>
      <c r="AH914" s="1070"/>
      <c r="AI914" s="1070"/>
      <c r="AJ914" s="1070"/>
      <c r="AK914" s="1070"/>
      <c r="AL914" s="1070"/>
      <c r="AM914" s="1070"/>
      <c r="AN914" s="1070"/>
      <c r="AO914" s="1070"/>
      <c r="AP914" s="1070"/>
      <c r="AQ914" s="1070"/>
      <c r="AR914" s="1070"/>
      <c r="AS914" s="1070"/>
      <c r="AT914" s="1070"/>
      <c r="AU914" s="1070"/>
      <c r="AV914" s="690"/>
      <c r="AW914" s="690"/>
      <c r="AX914" s="690"/>
      <c r="AY914" s="690"/>
      <c r="AZ914" s="690"/>
      <c r="BA914" s="690"/>
      <c r="BB914" s="690"/>
      <c r="BC914" s="690"/>
      <c r="BD914" s="690"/>
      <c r="BE914" s="690"/>
      <c r="BF914" s="690"/>
      <c r="BG914" s="690"/>
      <c r="BH914" s="690"/>
      <c r="BI914" s="690"/>
      <c r="BJ914" s="690"/>
      <c r="BK914" s="690"/>
      <c r="BL914" s="690"/>
      <c r="BM914" s="690"/>
      <c r="BN914" s="690"/>
      <c r="BO914" s="690"/>
      <c r="BP914" s="690"/>
      <c r="BQ914" s="690"/>
      <c r="BR914" s="690"/>
      <c r="BS914" s="690"/>
      <c r="BT914" s="690"/>
      <c r="BU914" s="690"/>
      <c r="BV914" s="690"/>
      <c r="BW914" s="690"/>
      <c r="BX914" s="690"/>
      <c r="BY914" s="690"/>
      <c r="BZ914" s="690"/>
      <c r="CA914" s="690"/>
      <c r="CB914" s="690"/>
      <c r="CC914" s="690"/>
      <c r="CD914" s="690"/>
      <c r="CE914" s="690"/>
      <c r="CF914" s="690"/>
      <c r="CG914" s="690"/>
      <c r="CH914" s="690"/>
      <c r="CI914" s="690"/>
      <c r="CJ914" s="690"/>
      <c r="CK914" s="690"/>
      <c r="CL914" s="690"/>
      <c r="CM914" s="690"/>
      <c r="CN914" s="690"/>
      <c r="CO914" s="690"/>
      <c r="CP914" s="690"/>
      <c r="CQ914" s="690"/>
      <c r="CR914" s="690"/>
      <c r="CS914" s="690"/>
      <c r="CT914" s="690"/>
      <c r="CU914" s="690"/>
      <c r="CV914" s="690"/>
      <c r="CW914" s="690"/>
      <c r="CX914" s="690"/>
      <c r="CY914" s="690"/>
      <c r="CZ914" s="690"/>
      <c r="DA914" s="690"/>
      <c r="DB914" s="690"/>
      <c r="DC914" s="690"/>
      <c r="DD914" s="690"/>
      <c r="DE914" s="690"/>
      <c r="DF914" s="690"/>
      <c r="DG914" s="690"/>
      <c r="DH914" s="690"/>
      <c r="DI914" s="690"/>
      <c r="DJ914" s="690"/>
      <c r="DK914" s="690"/>
      <c r="DL914" s="690"/>
      <c r="DM914" s="690"/>
      <c r="DN914" s="690"/>
      <c r="DO914" s="690"/>
      <c r="DP914" s="690"/>
      <c r="DQ914" s="690"/>
      <c r="DR914" s="690"/>
      <c r="DS914" s="690"/>
      <c r="DT914" s="690"/>
      <c r="DU914" s="690"/>
      <c r="DV914" s="690"/>
      <c r="DW914" s="690"/>
      <c r="DX914" s="690"/>
      <c r="DY914" s="690"/>
      <c r="DZ914" s="690"/>
      <c r="EA914" s="690"/>
      <c r="EB914" s="690"/>
      <c r="EC914" s="690"/>
      <c r="ED914" s="690"/>
      <c r="EE914" s="690"/>
      <c r="EF914" s="690"/>
      <c r="EG914" s="690"/>
      <c r="EH914" s="690"/>
      <c r="EI914" s="690"/>
      <c r="EJ914" s="690"/>
      <c r="EK914" s="690"/>
      <c r="EL914" s="690"/>
      <c r="EM914" s="690"/>
      <c r="EN914" s="690"/>
      <c r="EO914" s="690"/>
      <c r="EP914" s="690"/>
      <c r="EQ914" s="690"/>
      <c r="ER914" s="690"/>
    </row>
    <row r="915" spans="1:148" s="692" customFormat="1" ht="13" customHeight="1">
      <c r="A915" s="690"/>
      <c r="D915" s="706"/>
      <c r="I915" s="694"/>
      <c r="J915" s="695"/>
      <c r="K915" s="696"/>
      <c r="L915" s="697"/>
      <c r="M915" s="698"/>
      <c r="N915" s="699"/>
      <c r="O915" s="700"/>
      <c r="Q915" s="690"/>
      <c r="R915" s="690"/>
      <c r="S915" s="1070"/>
      <c r="T915" s="1070"/>
      <c r="U915" s="1070"/>
      <c r="V915" s="1070"/>
      <c r="W915" s="1070"/>
      <c r="X915" s="1070"/>
      <c r="Y915" s="1070"/>
      <c r="Z915" s="1070"/>
      <c r="AA915" s="1070"/>
      <c r="AB915" s="1070"/>
      <c r="AC915" s="1070"/>
      <c r="AD915" s="1070"/>
      <c r="AE915" s="1070"/>
      <c r="AF915" s="1070"/>
      <c r="AG915" s="1070"/>
      <c r="AH915" s="1070"/>
      <c r="AI915" s="1070"/>
      <c r="AJ915" s="1070"/>
      <c r="AK915" s="1070"/>
      <c r="AL915" s="1070"/>
      <c r="AM915" s="1070"/>
      <c r="AN915" s="1070"/>
      <c r="AO915" s="1070"/>
      <c r="AP915" s="1070"/>
      <c r="AQ915" s="1070"/>
      <c r="AR915" s="1070"/>
      <c r="AS915" s="1070"/>
      <c r="AT915" s="1070"/>
      <c r="AU915" s="1070"/>
      <c r="AV915" s="690"/>
      <c r="AW915" s="690"/>
      <c r="AX915" s="690"/>
      <c r="AY915" s="690"/>
      <c r="AZ915" s="690"/>
      <c r="BA915" s="690"/>
      <c r="BB915" s="690"/>
      <c r="BC915" s="690"/>
      <c r="BD915" s="690"/>
      <c r="BE915" s="690"/>
      <c r="BF915" s="690"/>
      <c r="BG915" s="690"/>
      <c r="BH915" s="690"/>
      <c r="BI915" s="690"/>
      <c r="BJ915" s="690"/>
      <c r="BK915" s="690"/>
      <c r="BL915" s="690"/>
      <c r="BM915" s="690"/>
      <c r="BN915" s="690"/>
      <c r="BO915" s="690"/>
      <c r="BP915" s="690"/>
      <c r="BQ915" s="690"/>
      <c r="BR915" s="690"/>
      <c r="BS915" s="690"/>
      <c r="BT915" s="690"/>
      <c r="BU915" s="690"/>
      <c r="BV915" s="690"/>
      <c r="BW915" s="690"/>
      <c r="BX915" s="690"/>
      <c r="BY915" s="690"/>
      <c r="BZ915" s="690"/>
      <c r="CA915" s="690"/>
      <c r="CB915" s="690"/>
      <c r="CC915" s="690"/>
      <c r="CD915" s="690"/>
      <c r="CE915" s="690"/>
      <c r="CF915" s="690"/>
      <c r="CG915" s="690"/>
      <c r="CH915" s="690"/>
      <c r="CI915" s="690"/>
      <c r="CJ915" s="690"/>
      <c r="CK915" s="690"/>
      <c r="CL915" s="690"/>
      <c r="CM915" s="690"/>
      <c r="CN915" s="690"/>
      <c r="CO915" s="690"/>
      <c r="CP915" s="690"/>
      <c r="CQ915" s="690"/>
      <c r="CR915" s="690"/>
      <c r="CS915" s="690"/>
      <c r="CT915" s="690"/>
      <c r="CU915" s="690"/>
      <c r="CV915" s="690"/>
      <c r="CW915" s="690"/>
      <c r="CX915" s="690"/>
      <c r="CY915" s="690"/>
      <c r="CZ915" s="690"/>
      <c r="DA915" s="690"/>
      <c r="DB915" s="690"/>
      <c r="DC915" s="690"/>
      <c r="DD915" s="690"/>
      <c r="DE915" s="690"/>
      <c r="DF915" s="690"/>
      <c r="DG915" s="690"/>
      <c r="DH915" s="690"/>
      <c r="DI915" s="690"/>
      <c r="DJ915" s="690"/>
      <c r="DK915" s="690"/>
      <c r="DL915" s="690"/>
      <c r="DM915" s="690"/>
      <c r="DN915" s="690"/>
      <c r="DO915" s="690"/>
      <c r="DP915" s="690"/>
      <c r="DQ915" s="690"/>
      <c r="DR915" s="690"/>
      <c r="DS915" s="690"/>
      <c r="DT915" s="690"/>
      <c r="DU915" s="690"/>
      <c r="DV915" s="690"/>
      <c r="DW915" s="690"/>
      <c r="DX915" s="690"/>
      <c r="DY915" s="690"/>
      <c r="DZ915" s="690"/>
      <c r="EA915" s="690"/>
      <c r="EB915" s="690"/>
      <c r="EC915" s="690"/>
      <c r="ED915" s="690"/>
      <c r="EE915" s="690"/>
      <c r="EF915" s="690"/>
      <c r="EG915" s="690"/>
      <c r="EH915" s="690"/>
      <c r="EI915" s="690"/>
      <c r="EJ915" s="690"/>
      <c r="EK915" s="690"/>
      <c r="EL915" s="690"/>
      <c r="EM915" s="690"/>
      <c r="EN915" s="690"/>
      <c r="EO915" s="690"/>
      <c r="EP915" s="690"/>
      <c r="EQ915" s="690"/>
      <c r="ER915" s="690"/>
    </row>
    <row r="916" spans="1:148" s="692" customFormat="1" ht="13" customHeight="1">
      <c r="A916" s="690"/>
      <c r="D916" s="706"/>
      <c r="I916" s="694"/>
      <c r="J916" s="695"/>
      <c r="K916" s="696"/>
      <c r="L916" s="697"/>
      <c r="M916" s="698"/>
      <c r="N916" s="699"/>
      <c r="O916" s="700"/>
      <c r="Q916" s="690"/>
      <c r="R916" s="690"/>
      <c r="S916" s="1070"/>
      <c r="T916" s="1070"/>
      <c r="U916" s="1070"/>
      <c r="V916" s="1070"/>
      <c r="W916" s="1070"/>
      <c r="X916" s="1070"/>
      <c r="Y916" s="1070"/>
      <c r="Z916" s="1070"/>
      <c r="AA916" s="1070"/>
      <c r="AB916" s="1070"/>
      <c r="AC916" s="1070"/>
      <c r="AD916" s="1070"/>
      <c r="AE916" s="1070"/>
      <c r="AF916" s="1070"/>
      <c r="AG916" s="1070"/>
      <c r="AH916" s="1070"/>
      <c r="AI916" s="1070"/>
      <c r="AJ916" s="1070"/>
      <c r="AK916" s="1070"/>
      <c r="AL916" s="1070"/>
      <c r="AM916" s="1070"/>
      <c r="AN916" s="1070"/>
      <c r="AO916" s="1070"/>
      <c r="AP916" s="1070"/>
      <c r="AQ916" s="1070"/>
      <c r="AR916" s="1070"/>
      <c r="AS916" s="1070"/>
      <c r="AT916" s="1070"/>
      <c r="AU916" s="1070"/>
      <c r="AV916" s="690"/>
      <c r="AW916" s="690"/>
      <c r="AX916" s="690"/>
      <c r="AY916" s="690"/>
      <c r="AZ916" s="690"/>
      <c r="BA916" s="690"/>
      <c r="BB916" s="690"/>
      <c r="BC916" s="690"/>
      <c r="BD916" s="690"/>
      <c r="BE916" s="690"/>
      <c r="BF916" s="690"/>
      <c r="BG916" s="690"/>
      <c r="BH916" s="690"/>
      <c r="BI916" s="690"/>
      <c r="BJ916" s="690"/>
      <c r="BK916" s="690"/>
      <c r="BL916" s="690"/>
      <c r="BM916" s="690"/>
      <c r="BN916" s="690"/>
      <c r="BO916" s="690"/>
      <c r="BP916" s="690"/>
      <c r="BQ916" s="690"/>
      <c r="BR916" s="690"/>
      <c r="BS916" s="690"/>
      <c r="BT916" s="690"/>
      <c r="BU916" s="690"/>
      <c r="BV916" s="690"/>
      <c r="BW916" s="690"/>
      <c r="BX916" s="690"/>
      <c r="BY916" s="690"/>
      <c r="BZ916" s="690"/>
      <c r="CA916" s="690"/>
      <c r="CB916" s="690"/>
      <c r="CC916" s="690"/>
      <c r="CD916" s="690"/>
      <c r="CE916" s="690"/>
      <c r="CF916" s="690"/>
      <c r="CG916" s="690"/>
      <c r="CH916" s="690"/>
      <c r="CI916" s="690"/>
      <c r="CJ916" s="690"/>
      <c r="CK916" s="690"/>
      <c r="CL916" s="690"/>
      <c r="CM916" s="690"/>
      <c r="CN916" s="690"/>
      <c r="CO916" s="690"/>
      <c r="CP916" s="690"/>
      <c r="CQ916" s="690"/>
      <c r="CR916" s="690"/>
      <c r="CS916" s="690"/>
      <c r="CT916" s="690"/>
      <c r="CU916" s="690"/>
      <c r="CV916" s="690"/>
      <c r="CW916" s="690"/>
      <c r="CX916" s="690"/>
      <c r="CY916" s="690"/>
      <c r="CZ916" s="690"/>
      <c r="DA916" s="690"/>
      <c r="DB916" s="690"/>
      <c r="DC916" s="690"/>
      <c r="DD916" s="690"/>
      <c r="DE916" s="690"/>
      <c r="DF916" s="690"/>
      <c r="DG916" s="690"/>
      <c r="DH916" s="690"/>
      <c r="DI916" s="690"/>
      <c r="DJ916" s="690"/>
      <c r="DK916" s="690"/>
      <c r="DL916" s="690"/>
      <c r="DM916" s="690"/>
      <c r="DN916" s="690"/>
      <c r="DO916" s="690"/>
      <c r="DP916" s="690"/>
      <c r="DQ916" s="690"/>
      <c r="DR916" s="690"/>
      <c r="DS916" s="690"/>
      <c r="DT916" s="690"/>
      <c r="DU916" s="690"/>
      <c r="DV916" s="690"/>
      <c r="DW916" s="690"/>
      <c r="DX916" s="690"/>
      <c r="DY916" s="690"/>
      <c r="DZ916" s="690"/>
      <c r="EA916" s="690"/>
      <c r="EB916" s="690"/>
      <c r="EC916" s="690"/>
      <c r="ED916" s="690"/>
      <c r="EE916" s="690"/>
      <c r="EF916" s="690"/>
      <c r="EG916" s="690"/>
      <c r="EH916" s="690"/>
      <c r="EI916" s="690"/>
      <c r="EJ916" s="690"/>
      <c r="EK916" s="690"/>
      <c r="EL916" s="690"/>
      <c r="EM916" s="690"/>
      <c r="EN916" s="690"/>
      <c r="EO916" s="690"/>
      <c r="EP916" s="690"/>
      <c r="EQ916" s="690"/>
      <c r="ER916" s="690"/>
    </row>
    <row r="917" spans="1:148" s="692" customFormat="1" ht="13" customHeight="1">
      <c r="A917" s="690"/>
      <c r="D917" s="706"/>
      <c r="I917" s="694"/>
      <c r="J917" s="695"/>
      <c r="K917" s="696"/>
      <c r="L917" s="697"/>
      <c r="M917" s="698"/>
      <c r="N917" s="699"/>
      <c r="O917" s="700"/>
      <c r="Q917" s="690"/>
      <c r="R917" s="690"/>
      <c r="S917" s="1070"/>
      <c r="T917" s="1070"/>
      <c r="U917" s="1070"/>
      <c r="V917" s="1070"/>
      <c r="W917" s="1070"/>
      <c r="X917" s="1070"/>
      <c r="Y917" s="1070"/>
      <c r="Z917" s="1070"/>
      <c r="AA917" s="1070"/>
      <c r="AB917" s="1070"/>
      <c r="AC917" s="1070"/>
      <c r="AD917" s="1070"/>
      <c r="AE917" s="1070"/>
      <c r="AF917" s="1070"/>
      <c r="AG917" s="1070"/>
      <c r="AH917" s="1070"/>
      <c r="AI917" s="1070"/>
      <c r="AJ917" s="1070"/>
      <c r="AK917" s="1070"/>
      <c r="AL917" s="1070"/>
      <c r="AM917" s="1070"/>
      <c r="AN917" s="1070"/>
      <c r="AO917" s="1070"/>
      <c r="AP917" s="1070"/>
      <c r="AQ917" s="1070"/>
      <c r="AR917" s="1070"/>
      <c r="AS917" s="1070"/>
      <c r="AT917" s="1070"/>
      <c r="AU917" s="1070"/>
      <c r="AV917" s="690"/>
      <c r="AW917" s="690"/>
      <c r="AX917" s="690"/>
      <c r="AY917" s="690"/>
      <c r="AZ917" s="690"/>
      <c r="BA917" s="690"/>
      <c r="BB917" s="690"/>
      <c r="BC917" s="690"/>
      <c r="BD917" s="690"/>
      <c r="BE917" s="690"/>
      <c r="BF917" s="690"/>
      <c r="BG917" s="690"/>
      <c r="BH917" s="690"/>
      <c r="BI917" s="690"/>
      <c r="BJ917" s="690"/>
      <c r="BK917" s="690"/>
      <c r="BL917" s="690"/>
      <c r="BM917" s="690"/>
      <c r="BN917" s="690"/>
      <c r="BO917" s="690"/>
      <c r="BP917" s="690"/>
      <c r="BQ917" s="690"/>
      <c r="BR917" s="690"/>
      <c r="BS917" s="690"/>
      <c r="BT917" s="690"/>
      <c r="BU917" s="690"/>
      <c r="BV917" s="690"/>
      <c r="BW917" s="690"/>
      <c r="BX917" s="690"/>
      <c r="BY917" s="690"/>
      <c r="BZ917" s="690"/>
      <c r="CA917" s="690"/>
      <c r="CB917" s="690"/>
      <c r="CC917" s="690"/>
      <c r="CD917" s="690"/>
      <c r="CE917" s="690"/>
      <c r="CF917" s="690"/>
      <c r="CG917" s="690"/>
      <c r="CH917" s="690"/>
      <c r="CI917" s="690"/>
      <c r="CJ917" s="690"/>
      <c r="CK917" s="690"/>
      <c r="CL917" s="690"/>
      <c r="CM917" s="690"/>
      <c r="CN917" s="690"/>
      <c r="CO917" s="690"/>
      <c r="CP917" s="690"/>
      <c r="CQ917" s="690"/>
      <c r="CR917" s="690"/>
      <c r="CS917" s="690"/>
      <c r="CT917" s="690"/>
      <c r="CU917" s="690"/>
      <c r="CV917" s="690"/>
      <c r="CW917" s="690"/>
      <c r="CX917" s="690"/>
      <c r="CY917" s="690"/>
      <c r="CZ917" s="690"/>
      <c r="DA917" s="690"/>
      <c r="DB917" s="690"/>
      <c r="DC917" s="690"/>
      <c r="DD917" s="690"/>
      <c r="DE917" s="690"/>
      <c r="DF917" s="690"/>
      <c r="DG917" s="690"/>
      <c r="DH917" s="690"/>
      <c r="DI917" s="690"/>
      <c r="DJ917" s="690"/>
      <c r="DK917" s="690"/>
      <c r="DL917" s="690"/>
      <c r="DM917" s="690"/>
      <c r="DN917" s="690"/>
      <c r="DO917" s="690"/>
      <c r="DP917" s="690"/>
      <c r="DQ917" s="690"/>
      <c r="DR917" s="690"/>
      <c r="DS917" s="690"/>
      <c r="DT917" s="690"/>
      <c r="DU917" s="690"/>
      <c r="DV917" s="690"/>
      <c r="DW917" s="690"/>
      <c r="DX917" s="690"/>
      <c r="DY917" s="690"/>
      <c r="DZ917" s="690"/>
      <c r="EA917" s="690"/>
      <c r="EB917" s="690"/>
      <c r="EC917" s="690"/>
      <c r="ED917" s="690"/>
      <c r="EE917" s="690"/>
      <c r="EF917" s="690"/>
      <c r="EG917" s="690"/>
      <c r="EH917" s="690"/>
      <c r="EI917" s="690"/>
      <c r="EJ917" s="690"/>
      <c r="EK917" s="690"/>
      <c r="EL917" s="690"/>
      <c r="EM917" s="690"/>
      <c r="EN917" s="690"/>
      <c r="EO917" s="690"/>
      <c r="EP917" s="690"/>
      <c r="EQ917" s="690"/>
      <c r="ER917" s="690"/>
    </row>
    <row r="918" spans="1:148" s="692" customFormat="1" ht="13" customHeight="1">
      <c r="A918" s="690"/>
      <c r="D918" s="706"/>
      <c r="I918" s="694"/>
      <c r="J918" s="695"/>
      <c r="K918" s="696"/>
      <c r="L918" s="697"/>
      <c r="M918" s="698"/>
      <c r="N918" s="699"/>
      <c r="O918" s="700"/>
      <c r="Q918" s="690"/>
      <c r="R918" s="690"/>
      <c r="S918" s="1070"/>
      <c r="T918" s="1070"/>
      <c r="U918" s="1070"/>
      <c r="V918" s="1070"/>
      <c r="W918" s="1070"/>
      <c r="X918" s="1070"/>
      <c r="Y918" s="1070"/>
      <c r="Z918" s="1070"/>
      <c r="AA918" s="1070"/>
      <c r="AB918" s="1070"/>
      <c r="AC918" s="1070"/>
      <c r="AD918" s="1070"/>
      <c r="AE918" s="1070"/>
      <c r="AF918" s="1070"/>
      <c r="AG918" s="1070"/>
      <c r="AH918" s="1070"/>
      <c r="AI918" s="1070"/>
      <c r="AJ918" s="1070"/>
      <c r="AK918" s="1070"/>
      <c r="AL918" s="1070"/>
      <c r="AM918" s="1070"/>
      <c r="AN918" s="1070"/>
      <c r="AO918" s="1070"/>
      <c r="AP918" s="1070"/>
      <c r="AQ918" s="1070"/>
      <c r="AR918" s="1070"/>
      <c r="AS918" s="1070"/>
      <c r="AT918" s="1070"/>
      <c r="AU918" s="1070"/>
      <c r="AV918" s="690"/>
      <c r="AW918" s="690"/>
      <c r="AX918" s="690"/>
      <c r="AY918" s="690"/>
      <c r="AZ918" s="690"/>
      <c r="BA918" s="690"/>
      <c r="BB918" s="690"/>
      <c r="BC918" s="690"/>
      <c r="BD918" s="690"/>
      <c r="BE918" s="690"/>
      <c r="BF918" s="690"/>
      <c r="BG918" s="690"/>
      <c r="BH918" s="690"/>
      <c r="BI918" s="690"/>
      <c r="BJ918" s="690"/>
      <c r="BK918" s="690"/>
      <c r="BL918" s="690"/>
      <c r="BM918" s="690"/>
      <c r="BN918" s="690"/>
      <c r="BO918" s="690"/>
      <c r="BP918" s="690"/>
      <c r="BQ918" s="690"/>
      <c r="BR918" s="690"/>
      <c r="BS918" s="690"/>
      <c r="BT918" s="690"/>
      <c r="BU918" s="690"/>
      <c r="BV918" s="690"/>
      <c r="BW918" s="690"/>
      <c r="BX918" s="690"/>
      <c r="BY918" s="690"/>
      <c r="BZ918" s="690"/>
      <c r="CA918" s="690"/>
      <c r="CB918" s="690"/>
      <c r="CC918" s="690"/>
      <c r="CD918" s="690"/>
      <c r="CE918" s="690"/>
      <c r="CF918" s="690"/>
      <c r="CG918" s="690"/>
      <c r="CH918" s="690"/>
      <c r="CI918" s="690"/>
      <c r="CJ918" s="690"/>
      <c r="CK918" s="690"/>
      <c r="CL918" s="690"/>
      <c r="CM918" s="690"/>
      <c r="CN918" s="690"/>
      <c r="CO918" s="690"/>
      <c r="CP918" s="690"/>
      <c r="CQ918" s="690"/>
      <c r="CR918" s="690"/>
      <c r="CS918" s="690"/>
      <c r="CT918" s="690"/>
      <c r="CU918" s="690"/>
      <c r="CV918" s="690"/>
      <c r="CW918" s="690"/>
      <c r="CX918" s="690"/>
      <c r="CY918" s="690"/>
      <c r="CZ918" s="690"/>
      <c r="DA918" s="690"/>
      <c r="DB918" s="690"/>
      <c r="DC918" s="690"/>
      <c r="DD918" s="690"/>
      <c r="DE918" s="690"/>
      <c r="DF918" s="690"/>
      <c r="DG918" s="690"/>
      <c r="DH918" s="690"/>
      <c r="DI918" s="690"/>
      <c r="DJ918" s="690"/>
      <c r="DK918" s="690"/>
      <c r="DL918" s="690"/>
      <c r="DM918" s="690"/>
      <c r="DN918" s="690"/>
      <c r="DO918" s="690"/>
      <c r="DP918" s="690"/>
      <c r="DQ918" s="690"/>
      <c r="DR918" s="690"/>
      <c r="DS918" s="690"/>
      <c r="DT918" s="690"/>
      <c r="DU918" s="690"/>
      <c r="DV918" s="690"/>
      <c r="DW918" s="690"/>
      <c r="DX918" s="690"/>
      <c r="DY918" s="690"/>
      <c r="DZ918" s="690"/>
      <c r="EA918" s="690"/>
      <c r="EB918" s="690"/>
      <c r="EC918" s="690"/>
      <c r="ED918" s="690"/>
      <c r="EE918" s="690"/>
      <c r="EF918" s="690"/>
      <c r="EG918" s="690"/>
      <c r="EH918" s="690"/>
      <c r="EI918" s="690"/>
      <c r="EJ918" s="690"/>
      <c r="EK918" s="690"/>
      <c r="EL918" s="690"/>
      <c r="EM918" s="690"/>
      <c r="EN918" s="690"/>
      <c r="EO918" s="690"/>
      <c r="EP918" s="690"/>
      <c r="EQ918" s="690"/>
      <c r="ER918" s="690"/>
    </row>
    <row r="919" spans="1:148" s="692" customFormat="1" ht="13" customHeight="1">
      <c r="A919" s="690"/>
      <c r="D919" s="706"/>
      <c r="I919" s="694"/>
      <c r="J919" s="695"/>
      <c r="K919" s="696"/>
      <c r="L919" s="697"/>
      <c r="M919" s="698"/>
      <c r="N919" s="699"/>
      <c r="O919" s="700"/>
      <c r="Q919" s="690"/>
      <c r="R919" s="690"/>
      <c r="S919" s="1070"/>
      <c r="T919" s="1070"/>
      <c r="U919" s="1070"/>
      <c r="V919" s="1070"/>
      <c r="W919" s="1070"/>
      <c r="X919" s="1070"/>
      <c r="Y919" s="1070"/>
      <c r="Z919" s="1070"/>
      <c r="AA919" s="1070"/>
      <c r="AB919" s="1070"/>
      <c r="AC919" s="1070"/>
      <c r="AD919" s="1070"/>
      <c r="AE919" s="1070"/>
      <c r="AF919" s="1070"/>
      <c r="AG919" s="1070"/>
      <c r="AH919" s="1070"/>
      <c r="AI919" s="1070"/>
      <c r="AJ919" s="1070"/>
      <c r="AK919" s="1070"/>
      <c r="AL919" s="1070"/>
      <c r="AM919" s="1070"/>
      <c r="AN919" s="1070"/>
      <c r="AO919" s="1070"/>
      <c r="AP919" s="1070"/>
      <c r="AQ919" s="1070"/>
      <c r="AR919" s="1070"/>
      <c r="AS919" s="1070"/>
      <c r="AT919" s="1070"/>
      <c r="AU919" s="1070"/>
      <c r="AV919" s="690"/>
      <c r="AW919" s="690"/>
      <c r="AX919" s="690"/>
      <c r="AY919" s="690"/>
      <c r="AZ919" s="690"/>
      <c r="BA919" s="690"/>
      <c r="BB919" s="690"/>
      <c r="BC919" s="690"/>
      <c r="BD919" s="690"/>
      <c r="BE919" s="690"/>
      <c r="BF919" s="690"/>
      <c r="BG919" s="690"/>
      <c r="BH919" s="690"/>
      <c r="BI919" s="690"/>
      <c r="BJ919" s="690"/>
      <c r="BK919" s="690"/>
      <c r="BL919" s="690"/>
      <c r="BM919" s="690"/>
      <c r="BN919" s="690"/>
      <c r="BO919" s="690"/>
      <c r="BP919" s="690"/>
      <c r="BQ919" s="690"/>
      <c r="BR919" s="690"/>
      <c r="BS919" s="690"/>
      <c r="BT919" s="690"/>
      <c r="BU919" s="690"/>
      <c r="BV919" s="690"/>
      <c r="BW919" s="690"/>
      <c r="BX919" s="690"/>
      <c r="BY919" s="690"/>
      <c r="BZ919" s="690"/>
      <c r="CA919" s="690"/>
      <c r="CB919" s="690"/>
      <c r="CC919" s="690"/>
      <c r="CD919" s="690"/>
      <c r="CE919" s="690"/>
      <c r="CF919" s="690"/>
      <c r="CG919" s="690"/>
      <c r="CH919" s="690"/>
      <c r="CI919" s="690"/>
      <c r="CJ919" s="690"/>
      <c r="CK919" s="690"/>
      <c r="CL919" s="690"/>
      <c r="CM919" s="690"/>
      <c r="CN919" s="690"/>
      <c r="CO919" s="690"/>
      <c r="CP919" s="690"/>
      <c r="CQ919" s="690"/>
      <c r="CR919" s="690"/>
      <c r="CS919" s="690"/>
      <c r="CT919" s="690"/>
      <c r="CU919" s="690"/>
      <c r="CV919" s="690"/>
      <c r="CW919" s="690"/>
      <c r="CX919" s="690"/>
      <c r="CY919" s="690"/>
      <c r="CZ919" s="690"/>
      <c r="DA919" s="690"/>
      <c r="DB919" s="690"/>
      <c r="DC919" s="690"/>
      <c r="DD919" s="690"/>
      <c r="DE919" s="690"/>
      <c r="DF919" s="690"/>
      <c r="DG919" s="690"/>
      <c r="DH919" s="690"/>
      <c r="DI919" s="690"/>
      <c r="DJ919" s="690"/>
      <c r="DK919" s="690"/>
      <c r="DL919" s="690"/>
      <c r="DM919" s="690"/>
      <c r="DN919" s="690"/>
      <c r="DO919" s="690"/>
      <c r="DP919" s="690"/>
      <c r="DQ919" s="690"/>
      <c r="DR919" s="690"/>
      <c r="DS919" s="690"/>
      <c r="DT919" s="690"/>
      <c r="DU919" s="690"/>
      <c r="DV919" s="690"/>
      <c r="DW919" s="690"/>
      <c r="DX919" s="690"/>
      <c r="DY919" s="690"/>
      <c r="DZ919" s="690"/>
      <c r="EA919" s="690"/>
      <c r="EB919" s="690"/>
      <c r="EC919" s="690"/>
      <c r="ED919" s="690"/>
      <c r="EE919" s="690"/>
      <c r="EF919" s="690"/>
      <c r="EG919" s="690"/>
      <c r="EH919" s="690"/>
      <c r="EI919" s="690"/>
      <c r="EJ919" s="690"/>
      <c r="EK919" s="690"/>
      <c r="EL919" s="690"/>
      <c r="EM919" s="690"/>
      <c r="EN919" s="690"/>
      <c r="EO919" s="690"/>
      <c r="EP919" s="690"/>
      <c r="EQ919" s="690"/>
      <c r="ER919" s="690"/>
    </row>
    <row r="920" spans="1:148" s="692" customFormat="1" ht="13" customHeight="1">
      <c r="A920" s="690"/>
      <c r="D920" s="706"/>
      <c r="I920" s="694"/>
      <c r="J920" s="695"/>
      <c r="K920" s="696"/>
      <c r="L920" s="697"/>
      <c r="M920" s="698"/>
      <c r="N920" s="699"/>
      <c r="O920" s="700"/>
      <c r="Q920" s="690"/>
      <c r="R920" s="690"/>
      <c r="S920" s="1070"/>
      <c r="T920" s="1070"/>
      <c r="U920" s="1070"/>
      <c r="V920" s="1070"/>
      <c r="W920" s="1070"/>
      <c r="X920" s="1070"/>
      <c r="Y920" s="1070"/>
      <c r="Z920" s="1070"/>
      <c r="AA920" s="1070"/>
      <c r="AB920" s="1070"/>
      <c r="AC920" s="1070"/>
      <c r="AD920" s="1070"/>
      <c r="AE920" s="1070"/>
      <c r="AF920" s="1070"/>
      <c r="AG920" s="1070"/>
      <c r="AH920" s="1070"/>
      <c r="AI920" s="1070"/>
      <c r="AJ920" s="1070"/>
      <c r="AK920" s="1070"/>
      <c r="AL920" s="1070"/>
      <c r="AM920" s="1070"/>
      <c r="AN920" s="1070"/>
      <c r="AO920" s="1070"/>
      <c r="AP920" s="1070"/>
      <c r="AQ920" s="1070"/>
      <c r="AR920" s="1070"/>
      <c r="AS920" s="1070"/>
      <c r="AT920" s="1070"/>
      <c r="AU920" s="1070"/>
      <c r="AV920" s="690"/>
      <c r="AW920" s="690"/>
      <c r="AX920" s="690"/>
      <c r="AY920" s="690"/>
      <c r="AZ920" s="690"/>
      <c r="BA920" s="690"/>
      <c r="BB920" s="690"/>
      <c r="BC920" s="690"/>
      <c r="BD920" s="690"/>
      <c r="BE920" s="690"/>
      <c r="BF920" s="690"/>
      <c r="BG920" s="690"/>
      <c r="BH920" s="690"/>
      <c r="BI920" s="690"/>
      <c r="BJ920" s="690"/>
      <c r="BK920" s="690"/>
      <c r="BL920" s="690"/>
      <c r="BM920" s="690"/>
      <c r="BN920" s="690"/>
      <c r="BO920" s="690"/>
      <c r="BP920" s="690"/>
      <c r="BQ920" s="690"/>
      <c r="BR920" s="690"/>
      <c r="BS920" s="690"/>
      <c r="BT920" s="690"/>
      <c r="BU920" s="690"/>
      <c r="BV920" s="690"/>
      <c r="BW920" s="690"/>
      <c r="BX920" s="690"/>
      <c r="BY920" s="690"/>
      <c r="BZ920" s="690"/>
      <c r="CA920" s="690"/>
      <c r="CB920" s="690"/>
      <c r="CC920" s="690"/>
      <c r="CD920" s="690"/>
      <c r="CE920" s="690"/>
      <c r="CF920" s="690"/>
      <c r="CG920" s="690"/>
      <c r="CH920" s="690"/>
      <c r="CI920" s="690"/>
      <c r="CJ920" s="690"/>
      <c r="CK920" s="690"/>
      <c r="CL920" s="690"/>
      <c r="CM920" s="690"/>
      <c r="CN920" s="690"/>
      <c r="CO920" s="690"/>
      <c r="CP920" s="690"/>
      <c r="CQ920" s="690"/>
      <c r="CR920" s="690"/>
      <c r="CS920" s="690"/>
      <c r="CT920" s="690"/>
      <c r="CU920" s="690"/>
      <c r="CV920" s="690"/>
      <c r="CW920" s="690"/>
      <c r="CX920" s="690"/>
      <c r="CY920" s="690"/>
      <c r="CZ920" s="690"/>
      <c r="DA920" s="690"/>
      <c r="DB920" s="690"/>
      <c r="DC920" s="690"/>
      <c r="DD920" s="690"/>
      <c r="DE920" s="690"/>
      <c r="DF920" s="690"/>
      <c r="DG920" s="690"/>
      <c r="DH920" s="690"/>
      <c r="DI920" s="690"/>
      <c r="DJ920" s="690"/>
      <c r="DK920" s="690"/>
      <c r="DL920" s="690"/>
      <c r="DM920" s="690"/>
      <c r="DN920" s="690"/>
      <c r="DO920" s="690"/>
      <c r="DP920" s="690"/>
      <c r="DQ920" s="690"/>
      <c r="DR920" s="690"/>
      <c r="DS920" s="690"/>
      <c r="DT920" s="690"/>
      <c r="DU920" s="690"/>
      <c r="DV920" s="690"/>
      <c r="DW920" s="690"/>
      <c r="DX920" s="690"/>
      <c r="DY920" s="690"/>
      <c r="DZ920" s="690"/>
      <c r="EA920" s="690"/>
      <c r="EB920" s="690"/>
      <c r="EC920" s="690"/>
      <c r="ED920" s="690"/>
      <c r="EE920" s="690"/>
      <c r="EF920" s="690"/>
      <c r="EG920" s="690"/>
      <c r="EH920" s="690"/>
      <c r="EI920" s="690"/>
      <c r="EJ920" s="690"/>
      <c r="EK920" s="690"/>
      <c r="EL920" s="690"/>
      <c r="EM920" s="690"/>
      <c r="EN920" s="690"/>
      <c r="EO920" s="690"/>
      <c r="EP920" s="690"/>
      <c r="EQ920" s="690"/>
      <c r="ER920" s="690"/>
    </row>
    <row r="921" spans="1:148" s="692" customFormat="1" ht="13" customHeight="1">
      <c r="A921" s="690"/>
      <c r="D921" s="706"/>
      <c r="I921" s="694"/>
      <c r="J921" s="695"/>
      <c r="K921" s="696"/>
      <c r="L921" s="697"/>
      <c r="M921" s="698"/>
      <c r="N921" s="699"/>
      <c r="O921" s="700"/>
      <c r="Q921" s="690"/>
      <c r="R921" s="690"/>
      <c r="S921" s="1070"/>
      <c r="T921" s="1070"/>
      <c r="U921" s="1070"/>
      <c r="V921" s="1070"/>
      <c r="W921" s="1070"/>
      <c r="X921" s="1070"/>
      <c r="Y921" s="1070"/>
      <c r="Z921" s="1070"/>
      <c r="AA921" s="1070"/>
      <c r="AB921" s="1070"/>
      <c r="AC921" s="1070"/>
      <c r="AD921" s="1070"/>
      <c r="AE921" s="1070"/>
      <c r="AF921" s="1070"/>
      <c r="AG921" s="1070"/>
      <c r="AH921" s="1070"/>
      <c r="AI921" s="1070"/>
      <c r="AJ921" s="1070"/>
      <c r="AK921" s="1070"/>
      <c r="AL921" s="1070"/>
      <c r="AM921" s="1070"/>
      <c r="AN921" s="1070"/>
      <c r="AO921" s="1070"/>
      <c r="AP921" s="1070"/>
      <c r="AQ921" s="1070"/>
      <c r="AR921" s="1070"/>
      <c r="AS921" s="1070"/>
      <c r="AT921" s="1070"/>
      <c r="AU921" s="1070"/>
      <c r="AV921" s="690"/>
      <c r="AW921" s="690"/>
      <c r="AX921" s="690"/>
      <c r="AY921" s="690"/>
      <c r="AZ921" s="690"/>
      <c r="BA921" s="690"/>
      <c r="BB921" s="690"/>
      <c r="BC921" s="690"/>
      <c r="BD921" s="690"/>
      <c r="BE921" s="690"/>
      <c r="BF921" s="690"/>
      <c r="BG921" s="690"/>
      <c r="BH921" s="690"/>
      <c r="BI921" s="690"/>
      <c r="BJ921" s="690"/>
      <c r="BK921" s="690"/>
      <c r="BL921" s="690"/>
      <c r="BM921" s="690"/>
      <c r="BN921" s="690"/>
      <c r="BO921" s="690"/>
      <c r="BP921" s="690"/>
      <c r="BQ921" s="690"/>
      <c r="BR921" s="690"/>
      <c r="BS921" s="690"/>
      <c r="BT921" s="690"/>
      <c r="BU921" s="690"/>
      <c r="BV921" s="690"/>
      <c r="BW921" s="690"/>
      <c r="BX921" s="690"/>
      <c r="BY921" s="690"/>
      <c r="BZ921" s="690"/>
      <c r="CA921" s="690"/>
      <c r="CB921" s="690"/>
      <c r="CC921" s="690"/>
      <c r="CD921" s="690"/>
      <c r="CE921" s="690"/>
      <c r="CF921" s="690"/>
      <c r="CG921" s="690"/>
      <c r="CH921" s="690"/>
      <c r="CI921" s="690"/>
      <c r="CJ921" s="690"/>
      <c r="CK921" s="690"/>
      <c r="CL921" s="690"/>
      <c r="CM921" s="690"/>
      <c r="CN921" s="690"/>
      <c r="CO921" s="690"/>
      <c r="CP921" s="690"/>
      <c r="CQ921" s="690"/>
      <c r="CR921" s="690"/>
      <c r="CS921" s="690"/>
      <c r="CT921" s="690"/>
      <c r="CU921" s="690"/>
      <c r="CV921" s="690"/>
      <c r="CW921" s="690"/>
      <c r="CX921" s="690"/>
      <c r="CY921" s="690"/>
      <c r="CZ921" s="690"/>
      <c r="DA921" s="690"/>
      <c r="DB921" s="690"/>
      <c r="DC921" s="690"/>
      <c r="DD921" s="690"/>
      <c r="DE921" s="690"/>
      <c r="DF921" s="690"/>
      <c r="DG921" s="690"/>
      <c r="DH921" s="690"/>
      <c r="DI921" s="690"/>
      <c r="DJ921" s="690"/>
      <c r="DK921" s="690"/>
      <c r="DL921" s="690"/>
      <c r="DM921" s="690"/>
      <c r="DN921" s="690"/>
      <c r="DO921" s="690"/>
      <c r="DP921" s="690"/>
      <c r="DQ921" s="690"/>
      <c r="DR921" s="690"/>
      <c r="DS921" s="690"/>
      <c r="DT921" s="690"/>
      <c r="DU921" s="690"/>
      <c r="DV921" s="690"/>
      <c r="DW921" s="690"/>
      <c r="DX921" s="690"/>
      <c r="DY921" s="690"/>
      <c r="DZ921" s="690"/>
      <c r="EA921" s="690"/>
      <c r="EB921" s="690"/>
      <c r="EC921" s="690"/>
      <c r="ED921" s="690"/>
      <c r="EE921" s="690"/>
      <c r="EF921" s="690"/>
      <c r="EG921" s="690"/>
      <c r="EH921" s="690"/>
      <c r="EI921" s="690"/>
      <c r="EJ921" s="690"/>
      <c r="EK921" s="690"/>
      <c r="EL921" s="690"/>
      <c r="EM921" s="690"/>
      <c r="EN921" s="690"/>
      <c r="EO921" s="690"/>
      <c r="EP921" s="690"/>
      <c r="EQ921" s="690"/>
      <c r="ER921" s="690"/>
    </row>
    <row r="922" spans="1:148" s="692" customFormat="1" ht="13" customHeight="1">
      <c r="A922" s="690"/>
      <c r="D922" s="706"/>
      <c r="I922" s="694"/>
      <c r="J922" s="695"/>
      <c r="K922" s="696"/>
      <c r="L922" s="697"/>
      <c r="M922" s="698"/>
      <c r="N922" s="699"/>
      <c r="O922" s="700"/>
      <c r="Q922" s="690"/>
      <c r="R922" s="690"/>
      <c r="S922" s="1070"/>
      <c r="T922" s="1070"/>
      <c r="U922" s="1070"/>
      <c r="V922" s="1070"/>
      <c r="W922" s="1070"/>
      <c r="X922" s="1070"/>
      <c r="Y922" s="1070"/>
      <c r="Z922" s="1070"/>
      <c r="AA922" s="1070"/>
      <c r="AB922" s="1070"/>
      <c r="AC922" s="1070"/>
      <c r="AD922" s="1070"/>
      <c r="AE922" s="1070"/>
      <c r="AF922" s="1070"/>
      <c r="AG922" s="1070"/>
      <c r="AH922" s="1070"/>
      <c r="AI922" s="1070"/>
      <c r="AJ922" s="1070"/>
      <c r="AK922" s="1070"/>
      <c r="AL922" s="1070"/>
      <c r="AM922" s="1070"/>
      <c r="AN922" s="1070"/>
      <c r="AO922" s="1070"/>
      <c r="AP922" s="1070"/>
      <c r="AQ922" s="1070"/>
      <c r="AR922" s="1070"/>
      <c r="AS922" s="1070"/>
      <c r="AT922" s="1070"/>
      <c r="AU922" s="1070"/>
      <c r="AV922" s="690"/>
      <c r="AW922" s="690"/>
      <c r="AX922" s="690"/>
      <c r="AY922" s="690"/>
      <c r="AZ922" s="690"/>
      <c r="BA922" s="690"/>
      <c r="BB922" s="690"/>
      <c r="BC922" s="690"/>
      <c r="BD922" s="690"/>
      <c r="BE922" s="690"/>
      <c r="BF922" s="690"/>
      <c r="BG922" s="690"/>
      <c r="BH922" s="690"/>
      <c r="BI922" s="690"/>
      <c r="BJ922" s="690"/>
      <c r="BK922" s="690"/>
      <c r="BL922" s="690"/>
      <c r="BM922" s="690"/>
      <c r="BN922" s="690"/>
      <c r="BO922" s="690"/>
      <c r="BP922" s="690"/>
      <c r="BQ922" s="690"/>
      <c r="BR922" s="690"/>
      <c r="BS922" s="690"/>
      <c r="BT922" s="690"/>
      <c r="BU922" s="690"/>
      <c r="BV922" s="690"/>
      <c r="BW922" s="690"/>
      <c r="BX922" s="690"/>
      <c r="BY922" s="690"/>
      <c r="BZ922" s="690"/>
      <c r="CA922" s="690"/>
      <c r="CB922" s="690"/>
      <c r="CC922" s="690"/>
      <c r="CD922" s="690"/>
      <c r="CE922" s="690"/>
      <c r="CF922" s="690"/>
      <c r="CG922" s="690"/>
      <c r="CH922" s="690"/>
      <c r="CI922" s="690"/>
      <c r="CJ922" s="690"/>
      <c r="CK922" s="690"/>
      <c r="CL922" s="690"/>
      <c r="CM922" s="690"/>
      <c r="CN922" s="690"/>
      <c r="CO922" s="690"/>
      <c r="CP922" s="690"/>
      <c r="CQ922" s="690"/>
      <c r="CR922" s="690"/>
      <c r="CS922" s="690"/>
      <c r="CT922" s="690"/>
      <c r="CU922" s="690"/>
      <c r="CV922" s="690"/>
      <c r="CW922" s="690"/>
      <c r="CX922" s="690"/>
      <c r="CY922" s="690"/>
      <c r="CZ922" s="690"/>
      <c r="DA922" s="690"/>
      <c r="DB922" s="690"/>
      <c r="DC922" s="690"/>
      <c r="DD922" s="690"/>
      <c r="DE922" s="690"/>
      <c r="DF922" s="690"/>
      <c r="DG922" s="690"/>
      <c r="DH922" s="690"/>
      <c r="DI922" s="690"/>
      <c r="DJ922" s="690"/>
      <c r="DK922" s="690"/>
      <c r="DL922" s="690"/>
      <c r="DM922" s="690"/>
      <c r="DN922" s="690"/>
      <c r="DO922" s="690"/>
      <c r="DP922" s="690"/>
      <c r="DQ922" s="690"/>
      <c r="DR922" s="690"/>
      <c r="DS922" s="690"/>
      <c r="DT922" s="690"/>
      <c r="DU922" s="690"/>
      <c r="DV922" s="690"/>
      <c r="DW922" s="690"/>
      <c r="DX922" s="690"/>
      <c r="DY922" s="690"/>
      <c r="DZ922" s="690"/>
      <c r="EA922" s="690"/>
      <c r="EB922" s="690"/>
      <c r="EC922" s="690"/>
      <c r="ED922" s="690"/>
      <c r="EE922" s="690"/>
      <c r="EF922" s="690"/>
      <c r="EG922" s="690"/>
      <c r="EH922" s="690"/>
      <c r="EI922" s="690"/>
      <c r="EJ922" s="690"/>
      <c r="EK922" s="690"/>
      <c r="EL922" s="690"/>
      <c r="EM922" s="690"/>
      <c r="EN922" s="690"/>
      <c r="EO922" s="690"/>
      <c r="EP922" s="690"/>
      <c r="EQ922" s="690"/>
      <c r="ER922" s="690"/>
    </row>
    <row r="923" spans="1:148" s="692" customFormat="1" ht="13" customHeight="1">
      <c r="A923" s="690"/>
      <c r="D923" s="706"/>
      <c r="I923" s="694"/>
      <c r="J923" s="695"/>
      <c r="K923" s="696"/>
      <c r="L923" s="697"/>
      <c r="M923" s="698"/>
      <c r="N923" s="699"/>
      <c r="O923" s="700"/>
      <c r="Q923" s="690"/>
      <c r="R923" s="690"/>
      <c r="S923" s="1070"/>
      <c r="T923" s="1070"/>
      <c r="U923" s="1070"/>
      <c r="V923" s="1070"/>
      <c r="W923" s="1070"/>
      <c r="X923" s="1070"/>
      <c r="Y923" s="1070"/>
      <c r="Z923" s="1070"/>
      <c r="AA923" s="1070"/>
      <c r="AB923" s="1070"/>
      <c r="AC923" s="1070"/>
      <c r="AD923" s="1070"/>
      <c r="AE923" s="1070"/>
      <c r="AF923" s="1070"/>
      <c r="AG923" s="1070"/>
      <c r="AH923" s="1070"/>
      <c r="AI923" s="1070"/>
      <c r="AJ923" s="1070"/>
      <c r="AK923" s="1070"/>
      <c r="AL923" s="1070"/>
      <c r="AM923" s="1070"/>
      <c r="AN923" s="1070"/>
      <c r="AO923" s="1070"/>
      <c r="AP923" s="1070"/>
      <c r="AQ923" s="1070"/>
      <c r="AR923" s="1070"/>
      <c r="AS923" s="1070"/>
      <c r="AT923" s="1070"/>
      <c r="AU923" s="1070"/>
      <c r="AV923" s="690"/>
      <c r="AW923" s="690"/>
      <c r="AX923" s="690"/>
      <c r="AY923" s="690"/>
      <c r="AZ923" s="690"/>
      <c r="BA923" s="690"/>
      <c r="BB923" s="690"/>
      <c r="BC923" s="690"/>
      <c r="BD923" s="690"/>
      <c r="BE923" s="690"/>
      <c r="BF923" s="690"/>
      <c r="BG923" s="690"/>
      <c r="BH923" s="690"/>
      <c r="BI923" s="690"/>
      <c r="BJ923" s="690"/>
      <c r="BK923" s="690"/>
      <c r="BL923" s="690"/>
      <c r="BM923" s="690"/>
      <c r="BN923" s="690"/>
      <c r="BO923" s="690"/>
      <c r="BP923" s="690"/>
      <c r="BQ923" s="690"/>
      <c r="BR923" s="690"/>
      <c r="BS923" s="690"/>
      <c r="BT923" s="690"/>
      <c r="BU923" s="690"/>
      <c r="BV923" s="690"/>
      <c r="BW923" s="690"/>
      <c r="BX923" s="690"/>
      <c r="BY923" s="690"/>
      <c r="BZ923" s="690"/>
      <c r="CA923" s="690"/>
      <c r="CB923" s="690"/>
      <c r="CC923" s="690"/>
      <c r="CD923" s="690"/>
      <c r="CE923" s="690"/>
      <c r="CF923" s="690"/>
      <c r="CG923" s="690"/>
      <c r="CH923" s="690"/>
      <c r="CI923" s="690"/>
      <c r="CJ923" s="690"/>
      <c r="CK923" s="690"/>
      <c r="CL923" s="690"/>
      <c r="CM923" s="690"/>
      <c r="CN923" s="690"/>
      <c r="CO923" s="690"/>
      <c r="CP923" s="690"/>
      <c r="CQ923" s="690"/>
      <c r="CR923" s="690"/>
      <c r="CS923" s="690"/>
      <c r="CT923" s="690"/>
      <c r="CU923" s="690"/>
      <c r="CV923" s="690"/>
      <c r="CW923" s="690"/>
      <c r="CX923" s="690"/>
      <c r="CY923" s="690"/>
      <c r="CZ923" s="690"/>
      <c r="DA923" s="690"/>
      <c r="DB923" s="690"/>
      <c r="DC923" s="690"/>
      <c r="DD923" s="690"/>
      <c r="DE923" s="690"/>
      <c r="DF923" s="690"/>
      <c r="DG923" s="690"/>
      <c r="DH923" s="690"/>
      <c r="DI923" s="690"/>
      <c r="DJ923" s="690"/>
      <c r="DK923" s="690"/>
      <c r="DL923" s="690"/>
      <c r="DM923" s="690"/>
      <c r="DN923" s="690"/>
      <c r="DO923" s="690"/>
      <c r="DP923" s="690"/>
      <c r="DQ923" s="690"/>
      <c r="DR923" s="690"/>
      <c r="DS923" s="690"/>
      <c r="DT923" s="690"/>
      <c r="DU923" s="690"/>
      <c r="DV923" s="690"/>
      <c r="DW923" s="690"/>
      <c r="DX923" s="690"/>
      <c r="DY923" s="690"/>
      <c r="DZ923" s="690"/>
      <c r="EA923" s="690"/>
      <c r="EB923" s="690"/>
      <c r="EC923" s="690"/>
      <c r="ED923" s="690"/>
      <c r="EE923" s="690"/>
      <c r="EF923" s="690"/>
      <c r="EG923" s="690"/>
      <c r="EH923" s="690"/>
      <c r="EI923" s="690"/>
      <c r="EJ923" s="690"/>
      <c r="EK923" s="690"/>
      <c r="EL923" s="690"/>
      <c r="EM923" s="690"/>
      <c r="EN923" s="690"/>
      <c r="EO923" s="690"/>
      <c r="EP923" s="690"/>
      <c r="EQ923" s="690"/>
      <c r="ER923" s="690"/>
    </row>
    <row r="924" spans="1:148" s="692" customFormat="1" ht="13" customHeight="1">
      <c r="A924" s="690"/>
      <c r="D924" s="706"/>
      <c r="I924" s="694"/>
      <c r="J924" s="695"/>
      <c r="K924" s="696"/>
      <c r="L924" s="697"/>
      <c r="M924" s="698"/>
      <c r="N924" s="699"/>
      <c r="O924" s="700"/>
      <c r="Q924" s="690"/>
      <c r="R924" s="690"/>
      <c r="S924" s="1070"/>
      <c r="T924" s="1070"/>
      <c r="U924" s="1070"/>
      <c r="V924" s="1070"/>
      <c r="W924" s="1070"/>
      <c r="X924" s="1070"/>
      <c r="Y924" s="1070"/>
      <c r="Z924" s="1070"/>
      <c r="AA924" s="1070"/>
      <c r="AB924" s="1070"/>
      <c r="AC924" s="1070"/>
      <c r="AD924" s="1070"/>
      <c r="AE924" s="1070"/>
      <c r="AF924" s="1070"/>
      <c r="AG924" s="1070"/>
      <c r="AH924" s="1070"/>
      <c r="AI924" s="1070"/>
      <c r="AJ924" s="1070"/>
      <c r="AK924" s="1070"/>
      <c r="AL924" s="1070"/>
      <c r="AM924" s="1070"/>
      <c r="AN924" s="1070"/>
      <c r="AO924" s="1070"/>
      <c r="AP924" s="1070"/>
      <c r="AQ924" s="1070"/>
      <c r="AR924" s="1070"/>
      <c r="AS924" s="1070"/>
      <c r="AT924" s="1070"/>
      <c r="AU924" s="1070"/>
      <c r="AV924" s="690"/>
      <c r="AW924" s="690"/>
      <c r="AX924" s="690"/>
      <c r="AY924" s="690"/>
      <c r="AZ924" s="690"/>
      <c r="BA924" s="690"/>
      <c r="BB924" s="690"/>
      <c r="BC924" s="690"/>
      <c r="BD924" s="690"/>
      <c r="BE924" s="690"/>
      <c r="BF924" s="690"/>
      <c r="BG924" s="690"/>
      <c r="BH924" s="690"/>
      <c r="BI924" s="690"/>
      <c r="BJ924" s="690"/>
      <c r="BK924" s="690"/>
      <c r="BL924" s="690"/>
      <c r="BM924" s="690"/>
      <c r="BN924" s="690"/>
      <c r="BO924" s="690"/>
      <c r="BP924" s="690"/>
      <c r="BQ924" s="690"/>
      <c r="BR924" s="690"/>
      <c r="BS924" s="690"/>
      <c r="BT924" s="690"/>
      <c r="BU924" s="690"/>
      <c r="BV924" s="690"/>
      <c r="BW924" s="690"/>
      <c r="BX924" s="690"/>
      <c r="BY924" s="690"/>
      <c r="BZ924" s="690"/>
      <c r="CA924" s="690"/>
      <c r="CB924" s="690"/>
      <c r="CC924" s="690"/>
      <c r="CD924" s="690"/>
      <c r="CE924" s="690"/>
      <c r="CF924" s="690"/>
      <c r="CG924" s="690"/>
      <c r="CH924" s="690"/>
      <c r="CI924" s="690"/>
      <c r="CJ924" s="690"/>
      <c r="CK924" s="690"/>
      <c r="CL924" s="690"/>
      <c r="CM924" s="690"/>
      <c r="CN924" s="690"/>
      <c r="CO924" s="690"/>
      <c r="CP924" s="690"/>
      <c r="CQ924" s="690"/>
      <c r="CR924" s="690"/>
      <c r="CS924" s="690"/>
      <c r="CT924" s="690"/>
      <c r="CU924" s="690"/>
      <c r="CV924" s="690"/>
      <c r="CW924" s="690"/>
      <c r="CX924" s="690"/>
      <c r="CY924" s="690"/>
      <c r="CZ924" s="690"/>
      <c r="DA924" s="690"/>
      <c r="DB924" s="690"/>
      <c r="DC924" s="690"/>
      <c r="DD924" s="690"/>
      <c r="DE924" s="690"/>
      <c r="DF924" s="690"/>
      <c r="DG924" s="690"/>
      <c r="DH924" s="690"/>
      <c r="DI924" s="690"/>
      <c r="DJ924" s="690"/>
      <c r="DK924" s="690"/>
      <c r="DL924" s="690"/>
      <c r="DM924" s="690"/>
      <c r="DN924" s="690"/>
      <c r="DO924" s="690"/>
      <c r="DP924" s="690"/>
      <c r="DQ924" s="690"/>
      <c r="DR924" s="690"/>
      <c r="DS924" s="690"/>
      <c r="DT924" s="690"/>
      <c r="DU924" s="690"/>
      <c r="DV924" s="690"/>
      <c r="DW924" s="690"/>
      <c r="DX924" s="690"/>
      <c r="DY924" s="690"/>
      <c r="DZ924" s="690"/>
      <c r="EA924" s="690"/>
      <c r="EB924" s="690"/>
      <c r="EC924" s="690"/>
      <c r="ED924" s="690"/>
      <c r="EE924" s="690"/>
      <c r="EF924" s="690"/>
      <c r="EG924" s="690"/>
      <c r="EH924" s="690"/>
      <c r="EI924" s="690"/>
      <c r="EJ924" s="690"/>
      <c r="EK924" s="690"/>
      <c r="EL924" s="690"/>
      <c r="EM924" s="690"/>
      <c r="EN924" s="690"/>
      <c r="EO924" s="690"/>
      <c r="EP924" s="690"/>
      <c r="EQ924" s="690"/>
      <c r="ER924" s="690"/>
    </row>
    <row r="925" spans="1:148" s="692" customFormat="1" ht="13" customHeight="1">
      <c r="A925" s="690"/>
      <c r="D925" s="706"/>
      <c r="I925" s="694"/>
      <c r="J925" s="695"/>
      <c r="K925" s="696"/>
      <c r="L925" s="697"/>
      <c r="M925" s="698"/>
      <c r="N925" s="699"/>
      <c r="O925" s="700"/>
      <c r="Q925" s="690"/>
      <c r="R925" s="690"/>
      <c r="S925" s="1070"/>
      <c r="T925" s="1070"/>
      <c r="U925" s="1070"/>
      <c r="V925" s="1070"/>
      <c r="W925" s="1070"/>
      <c r="X925" s="1070"/>
      <c r="Y925" s="1070"/>
      <c r="Z925" s="1070"/>
      <c r="AA925" s="1070"/>
      <c r="AB925" s="1070"/>
      <c r="AC925" s="1070"/>
      <c r="AD925" s="1070"/>
      <c r="AE925" s="1070"/>
      <c r="AF925" s="1070"/>
      <c r="AG925" s="1070"/>
      <c r="AH925" s="1070"/>
      <c r="AI925" s="1070"/>
      <c r="AJ925" s="1070"/>
      <c r="AK925" s="1070"/>
      <c r="AL925" s="1070"/>
      <c r="AM925" s="1070"/>
      <c r="AN925" s="1070"/>
      <c r="AO925" s="1070"/>
      <c r="AP925" s="1070"/>
      <c r="AQ925" s="1070"/>
      <c r="AR925" s="1070"/>
      <c r="AS925" s="1070"/>
      <c r="AT925" s="1070"/>
      <c r="AU925" s="1070"/>
      <c r="AV925" s="690"/>
      <c r="AW925" s="690"/>
      <c r="AX925" s="690"/>
      <c r="AY925" s="690"/>
      <c r="AZ925" s="690"/>
      <c r="BA925" s="690"/>
      <c r="BB925" s="690"/>
      <c r="BC925" s="690"/>
      <c r="BD925" s="690"/>
      <c r="BE925" s="690"/>
      <c r="BF925" s="690"/>
      <c r="BG925" s="690"/>
      <c r="BH925" s="690"/>
      <c r="BI925" s="690"/>
      <c r="BJ925" s="690"/>
      <c r="BK925" s="690"/>
      <c r="BL925" s="690"/>
      <c r="BM925" s="690"/>
      <c r="BN925" s="690"/>
      <c r="BO925" s="690"/>
      <c r="BP925" s="690"/>
      <c r="BQ925" s="690"/>
      <c r="BR925" s="690"/>
      <c r="BS925" s="690"/>
      <c r="BT925" s="690"/>
      <c r="BU925" s="690"/>
      <c r="BV925" s="690"/>
      <c r="BW925" s="690"/>
      <c r="BX925" s="690"/>
      <c r="BY925" s="690"/>
      <c r="BZ925" s="690"/>
      <c r="CA925" s="690"/>
      <c r="CB925" s="690"/>
      <c r="CC925" s="690"/>
      <c r="CD925" s="690"/>
      <c r="CE925" s="690"/>
      <c r="CF925" s="690"/>
      <c r="CG925" s="690"/>
      <c r="CH925" s="690"/>
      <c r="CI925" s="690"/>
      <c r="CJ925" s="690"/>
      <c r="CK925" s="690"/>
      <c r="CL925" s="690"/>
      <c r="CM925" s="690"/>
      <c r="CN925" s="690"/>
      <c r="CO925" s="690"/>
      <c r="CP925" s="690"/>
      <c r="CQ925" s="690"/>
      <c r="CR925" s="690"/>
      <c r="CS925" s="690"/>
      <c r="CT925" s="690"/>
      <c r="CU925" s="690"/>
      <c r="CV925" s="690"/>
      <c r="CW925" s="690"/>
      <c r="CX925" s="690"/>
      <c r="CY925" s="690"/>
      <c r="CZ925" s="690"/>
      <c r="DA925" s="690"/>
      <c r="DB925" s="690"/>
      <c r="DC925" s="690"/>
      <c r="DD925" s="690"/>
      <c r="DE925" s="690"/>
      <c r="DF925" s="690"/>
      <c r="DG925" s="690"/>
      <c r="DH925" s="690"/>
      <c r="DI925" s="690"/>
      <c r="DJ925" s="690"/>
      <c r="DK925" s="690"/>
      <c r="DL925" s="690"/>
      <c r="DM925" s="690"/>
      <c r="DN925" s="690"/>
      <c r="DO925" s="690"/>
      <c r="DP925" s="690"/>
      <c r="DQ925" s="690"/>
      <c r="DR925" s="690"/>
      <c r="DS925" s="690"/>
      <c r="DT925" s="690"/>
      <c r="DU925" s="690"/>
      <c r="DV925" s="690"/>
      <c r="DW925" s="690"/>
      <c r="DX925" s="690"/>
      <c r="DY925" s="690"/>
      <c r="DZ925" s="690"/>
      <c r="EA925" s="690"/>
      <c r="EB925" s="690"/>
      <c r="EC925" s="690"/>
      <c r="ED925" s="690"/>
      <c r="EE925" s="690"/>
      <c r="EF925" s="690"/>
      <c r="EG925" s="690"/>
      <c r="EH925" s="690"/>
      <c r="EI925" s="690"/>
      <c r="EJ925" s="690"/>
      <c r="EK925" s="690"/>
      <c r="EL925" s="690"/>
      <c r="EM925" s="690"/>
      <c r="EN925" s="690"/>
      <c r="EO925" s="690"/>
      <c r="EP925" s="690"/>
      <c r="EQ925" s="690"/>
      <c r="ER925" s="690"/>
    </row>
    <row r="926" spans="1:148" s="692" customFormat="1" ht="13" customHeight="1">
      <c r="A926" s="690"/>
      <c r="D926" s="706"/>
      <c r="I926" s="694"/>
      <c r="J926" s="695"/>
      <c r="K926" s="696"/>
      <c r="L926" s="697"/>
      <c r="M926" s="698"/>
      <c r="N926" s="699"/>
      <c r="O926" s="700"/>
      <c r="Q926" s="690"/>
      <c r="R926" s="690"/>
      <c r="S926" s="1070"/>
      <c r="T926" s="1070"/>
      <c r="U926" s="1070"/>
      <c r="V926" s="1070"/>
      <c r="W926" s="1070"/>
      <c r="X926" s="1070"/>
      <c r="Y926" s="1070"/>
      <c r="Z926" s="1070"/>
      <c r="AA926" s="1070"/>
      <c r="AB926" s="1070"/>
      <c r="AC926" s="1070"/>
      <c r="AD926" s="1070"/>
      <c r="AE926" s="1070"/>
      <c r="AF926" s="1070"/>
      <c r="AG926" s="1070"/>
      <c r="AH926" s="1070"/>
      <c r="AI926" s="1070"/>
      <c r="AJ926" s="1070"/>
      <c r="AK926" s="1070"/>
      <c r="AL926" s="1070"/>
      <c r="AM926" s="1070"/>
      <c r="AN926" s="1070"/>
      <c r="AO926" s="1070"/>
      <c r="AP926" s="1070"/>
      <c r="AQ926" s="1070"/>
      <c r="AR926" s="1070"/>
      <c r="AS926" s="1070"/>
      <c r="AT926" s="1070"/>
      <c r="AU926" s="1070"/>
      <c r="AV926" s="690"/>
      <c r="AW926" s="690"/>
      <c r="AX926" s="690"/>
      <c r="AY926" s="690"/>
      <c r="AZ926" s="690"/>
      <c r="BA926" s="690"/>
      <c r="BB926" s="690"/>
      <c r="BC926" s="690"/>
      <c r="BD926" s="690"/>
      <c r="BE926" s="690"/>
      <c r="BF926" s="690"/>
      <c r="BG926" s="690"/>
      <c r="BH926" s="690"/>
      <c r="BI926" s="690"/>
      <c r="BJ926" s="690"/>
      <c r="BK926" s="690"/>
      <c r="BL926" s="690"/>
      <c r="BM926" s="690"/>
      <c r="BN926" s="690"/>
      <c r="BO926" s="690"/>
      <c r="BP926" s="690"/>
      <c r="BQ926" s="690"/>
      <c r="BR926" s="690"/>
      <c r="BS926" s="690"/>
      <c r="BT926" s="690"/>
      <c r="BU926" s="690"/>
      <c r="BV926" s="690"/>
      <c r="BW926" s="690"/>
      <c r="BX926" s="690"/>
      <c r="BY926" s="690"/>
      <c r="BZ926" s="690"/>
      <c r="CA926" s="690"/>
      <c r="CB926" s="690"/>
      <c r="CC926" s="690"/>
      <c r="CD926" s="690"/>
      <c r="CE926" s="690"/>
      <c r="CF926" s="690"/>
      <c r="CG926" s="690"/>
      <c r="CH926" s="690"/>
      <c r="CI926" s="690"/>
      <c r="CJ926" s="690"/>
      <c r="CK926" s="690"/>
      <c r="CL926" s="690"/>
      <c r="CM926" s="690"/>
      <c r="CN926" s="690"/>
      <c r="CO926" s="690"/>
      <c r="CP926" s="690"/>
      <c r="CQ926" s="690"/>
      <c r="CR926" s="690"/>
      <c r="CS926" s="690"/>
      <c r="CT926" s="690"/>
      <c r="CU926" s="690"/>
      <c r="CV926" s="690"/>
      <c r="CW926" s="690"/>
      <c r="CX926" s="690"/>
      <c r="CY926" s="690"/>
      <c r="CZ926" s="690"/>
      <c r="DA926" s="690"/>
      <c r="DB926" s="690"/>
      <c r="DC926" s="690"/>
      <c r="DD926" s="690"/>
      <c r="DE926" s="690"/>
      <c r="DF926" s="690"/>
      <c r="DG926" s="690"/>
      <c r="DH926" s="690"/>
      <c r="DI926" s="690"/>
      <c r="DJ926" s="690"/>
      <c r="DK926" s="690"/>
      <c r="DL926" s="690"/>
      <c r="DM926" s="690"/>
      <c r="DN926" s="690"/>
      <c r="DO926" s="690"/>
      <c r="DP926" s="690"/>
      <c r="DQ926" s="690"/>
      <c r="DR926" s="690"/>
      <c r="DS926" s="690"/>
      <c r="DT926" s="690"/>
      <c r="DU926" s="690"/>
      <c r="DV926" s="690"/>
      <c r="DW926" s="690"/>
      <c r="DX926" s="690"/>
      <c r="DY926" s="690"/>
      <c r="DZ926" s="690"/>
      <c r="EA926" s="690"/>
      <c r="EB926" s="690"/>
      <c r="EC926" s="690"/>
      <c r="ED926" s="690"/>
      <c r="EE926" s="690"/>
      <c r="EF926" s="690"/>
      <c r="EG926" s="690"/>
      <c r="EH926" s="690"/>
      <c r="EI926" s="690"/>
      <c r="EJ926" s="690"/>
      <c r="EK926" s="690"/>
      <c r="EL926" s="690"/>
      <c r="EM926" s="690"/>
      <c r="EN926" s="690"/>
      <c r="EO926" s="690"/>
      <c r="EP926" s="690"/>
      <c r="EQ926" s="690"/>
      <c r="ER926" s="690"/>
    </row>
    <row r="927" spans="1:148" s="692" customFormat="1" ht="13" customHeight="1">
      <c r="A927" s="690"/>
      <c r="D927" s="706"/>
      <c r="I927" s="694"/>
      <c r="J927" s="695"/>
      <c r="K927" s="696"/>
      <c r="L927" s="697"/>
      <c r="M927" s="698"/>
      <c r="N927" s="699"/>
      <c r="O927" s="700"/>
      <c r="Q927" s="690"/>
      <c r="R927" s="690"/>
      <c r="S927" s="1070"/>
      <c r="T927" s="1070"/>
      <c r="U927" s="1070"/>
      <c r="V927" s="1070"/>
      <c r="W927" s="1070"/>
      <c r="X927" s="1070"/>
      <c r="Y927" s="1070"/>
      <c r="Z927" s="1070"/>
      <c r="AA927" s="1070"/>
      <c r="AB927" s="1070"/>
      <c r="AC927" s="1070"/>
      <c r="AD927" s="1070"/>
      <c r="AE927" s="1070"/>
      <c r="AF927" s="1070"/>
      <c r="AG927" s="1070"/>
      <c r="AH927" s="1070"/>
      <c r="AI927" s="1070"/>
      <c r="AJ927" s="1070"/>
      <c r="AK927" s="1070"/>
      <c r="AL927" s="1070"/>
      <c r="AM927" s="1070"/>
      <c r="AN927" s="1070"/>
      <c r="AO927" s="1070"/>
      <c r="AP927" s="1070"/>
      <c r="AQ927" s="1070"/>
      <c r="AR927" s="1070"/>
      <c r="AS927" s="1070"/>
      <c r="AT927" s="1070"/>
      <c r="AU927" s="1070"/>
      <c r="AV927" s="690"/>
      <c r="AW927" s="690"/>
      <c r="AX927" s="690"/>
      <c r="AY927" s="690"/>
      <c r="AZ927" s="690"/>
      <c r="BA927" s="690"/>
      <c r="BB927" s="690"/>
      <c r="BC927" s="690"/>
      <c r="BD927" s="690"/>
      <c r="BE927" s="690"/>
      <c r="BF927" s="690"/>
      <c r="BG927" s="690"/>
      <c r="BH927" s="690"/>
      <c r="BI927" s="690"/>
      <c r="BJ927" s="690"/>
      <c r="BK927" s="690"/>
      <c r="BL927" s="690"/>
      <c r="BM927" s="690"/>
      <c r="BN927" s="690"/>
      <c r="BO927" s="690"/>
      <c r="BP927" s="690"/>
      <c r="BQ927" s="690"/>
      <c r="BR927" s="690"/>
      <c r="BS927" s="690"/>
      <c r="BT927" s="690"/>
      <c r="BU927" s="690"/>
      <c r="BV927" s="690"/>
      <c r="BW927" s="690"/>
      <c r="BX927" s="690"/>
      <c r="BY927" s="690"/>
      <c r="BZ927" s="690"/>
      <c r="CA927" s="690"/>
      <c r="CB927" s="690"/>
      <c r="CC927" s="690"/>
      <c r="CD927" s="690"/>
      <c r="CE927" s="690"/>
      <c r="CF927" s="690"/>
      <c r="CG927" s="690"/>
      <c r="CH927" s="690"/>
      <c r="CI927" s="690"/>
      <c r="CJ927" s="690"/>
      <c r="CK927" s="690"/>
      <c r="CL927" s="690"/>
      <c r="CM927" s="690"/>
      <c r="CN927" s="690"/>
      <c r="CO927" s="690"/>
      <c r="CP927" s="690"/>
      <c r="CQ927" s="690"/>
      <c r="CR927" s="690"/>
      <c r="CS927" s="690"/>
      <c r="CT927" s="690"/>
      <c r="CU927" s="690"/>
      <c r="CV927" s="690"/>
      <c r="CW927" s="690"/>
      <c r="CX927" s="690"/>
      <c r="CY927" s="690"/>
      <c r="CZ927" s="690"/>
      <c r="DA927" s="690"/>
      <c r="DB927" s="690"/>
      <c r="DC927" s="690"/>
      <c r="DD927" s="690"/>
      <c r="DE927" s="690"/>
      <c r="DF927" s="690"/>
      <c r="DG927" s="690"/>
      <c r="DH927" s="690"/>
      <c r="DI927" s="690"/>
      <c r="DJ927" s="690"/>
      <c r="DK927" s="690"/>
      <c r="DL927" s="690"/>
      <c r="DM927" s="690"/>
      <c r="DN927" s="690"/>
      <c r="DO927" s="690"/>
      <c r="DP927" s="690"/>
      <c r="DQ927" s="690"/>
      <c r="DR927" s="690"/>
      <c r="DS927" s="690"/>
      <c r="DT927" s="690"/>
      <c r="DU927" s="690"/>
      <c r="DV927" s="690"/>
      <c r="DW927" s="690"/>
      <c r="DX927" s="690"/>
      <c r="DY927" s="690"/>
      <c r="DZ927" s="690"/>
      <c r="EA927" s="690"/>
      <c r="EB927" s="690"/>
      <c r="EC927" s="690"/>
      <c r="ED927" s="690"/>
      <c r="EE927" s="690"/>
      <c r="EF927" s="690"/>
      <c r="EG927" s="690"/>
      <c r="EH927" s="690"/>
      <c r="EI927" s="690"/>
      <c r="EJ927" s="690"/>
      <c r="EK927" s="690"/>
      <c r="EL927" s="690"/>
      <c r="EM927" s="690"/>
      <c r="EN927" s="690"/>
      <c r="EO927" s="690"/>
      <c r="EP927" s="690"/>
      <c r="EQ927" s="690"/>
      <c r="ER927" s="690"/>
    </row>
    <row r="928" spans="1:148" s="692" customFormat="1" ht="13" customHeight="1">
      <c r="A928" s="690"/>
      <c r="D928" s="706"/>
      <c r="I928" s="694"/>
      <c r="J928" s="695"/>
      <c r="K928" s="696"/>
      <c r="L928" s="697"/>
      <c r="M928" s="698"/>
      <c r="N928" s="699"/>
      <c r="O928" s="700"/>
      <c r="Q928" s="690"/>
      <c r="R928" s="690"/>
      <c r="S928" s="1070"/>
      <c r="T928" s="1070"/>
      <c r="U928" s="1070"/>
      <c r="V928" s="1070"/>
      <c r="W928" s="1070"/>
      <c r="X928" s="1070"/>
      <c r="Y928" s="1070"/>
      <c r="Z928" s="1070"/>
      <c r="AA928" s="1070"/>
      <c r="AB928" s="1070"/>
      <c r="AC928" s="1070"/>
      <c r="AD928" s="1070"/>
      <c r="AE928" s="1070"/>
      <c r="AF928" s="1070"/>
      <c r="AG928" s="1070"/>
      <c r="AH928" s="1070"/>
      <c r="AI928" s="1070"/>
      <c r="AJ928" s="1070"/>
      <c r="AK928" s="1070"/>
      <c r="AL928" s="1070"/>
      <c r="AM928" s="1070"/>
      <c r="AN928" s="1070"/>
      <c r="AO928" s="1070"/>
      <c r="AP928" s="1070"/>
      <c r="AQ928" s="1070"/>
      <c r="AR928" s="1070"/>
      <c r="AS928" s="1070"/>
      <c r="AT928" s="1070"/>
      <c r="AU928" s="1070"/>
      <c r="AV928" s="690"/>
      <c r="AW928" s="690"/>
      <c r="AX928" s="690"/>
      <c r="AY928" s="690"/>
      <c r="AZ928" s="690"/>
      <c r="BA928" s="690"/>
      <c r="BB928" s="690"/>
      <c r="BC928" s="690"/>
      <c r="BD928" s="690"/>
      <c r="BE928" s="690"/>
      <c r="BF928" s="690"/>
      <c r="BG928" s="690"/>
      <c r="BH928" s="690"/>
      <c r="BI928" s="690"/>
      <c r="BJ928" s="690"/>
      <c r="BK928" s="690"/>
      <c r="BL928" s="690"/>
      <c r="BM928" s="690"/>
      <c r="BN928" s="690"/>
      <c r="BO928" s="690"/>
      <c r="BP928" s="690"/>
      <c r="BQ928" s="690"/>
      <c r="BR928" s="690"/>
      <c r="BS928" s="690"/>
      <c r="BT928" s="690"/>
      <c r="BU928" s="690"/>
      <c r="BV928" s="690"/>
      <c r="BW928" s="690"/>
      <c r="BX928" s="690"/>
      <c r="BY928" s="690"/>
      <c r="BZ928" s="690"/>
      <c r="CA928" s="690"/>
      <c r="CB928" s="690"/>
      <c r="CC928" s="690"/>
      <c r="CD928" s="690"/>
      <c r="CE928" s="690"/>
      <c r="CF928" s="690"/>
      <c r="CG928" s="690"/>
      <c r="CH928" s="690"/>
      <c r="CI928" s="690"/>
      <c r="CJ928" s="690"/>
      <c r="CK928" s="690"/>
      <c r="CL928" s="690"/>
      <c r="CM928" s="690"/>
      <c r="CN928" s="690"/>
      <c r="CO928" s="690"/>
      <c r="CP928" s="690"/>
      <c r="CQ928" s="690"/>
      <c r="CR928" s="690"/>
      <c r="CS928" s="690"/>
      <c r="CT928" s="690"/>
      <c r="CU928" s="690"/>
      <c r="CV928" s="690"/>
      <c r="CW928" s="690"/>
      <c r="CX928" s="690"/>
      <c r="CY928" s="690"/>
      <c r="CZ928" s="690"/>
      <c r="DA928" s="690"/>
      <c r="DB928" s="690"/>
      <c r="DC928" s="690"/>
      <c r="DD928" s="690"/>
      <c r="DE928" s="690"/>
      <c r="DF928" s="690"/>
      <c r="DG928" s="690"/>
      <c r="DH928" s="690"/>
      <c r="DI928" s="690"/>
      <c r="DJ928" s="690"/>
      <c r="DK928" s="690"/>
      <c r="DL928" s="690"/>
      <c r="DM928" s="690"/>
      <c r="DN928" s="690"/>
      <c r="DO928" s="690"/>
      <c r="DP928" s="690"/>
      <c r="DQ928" s="690"/>
      <c r="DR928" s="690"/>
      <c r="DS928" s="690"/>
      <c r="DT928" s="690"/>
      <c r="DU928" s="690"/>
      <c r="DV928" s="690"/>
      <c r="DW928" s="690"/>
      <c r="DX928" s="690"/>
      <c r="DY928" s="690"/>
      <c r="DZ928" s="690"/>
      <c r="EA928" s="690"/>
      <c r="EB928" s="690"/>
      <c r="EC928" s="690"/>
      <c r="ED928" s="690"/>
      <c r="EE928" s="690"/>
      <c r="EF928" s="690"/>
      <c r="EG928" s="690"/>
      <c r="EH928" s="690"/>
      <c r="EI928" s="690"/>
      <c r="EJ928" s="690"/>
      <c r="EK928" s="690"/>
      <c r="EL928" s="690"/>
      <c r="EM928" s="690"/>
      <c r="EN928" s="690"/>
      <c r="EO928" s="690"/>
      <c r="EP928" s="690"/>
      <c r="EQ928" s="690"/>
      <c r="ER928" s="690"/>
    </row>
    <row r="929" spans="1:148" s="692" customFormat="1" ht="13" customHeight="1">
      <c r="A929" s="690"/>
      <c r="D929" s="706"/>
      <c r="I929" s="694"/>
      <c r="J929" s="695"/>
      <c r="K929" s="696"/>
      <c r="L929" s="697"/>
      <c r="M929" s="698"/>
      <c r="N929" s="699"/>
      <c r="O929" s="700"/>
      <c r="Q929" s="690"/>
      <c r="R929" s="690"/>
      <c r="S929" s="1070"/>
      <c r="T929" s="1070"/>
      <c r="U929" s="1070"/>
      <c r="V929" s="1070"/>
      <c r="W929" s="1070"/>
      <c r="X929" s="1070"/>
      <c r="Y929" s="1070"/>
      <c r="Z929" s="1070"/>
      <c r="AA929" s="1070"/>
      <c r="AB929" s="1070"/>
      <c r="AC929" s="1070"/>
      <c r="AD929" s="1070"/>
      <c r="AE929" s="1070"/>
      <c r="AF929" s="1070"/>
      <c r="AG929" s="1070"/>
      <c r="AH929" s="1070"/>
      <c r="AI929" s="1070"/>
      <c r="AJ929" s="1070"/>
      <c r="AK929" s="1070"/>
      <c r="AL929" s="1070"/>
      <c r="AM929" s="1070"/>
      <c r="AN929" s="1070"/>
      <c r="AO929" s="1070"/>
      <c r="AP929" s="1070"/>
      <c r="AQ929" s="1070"/>
      <c r="AR929" s="1070"/>
      <c r="AS929" s="1070"/>
      <c r="AT929" s="1070"/>
      <c r="AU929" s="1070"/>
      <c r="AV929" s="690"/>
      <c r="AW929" s="690"/>
      <c r="AX929" s="690"/>
      <c r="AY929" s="690"/>
      <c r="AZ929" s="690"/>
      <c r="BA929" s="690"/>
      <c r="BB929" s="690"/>
      <c r="BC929" s="690"/>
      <c r="BD929" s="690"/>
      <c r="BE929" s="690"/>
      <c r="BF929" s="690"/>
      <c r="BG929" s="690"/>
      <c r="BH929" s="690"/>
      <c r="BI929" s="690"/>
      <c r="BJ929" s="690"/>
      <c r="BK929" s="690"/>
      <c r="BL929" s="690"/>
      <c r="BM929" s="690"/>
      <c r="BN929" s="690"/>
      <c r="BO929" s="690"/>
      <c r="BP929" s="690"/>
      <c r="BQ929" s="690"/>
      <c r="BR929" s="690"/>
      <c r="BS929" s="690"/>
      <c r="BT929" s="690"/>
      <c r="BU929" s="690"/>
      <c r="BV929" s="690"/>
      <c r="BW929" s="690"/>
      <c r="BX929" s="690"/>
      <c r="BY929" s="690"/>
      <c r="BZ929" s="690"/>
      <c r="CA929" s="690"/>
      <c r="CB929" s="690"/>
      <c r="CC929" s="690"/>
      <c r="CD929" s="690"/>
      <c r="CE929" s="690"/>
      <c r="CF929" s="690"/>
      <c r="CG929" s="690"/>
      <c r="CH929" s="690"/>
      <c r="CI929" s="690"/>
      <c r="CJ929" s="690"/>
      <c r="CK929" s="690"/>
      <c r="CL929" s="690"/>
      <c r="CM929" s="690"/>
      <c r="CN929" s="690"/>
      <c r="CO929" s="690"/>
      <c r="CP929" s="690"/>
      <c r="CQ929" s="690"/>
      <c r="CR929" s="690"/>
      <c r="CS929" s="690"/>
      <c r="CT929" s="690"/>
      <c r="CU929" s="690"/>
      <c r="CV929" s="690"/>
      <c r="CW929" s="690"/>
      <c r="CX929" s="690"/>
      <c r="CY929" s="690"/>
      <c r="CZ929" s="690"/>
      <c r="DA929" s="690"/>
      <c r="DB929" s="690"/>
      <c r="DC929" s="690"/>
      <c r="DD929" s="690"/>
      <c r="DE929" s="690"/>
      <c r="DF929" s="690"/>
      <c r="DG929" s="690"/>
      <c r="DH929" s="690"/>
      <c r="DI929" s="690"/>
      <c r="DJ929" s="690"/>
      <c r="DK929" s="690"/>
      <c r="DL929" s="690"/>
      <c r="DM929" s="690"/>
      <c r="DN929" s="690"/>
      <c r="DO929" s="690"/>
      <c r="DP929" s="690"/>
      <c r="DQ929" s="690"/>
      <c r="DR929" s="690"/>
      <c r="DS929" s="690"/>
      <c r="DT929" s="690"/>
      <c r="DU929" s="690"/>
      <c r="DV929" s="690"/>
      <c r="DW929" s="690"/>
      <c r="DX929" s="690"/>
      <c r="DY929" s="690"/>
      <c r="DZ929" s="690"/>
      <c r="EA929" s="690"/>
      <c r="EB929" s="690"/>
      <c r="EC929" s="690"/>
      <c r="ED929" s="690"/>
      <c r="EE929" s="690"/>
      <c r="EF929" s="690"/>
      <c r="EG929" s="690"/>
      <c r="EH929" s="690"/>
      <c r="EI929" s="690"/>
      <c r="EJ929" s="690"/>
      <c r="EK929" s="690"/>
      <c r="EL929" s="690"/>
      <c r="EM929" s="690"/>
      <c r="EN929" s="690"/>
      <c r="EO929" s="690"/>
      <c r="EP929" s="690"/>
      <c r="EQ929" s="690"/>
      <c r="ER929" s="690"/>
    </row>
    <row r="930" spans="1:148" s="692" customFormat="1" ht="13" customHeight="1">
      <c r="A930" s="690"/>
      <c r="D930" s="706"/>
      <c r="I930" s="694"/>
      <c r="J930" s="695"/>
      <c r="K930" s="696"/>
      <c r="L930" s="697"/>
      <c r="M930" s="698"/>
      <c r="N930" s="699"/>
      <c r="O930" s="700"/>
      <c r="Q930" s="690"/>
      <c r="R930" s="690"/>
      <c r="S930" s="1070"/>
      <c r="T930" s="1070"/>
      <c r="U930" s="1070"/>
      <c r="V930" s="1070"/>
      <c r="W930" s="1070"/>
      <c r="X930" s="1070"/>
      <c r="Y930" s="1070"/>
      <c r="Z930" s="1070"/>
      <c r="AA930" s="1070"/>
      <c r="AB930" s="1070"/>
      <c r="AC930" s="1070"/>
      <c r="AD930" s="1070"/>
      <c r="AE930" s="1070"/>
      <c r="AF930" s="1070"/>
      <c r="AG930" s="1070"/>
      <c r="AH930" s="1070"/>
      <c r="AI930" s="1070"/>
      <c r="AJ930" s="1070"/>
      <c r="AK930" s="1070"/>
      <c r="AL930" s="1070"/>
      <c r="AM930" s="1070"/>
      <c r="AN930" s="1070"/>
      <c r="AO930" s="1070"/>
      <c r="AP930" s="1070"/>
      <c r="AQ930" s="1070"/>
      <c r="AR930" s="1070"/>
      <c r="AS930" s="1070"/>
      <c r="AT930" s="1070"/>
      <c r="AU930" s="1070"/>
      <c r="AV930" s="690"/>
      <c r="AW930" s="690"/>
      <c r="AX930" s="690"/>
      <c r="AY930" s="690"/>
      <c r="AZ930" s="690"/>
      <c r="BA930" s="690"/>
      <c r="BB930" s="690"/>
      <c r="BC930" s="690"/>
      <c r="BD930" s="690"/>
      <c r="BE930" s="690"/>
      <c r="BF930" s="690"/>
      <c r="BG930" s="690"/>
      <c r="BH930" s="690"/>
      <c r="BI930" s="690"/>
      <c r="BJ930" s="690"/>
      <c r="BK930" s="690"/>
      <c r="BL930" s="690"/>
      <c r="BM930" s="690"/>
      <c r="BN930" s="690"/>
      <c r="BO930" s="690"/>
      <c r="BP930" s="690"/>
      <c r="BQ930" s="690"/>
      <c r="BR930" s="690"/>
      <c r="BS930" s="690"/>
      <c r="BT930" s="690"/>
      <c r="BU930" s="690"/>
      <c r="BV930" s="690"/>
      <c r="BW930" s="690"/>
      <c r="BX930" s="690"/>
      <c r="BY930" s="690"/>
      <c r="BZ930" s="690"/>
      <c r="CA930" s="690"/>
      <c r="CB930" s="690"/>
      <c r="CC930" s="690"/>
      <c r="CD930" s="690"/>
      <c r="CE930" s="690"/>
      <c r="CF930" s="690"/>
      <c r="CG930" s="690"/>
      <c r="CH930" s="690"/>
      <c r="CI930" s="690"/>
      <c r="CJ930" s="690"/>
      <c r="CK930" s="690"/>
      <c r="CL930" s="690"/>
      <c r="CM930" s="690"/>
      <c r="CN930" s="690"/>
      <c r="CO930" s="690"/>
      <c r="CP930" s="690"/>
      <c r="CQ930" s="690"/>
      <c r="CR930" s="690"/>
      <c r="CS930" s="690"/>
      <c r="CT930" s="690"/>
      <c r="CU930" s="690"/>
      <c r="CV930" s="690"/>
      <c r="CW930" s="690"/>
      <c r="CX930" s="690"/>
      <c r="CY930" s="690"/>
      <c r="CZ930" s="690"/>
      <c r="DA930" s="690"/>
      <c r="DB930" s="690"/>
      <c r="DC930" s="690"/>
      <c r="DD930" s="690"/>
      <c r="DE930" s="690"/>
      <c r="DF930" s="690"/>
      <c r="DG930" s="690"/>
      <c r="DH930" s="690"/>
      <c r="DI930" s="690"/>
      <c r="DJ930" s="690"/>
      <c r="DK930" s="690"/>
      <c r="DL930" s="690"/>
      <c r="DM930" s="690"/>
      <c r="DN930" s="690"/>
      <c r="DO930" s="690"/>
      <c r="DP930" s="690"/>
      <c r="DQ930" s="690"/>
      <c r="DR930" s="690"/>
      <c r="DS930" s="690"/>
      <c r="DT930" s="690"/>
      <c r="DU930" s="690"/>
      <c r="DV930" s="690"/>
      <c r="DW930" s="690"/>
      <c r="DX930" s="690"/>
      <c r="DY930" s="690"/>
      <c r="DZ930" s="690"/>
      <c r="EA930" s="690"/>
      <c r="EB930" s="690"/>
      <c r="EC930" s="690"/>
      <c r="ED930" s="690"/>
      <c r="EE930" s="690"/>
      <c r="EF930" s="690"/>
      <c r="EG930" s="690"/>
      <c r="EH930" s="690"/>
      <c r="EI930" s="690"/>
      <c r="EJ930" s="690"/>
      <c r="EK930" s="690"/>
      <c r="EL930" s="690"/>
      <c r="EM930" s="690"/>
      <c r="EN930" s="690"/>
      <c r="EO930" s="690"/>
      <c r="EP930" s="690"/>
      <c r="EQ930" s="690"/>
      <c r="ER930" s="690"/>
    </row>
    <row r="931" spans="1:148" s="692" customFormat="1" ht="13" customHeight="1">
      <c r="A931" s="690"/>
      <c r="D931" s="706"/>
      <c r="I931" s="694"/>
      <c r="J931" s="695"/>
      <c r="K931" s="696"/>
      <c r="L931" s="697"/>
      <c r="M931" s="698"/>
      <c r="N931" s="699"/>
      <c r="O931" s="700"/>
      <c r="Q931" s="690"/>
      <c r="R931" s="690"/>
      <c r="S931" s="1070"/>
      <c r="T931" s="1070"/>
      <c r="U931" s="1070"/>
      <c r="V931" s="1070"/>
      <c r="W931" s="1070"/>
      <c r="X931" s="1070"/>
      <c r="Y931" s="1070"/>
      <c r="Z931" s="1070"/>
      <c r="AA931" s="1070"/>
      <c r="AB931" s="1070"/>
      <c r="AC931" s="1070"/>
      <c r="AD931" s="1070"/>
      <c r="AE931" s="1070"/>
      <c r="AF931" s="1070"/>
      <c r="AG931" s="1070"/>
      <c r="AH931" s="1070"/>
      <c r="AI931" s="1070"/>
      <c r="AJ931" s="1070"/>
      <c r="AK931" s="1070"/>
      <c r="AL931" s="1070"/>
      <c r="AM931" s="1070"/>
      <c r="AN931" s="1070"/>
      <c r="AO931" s="1070"/>
      <c r="AP931" s="1070"/>
      <c r="AQ931" s="1070"/>
      <c r="AR931" s="1070"/>
      <c r="AS931" s="1070"/>
      <c r="AT931" s="1070"/>
      <c r="AU931" s="1070"/>
      <c r="AV931" s="690"/>
      <c r="AW931" s="690"/>
      <c r="AX931" s="690"/>
      <c r="AY931" s="690"/>
      <c r="AZ931" s="690"/>
      <c r="BA931" s="690"/>
      <c r="BB931" s="690"/>
      <c r="BC931" s="690"/>
      <c r="BD931" s="690"/>
      <c r="BE931" s="690"/>
      <c r="BF931" s="690"/>
      <c r="BG931" s="690"/>
      <c r="BH931" s="690"/>
      <c r="BI931" s="690"/>
      <c r="BJ931" s="690"/>
      <c r="BK931" s="690"/>
      <c r="BL931" s="690"/>
      <c r="BM931" s="690"/>
      <c r="BN931" s="690"/>
      <c r="BO931" s="690"/>
      <c r="BP931" s="690"/>
      <c r="BQ931" s="690"/>
      <c r="BR931" s="690"/>
      <c r="BS931" s="690"/>
      <c r="BT931" s="690"/>
      <c r="BU931" s="690"/>
      <c r="BV931" s="690"/>
      <c r="BW931" s="690"/>
      <c r="BX931" s="690"/>
      <c r="BY931" s="690"/>
      <c r="BZ931" s="690"/>
      <c r="CA931" s="690"/>
      <c r="CB931" s="690"/>
      <c r="CC931" s="690"/>
      <c r="CD931" s="690"/>
      <c r="CE931" s="690"/>
      <c r="CF931" s="690"/>
      <c r="CG931" s="690"/>
      <c r="CH931" s="690"/>
      <c r="CI931" s="690"/>
      <c r="CJ931" s="690"/>
      <c r="CK931" s="690"/>
      <c r="CL931" s="690"/>
      <c r="CM931" s="690"/>
      <c r="CN931" s="690"/>
      <c r="CO931" s="690"/>
      <c r="CP931" s="690"/>
      <c r="CQ931" s="690"/>
      <c r="CR931" s="690"/>
      <c r="CS931" s="690"/>
      <c r="CT931" s="690"/>
      <c r="CU931" s="690"/>
      <c r="CV931" s="690"/>
      <c r="CW931" s="690"/>
      <c r="CX931" s="690"/>
      <c r="CY931" s="690"/>
      <c r="CZ931" s="690"/>
      <c r="DA931" s="690"/>
      <c r="DB931" s="690"/>
      <c r="DC931" s="690"/>
      <c r="DD931" s="690"/>
      <c r="DE931" s="690"/>
      <c r="DF931" s="690"/>
      <c r="DG931" s="690"/>
      <c r="DH931" s="690"/>
      <c r="DI931" s="690"/>
      <c r="DJ931" s="690"/>
      <c r="DK931" s="690"/>
      <c r="DL931" s="690"/>
      <c r="DM931" s="690"/>
      <c r="DN931" s="690"/>
      <c r="DO931" s="690"/>
      <c r="DP931" s="690"/>
      <c r="DQ931" s="690"/>
      <c r="DR931" s="690"/>
      <c r="DS931" s="690"/>
      <c r="DT931" s="690"/>
      <c r="DU931" s="690"/>
      <c r="DV931" s="690"/>
      <c r="DW931" s="690"/>
      <c r="DX931" s="690"/>
      <c r="DY931" s="690"/>
      <c r="DZ931" s="690"/>
      <c r="EA931" s="690"/>
      <c r="EB931" s="690"/>
      <c r="EC931" s="690"/>
      <c r="ED931" s="690"/>
      <c r="EE931" s="690"/>
      <c r="EF931" s="690"/>
      <c r="EG931" s="690"/>
      <c r="EH931" s="690"/>
      <c r="EI931" s="690"/>
      <c r="EJ931" s="690"/>
      <c r="EK931" s="690"/>
      <c r="EL931" s="690"/>
      <c r="EM931" s="690"/>
      <c r="EN931" s="690"/>
      <c r="EO931" s="690"/>
      <c r="EP931" s="690"/>
      <c r="EQ931" s="690"/>
      <c r="ER931" s="690"/>
    </row>
    <row r="932" spans="1:148" s="692" customFormat="1" ht="13" customHeight="1">
      <c r="A932" s="690"/>
      <c r="D932" s="706"/>
      <c r="I932" s="694"/>
      <c r="J932" s="695"/>
      <c r="K932" s="696"/>
      <c r="L932" s="697"/>
      <c r="M932" s="698"/>
      <c r="N932" s="699"/>
      <c r="O932" s="700"/>
      <c r="Q932" s="690"/>
      <c r="R932" s="690"/>
      <c r="S932" s="1070"/>
      <c r="T932" s="1070"/>
      <c r="U932" s="1070"/>
      <c r="V932" s="1070"/>
      <c r="W932" s="1070"/>
      <c r="X932" s="1070"/>
      <c r="Y932" s="1070"/>
      <c r="Z932" s="1070"/>
      <c r="AA932" s="1070"/>
      <c r="AB932" s="1070"/>
      <c r="AC932" s="1070"/>
      <c r="AD932" s="1070"/>
      <c r="AE932" s="1070"/>
      <c r="AF932" s="1070"/>
      <c r="AG932" s="1070"/>
      <c r="AH932" s="1070"/>
      <c r="AI932" s="1070"/>
      <c r="AJ932" s="1070"/>
      <c r="AK932" s="1070"/>
      <c r="AL932" s="1070"/>
      <c r="AM932" s="1070"/>
      <c r="AN932" s="1070"/>
      <c r="AO932" s="1070"/>
      <c r="AP932" s="1070"/>
      <c r="AQ932" s="1070"/>
      <c r="AR932" s="1070"/>
      <c r="AS932" s="1070"/>
      <c r="AT932" s="1070"/>
      <c r="AU932" s="1070"/>
      <c r="AV932" s="690"/>
      <c r="AW932" s="690"/>
      <c r="AX932" s="690"/>
      <c r="AY932" s="690"/>
      <c r="AZ932" s="690"/>
      <c r="BA932" s="690"/>
      <c r="BB932" s="690"/>
      <c r="BC932" s="690"/>
      <c r="BD932" s="690"/>
      <c r="BE932" s="690"/>
      <c r="BF932" s="690"/>
      <c r="BG932" s="690"/>
      <c r="BH932" s="690"/>
      <c r="BI932" s="690"/>
      <c r="BJ932" s="690"/>
      <c r="BK932" s="690"/>
      <c r="BL932" s="690"/>
      <c r="BM932" s="690"/>
      <c r="BN932" s="690"/>
      <c r="BO932" s="690"/>
      <c r="BP932" s="690"/>
      <c r="BQ932" s="690"/>
      <c r="BR932" s="690"/>
      <c r="BS932" s="690"/>
      <c r="BT932" s="690"/>
      <c r="BU932" s="690"/>
      <c r="BV932" s="690"/>
      <c r="BW932" s="690"/>
      <c r="BX932" s="690"/>
      <c r="BY932" s="690"/>
      <c r="BZ932" s="690"/>
      <c r="CA932" s="690"/>
      <c r="CB932" s="690"/>
      <c r="CC932" s="690"/>
      <c r="CD932" s="690"/>
      <c r="CE932" s="690"/>
      <c r="CF932" s="690"/>
      <c r="CG932" s="690"/>
      <c r="CH932" s="690"/>
      <c r="CI932" s="690"/>
      <c r="CJ932" s="690"/>
      <c r="CK932" s="690"/>
      <c r="CL932" s="690"/>
      <c r="CM932" s="690"/>
      <c r="CN932" s="690"/>
      <c r="CO932" s="690"/>
      <c r="CP932" s="690"/>
      <c r="CQ932" s="690"/>
      <c r="CR932" s="690"/>
      <c r="CS932" s="690"/>
      <c r="CT932" s="690"/>
      <c r="CU932" s="690"/>
      <c r="CV932" s="690"/>
      <c r="CW932" s="690"/>
      <c r="CX932" s="690"/>
      <c r="CY932" s="690"/>
      <c r="CZ932" s="690"/>
      <c r="DA932" s="690"/>
      <c r="DB932" s="690"/>
      <c r="DC932" s="690"/>
      <c r="DD932" s="690"/>
      <c r="DE932" s="690"/>
      <c r="DF932" s="690"/>
      <c r="DG932" s="690"/>
      <c r="DH932" s="690"/>
      <c r="DI932" s="690"/>
      <c r="DJ932" s="690"/>
      <c r="DK932" s="690"/>
      <c r="DL932" s="690"/>
      <c r="DM932" s="690"/>
      <c r="DN932" s="690"/>
      <c r="DO932" s="690"/>
      <c r="DP932" s="690"/>
      <c r="DQ932" s="690"/>
      <c r="DR932" s="690"/>
      <c r="DS932" s="690"/>
      <c r="DT932" s="690"/>
      <c r="DU932" s="690"/>
      <c r="DV932" s="690"/>
      <c r="DW932" s="690"/>
      <c r="DX932" s="690"/>
      <c r="DY932" s="690"/>
      <c r="DZ932" s="690"/>
      <c r="EA932" s="690"/>
      <c r="EB932" s="690"/>
      <c r="EC932" s="690"/>
      <c r="ED932" s="690"/>
      <c r="EE932" s="690"/>
      <c r="EF932" s="690"/>
      <c r="EG932" s="690"/>
      <c r="EH932" s="690"/>
      <c r="EI932" s="690"/>
      <c r="EJ932" s="690"/>
      <c r="EK932" s="690"/>
      <c r="EL932" s="690"/>
      <c r="EM932" s="690"/>
      <c r="EN932" s="690"/>
      <c r="EO932" s="690"/>
      <c r="EP932" s="690"/>
      <c r="EQ932" s="690"/>
      <c r="ER932" s="690"/>
    </row>
    <row r="933" spans="1:148" s="692" customFormat="1" ht="13" customHeight="1">
      <c r="A933" s="690"/>
      <c r="D933" s="706"/>
      <c r="I933" s="694"/>
      <c r="J933" s="695"/>
      <c r="K933" s="696"/>
      <c r="L933" s="697"/>
      <c r="M933" s="698"/>
      <c r="N933" s="699"/>
      <c r="O933" s="700"/>
      <c r="Q933" s="690"/>
      <c r="R933" s="690"/>
      <c r="S933" s="1070"/>
      <c r="T933" s="1070"/>
      <c r="U933" s="1070"/>
      <c r="V933" s="1070"/>
      <c r="W933" s="1070"/>
      <c r="X933" s="1070"/>
      <c r="Y933" s="1070"/>
      <c r="Z933" s="1070"/>
      <c r="AA933" s="1070"/>
      <c r="AB933" s="1070"/>
      <c r="AC933" s="1070"/>
      <c r="AD933" s="1070"/>
      <c r="AE933" s="1070"/>
      <c r="AF933" s="1070"/>
      <c r="AG933" s="1070"/>
      <c r="AH933" s="1070"/>
      <c r="AI933" s="1070"/>
      <c r="AJ933" s="1070"/>
      <c r="AK933" s="1070"/>
      <c r="AL933" s="1070"/>
      <c r="AM933" s="1070"/>
      <c r="AN933" s="1070"/>
      <c r="AO933" s="1070"/>
      <c r="AP933" s="1070"/>
      <c r="AQ933" s="1070"/>
      <c r="AR933" s="1070"/>
      <c r="AS933" s="1070"/>
      <c r="AT933" s="1070"/>
      <c r="AU933" s="1070"/>
      <c r="AV933" s="690"/>
      <c r="AW933" s="690"/>
      <c r="AX933" s="690"/>
      <c r="AY933" s="690"/>
      <c r="AZ933" s="690"/>
      <c r="BA933" s="690"/>
      <c r="BB933" s="690"/>
      <c r="BC933" s="690"/>
      <c r="BD933" s="690"/>
      <c r="BE933" s="690"/>
      <c r="BF933" s="690"/>
      <c r="BG933" s="690"/>
      <c r="BH933" s="690"/>
      <c r="BI933" s="690"/>
      <c r="BJ933" s="690"/>
      <c r="BK933" s="690"/>
      <c r="BL933" s="690"/>
      <c r="BM933" s="690"/>
      <c r="BN933" s="690"/>
      <c r="BO933" s="690"/>
      <c r="BP933" s="690"/>
      <c r="BQ933" s="690"/>
      <c r="BR933" s="690"/>
      <c r="BS933" s="690"/>
      <c r="BT933" s="690"/>
      <c r="BU933" s="690"/>
      <c r="BV933" s="690"/>
      <c r="BW933" s="690"/>
      <c r="BX933" s="690"/>
      <c r="BY933" s="690"/>
      <c r="BZ933" s="690"/>
      <c r="CA933" s="690"/>
      <c r="CB933" s="690"/>
      <c r="CC933" s="690"/>
      <c r="CD933" s="690"/>
      <c r="CE933" s="690"/>
      <c r="CF933" s="690"/>
      <c r="CG933" s="690"/>
      <c r="CH933" s="690"/>
      <c r="CI933" s="690"/>
      <c r="CJ933" s="690"/>
      <c r="CK933" s="690"/>
      <c r="CL933" s="690"/>
      <c r="CM933" s="690"/>
      <c r="CN933" s="690"/>
      <c r="CO933" s="690"/>
      <c r="CP933" s="690"/>
      <c r="CQ933" s="690"/>
      <c r="CR933" s="690"/>
      <c r="CS933" s="690"/>
      <c r="CT933" s="690"/>
      <c r="CU933" s="690"/>
      <c r="CV933" s="690"/>
      <c r="CW933" s="690"/>
      <c r="CX933" s="690"/>
      <c r="CY933" s="690"/>
      <c r="CZ933" s="690"/>
      <c r="DA933" s="690"/>
      <c r="DB933" s="690"/>
      <c r="DC933" s="690"/>
      <c r="DD933" s="690"/>
      <c r="DE933" s="690"/>
      <c r="DF933" s="690"/>
      <c r="DG933" s="690"/>
      <c r="DH933" s="690"/>
      <c r="DI933" s="690"/>
      <c r="DJ933" s="690"/>
      <c r="DK933" s="690"/>
      <c r="DL933" s="690"/>
      <c r="DM933" s="690"/>
      <c r="DN933" s="690"/>
      <c r="DO933" s="690"/>
      <c r="DP933" s="690"/>
      <c r="DQ933" s="690"/>
      <c r="DR933" s="690"/>
      <c r="DS933" s="690"/>
      <c r="DT933" s="690"/>
      <c r="DU933" s="690"/>
      <c r="DV933" s="690"/>
      <c r="DW933" s="690"/>
      <c r="DX933" s="690"/>
      <c r="DY933" s="690"/>
      <c r="DZ933" s="690"/>
      <c r="EA933" s="690"/>
      <c r="EB933" s="690"/>
      <c r="EC933" s="690"/>
      <c r="ED933" s="690"/>
      <c r="EE933" s="690"/>
      <c r="EF933" s="690"/>
      <c r="EG933" s="690"/>
      <c r="EH933" s="690"/>
      <c r="EI933" s="690"/>
      <c r="EJ933" s="690"/>
      <c r="EK933" s="690"/>
      <c r="EL933" s="690"/>
      <c r="EM933" s="690"/>
      <c r="EN933" s="690"/>
      <c r="EO933" s="690"/>
      <c r="EP933" s="690"/>
      <c r="EQ933" s="690"/>
      <c r="ER933" s="690"/>
    </row>
    <row r="934" spans="1:148" s="692" customFormat="1" ht="13" customHeight="1">
      <c r="A934" s="690"/>
      <c r="D934" s="706"/>
      <c r="I934" s="694"/>
      <c r="J934" s="695"/>
      <c r="K934" s="696"/>
      <c r="L934" s="697"/>
      <c r="M934" s="698"/>
      <c r="N934" s="699"/>
      <c r="O934" s="700"/>
      <c r="Q934" s="690"/>
      <c r="R934" s="690"/>
      <c r="S934" s="1070"/>
      <c r="T934" s="1070"/>
      <c r="U934" s="1070"/>
      <c r="V934" s="1070"/>
      <c r="W934" s="1070"/>
      <c r="X934" s="1070"/>
      <c r="Y934" s="1070"/>
      <c r="Z934" s="1070"/>
      <c r="AA934" s="1070"/>
      <c r="AB934" s="1070"/>
      <c r="AC934" s="1070"/>
      <c r="AD934" s="1070"/>
      <c r="AE934" s="1070"/>
      <c r="AF934" s="1070"/>
      <c r="AG934" s="1070"/>
      <c r="AH934" s="1070"/>
      <c r="AI934" s="1070"/>
      <c r="AJ934" s="1070"/>
      <c r="AK934" s="1070"/>
      <c r="AL934" s="1070"/>
      <c r="AM934" s="1070"/>
      <c r="AN934" s="1070"/>
      <c r="AO934" s="1070"/>
      <c r="AP934" s="1070"/>
      <c r="AQ934" s="1070"/>
      <c r="AR934" s="1070"/>
      <c r="AS934" s="1070"/>
      <c r="AT934" s="1070"/>
      <c r="AU934" s="1070"/>
      <c r="AV934" s="690"/>
      <c r="AW934" s="690"/>
      <c r="AX934" s="690"/>
      <c r="AY934" s="690"/>
      <c r="AZ934" s="690"/>
      <c r="BA934" s="690"/>
      <c r="BB934" s="690"/>
      <c r="BC934" s="690"/>
      <c r="BD934" s="690"/>
      <c r="BE934" s="690"/>
      <c r="BF934" s="690"/>
      <c r="BG934" s="690"/>
      <c r="BH934" s="690"/>
      <c r="BI934" s="690"/>
      <c r="BJ934" s="690"/>
      <c r="BK934" s="690"/>
      <c r="BL934" s="690"/>
      <c r="BM934" s="690"/>
      <c r="BN934" s="690"/>
      <c r="BO934" s="690"/>
      <c r="BP934" s="690"/>
      <c r="BQ934" s="690"/>
      <c r="BR934" s="690"/>
      <c r="BS934" s="690"/>
      <c r="BT934" s="690"/>
      <c r="BU934" s="690"/>
      <c r="BV934" s="690"/>
      <c r="BW934" s="690"/>
      <c r="BX934" s="690"/>
      <c r="BY934" s="690"/>
      <c r="BZ934" s="690"/>
      <c r="CA934" s="690"/>
      <c r="CB934" s="690"/>
      <c r="CC934" s="690"/>
      <c r="CD934" s="690"/>
      <c r="CE934" s="690"/>
      <c r="CF934" s="690"/>
      <c r="CG934" s="690"/>
      <c r="CH934" s="690"/>
      <c r="CI934" s="690"/>
      <c r="CJ934" s="690"/>
      <c r="CK934" s="690"/>
      <c r="CL934" s="690"/>
      <c r="CM934" s="690"/>
      <c r="CN934" s="690"/>
      <c r="CO934" s="690"/>
      <c r="CP934" s="690"/>
      <c r="CQ934" s="690"/>
      <c r="CR934" s="690"/>
      <c r="CS934" s="690"/>
      <c r="CT934" s="690"/>
      <c r="CU934" s="690"/>
      <c r="CV934" s="690"/>
      <c r="CW934" s="690"/>
      <c r="CX934" s="690"/>
      <c r="CY934" s="690"/>
      <c r="CZ934" s="690"/>
      <c r="DA934" s="690"/>
      <c r="DB934" s="690"/>
      <c r="DC934" s="690"/>
      <c r="DD934" s="690"/>
      <c r="DE934" s="690"/>
      <c r="DF934" s="690"/>
      <c r="DG934" s="690"/>
      <c r="DH934" s="690"/>
      <c r="DI934" s="690"/>
      <c r="DJ934" s="690"/>
      <c r="DK934" s="690"/>
      <c r="DL934" s="690"/>
      <c r="DM934" s="690"/>
      <c r="DN934" s="690"/>
      <c r="DO934" s="690"/>
      <c r="DP934" s="690"/>
      <c r="DQ934" s="690"/>
      <c r="DR934" s="690"/>
      <c r="DS934" s="690"/>
      <c r="DT934" s="690"/>
      <c r="DU934" s="690"/>
      <c r="DV934" s="690"/>
      <c r="DW934" s="690"/>
      <c r="DX934" s="690"/>
      <c r="DY934" s="690"/>
      <c r="DZ934" s="690"/>
      <c r="EA934" s="690"/>
      <c r="EB934" s="690"/>
      <c r="EC934" s="690"/>
      <c r="ED934" s="690"/>
      <c r="EE934" s="690"/>
      <c r="EF934" s="690"/>
      <c r="EG934" s="690"/>
      <c r="EH934" s="690"/>
      <c r="EI934" s="690"/>
      <c r="EJ934" s="690"/>
      <c r="EK934" s="690"/>
      <c r="EL934" s="690"/>
      <c r="EM934" s="690"/>
      <c r="EN934" s="690"/>
      <c r="EO934" s="690"/>
      <c r="EP934" s="690"/>
      <c r="EQ934" s="690"/>
      <c r="ER934" s="690"/>
    </row>
    <row r="935" spans="1:148" s="692" customFormat="1" ht="13" customHeight="1">
      <c r="A935" s="690"/>
      <c r="D935" s="706"/>
      <c r="I935" s="694"/>
      <c r="J935" s="695"/>
      <c r="K935" s="696"/>
      <c r="L935" s="697"/>
      <c r="M935" s="698"/>
      <c r="N935" s="699"/>
      <c r="O935" s="700"/>
      <c r="Q935" s="690"/>
      <c r="R935" s="690"/>
      <c r="S935" s="1070"/>
      <c r="T935" s="1070"/>
      <c r="U935" s="1070"/>
      <c r="V935" s="1070"/>
      <c r="W935" s="1070"/>
      <c r="X935" s="1070"/>
      <c r="Y935" s="1070"/>
      <c r="Z935" s="1070"/>
      <c r="AA935" s="1070"/>
      <c r="AB935" s="1070"/>
      <c r="AC935" s="1070"/>
      <c r="AD935" s="1070"/>
      <c r="AE935" s="1070"/>
      <c r="AF935" s="1070"/>
      <c r="AG935" s="1070"/>
      <c r="AH935" s="1070"/>
      <c r="AI935" s="1070"/>
      <c r="AJ935" s="1070"/>
      <c r="AK935" s="1070"/>
      <c r="AL935" s="1070"/>
      <c r="AM935" s="1070"/>
      <c r="AN935" s="1070"/>
      <c r="AO935" s="1070"/>
      <c r="AP935" s="1070"/>
      <c r="AQ935" s="1070"/>
      <c r="AR935" s="1070"/>
      <c r="AS935" s="1070"/>
      <c r="AT935" s="1070"/>
      <c r="AU935" s="1070"/>
      <c r="AV935" s="690"/>
      <c r="AW935" s="690"/>
      <c r="AX935" s="690"/>
      <c r="AY935" s="690"/>
      <c r="AZ935" s="690"/>
      <c r="BA935" s="690"/>
      <c r="BB935" s="690"/>
      <c r="BC935" s="690"/>
      <c r="BD935" s="690"/>
      <c r="BE935" s="690"/>
      <c r="BF935" s="690"/>
      <c r="BG935" s="690"/>
      <c r="BH935" s="690"/>
      <c r="BI935" s="690"/>
      <c r="BJ935" s="690"/>
      <c r="BK935" s="690"/>
      <c r="BL935" s="690"/>
      <c r="BM935" s="690"/>
      <c r="BN935" s="690"/>
      <c r="BO935" s="690"/>
      <c r="BP935" s="690"/>
      <c r="BQ935" s="690"/>
      <c r="BR935" s="690"/>
      <c r="BS935" s="690"/>
      <c r="BT935" s="690"/>
      <c r="BU935" s="690"/>
      <c r="BV935" s="690"/>
      <c r="BW935" s="690"/>
      <c r="BX935" s="690"/>
      <c r="BY935" s="690"/>
      <c r="BZ935" s="690"/>
      <c r="CA935" s="690"/>
      <c r="CB935" s="690"/>
      <c r="CC935" s="690"/>
      <c r="CD935" s="690"/>
      <c r="CE935" s="690"/>
      <c r="CF935" s="690"/>
      <c r="CG935" s="690"/>
      <c r="CH935" s="690"/>
      <c r="CI935" s="690"/>
      <c r="CJ935" s="690"/>
      <c r="CK935" s="690"/>
      <c r="CL935" s="690"/>
      <c r="CM935" s="690"/>
      <c r="CN935" s="690"/>
      <c r="CO935" s="690"/>
      <c r="CP935" s="690"/>
      <c r="CQ935" s="690"/>
      <c r="CR935" s="690"/>
      <c r="CS935" s="690"/>
      <c r="CT935" s="690"/>
      <c r="CU935" s="690"/>
      <c r="CV935" s="690"/>
      <c r="CW935" s="690"/>
      <c r="CX935" s="690"/>
      <c r="CY935" s="690"/>
      <c r="CZ935" s="690"/>
      <c r="DA935" s="690"/>
      <c r="DB935" s="690"/>
      <c r="DC935" s="690"/>
      <c r="DD935" s="690"/>
      <c r="DE935" s="690"/>
      <c r="DF935" s="690"/>
      <c r="DG935" s="690"/>
      <c r="DH935" s="690"/>
      <c r="DI935" s="690"/>
      <c r="DJ935" s="690"/>
      <c r="DK935" s="690"/>
      <c r="DL935" s="690"/>
      <c r="DM935" s="690"/>
      <c r="DN935" s="690"/>
      <c r="DO935" s="690"/>
      <c r="DP935" s="690"/>
      <c r="DQ935" s="690"/>
      <c r="DR935" s="690"/>
      <c r="DS935" s="690"/>
      <c r="DT935" s="690"/>
      <c r="DU935" s="690"/>
      <c r="DV935" s="690"/>
      <c r="DW935" s="690"/>
      <c r="DX935" s="690"/>
      <c r="DY935" s="690"/>
      <c r="DZ935" s="690"/>
      <c r="EA935" s="690"/>
      <c r="EB935" s="690"/>
      <c r="EC935" s="690"/>
      <c r="ED935" s="690"/>
      <c r="EE935" s="690"/>
      <c r="EF935" s="690"/>
      <c r="EG935" s="690"/>
      <c r="EH935" s="690"/>
      <c r="EI935" s="690"/>
      <c r="EJ935" s="690"/>
      <c r="EK935" s="690"/>
      <c r="EL935" s="690"/>
      <c r="EM935" s="690"/>
      <c r="EN935" s="690"/>
      <c r="EO935" s="690"/>
      <c r="EP935" s="690"/>
      <c r="EQ935" s="690"/>
      <c r="ER935" s="690"/>
    </row>
    <row r="936" spans="1:148" s="692" customFormat="1" ht="13" customHeight="1">
      <c r="A936" s="690"/>
      <c r="D936" s="706"/>
      <c r="I936" s="694"/>
      <c r="J936" s="695"/>
      <c r="K936" s="696"/>
      <c r="L936" s="697"/>
      <c r="M936" s="698"/>
      <c r="N936" s="699"/>
      <c r="O936" s="700"/>
      <c r="Q936" s="690"/>
      <c r="R936" s="690"/>
      <c r="S936" s="1070"/>
      <c r="T936" s="1070"/>
      <c r="U936" s="1070"/>
      <c r="V936" s="1070"/>
      <c r="W936" s="1070"/>
      <c r="X936" s="1070"/>
      <c r="Y936" s="1070"/>
      <c r="Z936" s="1070"/>
      <c r="AA936" s="1070"/>
      <c r="AB936" s="1070"/>
      <c r="AC936" s="1070"/>
      <c r="AD936" s="1070"/>
      <c r="AE936" s="1070"/>
      <c r="AF936" s="1070"/>
      <c r="AG936" s="1070"/>
      <c r="AH936" s="1070"/>
      <c r="AI936" s="1070"/>
      <c r="AJ936" s="1070"/>
      <c r="AK936" s="1070"/>
      <c r="AL936" s="1070"/>
      <c r="AM936" s="1070"/>
      <c r="AN936" s="1070"/>
      <c r="AO936" s="1070"/>
      <c r="AP936" s="1070"/>
      <c r="AQ936" s="1070"/>
      <c r="AR936" s="1070"/>
      <c r="AS936" s="1070"/>
      <c r="AT936" s="1070"/>
      <c r="AU936" s="1070"/>
      <c r="AV936" s="690"/>
      <c r="AW936" s="690"/>
      <c r="AX936" s="690"/>
      <c r="AY936" s="690"/>
      <c r="AZ936" s="690"/>
      <c r="BA936" s="690"/>
      <c r="BB936" s="690"/>
      <c r="BC936" s="690"/>
      <c r="BD936" s="690"/>
      <c r="BE936" s="690"/>
      <c r="BF936" s="690"/>
      <c r="BG936" s="690"/>
      <c r="BH936" s="690"/>
      <c r="BI936" s="690"/>
      <c r="BJ936" s="690"/>
      <c r="BK936" s="690"/>
      <c r="BL936" s="690"/>
      <c r="BM936" s="690"/>
      <c r="BN936" s="690"/>
      <c r="BO936" s="690"/>
      <c r="BP936" s="690"/>
      <c r="BQ936" s="690"/>
      <c r="BR936" s="690"/>
      <c r="BS936" s="690"/>
      <c r="BT936" s="690"/>
      <c r="BU936" s="690"/>
      <c r="BV936" s="690"/>
      <c r="BW936" s="690"/>
      <c r="BX936" s="690"/>
      <c r="BY936" s="690"/>
      <c r="BZ936" s="690"/>
      <c r="CA936" s="690"/>
      <c r="CB936" s="690"/>
      <c r="CC936" s="690"/>
      <c r="CD936" s="690"/>
      <c r="CE936" s="690"/>
      <c r="CF936" s="690"/>
      <c r="CG936" s="690"/>
      <c r="CH936" s="690"/>
      <c r="CI936" s="690"/>
      <c r="CJ936" s="690"/>
      <c r="CK936" s="690"/>
      <c r="CL936" s="690"/>
      <c r="CM936" s="690"/>
      <c r="CN936" s="690"/>
      <c r="CO936" s="690"/>
      <c r="CP936" s="690"/>
      <c r="CQ936" s="690"/>
      <c r="CR936" s="690"/>
      <c r="CS936" s="690"/>
      <c r="CT936" s="690"/>
      <c r="CU936" s="690"/>
      <c r="CV936" s="690"/>
      <c r="CW936" s="690"/>
      <c r="CX936" s="690"/>
      <c r="CY936" s="690"/>
      <c r="CZ936" s="690"/>
      <c r="DA936" s="690"/>
      <c r="DB936" s="690"/>
      <c r="DC936" s="690"/>
      <c r="DD936" s="690"/>
      <c r="DE936" s="690"/>
      <c r="DF936" s="690"/>
      <c r="DG936" s="690"/>
      <c r="DH936" s="690"/>
      <c r="DI936" s="690"/>
      <c r="DJ936" s="690"/>
      <c r="DK936" s="690"/>
      <c r="DL936" s="690"/>
      <c r="DM936" s="690"/>
      <c r="DN936" s="690"/>
      <c r="DO936" s="690"/>
      <c r="DP936" s="690"/>
      <c r="DQ936" s="690"/>
      <c r="DR936" s="690"/>
      <c r="DS936" s="690"/>
      <c r="DT936" s="690"/>
      <c r="DU936" s="690"/>
      <c r="DV936" s="690"/>
      <c r="DW936" s="690"/>
      <c r="DX936" s="690"/>
      <c r="DY936" s="690"/>
      <c r="DZ936" s="690"/>
      <c r="EA936" s="690"/>
      <c r="EB936" s="690"/>
      <c r="EC936" s="690"/>
      <c r="ED936" s="690"/>
      <c r="EE936" s="690"/>
      <c r="EF936" s="690"/>
      <c r="EG936" s="690"/>
      <c r="EH936" s="690"/>
      <c r="EI936" s="690"/>
      <c r="EJ936" s="690"/>
      <c r="EK936" s="690"/>
      <c r="EL936" s="690"/>
      <c r="EM936" s="690"/>
      <c r="EN936" s="690"/>
      <c r="EO936" s="690"/>
      <c r="EP936" s="690"/>
      <c r="EQ936" s="690"/>
      <c r="ER936" s="690"/>
    </row>
    <row r="937" spans="1:148" s="692" customFormat="1" ht="13" customHeight="1">
      <c r="A937" s="690"/>
      <c r="D937" s="706"/>
      <c r="I937" s="694"/>
      <c r="J937" s="695"/>
      <c r="K937" s="696"/>
      <c r="L937" s="697"/>
      <c r="M937" s="698"/>
      <c r="N937" s="699"/>
      <c r="O937" s="700"/>
      <c r="Q937" s="690"/>
      <c r="R937" s="690"/>
      <c r="S937" s="1070"/>
      <c r="T937" s="1070"/>
      <c r="U937" s="1070"/>
      <c r="V937" s="1070"/>
      <c r="W937" s="1070"/>
      <c r="X937" s="1070"/>
      <c r="Y937" s="1070"/>
      <c r="Z937" s="1070"/>
      <c r="AA937" s="1070"/>
      <c r="AB937" s="1070"/>
      <c r="AC937" s="1070"/>
      <c r="AD937" s="1070"/>
      <c r="AE937" s="1070"/>
      <c r="AF937" s="1070"/>
      <c r="AG937" s="1070"/>
      <c r="AH937" s="1070"/>
      <c r="AI937" s="1070"/>
      <c r="AJ937" s="1070"/>
      <c r="AK937" s="1070"/>
      <c r="AL937" s="1070"/>
      <c r="AM937" s="1070"/>
      <c r="AN937" s="1070"/>
      <c r="AO937" s="1070"/>
      <c r="AP937" s="1070"/>
      <c r="AQ937" s="1070"/>
      <c r="AR937" s="1070"/>
      <c r="AS937" s="1070"/>
      <c r="AT937" s="1070"/>
      <c r="AU937" s="1070"/>
      <c r="AV937" s="690"/>
      <c r="AW937" s="690"/>
      <c r="AX937" s="690"/>
      <c r="AY937" s="690"/>
      <c r="AZ937" s="690"/>
      <c r="BA937" s="690"/>
      <c r="BB937" s="690"/>
      <c r="BC937" s="690"/>
      <c r="BD937" s="690"/>
      <c r="BE937" s="690"/>
      <c r="BF937" s="690"/>
      <c r="BG937" s="690"/>
      <c r="BH937" s="690"/>
      <c r="BI937" s="690"/>
      <c r="BJ937" s="690"/>
      <c r="BK937" s="690"/>
      <c r="BL937" s="690"/>
      <c r="BM937" s="690"/>
      <c r="BN937" s="690"/>
      <c r="BO937" s="690"/>
      <c r="BP937" s="690"/>
      <c r="BQ937" s="690"/>
      <c r="BR937" s="690"/>
      <c r="BS937" s="690"/>
      <c r="BT937" s="690"/>
      <c r="BU937" s="690"/>
      <c r="BV937" s="690"/>
      <c r="BW937" s="690"/>
      <c r="BX937" s="690"/>
      <c r="BY937" s="690"/>
      <c r="BZ937" s="690"/>
      <c r="CA937" s="690"/>
      <c r="CB937" s="690"/>
      <c r="CC937" s="690"/>
      <c r="CD937" s="690"/>
      <c r="CE937" s="690"/>
      <c r="CF937" s="690"/>
      <c r="CG937" s="690"/>
      <c r="CH937" s="690"/>
      <c r="CI937" s="690"/>
      <c r="CJ937" s="690"/>
      <c r="CK937" s="690"/>
      <c r="CL937" s="690"/>
      <c r="CM937" s="690"/>
      <c r="CN937" s="690"/>
      <c r="CO937" s="690"/>
      <c r="CP937" s="690"/>
      <c r="CQ937" s="690"/>
      <c r="CR937" s="690"/>
      <c r="CS937" s="690"/>
      <c r="CT937" s="690"/>
      <c r="CU937" s="690"/>
      <c r="CV937" s="690"/>
      <c r="CW937" s="690"/>
      <c r="CX937" s="690"/>
      <c r="CY937" s="690"/>
      <c r="CZ937" s="690"/>
      <c r="DA937" s="690"/>
      <c r="DB937" s="690"/>
      <c r="DC937" s="690"/>
      <c r="DD937" s="690"/>
      <c r="DE937" s="690"/>
      <c r="DF937" s="690"/>
      <c r="DG937" s="690"/>
      <c r="DH937" s="690"/>
      <c r="DI937" s="690"/>
      <c r="DJ937" s="690"/>
      <c r="DK937" s="690"/>
      <c r="DL937" s="690"/>
      <c r="DM937" s="690"/>
      <c r="DN937" s="690"/>
      <c r="DO937" s="690"/>
      <c r="DP937" s="690"/>
      <c r="DQ937" s="690"/>
      <c r="DR937" s="690"/>
      <c r="DS937" s="690"/>
      <c r="DT937" s="690"/>
      <c r="DU937" s="690"/>
      <c r="DV937" s="690"/>
      <c r="DW937" s="690"/>
      <c r="DX937" s="690"/>
      <c r="DY937" s="690"/>
      <c r="DZ937" s="690"/>
      <c r="EA937" s="690"/>
      <c r="EB937" s="690"/>
      <c r="EC937" s="690"/>
      <c r="ED937" s="690"/>
      <c r="EE937" s="690"/>
      <c r="EF937" s="690"/>
      <c r="EG937" s="690"/>
      <c r="EH937" s="690"/>
      <c r="EI937" s="690"/>
      <c r="EJ937" s="690"/>
      <c r="EK937" s="690"/>
      <c r="EL937" s="690"/>
      <c r="EM937" s="690"/>
      <c r="EN937" s="690"/>
      <c r="EO937" s="690"/>
      <c r="EP937" s="690"/>
      <c r="EQ937" s="690"/>
      <c r="ER937" s="690"/>
    </row>
    <row r="938" spans="1:148" s="692" customFormat="1" ht="13" customHeight="1">
      <c r="A938" s="690"/>
      <c r="D938" s="706"/>
      <c r="I938" s="694"/>
      <c r="J938" s="695"/>
      <c r="K938" s="696"/>
      <c r="L938" s="697"/>
      <c r="M938" s="698"/>
      <c r="N938" s="699"/>
      <c r="O938" s="700"/>
      <c r="Q938" s="690"/>
      <c r="R938" s="690"/>
      <c r="S938" s="1070"/>
      <c r="T938" s="1070"/>
      <c r="U938" s="1070"/>
      <c r="V938" s="1070"/>
      <c r="W938" s="1070"/>
      <c r="X938" s="1070"/>
      <c r="Y938" s="1070"/>
      <c r="Z938" s="1070"/>
      <c r="AA938" s="1070"/>
      <c r="AB938" s="1070"/>
      <c r="AC938" s="1070"/>
      <c r="AD938" s="1070"/>
      <c r="AE938" s="1070"/>
      <c r="AF938" s="1070"/>
      <c r="AG938" s="1070"/>
      <c r="AH938" s="1070"/>
      <c r="AI938" s="1070"/>
      <c r="AJ938" s="1070"/>
      <c r="AK938" s="1070"/>
      <c r="AL938" s="1070"/>
      <c r="AM938" s="1070"/>
      <c r="AN938" s="1070"/>
      <c r="AO938" s="1070"/>
      <c r="AP938" s="1070"/>
      <c r="AQ938" s="1070"/>
      <c r="AR938" s="1070"/>
      <c r="AS938" s="1070"/>
      <c r="AT938" s="1070"/>
      <c r="AU938" s="1070"/>
      <c r="AV938" s="690"/>
      <c r="AW938" s="690"/>
      <c r="AX938" s="690"/>
      <c r="AY938" s="690"/>
      <c r="AZ938" s="690"/>
      <c r="BA938" s="690"/>
      <c r="BB938" s="690"/>
      <c r="BC938" s="690"/>
      <c r="BD938" s="690"/>
      <c r="BE938" s="690"/>
      <c r="BF938" s="690"/>
      <c r="BG938" s="690"/>
      <c r="BH938" s="690"/>
      <c r="BI938" s="690"/>
      <c r="BJ938" s="690"/>
      <c r="BK938" s="690"/>
      <c r="BL938" s="690"/>
      <c r="BM938" s="690"/>
      <c r="BN938" s="690"/>
      <c r="BO938" s="690"/>
      <c r="BP938" s="690"/>
      <c r="BQ938" s="690"/>
      <c r="BR938" s="690"/>
      <c r="BS938" s="690"/>
      <c r="BT938" s="690"/>
      <c r="BU938" s="690"/>
      <c r="BV938" s="690"/>
      <c r="BW938" s="690"/>
      <c r="BX938" s="690"/>
      <c r="BY938" s="690"/>
      <c r="BZ938" s="690"/>
      <c r="CA938" s="690"/>
      <c r="CB938" s="690"/>
      <c r="CC938" s="690"/>
      <c r="CD938" s="690"/>
      <c r="CE938" s="690"/>
      <c r="CF938" s="690"/>
      <c r="CG938" s="690"/>
      <c r="CH938" s="690"/>
      <c r="CI938" s="690"/>
      <c r="CJ938" s="690"/>
      <c r="CK938" s="690"/>
      <c r="CL938" s="690"/>
      <c r="CM938" s="690"/>
      <c r="CN938" s="690"/>
      <c r="CO938" s="690"/>
      <c r="CP938" s="690"/>
      <c r="CQ938" s="690"/>
      <c r="CR938" s="690"/>
      <c r="CS938" s="690"/>
      <c r="CT938" s="690"/>
      <c r="CU938" s="690"/>
      <c r="CV938" s="690"/>
      <c r="CW938" s="690"/>
      <c r="CX938" s="690"/>
      <c r="CY938" s="690"/>
      <c r="CZ938" s="690"/>
      <c r="DA938" s="690"/>
      <c r="DB938" s="690"/>
      <c r="DC938" s="690"/>
      <c r="DD938" s="690"/>
      <c r="DE938" s="690"/>
      <c r="DF938" s="690"/>
      <c r="DG938" s="690"/>
      <c r="DH938" s="690"/>
      <c r="DI938" s="690"/>
      <c r="DJ938" s="690"/>
      <c r="DK938" s="690"/>
      <c r="DL938" s="690"/>
      <c r="DM938" s="690"/>
      <c r="DN938" s="690"/>
      <c r="DO938" s="690"/>
      <c r="DP938" s="690"/>
      <c r="DQ938" s="690"/>
      <c r="DR938" s="690"/>
      <c r="DS938" s="690"/>
      <c r="DT938" s="690"/>
      <c r="DU938" s="690"/>
      <c r="DV938" s="690"/>
      <c r="DW938" s="690"/>
      <c r="DX938" s="690"/>
      <c r="DY938" s="690"/>
      <c r="DZ938" s="690"/>
      <c r="EA938" s="690"/>
      <c r="EB938" s="690"/>
      <c r="EC938" s="690"/>
      <c r="ED938" s="690"/>
      <c r="EE938" s="690"/>
      <c r="EF938" s="690"/>
      <c r="EG938" s="690"/>
      <c r="EH938" s="690"/>
      <c r="EI938" s="690"/>
      <c r="EJ938" s="690"/>
      <c r="EK938" s="690"/>
      <c r="EL938" s="690"/>
      <c r="EM938" s="690"/>
      <c r="EN938" s="690"/>
      <c r="EO938" s="690"/>
      <c r="EP938" s="690"/>
      <c r="EQ938" s="690"/>
      <c r="ER938" s="690"/>
    </row>
    <row r="939" spans="1:148" s="692" customFormat="1" ht="13" customHeight="1">
      <c r="A939" s="690"/>
      <c r="D939" s="706"/>
      <c r="I939" s="694"/>
      <c r="J939" s="695"/>
      <c r="K939" s="696"/>
      <c r="L939" s="697"/>
      <c r="M939" s="698"/>
      <c r="N939" s="699"/>
      <c r="O939" s="700"/>
      <c r="Q939" s="690"/>
      <c r="R939" s="690"/>
      <c r="S939" s="1070"/>
      <c r="T939" s="1070"/>
      <c r="U939" s="1070"/>
      <c r="V939" s="1070"/>
      <c r="W939" s="1070"/>
      <c r="X939" s="1070"/>
      <c r="Y939" s="1070"/>
      <c r="Z939" s="1070"/>
      <c r="AA939" s="1070"/>
      <c r="AB939" s="1070"/>
      <c r="AC939" s="1070"/>
      <c r="AD939" s="1070"/>
      <c r="AE939" s="1070"/>
      <c r="AF939" s="1070"/>
      <c r="AG939" s="1070"/>
      <c r="AH939" s="1070"/>
      <c r="AI939" s="1070"/>
      <c r="AJ939" s="1070"/>
      <c r="AK939" s="1070"/>
      <c r="AL939" s="1070"/>
      <c r="AM939" s="1070"/>
      <c r="AN939" s="1070"/>
      <c r="AO939" s="1070"/>
      <c r="AP939" s="1070"/>
      <c r="AQ939" s="1070"/>
      <c r="AR939" s="1070"/>
      <c r="AS939" s="1070"/>
      <c r="AT939" s="1070"/>
      <c r="AU939" s="1070"/>
      <c r="AV939" s="690"/>
      <c r="AW939" s="690"/>
      <c r="AX939" s="690"/>
      <c r="AY939" s="690"/>
      <c r="AZ939" s="690"/>
      <c r="BA939" s="690"/>
      <c r="BB939" s="690"/>
      <c r="BC939" s="690"/>
      <c r="BD939" s="690"/>
      <c r="BE939" s="690"/>
      <c r="BF939" s="690"/>
      <c r="BG939" s="690"/>
      <c r="BH939" s="690"/>
      <c r="BI939" s="690"/>
      <c r="BJ939" s="690"/>
      <c r="BK939" s="690"/>
      <c r="BL939" s="690"/>
      <c r="BM939" s="690"/>
      <c r="BN939" s="690"/>
      <c r="BO939" s="690"/>
      <c r="BP939" s="690"/>
      <c r="BQ939" s="690"/>
      <c r="BR939" s="690"/>
      <c r="BS939" s="690"/>
      <c r="BT939" s="690"/>
      <c r="BU939" s="690"/>
      <c r="BV939" s="690"/>
      <c r="BW939" s="690"/>
      <c r="BX939" s="690"/>
      <c r="BY939" s="690"/>
      <c r="BZ939" s="690"/>
      <c r="CA939" s="690"/>
      <c r="CB939" s="690"/>
      <c r="CC939" s="690"/>
      <c r="CD939" s="690"/>
      <c r="CE939" s="690"/>
      <c r="CF939" s="690"/>
      <c r="CG939" s="690"/>
      <c r="CH939" s="690"/>
      <c r="CI939" s="690"/>
      <c r="CJ939" s="690"/>
      <c r="CK939" s="690"/>
      <c r="CL939" s="690"/>
      <c r="CM939" s="690"/>
      <c r="CN939" s="690"/>
      <c r="CO939" s="690"/>
      <c r="CP939" s="690"/>
      <c r="CQ939" s="690"/>
      <c r="CR939" s="690"/>
      <c r="CS939" s="690"/>
      <c r="CT939" s="690"/>
      <c r="CU939" s="690"/>
      <c r="CV939" s="690"/>
      <c r="CW939" s="690"/>
      <c r="CX939" s="690"/>
      <c r="CY939" s="690"/>
      <c r="CZ939" s="690"/>
      <c r="DA939" s="690"/>
      <c r="DB939" s="690"/>
      <c r="DC939" s="690"/>
      <c r="DD939" s="690"/>
      <c r="DE939" s="690"/>
      <c r="DF939" s="690"/>
      <c r="DG939" s="690"/>
      <c r="DH939" s="690"/>
      <c r="DI939" s="690"/>
      <c r="DJ939" s="690"/>
      <c r="DK939" s="690"/>
      <c r="DL939" s="690"/>
      <c r="DM939" s="690"/>
      <c r="DN939" s="690"/>
      <c r="DO939" s="690"/>
      <c r="DP939" s="690"/>
      <c r="DQ939" s="690"/>
      <c r="DR939" s="690"/>
      <c r="DS939" s="690"/>
      <c r="DT939" s="690"/>
      <c r="DU939" s="690"/>
      <c r="DV939" s="690"/>
      <c r="DW939" s="690"/>
      <c r="DX939" s="690"/>
      <c r="DY939" s="690"/>
      <c r="DZ939" s="690"/>
      <c r="EA939" s="690"/>
      <c r="EB939" s="690"/>
      <c r="EC939" s="690"/>
      <c r="ED939" s="690"/>
      <c r="EE939" s="690"/>
      <c r="EF939" s="690"/>
      <c r="EG939" s="690"/>
      <c r="EH939" s="690"/>
      <c r="EI939" s="690"/>
      <c r="EJ939" s="690"/>
      <c r="EK939" s="690"/>
      <c r="EL939" s="690"/>
      <c r="EM939" s="690"/>
      <c r="EN939" s="690"/>
      <c r="EO939" s="690"/>
      <c r="EP939" s="690"/>
      <c r="EQ939" s="690"/>
      <c r="ER939" s="690"/>
    </row>
    <row r="940" spans="1:148" s="692" customFormat="1" ht="13" customHeight="1">
      <c r="A940" s="690"/>
      <c r="D940" s="706"/>
      <c r="I940" s="694"/>
      <c r="J940" s="695"/>
      <c r="K940" s="696"/>
      <c r="L940" s="697"/>
      <c r="M940" s="698"/>
      <c r="N940" s="699"/>
      <c r="O940" s="700"/>
      <c r="Q940" s="690"/>
      <c r="R940" s="690"/>
      <c r="S940" s="1070"/>
      <c r="T940" s="1070"/>
      <c r="U940" s="1070"/>
      <c r="V940" s="1070"/>
      <c r="W940" s="1070"/>
      <c r="X940" s="1070"/>
      <c r="Y940" s="1070"/>
      <c r="Z940" s="1070"/>
      <c r="AA940" s="1070"/>
      <c r="AB940" s="1070"/>
      <c r="AC940" s="1070"/>
      <c r="AD940" s="1070"/>
      <c r="AE940" s="1070"/>
      <c r="AF940" s="1070"/>
      <c r="AG940" s="1070"/>
      <c r="AH940" s="1070"/>
      <c r="AI940" s="1070"/>
      <c r="AJ940" s="1070"/>
      <c r="AK940" s="1070"/>
      <c r="AL940" s="1070"/>
      <c r="AM940" s="1070"/>
      <c r="AN940" s="1070"/>
      <c r="AO940" s="1070"/>
      <c r="AP940" s="1070"/>
      <c r="AQ940" s="1070"/>
      <c r="AR940" s="1070"/>
      <c r="AS940" s="1070"/>
      <c r="AT940" s="1070"/>
      <c r="AU940" s="1070"/>
      <c r="AV940" s="690"/>
      <c r="AW940" s="690"/>
      <c r="AX940" s="690"/>
      <c r="AY940" s="690"/>
      <c r="AZ940" s="690"/>
      <c r="BA940" s="690"/>
      <c r="BB940" s="690"/>
      <c r="BC940" s="690"/>
      <c r="BD940" s="690"/>
      <c r="BE940" s="690"/>
      <c r="BF940" s="690"/>
      <c r="BG940" s="690"/>
      <c r="BH940" s="690"/>
      <c r="BI940" s="690"/>
      <c r="BJ940" s="690"/>
      <c r="BK940" s="690"/>
      <c r="BL940" s="690"/>
      <c r="BM940" s="690"/>
      <c r="BN940" s="690"/>
      <c r="BO940" s="690"/>
      <c r="BP940" s="690"/>
      <c r="BQ940" s="690"/>
      <c r="BR940" s="690"/>
      <c r="BS940" s="690"/>
      <c r="BT940" s="690"/>
      <c r="BU940" s="690"/>
      <c r="BV940" s="690"/>
      <c r="BW940" s="690"/>
      <c r="BX940" s="690"/>
      <c r="BY940" s="690"/>
      <c r="BZ940" s="690"/>
      <c r="CA940" s="690"/>
      <c r="CB940" s="690"/>
      <c r="CC940" s="690"/>
      <c r="CD940" s="690"/>
      <c r="CE940" s="690"/>
      <c r="CF940" s="690"/>
      <c r="CG940" s="690"/>
      <c r="CH940" s="690"/>
      <c r="CI940" s="690"/>
      <c r="CJ940" s="690"/>
      <c r="CK940" s="690"/>
      <c r="CL940" s="690"/>
      <c r="CM940" s="690"/>
      <c r="CN940" s="690"/>
      <c r="CO940" s="690"/>
      <c r="CP940" s="690"/>
      <c r="CQ940" s="690"/>
      <c r="CR940" s="690"/>
      <c r="CS940" s="690"/>
      <c r="CT940" s="690"/>
      <c r="CU940" s="690"/>
      <c r="CV940" s="690"/>
      <c r="CW940" s="690"/>
      <c r="CX940" s="690"/>
      <c r="CY940" s="690"/>
      <c r="CZ940" s="690"/>
      <c r="DA940" s="690"/>
      <c r="DB940" s="690"/>
      <c r="DC940" s="690"/>
      <c r="DD940" s="690"/>
      <c r="DE940" s="690"/>
      <c r="DF940" s="690"/>
      <c r="DG940" s="690"/>
      <c r="DH940" s="690"/>
      <c r="DI940" s="690"/>
      <c r="DJ940" s="690"/>
      <c r="DK940" s="690"/>
      <c r="DL940" s="690"/>
      <c r="DM940" s="690"/>
      <c r="DN940" s="690"/>
      <c r="DO940" s="690"/>
      <c r="DP940" s="690"/>
      <c r="DQ940" s="690"/>
      <c r="DR940" s="690"/>
      <c r="DS940" s="690"/>
      <c r="DT940" s="690"/>
      <c r="DU940" s="690"/>
      <c r="DV940" s="690"/>
      <c r="DW940" s="690"/>
      <c r="DX940" s="690"/>
      <c r="DY940" s="690"/>
      <c r="DZ940" s="690"/>
      <c r="EA940" s="690"/>
      <c r="EB940" s="690"/>
      <c r="EC940" s="690"/>
      <c r="ED940" s="690"/>
      <c r="EE940" s="690"/>
      <c r="EF940" s="690"/>
      <c r="EG940" s="690"/>
      <c r="EH940" s="690"/>
      <c r="EI940" s="690"/>
      <c r="EJ940" s="690"/>
      <c r="EK940" s="690"/>
      <c r="EL940" s="690"/>
      <c r="EM940" s="690"/>
      <c r="EN940" s="690"/>
      <c r="EO940" s="690"/>
      <c r="EP940" s="690"/>
      <c r="EQ940" s="690"/>
      <c r="ER940" s="690"/>
    </row>
    <row r="941" spans="1:148" s="692" customFormat="1" ht="13" customHeight="1">
      <c r="A941" s="690"/>
      <c r="D941" s="706"/>
      <c r="I941" s="694"/>
      <c r="J941" s="695"/>
      <c r="K941" s="696"/>
      <c r="L941" s="697"/>
      <c r="M941" s="698"/>
      <c r="N941" s="699"/>
      <c r="O941" s="700"/>
      <c r="Q941" s="690"/>
      <c r="R941" s="690"/>
      <c r="S941" s="1070"/>
      <c r="T941" s="1070"/>
      <c r="U941" s="1070"/>
      <c r="V941" s="1070"/>
      <c r="W941" s="1070"/>
      <c r="X941" s="1070"/>
      <c r="Y941" s="1070"/>
      <c r="Z941" s="1070"/>
      <c r="AA941" s="1070"/>
      <c r="AB941" s="1070"/>
      <c r="AC941" s="1070"/>
      <c r="AD941" s="1070"/>
      <c r="AE941" s="1070"/>
      <c r="AF941" s="1070"/>
      <c r="AG941" s="1070"/>
      <c r="AH941" s="1070"/>
      <c r="AI941" s="1070"/>
      <c r="AJ941" s="1070"/>
      <c r="AK941" s="1070"/>
      <c r="AL941" s="1070"/>
      <c r="AM941" s="1070"/>
      <c r="AN941" s="1070"/>
      <c r="AO941" s="1070"/>
      <c r="AP941" s="1070"/>
      <c r="AQ941" s="1070"/>
      <c r="AR941" s="1070"/>
      <c r="AS941" s="1070"/>
      <c r="AT941" s="1070"/>
      <c r="AU941" s="1070"/>
      <c r="AV941" s="690"/>
      <c r="AW941" s="690"/>
      <c r="AX941" s="690"/>
      <c r="AY941" s="690"/>
      <c r="AZ941" s="690"/>
      <c r="BA941" s="690"/>
      <c r="BB941" s="690"/>
      <c r="BC941" s="690"/>
      <c r="BD941" s="690"/>
      <c r="BE941" s="690"/>
      <c r="BF941" s="690"/>
      <c r="BG941" s="690"/>
      <c r="BH941" s="690"/>
      <c r="BI941" s="690"/>
      <c r="BJ941" s="690"/>
      <c r="BK941" s="690"/>
      <c r="BL941" s="690"/>
      <c r="BM941" s="690"/>
      <c r="BN941" s="690"/>
      <c r="BO941" s="690"/>
      <c r="BP941" s="690"/>
      <c r="BQ941" s="690"/>
      <c r="BR941" s="690"/>
      <c r="BS941" s="690"/>
      <c r="BT941" s="690"/>
      <c r="BU941" s="690"/>
      <c r="BV941" s="690"/>
      <c r="BW941" s="690"/>
      <c r="BX941" s="690"/>
      <c r="BY941" s="690"/>
      <c r="BZ941" s="690"/>
      <c r="CA941" s="690"/>
      <c r="CB941" s="690"/>
      <c r="CC941" s="690"/>
      <c r="CD941" s="690"/>
      <c r="CE941" s="690"/>
      <c r="CF941" s="690"/>
      <c r="CG941" s="690"/>
      <c r="CH941" s="690"/>
      <c r="CI941" s="690"/>
      <c r="CJ941" s="690"/>
      <c r="CK941" s="690"/>
      <c r="CL941" s="690"/>
      <c r="CM941" s="690"/>
      <c r="CN941" s="690"/>
      <c r="CO941" s="690"/>
      <c r="CP941" s="690"/>
      <c r="CQ941" s="690"/>
      <c r="CR941" s="690"/>
      <c r="CS941" s="690"/>
      <c r="CT941" s="690"/>
      <c r="CU941" s="690"/>
      <c r="CV941" s="690"/>
      <c r="CW941" s="690"/>
      <c r="CX941" s="690"/>
      <c r="CY941" s="690"/>
      <c r="CZ941" s="690"/>
      <c r="DA941" s="690"/>
      <c r="DB941" s="690"/>
      <c r="DC941" s="690"/>
      <c r="DD941" s="690"/>
      <c r="DE941" s="690"/>
      <c r="DF941" s="690"/>
      <c r="DG941" s="690"/>
      <c r="DH941" s="690"/>
      <c r="DI941" s="690"/>
      <c r="DJ941" s="690"/>
      <c r="DK941" s="690"/>
      <c r="DL941" s="690"/>
      <c r="DM941" s="690"/>
      <c r="DN941" s="690"/>
      <c r="DO941" s="690"/>
      <c r="DP941" s="690"/>
      <c r="DQ941" s="690"/>
      <c r="DR941" s="690"/>
      <c r="DS941" s="690"/>
      <c r="DT941" s="690"/>
      <c r="DU941" s="690"/>
      <c r="DV941" s="690"/>
      <c r="DW941" s="690"/>
      <c r="DX941" s="690"/>
      <c r="DY941" s="690"/>
      <c r="DZ941" s="690"/>
      <c r="EA941" s="690"/>
      <c r="EB941" s="690"/>
      <c r="EC941" s="690"/>
      <c r="ED941" s="690"/>
      <c r="EE941" s="690"/>
      <c r="EF941" s="690"/>
      <c r="EG941" s="690"/>
      <c r="EH941" s="690"/>
      <c r="EI941" s="690"/>
      <c r="EJ941" s="690"/>
      <c r="EK941" s="690"/>
      <c r="EL941" s="690"/>
      <c r="EM941" s="690"/>
      <c r="EN941" s="690"/>
      <c r="EO941" s="690"/>
      <c r="EP941" s="690"/>
      <c r="EQ941" s="690"/>
      <c r="ER941" s="690"/>
    </row>
    <row r="942" spans="1:148" s="692" customFormat="1" ht="13" customHeight="1">
      <c r="A942" s="690"/>
      <c r="D942" s="706"/>
      <c r="I942" s="694"/>
      <c r="J942" s="695"/>
      <c r="K942" s="696"/>
      <c r="L942" s="697"/>
      <c r="M942" s="698"/>
      <c r="N942" s="699"/>
      <c r="O942" s="700"/>
      <c r="Q942" s="690"/>
      <c r="R942" s="690"/>
      <c r="S942" s="1070"/>
      <c r="T942" s="1070"/>
      <c r="U942" s="1070"/>
      <c r="V942" s="1070"/>
      <c r="W942" s="1070"/>
      <c r="X942" s="1070"/>
      <c r="Y942" s="1070"/>
      <c r="Z942" s="1070"/>
      <c r="AA942" s="1070"/>
      <c r="AB942" s="1070"/>
      <c r="AC942" s="1070"/>
      <c r="AD942" s="1070"/>
      <c r="AE942" s="1070"/>
      <c r="AF942" s="1070"/>
      <c r="AG942" s="1070"/>
      <c r="AH942" s="1070"/>
      <c r="AI942" s="1070"/>
      <c r="AJ942" s="1070"/>
      <c r="AK942" s="1070"/>
      <c r="AL942" s="1070"/>
      <c r="AM942" s="1070"/>
      <c r="AN942" s="1070"/>
      <c r="AO942" s="1070"/>
      <c r="AP942" s="1070"/>
      <c r="AQ942" s="1070"/>
      <c r="AR942" s="1070"/>
      <c r="AS942" s="1070"/>
      <c r="AT942" s="1070"/>
      <c r="AU942" s="1070"/>
      <c r="AV942" s="690"/>
      <c r="AW942" s="690"/>
      <c r="AX942" s="690"/>
      <c r="AY942" s="690"/>
      <c r="AZ942" s="690"/>
      <c r="BA942" s="690"/>
      <c r="BB942" s="690"/>
      <c r="BC942" s="690"/>
      <c r="BD942" s="690"/>
      <c r="BE942" s="690"/>
      <c r="BF942" s="690"/>
      <c r="BG942" s="690"/>
      <c r="BH942" s="690"/>
      <c r="BI942" s="690"/>
      <c r="BJ942" s="690"/>
      <c r="BK942" s="690"/>
      <c r="BL942" s="690"/>
      <c r="BM942" s="690"/>
      <c r="BN942" s="690"/>
      <c r="BO942" s="690"/>
      <c r="BP942" s="690"/>
      <c r="BQ942" s="690"/>
      <c r="BR942" s="690"/>
      <c r="BS942" s="690"/>
      <c r="BT942" s="690"/>
      <c r="BU942" s="690"/>
      <c r="BV942" s="690"/>
      <c r="BW942" s="690"/>
      <c r="BX942" s="690"/>
      <c r="BY942" s="690"/>
      <c r="BZ942" s="690"/>
      <c r="CA942" s="690"/>
      <c r="CB942" s="690"/>
      <c r="CC942" s="690"/>
      <c r="CD942" s="690"/>
      <c r="CE942" s="690"/>
      <c r="CF942" s="690"/>
      <c r="CG942" s="690"/>
      <c r="CH942" s="690"/>
      <c r="CI942" s="690"/>
      <c r="CJ942" s="690"/>
      <c r="CK942" s="690"/>
      <c r="CL942" s="690"/>
      <c r="CM942" s="690"/>
      <c r="CN942" s="690"/>
      <c r="CO942" s="690"/>
      <c r="CP942" s="690"/>
      <c r="CQ942" s="690"/>
      <c r="CR942" s="690"/>
      <c r="CS942" s="690"/>
      <c r="CT942" s="690"/>
      <c r="CU942" s="690"/>
      <c r="CV942" s="690"/>
      <c r="CW942" s="690"/>
      <c r="CX942" s="690"/>
      <c r="CY942" s="690"/>
      <c r="CZ942" s="690"/>
      <c r="DA942" s="690"/>
      <c r="DB942" s="690"/>
      <c r="DC942" s="690"/>
      <c r="DD942" s="690"/>
      <c r="DE942" s="690"/>
      <c r="DF942" s="690"/>
      <c r="DG942" s="690"/>
      <c r="DH942" s="690"/>
      <c r="DI942" s="690"/>
      <c r="DJ942" s="690"/>
      <c r="DK942" s="690"/>
      <c r="DL942" s="690"/>
      <c r="DM942" s="690"/>
      <c r="DN942" s="690"/>
      <c r="DO942" s="690"/>
      <c r="DP942" s="690"/>
      <c r="DQ942" s="690"/>
      <c r="DR942" s="690"/>
      <c r="DS942" s="690"/>
      <c r="DT942" s="690"/>
      <c r="DU942" s="690"/>
      <c r="DV942" s="690"/>
      <c r="DW942" s="690"/>
      <c r="DX942" s="690"/>
      <c r="DY942" s="690"/>
      <c r="DZ942" s="690"/>
      <c r="EA942" s="690"/>
      <c r="EB942" s="690"/>
      <c r="EC942" s="690"/>
      <c r="ED942" s="690"/>
      <c r="EE942" s="690"/>
      <c r="EF942" s="690"/>
      <c r="EG942" s="690"/>
      <c r="EH942" s="690"/>
      <c r="EI942" s="690"/>
      <c r="EJ942" s="690"/>
      <c r="EK942" s="690"/>
      <c r="EL942" s="690"/>
      <c r="EM942" s="690"/>
      <c r="EN942" s="690"/>
      <c r="EO942" s="690"/>
      <c r="EP942" s="690"/>
      <c r="EQ942" s="690"/>
      <c r="ER942" s="690"/>
    </row>
    <row r="943" spans="1:148" s="692" customFormat="1" ht="13" customHeight="1">
      <c r="A943" s="690"/>
      <c r="D943" s="706"/>
      <c r="I943" s="694"/>
      <c r="J943" s="695"/>
      <c r="K943" s="696"/>
      <c r="L943" s="697"/>
      <c r="M943" s="698"/>
      <c r="N943" s="699"/>
      <c r="O943" s="700"/>
      <c r="Q943" s="690"/>
      <c r="R943" s="690"/>
      <c r="S943" s="1070"/>
      <c r="T943" s="1070"/>
      <c r="U943" s="1070"/>
      <c r="V943" s="1070"/>
      <c r="W943" s="1070"/>
      <c r="X943" s="1070"/>
      <c r="Y943" s="1070"/>
      <c r="Z943" s="1070"/>
      <c r="AA943" s="1070"/>
      <c r="AB943" s="1070"/>
      <c r="AC943" s="1070"/>
      <c r="AD943" s="1070"/>
      <c r="AE943" s="1070"/>
      <c r="AF943" s="1070"/>
      <c r="AG943" s="1070"/>
      <c r="AH943" s="1070"/>
      <c r="AI943" s="1070"/>
      <c r="AJ943" s="1070"/>
      <c r="AK943" s="1070"/>
      <c r="AL943" s="1070"/>
      <c r="AM943" s="1070"/>
      <c r="AN943" s="1070"/>
      <c r="AO943" s="1070"/>
      <c r="AP943" s="1070"/>
      <c r="AQ943" s="1070"/>
      <c r="AR943" s="1070"/>
      <c r="AS943" s="1070"/>
      <c r="AT943" s="1070"/>
      <c r="AU943" s="1070"/>
      <c r="AV943" s="690"/>
      <c r="AW943" s="690"/>
      <c r="AX943" s="690"/>
      <c r="AY943" s="690"/>
      <c r="AZ943" s="690"/>
      <c r="BA943" s="690"/>
      <c r="BB943" s="690"/>
      <c r="BC943" s="690"/>
      <c r="BD943" s="690"/>
      <c r="BE943" s="690"/>
      <c r="BF943" s="690"/>
      <c r="BG943" s="690"/>
      <c r="BH943" s="690"/>
      <c r="BI943" s="690"/>
      <c r="BJ943" s="690"/>
      <c r="BK943" s="690"/>
      <c r="BL943" s="690"/>
      <c r="BM943" s="690"/>
      <c r="BN943" s="690"/>
      <c r="BO943" s="690"/>
      <c r="BP943" s="690"/>
      <c r="BQ943" s="690"/>
      <c r="BR943" s="690"/>
      <c r="BS943" s="690"/>
      <c r="BT943" s="690"/>
      <c r="BU943" s="690"/>
      <c r="BV943" s="690"/>
      <c r="BW943" s="690"/>
      <c r="BX943" s="690"/>
      <c r="BY943" s="690"/>
      <c r="BZ943" s="690"/>
      <c r="CA943" s="690"/>
      <c r="CB943" s="690"/>
      <c r="CC943" s="690"/>
      <c r="CD943" s="690"/>
      <c r="CE943" s="690"/>
      <c r="CF943" s="690"/>
      <c r="CG943" s="690"/>
      <c r="CH943" s="690"/>
      <c r="CI943" s="690"/>
      <c r="CJ943" s="690"/>
      <c r="CK943" s="690"/>
      <c r="CL943" s="690"/>
      <c r="CM943" s="690"/>
      <c r="CN943" s="690"/>
      <c r="CO943" s="690"/>
      <c r="CP943" s="690"/>
      <c r="CQ943" s="690"/>
      <c r="CR943" s="690"/>
      <c r="CS943" s="690"/>
      <c r="CT943" s="690"/>
      <c r="CU943" s="690"/>
      <c r="CV943" s="690"/>
      <c r="CW943" s="690"/>
      <c r="CX943" s="690"/>
      <c r="CY943" s="690"/>
      <c r="CZ943" s="690"/>
      <c r="DA943" s="690"/>
      <c r="DB943" s="690"/>
      <c r="DC943" s="690"/>
      <c r="DD943" s="690"/>
      <c r="DE943" s="690"/>
      <c r="DF943" s="690"/>
      <c r="DG943" s="690"/>
      <c r="DH943" s="690"/>
      <c r="DI943" s="690"/>
      <c r="DJ943" s="690"/>
      <c r="DK943" s="690"/>
      <c r="DL943" s="690"/>
      <c r="DM943" s="690"/>
      <c r="DN943" s="690"/>
      <c r="DO943" s="690"/>
      <c r="DP943" s="690"/>
      <c r="DQ943" s="690"/>
      <c r="DR943" s="690"/>
      <c r="DS943" s="690"/>
      <c r="DT943" s="690"/>
      <c r="DU943" s="690"/>
      <c r="DV943" s="690"/>
      <c r="DW943" s="690"/>
      <c r="DX943" s="690"/>
      <c r="DY943" s="690"/>
      <c r="DZ943" s="690"/>
      <c r="EA943" s="690"/>
      <c r="EB943" s="690"/>
      <c r="EC943" s="690"/>
      <c r="ED943" s="690"/>
      <c r="EE943" s="690"/>
      <c r="EF943" s="690"/>
      <c r="EG943" s="690"/>
      <c r="EH943" s="690"/>
      <c r="EI943" s="690"/>
      <c r="EJ943" s="690"/>
      <c r="EK943" s="690"/>
      <c r="EL943" s="690"/>
      <c r="EM943" s="690"/>
      <c r="EN943" s="690"/>
      <c r="EO943" s="690"/>
      <c r="EP943" s="690"/>
      <c r="EQ943" s="690"/>
      <c r="ER943" s="690"/>
    </row>
    <row r="944" spans="1:148" s="692" customFormat="1" ht="13" customHeight="1">
      <c r="A944" s="690"/>
      <c r="D944" s="706"/>
      <c r="I944" s="694"/>
      <c r="J944" s="695"/>
      <c r="K944" s="696"/>
      <c r="L944" s="697"/>
      <c r="M944" s="698"/>
      <c r="N944" s="699"/>
      <c r="O944" s="700"/>
      <c r="Q944" s="690"/>
      <c r="R944" s="690"/>
      <c r="S944" s="1070"/>
      <c r="T944" s="1070"/>
      <c r="U944" s="1070"/>
      <c r="V944" s="1070"/>
      <c r="W944" s="1070"/>
      <c r="X944" s="1070"/>
      <c r="Y944" s="1070"/>
      <c r="Z944" s="1070"/>
      <c r="AA944" s="1070"/>
      <c r="AB944" s="1070"/>
      <c r="AC944" s="1070"/>
      <c r="AD944" s="1070"/>
      <c r="AE944" s="1070"/>
      <c r="AF944" s="1070"/>
      <c r="AG944" s="1070"/>
      <c r="AH944" s="1070"/>
      <c r="AI944" s="1070"/>
      <c r="AJ944" s="1070"/>
      <c r="AK944" s="1070"/>
      <c r="AL944" s="1070"/>
      <c r="AM944" s="1070"/>
      <c r="AN944" s="1070"/>
      <c r="AO944" s="1070"/>
      <c r="AP944" s="1070"/>
      <c r="AQ944" s="1070"/>
      <c r="AR944" s="1070"/>
      <c r="AS944" s="1070"/>
      <c r="AT944" s="1070"/>
      <c r="AU944" s="1070"/>
      <c r="AV944" s="690"/>
      <c r="AW944" s="690"/>
      <c r="AX944" s="690"/>
      <c r="AY944" s="690"/>
      <c r="AZ944" s="690"/>
      <c r="BA944" s="690"/>
      <c r="BB944" s="690"/>
      <c r="BC944" s="690"/>
      <c r="BD944" s="690"/>
      <c r="BE944" s="690"/>
      <c r="BF944" s="690"/>
      <c r="BG944" s="690"/>
      <c r="BH944" s="690"/>
      <c r="BI944" s="690"/>
      <c r="BJ944" s="690"/>
      <c r="BK944" s="690"/>
      <c r="BL944" s="690"/>
      <c r="BM944" s="690"/>
      <c r="BN944" s="690"/>
      <c r="BO944" s="690"/>
      <c r="BP944" s="690"/>
      <c r="BQ944" s="690"/>
      <c r="BR944" s="690"/>
      <c r="BS944" s="690"/>
      <c r="BT944" s="690"/>
      <c r="BU944" s="690"/>
      <c r="BV944" s="690"/>
      <c r="BW944" s="690"/>
      <c r="BX944" s="690"/>
      <c r="BY944" s="690"/>
      <c r="BZ944" s="690"/>
      <c r="CA944" s="690"/>
      <c r="CB944" s="690"/>
      <c r="CC944" s="690"/>
      <c r="CD944" s="690"/>
      <c r="CE944" s="690"/>
      <c r="CF944" s="690"/>
      <c r="CG944" s="690"/>
      <c r="CH944" s="690"/>
      <c r="CI944" s="690"/>
      <c r="CJ944" s="690"/>
      <c r="CK944" s="690"/>
      <c r="CL944" s="690"/>
      <c r="CM944" s="690"/>
      <c r="CN944" s="690"/>
      <c r="CO944" s="690"/>
      <c r="CP944" s="690"/>
      <c r="CQ944" s="690"/>
      <c r="CR944" s="690"/>
      <c r="CS944" s="690"/>
      <c r="CT944" s="690"/>
      <c r="CU944" s="690"/>
      <c r="CV944" s="690"/>
      <c r="CW944" s="690"/>
      <c r="CX944" s="690"/>
      <c r="CY944" s="690"/>
      <c r="CZ944" s="690"/>
      <c r="DA944" s="690"/>
      <c r="DB944" s="690"/>
      <c r="DC944" s="690"/>
      <c r="DD944" s="690"/>
      <c r="DE944" s="690"/>
      <c r="DF944" s="690"/>
      <c r="DG944" s="690"/>
      <c r="DH944" s="690"/>
      <c r="DI944" s="690"/>
      <c r="DJ944" s="690"/>
      <c r="DK944" s="690"/>
      <c r="DL944" s="690"/>
      <c r="DM944" s="690"/>
      <c r="DN944" s="690"/>
      <c r="DO944" s="690"/>
      <c r="DP944" s="690"/>
      <c r="DQ944" s="690"/>
      <c r="DR944" s="690"/>
      <c r="DS944" s="690"/>
      <c r="DT944" s="690"/>
      <c r="DU944" s="690"/>
      <c r="DV944" s="690"/>
      <c r="DW944" s="690"/>
      <c r="DX944" s="690"/>
      <c r="DY944" s="690"/>
      <c r="DZ944" s="690"/>
      <c r="EA944" s="690"/>
      <c r="EB944" s="690"/>
      <c r="EC944" s="690"/>
      <c r="ED944" s="690"/>
      <c r="EE944" s="690"/>
      <c r="EF944" s="690"/>
      <c r="EG944" s="690"/>
      <c r="EH944" s="690"/>
      <c r="EI944" s="690"/>
      <c r="EJ944" s="690"/>
      <c r="EK944" s="690"/>
      <c r="EL944" s="690"/>
      <c r="EM944" s="690"/>
      <c r="EN944" s="690"/>
      <c r="EO944" s="690"/>
      <c r="EP944" s="690"/>
      <c r="EQ944" s="690"/>
      <c r="ER944" s="690"/>
    </row>
    <row r="945" spans="1:148" s="692" customFormat="1" ht="13" customHeight="1">
      <c r="A945" s="690"/>
      <c r="D945" s="706"/>
      <c r="I945" s="694"/>
      <c r="J945" s="695"/>
      <c r="K945" s="696"/>
      <c r="L945" s="697"/>
      <c r="M945" s="698"/>
      <c r="N945" s="699"/>
      <c r="O945" s="700"/>
      <c r="Q945" s="690"/>
      <c r="R945" s="690"/>
      <c r="S945" s="1070"/>
      <c r="T945" s="1070"/>
      <c r="U945" s="1070"/>
      <c r="V945" s="1070"/>
      <c r="W945" s="1070"/>
      <c r="X945" s="1070"/>
      <c r="Y945" s="1070"/>
      <c r="Z945" s="1070"/>
      <c r="AA945" s="1070"/>
      <c r="AB945" s="1070"/>
      <c r="AC945" s="1070"/>
      <c r="AD945" s="1070"/>
      <c r="AE945" s="1070"/>
      <c r="AF945" s="1070"/>
      <c r="AG945" s="1070"/>
      <c r="AH945" s="1070"/>
      <c r="AI945" s="1070"/>
      <c r="AJ945" s="1070"/>
      <c r="AK945" s="1070"/>
      <c r="AL945" s="1070"/>
      <c r="AM945" s="1070"/>
      <c r="AN945" s="1070"/>
      <c r="AO945" s="1070"/>
      <c r="AP945" s="1070"/>
      <c r="AQ945" s="1070"/>
      <c r="AR945" s="1070"/>
      <c r="AS945" s="1070"/>
      <c r="AT945" s="1070"/>
      <c r="AU945" s="1070"/>
      <c r="AV945" s="690"/>
      <c r="AW945" s="690"/>
      <c r="AX945" s="690"/>
      <c r="AY945" s="690"/>
      <c r="AZ945" s="690"/>
      <c r="BA945" s="690"/>
      <c r="BB945" s="690"/>
      <c r="BC945" s="690"/>
      <c r="BD945" s="690"/>
      <c r="BE945" s="690"/>
      <c r="BF945" s="690"/>
      <c r="BG945" s="690"/>
      <c r="BH945" s="690"/>
      <c r="BI945" s="690"/>
      <c r="BJ945" s="690"/>
      <c r="BK945" s="690"/>
      <c r="BL945" s="690"/>
      <c r="BM945" s="690"/>
      <c r="BN945" s="690"/>
      <c r="BO945" s="690"/>
      <c r="BP945" s="690"/>
      <c r="BQ945" s="690"/>
      <c r="BR945" s="690"/>
      <c r="BS945" s="690"/>
      <c r="BT945" s="690"/>
      <c r="BU945" s="690"/>
      <c r="BV945" s="690"/>
      <c r="BW945" s="690"/>
      <c r="BX945" s="690"/>
      <c r="BY945" s="690"/>
      <c r="BZ945" s="690"/>
      <c r="CA945" s="690"/>
      <c r="CB945" s="690"/>
      <c r="CC945" s="690"/>
      <c r="CD945" s="690"/>
      <c r="CE945" s="690"/>
      <c r="CF945" s="690"/>
      <c r="CG945" s="690"/>
      <c r="CH945" s="690"/>
      <c r="CI945" s="690"/>
      <c r="CJ945" s="690"/>
      <c r="CK945" s="690"/>
      <c r="CL945" s="690"/>
      <c r="CM945" s="690"/>
      <c r="CN945" s="690"/>
      <c r="CO945" s="690"/>
      <c r="CP945" s="690"/>
      <c r="CQ945" s="690"/>
      <c r="CR945" s="690"/>
      <c r="CS945" s="690"/>
      <c r="CT945" s="690"/>
      <c r="CU945" s="690"/>
      <c r="CV945" s="690"/>
      <c r="CW945" s="690"/>
      <c r="CX945" s="690"/>
      <c r="CY945" s="690"/>
      <c r="CZ945" s="690"/>
      <c r="DA945" s="690"/>
      <c r="DB945" s="690"/>
      <c r="DC945" s="690"/>
      <c r="DD945" s="690"/>
      <c r="DE945" s="690"/>
      <c r="DF945" s="690"/>
      <c r="DG945" s="690"/>
      <c r="DH945" s="690"/>
      <c r="DI945" s="690"/>
      <c r="DJ945" s="690"/>
      <c r="DK945" s="690"/>
      <c r="DL945" s="690"/>
      <c r="DM945" s="690"/>
      <c r="DN945" s="690"/>
      <c r="DO945" s="690"/>
      <c r="DP945" s="690"/>
      <c r="DQ945" s="690"/>
      <c r="DR945" s="690"/>
      <c r="DS945" s="690"/>
      <c r="DT945" s="690"/>
      <c r="DU945" s="690"/>
      <c r="DV945" s="690"/>
      <c r="DW945" s="690"/>
      <c r="DX945" s="690"/>
      <c r="DY945" s="690"/>
      <c r="DZ945" s="690"/>
      <c r="EA945" s="690"/>
      <c r="EB945" s="690"/>
      <c r="EC945" s="690"/>
      <c r="ED945" s="690"/>
      <c r="EE945" s="690"/>
      <c r="EF945" s="690"/>
      <c r="EG945" s="690"/>
      <c r="EH945" s="690"/>
      <c r="EI945" s="690"/>
      <c r="EJ945" s="690"/>
      <c r="EK945" s="690"/>
      <c r="EL945" s="690"/>
      <c r="EM945" s="690"/>
      <c r="EN945" s="690"/>
      <c r="EO945" s="690"/>
      <c r="EP945" s="690"/>
      <c r="EQ945" s="690"/>
      <c r="ER945" s="690"/>
    </row>
    <row r="946" spans="1:148" s="692" customFormat="1" ht="13" customHeight="1">
      <c r="A946" s="690"/>
      <c r="D946" s="706"/>
      <c r="I946" s="694"/>
      <c r="J946" s="695"/>
      <c r="K946" s="696"/>
      <c r="L946" s="697"/>
      <c r="M946" s="698"/>
      <c r="N946" s="699"/>
      <c r="O946" s="700"/>
      <c r="Q946" s="690"/>
      <c r="R946" s="690"/>
      <c r="S946" s="1070"/>
      <c r="T946" s="1070"/>
      <c r="U946" s="1070"/>
      <c r="V946" s="1070"/>
      <c r="W946" s="1070"/>
      <c r="X946" s="1070"/>
      <c r="Y946" s="1070"/>
      <c r="Z946" s="1070"/>
      <c r="AA946" s="1070"/>
      <c r="AB946" s="1070"/>
      <c r="AC946" s="1070"/>
      <c r="AD946" s="1070"/>
      <c r="AE946" s="1070"/>
      <c r="AF946" s="1070"/>
      <c r="AG946" s="1070"/>
      <c r="AH946" s="1070"/>
      <c r="AI946" s="1070"/>
      <c r="AJ946" s="1070"/>
      <c r="AK946" s="1070"/>
      <c r="AL946" s="1070"/>
      <c r="AM946" s="1070"/>
      <c r="AN946" s="1070"/>
      <c r="AO946" s="1070"/>
      <c r="AP946" s="1070"/>
      <c r="AQ946" s="1070"/>
      <c r="AR946" s="1070"/>
      <c r="AS946" s="1070"/>
      <c r="AT946" s="1070"/>
      <c r="AU946" s="1070"/>
      <c r="AV946" s="690"/>
      <c r="AW946" s="690"/>
      <c r="AX946" s="690"/>
      <c r="AY946" s="690"/>
      <c r="AZ946" s="690"/>
      <c r="BA946" s="690"/>
      <c r="BB946" s="690"/>
      <c r="BC946" s="690"/>
      <c r="BD946" s="690"/>
      <c r="BE946" s="690"/>
      <c r="BF946" s="690"/>
      <c r="BG946" s="690"/>
      <c r="BH946" s="690"/>
      <c r="BI946" s="690"/>
      <c r="BJ946" s="690"/>
      <c r="BK946" s="690"/>
      <c r="BL946" s="690"/>
      <c r="BM946" s="690"/>
      <c r="BN946" s="690"/>
      <c r="BO946" s="690"/>
      <c r="BP946" s="690"/>
      <c r="BQ946" s="690"/>
      <c r="BR946" s="690"/>
      <c r="BS946" s="690"/>
      <c r="BT946" s="690"/>
      <c r="BU946" s="690"/>
      <c r="BV946" s="690"/>
      <c r="BW946" s="690"/>
      <c r="BX946" s="690"/>
      <c r="BY946" s="690"/>
      <c r="BZ946" s="690"/>
      <c r="CA946" s="690"/>
      <c r="CB946" s="690"/>
      <c r="CC946" s="690"/>
      <c r="CD946" s="690"/>
      <c r="CE946" s="690"/>
      <c r="CF946" s="690"/>
      <c r="CG946" s="690"/>
      <c r="CH946" s="690"/>
      <c r="CI946" s="690"/>
      <c r="CJ946" s="690"/>
      <c r="CK946" s="690"/>
      <c r="CL946" s="690"/>
      <c r="CM946" s="690"/>
      <c r="CN946" s="690"/>
      <c r="CO946" s="690"/>
      <c r="CP946" s="690"/>
      <c r="CQ946" s="690"/>
      <c r="CR946" s="690"/>
      <c r="CS946" s="690"/>
      <c r="CT946" s="690"/>
      <c r="CU946" s="690"/>
      <c r="CV946" s="690"/>
      <c r="CW946" s="690"/>
      <c r="CX946" s="690"/>
      <c r="CY946" s="690"/>
      <c r="CZ946" s="690"/>
      <c r="DA946" s="690"/>
      <c r="DB946" s="690"/>
      <c r="DC946" s="690"/>
      <c r="DD946" s="690"/>
      <c r="DE946" s="690"/>
      <c r="DF946" s="690"/>
      <c r="DG946" s="690"/>
      <c r="DH946" s="690"/>
      <c r="DI946" s="690"/>
      <c r="DJ946" s="690"/>
      <c r="DK946" s="690"/>
      <c r="DL946" s="690"/>
      <c r="DM946" s="690"/>
      <c r="DN946" s="690"/>
      <c r="DO946" s="690"/>
      <c r="DP946" s="690"/>
      <c r="DQ946" s="690"/>
      <c r="DR946" s="690"/>
      <c r="DS946" s="690"/>
      <c r="DT946" s="690"/>
      <c r="DU946" s="690"/>
      <c r="DV946" s="690"/>
      <c r="DW946" s="690"/>
      <c r="DX946" s="690"/>
      <c r="DY946" s="690"/>
      <c r="DZ946" s="690"/>
      <c r="EA946" s="690"/>
      <c r="EB946" s="690"/>
      <c r="EC946" s="690"/>
      <c r="ED946" s="690"/>
      <c r="EE946" s="690"/>
      <c r="EF946" s="690"/>
      <c r="EG946" s="690"/>
      <c r="EH946" s="690"/>
      <c r="EI946" s="690"/>
      <c r="EJ946" s="690"/>
      <c r="EK946" s="690"/>
      <c r="EL946" s="690"/>
      <c r="EM946" s="690"/>
      <c r="EN946" s="690"/>
      <c r="EO946" s="690"/>
      <c r="EP946" s="690"/>
      <c r="EQ946" s="690"/>
      <c r="ER946" s="690"/>
    </row>
    <row r="947" spans="1:148" s="692" customFormat="1" ht="13" customHeight="1">
      <c r="A947" s="690"/>
      <c r="D947" s="706"/>
      <c r="I947" s="694"/>
      <c r="J947" s="695"/>
      <c r="K947" s="696"/>
      <c r="L947" s="697"/>
      <c r="M947" s="698"/>
      <c r="N947" s="699"/>
      <c r="O947" s="700"/>
      <c r="Q947" s="690"/>
      <c r="R947" s="690"/>
      <c r="S947" s="1070"/>
      <c r="T947" s="1070"/>
      <c r="U947" s="1070"/>
      <c r="V947" s="1070"/>
      <c r="W947" s="1070"/>
      <c r="X947" s="1070"/>
      <c r="Y947" s="1070"/>
      <c r="Z947" s="1070"/>
      <c r="AA947" s="1070"/>
      <c r="AB947" s="1070"/>
      <c r="AC947" s="1070"/>
      <c r="AD947" s="1070"/>
      <c r="AE947" s="1070"/>
      <c r="AF947" s="1070"/>
      <c r="AG947" s="1070"/>
      <c r="AH947" s="1070"/>
      <c r="AI947" s="1070"/>
      <c r="AJ947" s="1070"/>
      <c r="AK947" s="1070"/>
      <c r="AL947" s="1070"/>
      <c r="AM947" s="1070"/>
      <c r="AN947" s="1070"/>
      <c r="AO947" s="1070"/>
      <c r="AP947" s="1070"/>
      <c r="AQ947" s="1070"/>
      <c r="AR947" s="1070"/>
      <c r="AS947" s="1070"/>
      <c r="AT947" s="1070"/>
      <c r="AU947" s="1070"/>
      <c r="AV947" s="690"/>
      <c r="AW947" s="690"/>
      <c r="AX947" s="690"/>
      <c r="AY947" s="690"/>
      <c r="AZ947" s="690"/>
      <c r="BA947" s="690"/>
      <c r="BB947" s="690"/>
      <c r="BC947" s="690"/>
      <c r="BD947" s="690"/>
      <c r="BE947" s="690"/>
      <c r="BF947" s="690"/>
      <c r="BG947" s="690"/>
      <c r="BH947" s="690"/>
      <c r="BI947" s="690"/>
      <c r="BJ947" s="690"/>
      <c r="BK947" s="690"/>
      <c r="BL947" s="690"/>
      <c r="BM947" s="690"/>
      <c r="BN947" s="690"/>
      <c r="BO947" s="690"/>
      <c r="BP947" s="690"/>
      <c r="BQ947" s="690"/>
      <c r="BR947" s="690"/>
      <c r="BS947" s="690"/>
      <c r="BT947" s="690"/>
      <c r="BU947" s="690"/>
      <c r="BV947" s="690"/>
      <c r="BW947" s="690"/>
      <c r="BX947" s="690"/>
      <c r="BY947" s="690"/>
      <c r="BZ947" s="690"/>
      <c r="CA947" s="690"/>
      <c r="CB947" s="690"/>
      <c r="CC947" s="690"/>
      <c r="CD947" s="690"/>
      <c r="CE947" s="690"/>
      <c r="CF947" s="690"/>
      <c r="CG947" s="690"/>
      <c r="CH947" s="690"/>
      <c r="CI947" s="690"/>
      <c r="CJ947" s="690"/>
      <c r="CK947" s="690"/>
      <c r="CL947" s="690"/>
      <c r="CM947" s="690"/>
      <c r="CN947" s="690"/>
      <c r="CO947" s="690"/>
      <c r="CP947" s="690"/>
      <c r="CQ947" s="690"/>
      <c r="CR947" s="690"/>
      <c r="CS947" s="690"/>
      <c r="CT947" s="690"/>
      <c r="CU947" s="690"/>
      <c r="CV947" s="690"/>
      <c r="CW947" s="690"/>
      <c r="CX947" s="690"/>
      <c r="CY947" s="690"/>
      <c r="CZ947" s="690"/>
      <c r="DA947" s="690"/>
      <c r="DB947" s="690"/>
      <c r="DC947" s="690"/>
      <c r="DD947" s="690"/>
      <c r="DE947" s="690"/>
      <c r="DF947" s="690"/>
      <c r="DG947" s="690"/>
      <c r="DH947" s="690"/>
      <c r="DI947" s="690"/>
      <c r="DJ947" s="690"/>
      <c r="DK947" s="690"/>
      <c r="DL947" s="690"/>
      <c r="DM947" s="690"/>
      <c r="DN947" s="690"/>
      <c r="DO947" s="690"/>
      <c r="DP947" s="690"/>
      <c r="DQ947" s="690"/>
      <c r="DR947" s="690"/>
      <c r="DS947" s="690"/>
      <c r="DT947" s="690"/>
      <c r="DU947" s="690"/>
      <c r="DV947" s="690"/>
      <c r="DW947" s="690"/>
      <c r="DX947" s="690"/>
      <c r="DY947" s="690"/>
      <c r="DZ947" s="690"/>
      <c r="EA947" s="690"/>
      <c r="EB947" s="690"/>
      <c r="EC947" s="690"/>
      <c r="ED947" s="690"/>
      <c r="EE947" s="690"/>
      <c r="EF947" s="690"/>
      <c r="EG947" s="690"/>
      <c r="EH947" s="690"/>
      <c r="EI947" s="690"/>
      <c r="EJ947" s="690"/>
      <c r="EK947" s="690"/>
      <c r="EL947" s="690"/>
      <c r="EM947" s="690"/>
      <c r="EN947" s="690"/>
      <c r="EO947" s="690"/>
      <c r="EP947" s="690"/>
      <c r="EQ947" s="690"/>
      <c r="ER947" s="690"/>
    </row>
    <row r="948" spans="1:148" s="692" customFormat="1" ht="13" customHeight="1">
      <c r="A948" s="690"/>
      <c r="D948" s="706"/>
      <c r="I948" s="694"/>
      <c r="J948" s="695"/>
      <c r="K948" s="696"/>
      <c r="L948" s="697"/>
      <c r="M948" s="698"/>
      <c r="N948" s="699"/>
      <c r="O948" s="700"/>
      <c r="Q948" s="690"/>
      <c r="R948" s="690"/>
      <c r="S948" s="1070"/>
      <c r="T948" s="1070"/>
      <c r="U948" s="1070"/>
      <c r="V948" s="1070"/>
      <c r="W948" s="1070"/>
      <c r="X948" s="1070"/>
      <c r="Y948" s="1070"/>
      <c r="Z948" s="1070"/>
      <c r="AA948" s="1070"/>
      <c r="AB948" s="1070"/>
      <c r="AC948" s="1070"/>
      <c r="AD948" s="1070"/>
      <c r="AE948" s="1070"/>
      <c r="AF948" s="1070"/>
      <c r="AG948" s="1070"/>
      <c r="AH948" s="1070"/>
      <c r="AI948" s="1070"/>
      <c r="AJ948" s="1070"/>
      <c r="AK948" s="1070"/>
      <c r="AL948" s="1070"/>
      <c r="AM948" s="1070"/>
      <c r="AN948" s="1070"/>
      <c r="AO948" s="1070"/>
      <c r="AP948" s="1070"/>
      <c r="AQ948" s="1070"/>
      <c r="AR948" s="1070"/>
      <c r="AS948" s="1070"/>
      <c r="AT948" s="1070"/>
      <c r="AU948" s="1070"/>
      <c r="AV948" s="690"/>
      <c r="AW948" s="690"/>
      <c r="AX948" s="690"/>
      <c r="AY948" s="690"/>
      <c r="AZ948" s="690"/>
      <c r="BA948" s="690"/>
      <c r="BB948" s="690"/>
      <c r="BC948" s="690"/>
      <c r="BD948" s="690"/>
      <c r="BE948" s="690"/>
      <c r="BF948" s="690"/>
      <c r="BG948" s="690"/>
      <c r="BH948" s="690"/>
      <c r="BI948" s="690"/>
      <c r="BJ948" s="690"/>
      <c r="BK948" s="690"/>
      <c r="BL948" s="690"/>
      <c r="BM948" s="690"/>
      <c r="BN948" s="690"/>
      <c r="BO948" s="690"/>
      <c r="BP948" s="690"/>
      <c r="BQ948" s="690"/>
      <c r="BR948" s="690"/>
      <c r="BS948" s="690"/>
      <c r="BT948" s="690"/>
      <c r="BU948" s="690"/>
      <c r="BV948" s="690"/>
      <c r="BW948" s="690"/>
      <c r="BX948" s="690"/>
      <c r="BY948" s="690"/>
      <c r="BZ948" s="690"/>
      <c r="CA948" s="690"/>
      <c r="CB948" s="690"/>
      <c r="CC948" s="690"/>
      <c r="CD948" s="690"/>
      <c r="CE948" s="690"/>
      <c r="CF948" s="690"/>
      <c r="CG948" s="690"/>
      <c r="CH948" s="690"/>
      <c r="CI948" s="690"/>
      <c r="CJ948" s="690"/>
      <c r="CK948" s="690"/>
      <c r="CL948" s="690"/>
      <c r="CM948" s="690"/>
      <c r="CN948" s="690"/>
      <c r="CO948" s="690"/>
      <c r="CP948" s="690"/>
      <c r="CQ948" s="690"/>
      <c r="CR948" s="690"/>
      <c r="CS948" s="690"/>
      <c r="CT948" s="690"/>
      <c r="CU948" s="690"/>
      <c r="CV948" s="690"/>
      <c r="CW948" s="690"/>
      <c r="CX948" s="690"/>
      <c r="CY948" s="690"/>
      <c r="CZ948" s="690"/>
      <c r="DA948" s="690"/>
      <c r="DB948" s="690"/>
      <c r="DC948" s="690"/>
      <c r="DD948" s="690"/>
      <c r="DE948" s="690"/>
      <c r="DF948" s="690"/>
      <c r="DG948" s="690"/>
      <c r="DH948" s="690"/>
      <c r="DI948" s="690"/>
      <c r="DJ948" s="690"/>
      <c r="DK948" s="690"/>
      <c r="DL948" s="690"/>
      <c r="DM948" s="690"/>
      <c r="DN948" s="690"/>
      <c r="DO948" s="690"/>
      <c r="DP948" s="690"/>
      <c r="DQ948" s="690"/>
      <c r="DR948" s="690"/>
      <c r="DS948" s="690"/>
      <c r="DT948" s="690"/>
      <c r="DU948" s="690"/>
      <c r="DV948" s="690"/>
      <c r="DW948" s="690"/>
      <c r="DX948" s="690"/>
      <c r="DY948" s="690"/>
      <c r="DZ948" s="690"/>
      <c r="EA948" s="690"/>
      <c r="EB948" s="690"/>
      <c r="EC948" s="690"/>
      <c r="ED948" s="690"/>
      <c r="EE948" s="690"/>
      <c r="EF948" s="690"/>
      <c r="EG948" s="690"/>
      <c r="EH948" s="690"/>
      <c r="EI948" s="690"/>
      <c r="EJ948" s="690"/>
      <c r="EK948" s="690"/>
      <c r="EL948" s="690"/>
      <c r="EM948" s="690"/>
      <c r="EN948" s="690"/>
      <c r="EO948" s="690"/>
      <c r="EP948" s="690"/>
      <c r="EQ948" s="690"/>
      <c r="ER948" s="690"/>
    </row>
    <row r="949" spans="1:148" s="692" customFormat="1" ht="13" customHeight="1">
      <c r="A949" s="690"/>
      <c r="D949" s="706"/>
      <c r="I949" s="694"/>
      <c r="J949" s="695"/>
      <c r="K949" s="696"/>
      <c r="L949" s="697"/>
      <c r="M949" s="698"/>
      <c r="N949" s="699"/>
      <c r="O949" s="700"/>
      <c r="Q949" s="690"/>
      <c r="R949" s="690"/>
      <c r="S949" s="1070"/>
      <c r="T949" s="1070"/>
      <c r="U949" s="1070"/>
      <c r="V949" s="1070"/>
      <c r="W949" s="1070"/>
      <c r="X949" s="1070"/>
      <c r="Y949" s="1070"/>
      <c r="Z949" s="1070"/>
      <c r="AA949" s="1070"/>
      <c r="AB949" s="1070"/>
      <c r="AC949" s="1070"/>
      <c r="AD949" s="1070"/>
      <c r="AE949" s="1070"/>
      <c r="AF949" s="1070"/>
      <c r="AG949" s="1070"/>
      <c r="AH949" s="1070"/>
      <c r="AI949" s="1070"/>
      <c r="AJ949" s="1070"/>
      <c r="AK949" s="1070"/>
      <c r="AL949" s="1070"/>
      <c r="AM949" s="1070"/>
      <c r="AN949" s="1070"/>
      <c r="AO949" s="1070"/>
      <c r="AP949" s="1070"/>
      <c r="AQ949" s="1070"/>
      <c r="AR949" s="1070"/>
      <c r="AS949" s="1070"/>
      <c r="AT949" s="1070"/>
      <c r="AU949" s="1070"/>
      <c r="AV949" s="690"/>
      <c r="AW949" s="690"/>
      <c r="AX949" s="690"/>
      <c r="AY949" s="690"/>
      <c r="AZ949" s="690"/>
      <c r="BA949" s="690"/>
      <c r="BB949" s="690"/>
      <c r="BC949" s="690"/>
      <c r="BD949" s="690"/>
      <c r="BE949" s="690"/>
      <c r="BF949" s="690"/>
      <c r="BG949" s="690"/>
      <c r="BH949" s="690"/>
      <c r="BI949" s="690"/>
      <c r="BJ949" s="690"/>
      <c r="BK949" s="690"/>
      <c r="BL949" s="690"/>
      <c r="BM949" s="690"/>
      <c r="BN949" s="690"/>
      <c r="BO949" s="690"/>
      <c r="BP949" s="690"/>
      <c r="BQ949" s="690"/>
      <c r="BR949" s="690"/>
      <c r="BS949" s="690"/>
      <c r="BT949" s="690"/>
      <c r="BU949" s="690"/>
      <c r="BV949" s="690"/>
      <c r="BW949" s="690"/>
      <c r="BX949" s="690"/>
      <c r="BY949" s="690"/>
      <c r="BZ949" s="690"/>
      <c r="CA949" s="690"/>
      <c r="CB949" s="690"/>
      <c r="CC949" s="690"/>
      <c r="CD949" s="690"/>
      <c r="CE949" s="690"/>
      <c r="CF949" s="690"/>
      <c r="CG949" s="690"/>
      <c r="CH949" s="690"/>
      <c r="CI949" s="690"/>
      <c r="CJ949" s="690"/>
      <c r="CK949" s="690"/>
      <c r="CL949" s="690"/>
      <c r="CM949" s="690"/>
      <c r="CN949" s="690"/>
      <c r="CO949" s="690"/>
      <c r="CP949" s="690"/>
      <c r="CQ949" s="690"/>
      <c r="CR949" s="690"/>
      <c r="CS949" s="690"/>
      <c r="CT949" s="690"/>
      <c r="CU949" s="690"/>
      <c r="CV949" s="690"/>
      <c r="CW949" s="690"/>
      <c r="CX949" s="690"/>
      <c r="CY949" s="690"/>
      <c r="CZ949" s="690"/>
      <c r="DA949" s="690"/>
      <c r="DB949" s="690"/>
      <c r="DC949" s="690"/>
      <c r="DD949" s="690"/>
      <c r="DE949" s="690"/>
      <c r="DF949" s="690"/>
      <c r="DG949" s="690"/>
      <c r="DH949" s="690"/>
      <c r="DI949" s="690"/>
      <c r="DJ949" s="690"/>
      <c r="DK949" s="690"/>
      <c r="DL949" s="690"/>
      <c r="DM949" s="690"/>
      <c r="DN949" s="690"/>
      <c r="DO949" s="690"/>
      <c r="DP949" s="690"/>
      <c r="DQ949" s="690"/>
      <c r="DR949" s="690"/>
      <c r="DS949" s="690"/>
      <c r="DT949" s="690"/>
      <c r="DU949" s="690"/>
      <c r="DV949" s="690"/>
      <c r="DW949" s="690"/>
      <c r="DX949" s="690"/>
      <c r="DY949" s="690"/>
      <c r="DZ949" s="690"/>
      <c r="EA949" s="690"/>
      <c r="EB949" s="690"/>
      <c r="EC949" s="690"/>
      <c r="ED949" s="690"/>
      <c r="EE949" s="690"/>
      <c r="EF949" s="690"/>
      <c r="EG949" s="690"/>
      <c r="EH949" s="690"/>
      <c r="EI949" s="690"/>
      <c r="EJ949" s="690"/>
      <c r="EK949" s="690"/>
      <c r="EL949" s="690"/>
      <c r="EM949" s="690"/>
      <c r="EN949" s="690"/>
      <c r="EO949" s="690"/>
      <c r="EP949" s="690"/>
      <c r="EQ949" s="690"/>
      <c r="ER949" s="690"/>
    </row>
    <row r="950" spans="1:148" s="692" customFormat="1" ht="13" customHeight="1">
      <c r="A950" s="690"/>
      <c r="D950" s="706"/>
      <c r="I950" s="694"/>
      <c r="J950" s="695"/>
      <c r="K950" s="696"/>
      <c r="L950" s="697"/>
      <c r="M950" s="698"/>
      <c r="N950" s="699"/>
      <c r="O950" s="700"/>
      <c r="Q950" s="690"/>
      <c r="R950" s="690"/>
      <c r="S950" s="1070"/>
      <c r="T950" s="1070"/>
      <c r="U950" s="1070"/>
      <c r="V950" s="1070"/>
      <c r="W950" s="1070"/>
      <c r="X950" s="1070"/>
      <c r="Y950" s="1070"/>
      <c r="Z950" s="1070"/>
      <c r="AA950" s="1070"/>
      <c r="AB950" s="1070"/>
      <c r="AC950" s="1070"/>
      <c r="AD950" s="1070"/>
      <c r="AE950" s="1070"/>
      <c r="AF950" s="1070"/>
      <c r="AG950" s="1070"/>
      <c r="AH950" s="1070"/>
      <c r="AI950" s="1070"/>
      <c r="AJ950" s="1070"/>
      <c r="AK950" s="1070"/>
      <c r="AL950" s="1070"/>
      <c r="AM950" s="1070"/>
      <c r="AN950" s="1070"/>
      <c r="AO950" s="1070"/>
      <c r="AP950" s="1070"/>
      <c r="AQ950" s="1070"/>
      <c r="AR950" s="1070"/>
      <c r="AS950" s="1070"/>
      <c r="AT950" s="1070"/>
      <c r="AU950" s="1070"/>
      <c r="AV950" s="690"/>
      <c r="AW950" s="690"/>
      <c r="AX950" s="690"/>
      <c r="AY950" s="690"/>
      <c r="AZ950" s="690"/>
      <c r="BA950" s="690"/>
      <c r="BB950" s="690"/>
      <c r="BC950" s="690"/>
      <c r="BD950" s="690"/>
      <c r="BE950" s="690"/>
      <c r="BF950" s="690"/>
      <c r="BG950" s="690"/>
      <c r="BH950" s="690"/>
      <c r="BI950" s="690"/>
      <c r="BJ950" s="690"/>
      <c r="BK950" s="690"/>
      <c r="BL950" s="690"/>
      <c r="BM950" s="690"/>
      <c r="BN950" s="690"/>
      <c r="BO950" s="690"/>
      <c r="BP950" s="690"/>
      <c r="BQ950" s="690"/>
      <c r="BR950" s="690"/>
      <c r="BS950" s="690"/>
      <c r="BT950" s="690"/>
      <c r="BU950" s="690"/>
      <c r="BV950" s="690"/>
      <c r="BW950" s="690"/>
      <c r="BX950" s="690"/>
      <c r="BY950" s="690"/>
      <c r="BZ950" s="690"/>
      <c r="CA950" s="690"/>
      <c r="CB950" s="690"/>
      <c r="CC950" s="690"/>
      <c r="CD950" s="690"/>
      <c r="CE950" s="690"/>
      <c r="CF950" s="690"/>
      <c r="CG950" s="690"/>
      <c r="CH950" s="690"/>
      <c r="CI950" s="690"/>
      <c r="CJ950" s="690"/>
      <c r="CK950" s="690"/>
      <c r="CL950" s="690"/>
      <c r="CM950" s="690"/>
      <c r="CN950" s="690"/>
      <c r="CO950" s="690"/>
      <c r="CP950" s="690"/>
      <c r="CQ950" s="690"/>
      <c r="CR950" s="690"/>
      <c r="CS950" s="690"/>
      <c r="CT950" s="690"/>
      <c r="CU950" s="690"/>
      <c r="CV950" s="690"/>
      <c r="CW950" s="690"/>
      <c r="CX950" s="690"/>
      <c r="CY950" s="690"/>
      <c r="CZ950" s="690"/>
      <c r="DA950" s="690"/>
      <c r="DB950" s="690"/>
      <c r="DC950" s="690"/>
      <c r="DD950" s="690"/>
      <c r="DE950" s="690"/>
      <c r="DF950" s="690"/>
      <c r="DG950" s="690"/>
      <c r="DH950" s="690"/>
      <c r="DI950" s="690"/>
      <c r="DJ950" s="690"/>
      <c r="DK950" s="690"/>
      <c r="DL950" s="690"/>
      <c r="DM950" s="690"/>
      <c r="DN950" s="690"/>
      <c r="DO950" s="690"/>
      <c r="DP950" s="690"/>
      <c r="DQ950" s="690"/>
      <c r="DR950" s="690"/>
      <c r="DS950" s="690"/>
      <c r="DT950" s="690"/>
      <c r="DU950" s="690"/>
      <c r="DV950" s="690"/>
      <c r="DW950" s="690"/>
      <c r="DX950" s="690"/>
      <c r="DY950" s="690"/>
      <c r="DZ950" s="690"/>
      <c r="EA950" s="690"/>
      <c r="EB950" s="690"/>
      <c r="EC950" s="690"/>
      <c r="ED950" s="690"/>
      <c r="EE950" s="690"/>
      <c r="EF950" s="690"/>
      <c r="EG950" s="690"/>
      <c r="EH950" s="690"/>
      <c r="EI950" s="690"/>
      <c r="EJ950" s="690"/>
      <c r="EK950" s="690"/>
      <c r="EL950" s="690"/>
      <c r="EM950" s="690"/>
      <c r="EN950" s="690"/>
      <c r="EO950" s="690"/>
      <c r="EP950" s="690"/>
      <c r="EQ950" s="690"/>
      <c r="ER950" s="690"/>
    </row>
    <row r="951" spans="1:148" s="692" customFormat="1" ht="13" customHeight="1">
      <c r="A951" s="690"/>
      <c r="D951" s="706"/>
      <c r="I951" s="694"/>
      <c r="J951" s="695"/>
      <c r="K951" s="696"/>
      <c r="L951" s="697"/>
      <c r="M951" s="698"/>
      <c r="N951" s="699"/>
      <c r="O951" s="700"/>
      <c r="Q951" s="690"/>
      <c r="R951" s="690"/>
      <c r="S951" s="1070"/>
      <c r="T951" s="1070"/>
      <c r="U951" s="1070"/>
      <c r="V951" s="1070"/>
      <c r="W951" s="1070"/>
      <c r="X951" s="1070"/>
      <c r="Y951" s="1070"/>
      <c r="Z951" s="1070"/>
      <c r="AA951" s="1070"/>
      <c r="AB951" s="1070"/>
      <c r="AC951" s="1070"/>
      <c r="AD951" s="1070"/>
      <c r="AE951" s="1070"/>
      <c r="AF951" s="1070"/>
      <c r="AG951" s="1070"/>
      <c r="AH951" s="1070"/>
      <c r="AI951" s="1070"/>
      <c r="AJ951" s="1070"/>
      <c r="AK951" s="1070"/>
      <c r="AL951" s="1070"/>
      <c r="AM951" s="1070"/>
      <c r="AN951" s="1070"/>
      <c r="AO951" s="1070"/>
      <c r="AP951" s="1070"/>
      <c r="AQ951" s="1070"/>
      <c r="AR951" s="1070"/>
      <c r="AS951" s="1070"/>
      <c r="AT951" s="1070"/>
      <c r="AU951" s="1070"/>
      <c r="AV951" s="690"/>
      <c r="AW951" s="690"/>
      <c r="AX951" s="690"/>
      <c r="AY951" s="690"/>
      <c r="AZ951" s="690"/>
      <c r="BA951" s="690"/>
      <c r="BB951" s="690"/>
      <c r="BC951" s="690"/>
      <c r="BD951" s="690"/>
      <c r="BE951" s="690"/>
      <c r="BF951" s="690"/>
      <c r="BG951" s="690"/>
      <c r="BH951" s="690"/>
      <c r="BI951" s="690"/>
      <c r="BJ951" s="690"/>
      <c r="BK951" s="690"/>
      <c r="BL951" s="690"/>
      <c r="BM951" s="690"/>
      <c r="BN951" s="690"/>
      <c r="BO951" s="690"/>
      <c r="BP951" s="690"/>
      <c r="BQ951" s="690"/>
      <c r="BR951" s="690"/>
      <c r="BS951" s="690"/>
      <c r="BT951" s="690"/>
      <c r="BU951" s="690"/>
      <c r="BV951" s="690"/>
      <c r="BW951" s="690"/>
      <c r="BX951" s="690"/>
      <c r="BY951" s="690"/>
      <c r="BZ951" s="690"/>
      <c r="CA951" s="690"/>
      <c r="CB951" s="690"/>
      <c r="CC951" s="690"/>
      <c r="CD951" s="690"/>
      <c r="CE951" s="690"/>
      <c r="CF951" s="690"/>
      <c r="CG951" s="690"/>
      <c r="CH951" s="690"/>
      <c r="CI951" s="690"/>
      <c r="CJ951" s="690"/>
      <c r="CK951" s="690"/>
      <c r="CL951" s="690"/>
      <c r="CM951" s="690"/>
      <c r="CN951" s="690"/>
      <c r="CO951" s="690"/>
      <c r="CP951" s="690"/>
      <c r="CQ951" s="690"/>
      <c r="CR951" s="690"/>
      <c r="CS951" s="690"/>
      <c r="CT951" s="690"/>
      <c r="CU951" s="690"/>
      <c r="CV951" s="690"/>
      <c r="CW951" s="690"/>
      <c r="CX951" s="690"/>
      <c r="CY951" s="690"/>
      <c r="CZ951" s="690"/>
      <c r="DA951" s="690"/>
      <c r="DB951" s="690"/>
      <c r="DC951" s="690"/>
      <c r="DD951" s="690"/>
      <c r="DE951" s="690"/>
      <c r="DF951" s="690"/>
      <c r="DG951" s="690"/>
      <c r="DH951" s="690"/>
      <c r="DI951" s="690"/>
      <c r="DJ951" s="690"/>
      <c r="DK951" s="690"/>
      <c r="DL951" s="690"/>
      <c r="DM951" s="690"/>
      <c r="DN951" s="690"/>
      <c r="DO951" s="690"/>
      <c r="DP951" s="690"/>
      <c r="DQ951" s="690"/>
      <c r="DR951" s="690"/>
      <c r="DS951" s="690"/>
      <c r="DT951" s="690"/>
      <c r="DU951" s="690"/>
      <c r="DV951" s="690"/>
      <c r="DW951" s="690"/>
      <c r="DX951" s="690"/>
      <c r="DY951" s="690"/>
      <c r="DZ951" s="690"/>
      <c r="EA951" s="690"/>
      <c r="EB951" s="690"/>
      <c r="EC951" s="690"/>
      <c r="ED951" s="690"/>
      <c r="EE951" s="690"/>
      <c r="EF951" s="690"/>
      <c r="EG951" s="690"/>
      <c r="EH951" s="690"/>
      <c r="EI951" s="690"/>
      <c r="EJ951" s="690"/>
      <c r="EK951" s="690"/>
      <c r="EL951" s="690"/>
      <c r="EM951" s="690"/>
      <c r="EN951" s="690"/>
      <c r="EO951" s="690"/>
      <c r="EP951" s="690"/>
      <c r="EQ951" s="690"/>
      <c r="ER951" s="690"/>
    </row>
    <row r="952" spans="1:148" s="692" customFormat="1" ht="13" customHeight="1">
      <c r="A952" s="690"/>
      <c r="D952" s="706"/>
      <c r="I952" s="694"/>
      <c r="J952" s="695"/>
      <c r="K952" s="696"/>
      <c r="L952" s="697"/>
      <c r="M952" s="698"/>
      <c r="N952" s="699"/>
      <c r="O952" s="700"/>
      <c r="Q952" s="690"/>
      <c r="R952" s="690"/>
      <c r="S952" s="1070"/>
      <c r="T952" s="1070"/>
      <c r="U952" s="1070"/>
      <c r="V952" s="1070"/>
      <c r="W952" s="1070"/>
      <c r="X952" s="1070"/>
      <c r="Y952" s="1070"/>
      <c r="Z952" s="1070"/>
      <c r="AA952" s="1070"/>
      <c r="AB952" s="1070"/>
      <c r="AC952" s="1070"/>
      <c r="AD952" s="1070"/>
      <c r="AE952" s="1070"/>
      <c r="AF952" s="1070"/>
      <c r="AG952" s="1070"/>
      <c r="AH952" s="1070"/>
      <c r="AI952" s="1070"/>
      <c r="AJ952" s="1070"/>
      <c r="AK952" s="1070"/>
      <c r="AL952" s="1070"/>
      <c r="AM952" s="1070"/>
      <c r="AN952" s="1070"/>
      <c r="AO952" s="1070"/>
      <c r="AP952" s="1070"/>
      <c r="AQ952" s="1070"/>
      <c r="AR952" s="1070"/>
      <c r="AS952" s="1070"/>
      <c r="AT952" s="1070"/>
      <c r="AU952" s="1070"/>
      <c r="AV952" s="690"/>
      <c r="AW952" s="690"/>
      <c r="AX952" s="690"/>
      <c r="AY952" s="690"/>
      <c r="AZ952" s="690"/>
      <c r="BA952" s="690"/>
      <c r="BB952" s="690"/>
      <c r="BC952" s="690"/>
      <c r="BD952" s="690"/>
      <c r="BE952" s="690"/>
      <c r="BF952" s="690"/>
      <c r="BG952" s="690"/>
      <c r="BH952" s="690"/>
      <c r="BI952" s="690"/>
      <c r="BJ952" s="690"/>
      <c r="BK952" s="690"/>
      <c r="BL952" s="690"/>
      <c r="BM952" s="690"/>
      <c r="BN952" s="690"/>
      <c r="BO952" s="690"/>
      <c r="BP952" s="690"/>
      <c r="BQ952" s="690"/>
      <c r="BR952" s="690"/>
      <c r="BS952" s="690"/>
      <c r="BT952" s="690"/>
      <c r="BU952" s="690"/>
      <c r="BV952" s="690"/>
      <c r="BW952" s="690"/>
      <c r="BX952" s="690"/>
      <c r="BY952" s="690"/>
      <c r="BZ952" s="690"/>
      <c r="CA952" s="690"/>
      <c r="CB952" s="690"/>
      <c r="CC952" s="690"/>
      <c r="CD952" s="690"/>
      <c r="CE952" s="690"/>
      <c r="CF952" s="690"/>
      <c r="CG952" s="690"/>
      <c r="CH952" s="690"/>
      <c r="CI952" s="690"/>
      <c r="CJ952" s="690"/>
      <c r="CK952" s="690"/>
      <c r="CL952" s="690"/>
      <c r="CM952" s="690"/>
      <c r="CN952" s="690"/>
      <c r="CO952" s="690"/>
      <c r="CP952" s="690"/>
      <c r="CQ952" s="690"/>
      <c r="CR952" s="690"/>
      <c r="CS952" s="690"/>
      <c r="CT952" s="690"/>
      <c r="CU952" s="690"/>
      <c r="CV952" s="690"/>
      <c r="CW952" s="690"/>
      <c r="CX952" s="690"/>
      <c r="CY952" s="690"/>
      <c r="CZ952" s="690"/>
      <c r="DA952" s="690"/>
      <c r="DB952" s="690"/>
      <c r="DC952" s="690"/>
      <c r="DD952" s="690"/>
      <c r="DE952" s="690"/>
      <c r="DF952" s="690"/>
      <c r="DG952" s="690"/>
      <c r="DH952" s="690"/>
      <c r="DI952" s="690"/>
      <c r="DJ952" s="690"/>
      <c r="DK952" s="690"/>
      <c r="DL952" s="690"/>
      <c r="DM952" s="690"/>
      <c r="DN952" s="690"/>
      <c r="DO952" s="690"/>
      <c r="DP952" s="690"/>
      <c r="DQ952" s="690"/>
      <c r="DR952" s="690"/>
      <c r="DS952" s="690"/>
      <c r="DT952" s="690"/>
      <c r="DU952" s="690"/>
      <c r="DV952" s="690"/>
      <c r="DW952" s="690"/>
      <c r="DX952" s="690"/>
      <c r="DY952" s="690"/>
      <c r="DZ952" s="690"/>
      <c r="EA952" s="690"/>
      <c r="EB952" s="690"/>
      <c r="EC952" s="690"/>
      <c r="ED952" s="690"/>
      <c r="EE952" s="690"/>
      <c r="EF952" s="690"/>
      <c r="EG952" s="690"/>
      <c r="EH952" s="690"/>
      <c r="EI952" s="690"/>
      <c r="EJ952" s="690"/>
      <c r="EK952" s="690"/>
      <c r="EL952" s="690"/>
      <c r="EM952" s="690"/>
      <c r="EN952" s="690"/>
      <c r="EO952" s="690"/>
      <c r="EP952" s="690"/>
      <c r="EQ952" s="690"/>
      <c r="ER952" s="690"/>
    </row>
    <row r="953" spans="1:148" s="692" customFormat="1" ht="13" customHeight="1">
      <c r="A953" s="690"/>
      <c r="D953" s="706"/>
      <c r="I953" s="694"/>
      <c r="J953" s="695"/>
      <c r="K953" s="696"/>
      <c r="L953" s="697"/>
      <c r="M953" s="698"/>
      <c r="N953" s="699"/>
      <c r="O953" s="700"/>
      <c r="Q953" s="690"/>
      <c r="R953" s="690"/>
      <c r="S953" s="1070"/>
      <c r="T953" s="1070"/>
      <c r="U953" s="1070"/>
      <c r="V953" s="1070"/>
      <c r="W953" s="1070"/>
      <c r="X953" s="1070"/>
      <c r="Y953" s="1070"/>
      <c r="Z953" s="1070"/>
      <c r="AA953" s="1070"/>
      <c r="AB953" s="1070"/>
      <c r="AC953" s="1070"/>
      <c r="AD953" s="1070"/>
      <c r="AE953" s="1070"/>
      <c r="AF953" s="1070"/>
      <c r="AG953" s="1070"/>
      <c r="AH953" s="1070"/>
      <c r="AI953" s="1070"/>
      <c r="AJ953" s="1070"/>
      <c r="AK953" s="1070"/>
      <c r="AL953" s="1070"/>
      <c r="AM953" s="1070"/>
      <c r="AN953" s="1070"/>
      <c r="AO953" s="1070"/>
      <c r="AP953" s="1070"/>
      <c r="AQ953" s="1070"/>
      <c r="AR953" s="1070"/>
      <c r="AS953" s="1070"/>
      <c r="AT953" s="1070"/>
      <c r="AU953" s="1070"/>
      <c r="AV953" s="690"/>
      <c r="AW953" s="690"/>
      <c r="AX953" s="690"/>
      <c r="AY953" s="690"/>
      <c r="AZ953" s="690"/>
      <c r="BA953" s="690"/>
      <c r="BB953" s="690"/>
      <c r="BC953" s="690"/>
      <c r="BD953" s="690"/>
      <c r="BE953" s="690"/>
      <c r="BF953" s="690"/>
      <c r="BG953" s="690"/>
      <c r="BH953" s="690"/>
      <c r="BI953" s="690"/>
      <c r="BJ953" s="690"/>
      <c r="BK953" s="690"/>
      <c r="BL953" s="690"/>
      <c r="BM953" s="690"/>
      <c r="BN953" s="690"/>
      <c r="BO953" s="690"/>
      <c r="BP953" s="690"/>
      <c r="BQ953" s="690"/>
      <c r="BR953" s="690"/>
      <c r="BS953" s="690"/>
      <c r="BT953" s="690"/>
      <c r="BU953" s="690"/>
      <c r="BV953" s="690"/>
      <c r="BW953" s="690"/>
      <c r="BX953" s="690"/>
      <c r="BY953" s="690"/>
      <c r="BZ953" s="690"/>
      <c r="CA953" s="690"/>
      <c r="CB953" s="690"/>
      <c r="CC953" s="690"/>
      <c r="CD953" s="690"/>
      <c r="CE953" s="690"/>
      <c r="CF953" s="690"/>
      <c r="CG953" s="690"/>
      <c r="CH953" s="690"/>
      <c r="CI953" s="690"/>
      <c r="CJ953" s="690"/>
      <c r="CK953" s="690"/>
      <c r="CL953" s="690"/>
      <c r="CM953" s="690"/>
      <c r="CN953" s="690"/>
      <c r="CO953" s="690"/>
      <c r="CP953" s="690"/>
      <c r="CQ953" s="690"/>
      <c r="CR953" s="690"/>
      <c r="CS953" s="690"/>
      <c r="CT953" s="690"/>
      <c r="CU953" s="690"/>
      <c r="CV953" s="690"/>
      <c r="CW953" s="690"/>
      <c r="CX953" s="690"/>
      <c r="CY953" s="690"/>
      <c r="CZ953" s="690"/>
      <c r="DA953" s="690"/>
      <c r="DB953" s="690"/>
      <c r="DC953" s="690"/>
      <c r="DD953" s="690"/>
      <c r="DE953" s="690"/>
      <c r="DF953" s="690"/>
      <c r="DG953" s="690"/>
      <c r="DH953" s="690"/>
      <c r="DI953" s="690"/>
      <c r="DJ953" s="690"/>
      <c r="DK953" s="690"/>
      <c r="DL953" s="690"/>
      <c r="DM953" s="690"/>
      <c r="DN953" s="690"/>
      <c r="DO953" s="690"/>
      <c r="DP953" s="690"/>
      <c r="DQ953" s="690"/>
      <c r="DR953" s="690"/>
      <c r="DS953" s="690"/>
      <c r="DT953" s="690"/>
      <c r="DU953" s="690"/>
      <c r="DV953" s="690"/>
      <c r="DW953" s="690"/>
      <c r="DX953" s="690"/>
      <c r="DY953" s="690"/>
      <c r="DZ953" s="690"/>
      <c r="EA953" s="690"/>
      <c r="EB953" s="690"/>
      <c r="EC953" s="690"/>
      <c r="ED953" s="690"/>
      <c r="EE953" s="690"/>
      <c r="EF953" s="690"/>
      <c r="EG953" s="690"/>
      <c r="EH953" s="690"/>
      <c r="EI953" s="690"/>
      <c r="EJ953" s="690"/>
      <c r="EK953" s="690"/>
      <c r="EL953" s="690"/>
      <c r="EM953" s="690"/>
      <c r="EN953" s="690"/>
      <c r="EO953" s="690"/>
      <c r="EP953" s="690"/>
      <c r="EQ953" s="690"/>
      <c r="ER953" s="690"/>
    </row>
    <row r="954" spans="1:148" s="692" customFormat="1" ht="13" customHeight="1">
      <c r="A954" s="690"/>
      <c r="D954" s="706"/>
      <c r="I954" s="694"/>
      <c r="J954" s="695"/>
      <c r="K954" s="696"/>
      <c r="L954" s="697"/>
      <c r="M954" s="698"/>
      <c r="N954" s="699"/>
      <c r="O954" s="700"/>
      <c r="Q954" s="690"/>
      <c r="R954" s="690"/>
      <c r="S954" s="1070"/>
      <c r="T954" s="1070"/>
      <c r="U954" s="1070"/>
      <c r="V954" s="1070"/>
      <c r="W954" s="1070"/>
      <c r="X954" s="1070"/>
      <c r="Y954" s="1070"/>
      <c r="Z954" s="1070"/>
      <c r="AA954" s="1070"/>
      <c r="AB954" s="1070"/>
      <c r="AC954" s="1070"/>
      <c r="AD954" s="1070"/>
      <c r="AE954" s="1070"/>
      <c r="AF954" s="1070"/>
      <c r="AG954" s="1070"/>
      <c r="AH954" s="1070"/>
      <c r="AI954" s="1070"/>
      <c r="AJ954" s="1070"/>
      <c r="AK954" s="1070"/>
      <c r="AL954" s="1070"/>
      <c r="AM954" s="1070"/>
      <c r="AN954" s="1070"/>
      <c r="AO954" s="1070"/>
      <c r="AP954" s="1070"/>
      <c r="AQ954" s="1070"/>
      <c r="AR954" s="1070"/>
      <c r="AS954" s="1070"/>
      <c r="AT954" s="1070"/>
      <c r="AU954" s="1070"/>
      <c r="AV954" s="690"/>
      <c r="AW954" s="690"/>
      <c r="AX954" s="690"/>
      <c r="AY954" s="690"/>
      <c r="AZ954" s="690"/>
      <c r="BA954" s="690"/>
      <c r="BB954" s="690"/>
      <c r="BC954" s="690"/>
      <c r="BD954" s="690"/>
      <c r="BE954" s="690"/>
      <c r="BF954" s="690"/>
      <c r="BG954" s="690"/>
      <c r="BH954" s="690"/>
      <c r="BI954" s="690"/>
      <c r="BJ954" s="690"/>
      <c r="BK954" s="690"/>
      <c r="BL954" s="690"/>
      <c r="BM954" s="690"/>
      <c r="BN954" s="690"/>
      <c r="BO954" s="690"/>
      <c r="BP954" s="690"/>
      <c r="BQ954" s="690"/>
      <c r="BR954" s="690"/>
      <c r="BS954" s="690"/>
      <c r="BT954" s="690"/>
      <c r="BU954" s="690"/>
      <c r="BV954" s="690"/>
      <c r="BW954" s="690"/>
      <c r="BX954" s="690"/>
      <c r="BY954" s="690"/>
      <c r="BZ954" s="690"/>
      <c r="CA954" s="690"/>
      <c r="CB954" s="690"/>
      <c r="CC954" s="690"/>
      <c r="CD954" s="690"/>
      <c r="CE954" s="690"/>
      <c r="CF954" s="690"/>
      <c r="CG954" s="690"/>
      <c r="CH954" s="690"/>
      <c r="CI954" s="690"/>
      <c r="CJ954" s="690"/>
      <c r="CK954" s="690"/>
      <c r="CL954" s="690"/>
      <c r="CM954" s="690"/>
      <c r="CN954" s="690"/>
      <c r="CO954" s="690"/>
      <c r="CP954" s="690"/>
      <c r="CQ954" s="690"/>
      <c r="CR954" s="690"/>
      <c r="CS954" s="690"/>
      <c r="CT954" s="690"/>
      <c r="CU954" s="690"/>
      <c r="CV954" s="690"/>
      <c r="CW954" s="690"/>
      <c r="CX954" s="690"/>
      <c r="CY954" s="690"/>
      <c r="CZ954" s="690"/>
      <c r="DA954" s="690"/>
      <c r="DB954" s="690"/>
      <c r="DC954" s="690"/>
      <c r="DD954" s="690"/>
      <c r="DE954" s="690"/>
      <c r="DF954" s="690"/>
      <c r="DG954" s="690"/>
      <c r="DH954" s="690"/>
      <c r="DI954" s="690"/>
      <c r="DJ954" s="690"/>
      <c r="DK954" s="690"/>
      <c r="DL954" s="690"/>
      <c r="DM954" s="690"/>
      <c r="DN954" s="690"/>
      <c r="DO954" s="690"/>
      <c r="DP954" s="690"/>
      <c r="DQ954" s="690"/>
      <c r="DR954" s="690"/>
      <c r="DS954" s="690"/>
      <c r="DT954" s="690"/>
      <c r="DU954" s="690"/>
      <c r="DV954" s="690"/>
      <c r="DW954" s="690"/>
      <c r="DX954" s="690"/>
      <c r="DY954" s="690"/>
      <c r="DZ954" s="690"/>
      <c r="EA954" s="690"/>
      <c r="EB954" s="690"/>
      <c r="EC954" s="690"/>
      <c r="ED954" s="690"/>
      <c r="EE954" s="690"/>
      <c r="EF954" s="690"/>
      <c r="EG954" s="690"/>
      <c r="EH954" s="690"/>
      <c r="EI954" s="690"/>
      <c r="EJ954" s="690"/>
      <c r="EK954" s="690"/>
      <c r="EL954" s="690"/>
      <c r="EM954" s="690"/>
      <c r="EN954" s="690"/>
      <c r="EO954" s="690"/>
      <c r="EP954" s="690"/>
      <c r="EQ954" s="690"/>
      <c r="ER954" s="690"/>
    </row>
    <row r="955" spans="1:148" s="692" customFormat="1" ht="13" customHeight="1">
      <c r="A955" s="690"/>
      <c r="D955" s="706"/>
      <c r="I955" s="694"/>
      <c r="J955" s="695"/>
      <c r="K955" s="696"/>
      <c r="L955" s="697"/>
      <c r="M955" s="698"/>
      <c r="N955" s="699"/>
      <c r="O955" s="700"/>
      <c r="Q955" s="690"/>
      <c r="R955" s="690"/>
      <c r="S955" s="1070"/>
      <c r="T955" s="1070"/>
      <c r="U955" s="1070"/>
      <c r="V955" s="1070"/>
      <c r="W955" s="1070"/>
      <c r="X955" s="1070"/>
      <c r="Y955" s="1070"/>
      <c r="Z955" s="1070"/>
      <c r="AA955" s="1070"/>
      <c r="AB955" s="1070"/>
      <c r="AC955" s="1070"/>
      <c r="AD955" s="1070"/>
      <c r="AE955" s="1070"/>
      <c r="AF955" s="1070"/>
      <c r="AG955" s="1070"/>
      <c r="AH955" s="1070"/>
      <c r="AI955" s="1070"/>
      <c r="AJ955" s="1070"/>
      <c r="AK955" s="1070"/>
      <c r="AL955" s="1070"/>
      <c r="AM955" s="1070"/>
      <c r="AN955" s="1070"/>
      <c r="AO955" s="1070"/>
      <c r="AP955" s="1070"/>
      <c r="AQ955" s="1070"/>
      <c r="AR955" s="1070"/>
      <c r="AS955" s="1070"/>
      <c r="AT955" s="1070"/>
      <c r="AU955" s="1070"/>
      <c r="AV955" s="690"/>
      <c r="AW955" s="690"/>
      <c r="AX955" s="690"/>
      <c r="AY955" s="690"/>
      <c r="AZ955" s="690"/>
      <c r="BA955" s="690"/>
      <c r="BB955" s="690"/>
      <c r="BC955" s="690"/>
      <c r="BD955" s="690"/>
      <c r="BE955" s="690"/>
      <c r="BF955" s="690"/>
      <c r="BG955" s="690"/>
      <c r="BH955" s="690"/>
      <c r="BI955" s="690"/>
      <c r="BJ955" s="690"/>
      <c r="BK955" s="690"/>
      <c r="BL955" s="690"/>
      <c r="BM955" s="690"/>
      <c r="BN955" s="690"/>
      <c r="BO955" s="690"/>
      <c r="BP955" s="690"/>
      <c r="BQ955" s="690"/>
      <c r="BR955" s="690"/>
      <c r="BS955" s="690"/>
      <c r="BT955" s="690"/>
      <c r="BU955" s="690"/>
      <c r="BV955" s="690"/>
      <c r="BW955" s="690"/>
      <c r="BX955" s="690"/>
      <c r="BY955" s="690"/>
      <c r="BZ955" s="690"/>
      <c r="CA955" s="690"/>
      <c r="CB955" s="690"/>
      <c r="CC955" s="690"/>
      <c r="CD955" s="690"/>
      <c r="CE955" s="690"/>
      <c r="CF955" s="690"/>
      <c r="CG955" s="690"/>
      <c r="CH955" s="690"/>
      <c r="CI955" s="690"/>
      <c r="CJ955" s="690"/>
      <c r="CK955" s="690"/>
      <c r="CL955" s="690"/>
      <c r="CM955" s="690"/>
      <c r="CN955" s="690"/>
      <c r="CO955" s="690"/>
      <c r="CP955" s="690"/>
      <c r="CQ955" s="690"/>
      <c r="CR955" s="690"/>
      <c r="CS955" s="690"/>
      <c r="CT955" s="690"/>
      <c r="CU955" s="690"/>
      <c r="CV955" s="690"/>
      <c r="CW955" s="690"/>
      <c r="CX955" s="690"/>
      <c r="CY955" s="690"/>
      <c r="CZ955" s="690"/>
      <c r="DA955" s="690"/>
      <c r="DB955" s="690"/>
      <c r="DC955" s="690"/>
      <c r="DD955" s="690"/>
      <c r="DE955" s="690"/>
      <c r="DF955" s="690"/>
      <c r="DG955" s="690"/>
      <c r="DH955" s="690"/>
      <c r="DI955" s="690"/>
      <c r="DJ955" s="690"/>
      <c r="DK955" s="690"/>
      <c r="DL955" s="690"/>
      <c r="DM955" s="690"/>
      <c r="DN955" s="690"/>
      <c r="DO955" s="690"/>
      <c r="DP955" s="690"/>
      <c r="DQ955" s="690"/>
      <c r="DR955" s="690"/>
      <c r="DS955" s="690"/>
      <c r="DT955" s="690"/>
      <c r="DU955" s="690"/>
      <c r="DV955" s="690"/>
      <c r="DW955" s="690"/>
      <c r="DX955" s="690"/>
      <c r="DY955" s="690"/>
      <c r="DZ955" s="690"/>
      <c r="EA955" s="690"/>
      <c r="EB955" s="690"/>
      <c r="EC955" s="690"/>
      <c r="ED955" s="690"/>
      <c r="EE955" s="690"/>
      <c r="EF955" s="690"/>
      <c r="EG955" s="690"/>
      <c r="EH955" s="690"/>
      <c r="EI955" s="690"/>
      <c r="EJ955" s="690"/>
      <c r="EK955" s="690"/>
      <c r="EL955" s="690"/>
      <c r="EM955" s="690"/>
      <c r="EN955" s="690"/>
      <c r="EO955" s="690"/>
      <c r="EP955" s="690"/>
      <c r="EQ955" s="690"/>
      <c r="ER955" s="690"/>
    </row>
    <row r="956" spans="1:148" s="692" customFormat="1" ht="13" customHeight="1">
      <c r="A956" s="690"/>
      <c r="D956" s="706"/>
      <c r="I956" s="694"/>
      <c r="J956" s="695"/>
      <c r="K956" s="696"/>
      <c r="L956" s="697"/>
      <c r="M956" s="698"/>
      <c r="N956" s="699"/>
      <c r="O956" s="700"/>
      <c r="Q956" s="690"/>
      <c r="R956" s="690"/>
      <c r="S956" s="1070"/>
      <c r="T956" s="1070"/>
      <c r="U956" s="1070"/>
      <c r="V956" s="1070"/>
      <c r="W956" s="1070"/>
      <c r="X956" s="1070"/>
      <c r="Y956" s="1070"/>
      <c r="Z956" s="1070"/>
      <c r="AA956" s="1070"/>
      <c r="AB956" s="1070"/>
      <c r="AC956" s="1070"/>
      <c r="AD956" s="1070"/>
      <c r="AE956" s="1070"/>
      <c r="AF956" s="1070"/>
      <c r="AG956" s="1070"/>
      <c r="AH956" s="1070"/>
      <c r="AI956" s="1070"/>
      <c r="AJ956" s="1070"/>
      <c r="AK956" s="1070"/>
      <c r="AL956" s="1070"/>
      <c r="AM956" s="1070"/>
      <c r="AN956" s="1070"/>
      <c r="AO956" s="1070"/>
      <c r="AP956" s="1070"/>
      <c r="AQ956" s="1070"/>
      <c r="AR956" s="1070"/>
      <c r="AS956" s="1070"/>
      <c r="AT956" s="1070"/>
      <c r="AU956" s="1070"/>
      <c r="AV956" s="690"/>
      <c r="AW956" s="690"/>
      <c r="AX956" s="690"/>
      <c r="AY956" s="690"/>
      <c r="AZ956" s="690"/>
      <c r="BA956" s="690"/>
      <c r="BB956" s="690"/>
      <c r="BC956" s="690"/>
      <c r="BD956" s="690"/>
      <c r="BE956" s="690"/>
      <c r="BF956" s="690"/>
      <c r="BG956" s="690"/>
      <c r="BH956" s="690"/>
      <c r="BI956" s="690"/>
      <c r="BJ956" s="690"/>
      <c r="BK956" s="690"/>
      <c r="BL956" s="690"/>
      <c r="BM956" s="690"/>
      <c r="BN956" s="690"/>
      <c r="BO956" s="690"/>
      <c r="BP956" s="690"/>
      <c r="BQ956" s="690"/>
      <c r="BR956" s="690"/>
      <c r="BS956" s="690"/>
      <c r="BT956" s="690"/>
      <c r="BU956" s="690"/>
      <c r="BV956" s="690"/>
      <c r="BW956" s="690"/>
      <c r="BX956" s="690"/>
      <c r="BY956" s="690"/>
      <c r="BZ956" s="690"/>
      <c r="CA956" s="690"/>
      <c r="CB956" s="690"/>
      <c r="CC956" s="690"/>
      <c r="CD956" s="690"/>
      <c r="CE956" s="690"/>
      <c r="CF956" s="690"/>
      <c r="CG956" s="690"/>
      <c r="CH956" s="690"/>
      <c r="CI956" s="690"/>
      <c r="CJ956" s="690"/>
      <c r="CK956" s="690"/>
      <c r="CL956" s="690"/>
      <c r="CM956" s="690"/>
      <c r="CN956" s="690"/>
      <c r="CO956" s="690"/>
      <c r="CP956" s="690"/>
      <c r="CQ956" s="690"/>
      <c r="CR956" s="690"/>
      <c r="CS956" s="690"/>
      <c r="CT956" s="690"/>
      <c r="CU956" s="690"/>
      <c r="CV956" s="690"/>
      <c r="CW956" s="690"/>
      <c r="CX956" s="690"/>
      <c r="CY956" s="690"/>
      <c r="CZ956" s="690"/>
      <c r="DA956" s="690"/>
      <c r="DB956" s="690"/>
      <c r="DC956" s="690"/>
      <c r="DD956" s="690"/>
      <c r="DE956" s="690"/>
      <c r="DF956" s="690"/>
      <c r="DG956" s="690"/>
      <c r="DH956" s="690"/>
      <c r="DI956" s="690"/>
      <c r="DJ956" s="690"/>
      <c r="DK956" s="690"/>
      <c r="DL956" s="690"/>
      <c r="DM956" s="690"/>
      <c r="DN956" s="690"/>
      <c r="DO956" s="690"/>
      <c r="DP956" s="690"/>
      <c r="DQ956" s="690"/>
      <c r="DR956" s="690"/>
      <c r="DS956" s="690"/>
      <c r="DT956" s="690"/>
      <c r="DU956" s="690"/>
      <c r="DV956" s="690"/>
      <c r="DW956" s="690"/>
      <c r="DX956" s="690"/>
      <c r="DY956" s="690"/>
      <c r="DZ956" s="690"/>
      <c r="EA956" s="690"/>
      <c r="EB956" s="690"/>
      <c r="EC956" s="690"/>
      <c r="ED956" s="690"/>
      <c r="EE956" s="690"/>
      <c r="EF956" s="690"/>
      <c r="EG956" s="690"/>
      <c r="EH956" s="690"/>
      <c r="EI956" s="690"/>
      <c r="EJ956" s="690"/>
      <c r="EK956" s="690"/>
      <c r="EL956" s="690"/>
      <c r="EM956" s="690"/>
      <c r="EN956" s="690"/>
      <c r="EO956" s="690"/>
      <c r="EP956" s="690"/>
      <c r="EQ956" s="690"/>
      <c r="ER956" s="690"/>
    </row>
    <row r="957" spans="1:148" s="692" customFormat="1" ht="13" customHeight="1">
      <c r="A957" s="690"/>
      <c r="D957" s="706"/>
      <c r="I957" s="694"/>
      <c r="J957" s="695"/>
      <c r="K957" s="696"/>
      <c r="L957" s="697"/>
      <c r="M957" s="698"/>
      <c r="N957" s="699"/>
      <c r="O957" s="700"/>
      <c r="Q957" s="690"/>
      <c r="R957" s="690"/>
      <c r="S957" s="1070"/>
      <c r="T957" s="1070"/>
      <c r="U957" s="1070"/>
      <c r="V957" s="1070"/>
      <c r="W957" s="1070"/>
      <c r="X957" s="1070"/>
      <c r="Y957" s="1070"/>
      <c r="Z957" s="1070"/>
      <c r="AA957" s="1070"/>
      <c r="AB957" s="1070"/>
      <c r="AC957" s="1070"/>
      <c r="AD957" s="1070"/>
      <c r="AE957" s="1070"/>
      <c r="AF957" s="1070"/>
      <c r="AG957" s="1070"/>
      <c r="AH957" s="1070"/>
      <c r="AI957" s="1070"/>
      <c r="AJ957" s="1070"/>
      <c r="AK957" s="1070"/>
      <c r="AL957" s="1070"/>
      <c r="AM957" s="1070"/>
      <c r="AN957" s="1070"/>
      <c r="AO957" s="1070"/>
      <c r="AP957" s="1070"/>
      <c r="AQ957" s="1070"/>
      <c r="AR957" s="1070"/>
      <c r="AS957" s="1070"/>
      <c r="AT957" s="1070"/>
      <c r="AU957" s="1070"/>
      <c r="AV957" s="690"/>
      <c r="AW957" s="690"/>
      <c r="AX957" s="690"/>
      <c r="AY957" s="690"/>
      <c r="AZ957" s="690"/>
      <c r="BA957" s="690"/>
      <c r="BB957" s="690"/>
      <c r="BC957" s="690"/>
      <c r="BD957" s="690"/>
      <c r="BE957" s="690"/>
      <c r="BF957" s="690"/>
      <c r="BG957" s="690"/>
      <c r="BH957" s="690"/>
      <c r="BI957" s="690"/>
      <c r="BJ957" s="690"/>
      <c r="BK957" s="690"/>
      <c r="BL957" s="690"/>
      <c r="BM957" s="690"/>
      <c r="BN957" s="690"/>
      <c r="BO957" s="690"/>
      <c r="BP957" s="690"/>
      <c r="BQ957" s="690"/>
      <c r="BR957" s="690"/>
      <c r="BS957" s="690"/>
      <c r="BT957" s="690"/>
      <c r="BU957" s="690"/>
      <c r="BV957" s="690"/>
      <c r="BW957" s="690"/>
      <c r="BX957" s="690"/>
      <c r="BY957" s="690"/>
      <c r="BZ957" s="690"/>
      <c r="CA957" s="690"/>
      <c r="CB957" s="690"/>
      <c r="CC957" s="690"/>
      <c r="CD957" s="690"/>
      <c r="CE957" s="690"/>
      <c r="CF957" s="690"/>
      <c r="CG957" s="690"/>
      <c r="CH957" s="690"/>
      <c r="CI957" s="690"/>
      <c r="CJ957" s="690"/>
      <c r="CK957" s="690"/>
      <c r="CL957" s="690"/>
      <c r="CM957" s="690"/>
      <c r="CN957" s="690"/>
      <c r="CO957" s="690"/>
      <c r="CP957" s="690"/>
      <c r="CQ957" s="690"/>
      <c r="CR957" s="690"/>
      <c r="CS957" s="690"/>
      <c r="CT957" s="690"/>
      <c r="CU957" s="690"/>
      <c r="CV957" s="690"/>
      <c r="CW957" s="690"/>
      <c r="CX957" s="690"/>
      <c r="CY957" s="690"/>
      <c r="CZ957" s="690"/>
      <c r="DA957" s="690"/>
      <c r="DB957" s="690"/>
      <c r="DC957" s="690"/>
      <c r="DD957" s="690"/>
      <c r="DE957" s="690"/>
      <c r="DF957" s="690"/>
      <c r="DG957" s="690"/>
      <c r="DH957" s="690"/>
      <c r="DI957" s="690"/>
      <c r="DJ957" s="690"/>
      <c r="DK957" s="690"/>
      <c r="DL957" s="690"/>
      <c r="DM957" s="690"/>
      <c r="DN957" s="690"/>
      <c r="DO957" s="690"/>
      <c r="DP957" s="690"/>
      <c r="DQ957" s="690"/>
      <c r="DR957" s="690"/>
      <c r="DS957" s="690"/>
      <c r="DT957" s="690"/>
      <c r="DU957" s="690"/>
      <c r="DV957" s="690"/>
      <c r="DW957" s="690"/>
      <c r="DX957" s="690"/>
      <c r="DY957" s="690"/>
      <c r="DZ957" s="690"/>
      <c r="EA957" s="690"/>
      <c r="EB957" s="690"/>
      <c r="EC957" s="690"/>
      <c r="ED957" s="690"/>
      <c r="EE957" s="690"/>
      <c r="EF957" s="690"/>
      <c r="EG957" s="690"/>
      <c r="EH957" s="690"/>
      <c r="EI957" s="690"/>
      <c r="EJ957" s="690"/>
      <c r="EK957" s="690"/>
      <c r="EL957" s="690"/>
      <c r="EM957" s="690"/>
      <c r="EN957" s="690"/>
      <c r="EO957" s="690"/>
      <c r="EP957" s="690"/>
      <c r="EQ957" s="690"/>
      <c r="ER957" s="690"/>
    </row>
    <row r="958" spans="1:148" s="692" customFormat="1" ht="13" customHeight="1">
      <c r="A958" s="690"/>
      <c r="D958" s="706"/>
      <c r="I958" s="694"/>
      <c r="J958" s="695"/>
      <c r="K958" s="696"/>
      <c r="L958" s="697"/>
      <c r="M958" s="698"/>
      <c r="N958" s="699"/>
      <c r="O958" s="700"/>
      <c r="Q958" s="690"/>
      <c r="R958" s="690"/>
      <c r="S958" s="1070"/>
      <c r="T958" s="1070"/>
      <c r="U958" s="1070"/>
      <c r="V958" s="1070"/>
      <c r="W958" s="1070"/>
      <c r="X958" s="1070"/>
      <c r="Y958" s="1070"/>
      <c r="Z958" s="1070"/>
      <c r="AA958" s="1070"/>
      <c r="AB958" s="1070"/>
      <c r="AC958" s="1070"/>
      <c r="AD958" s="1070"/>
      <c r="AE958" s="1070"/>
      <c r="AF958" s="1070"/>
      <c r="AG958" s="1070"/>
      <c r="AH958" s="1070"/>
      <c r="AI958" s="1070"/>
      <c r="AJ958" s="1070"/>
      <c r="AK958" s="1070"/>
      <c r="AL958" s="1070"/>
      <c r="AM958" s="1070"/>
      <c r="AN958" s="1070"/>
      <c r="AO958" s="1070"/>
      <c r="AP958" s="1070"/>
      <c r="AQ958" s="1070"/>
      <c r="AR958" s="1070"/>
      <c r="AS958" s="1070"/>
      <c r="AT958" s="1070"/>
      <c r="AU958" s="1070"/>
      <c r="AV958" s="690"/>
      <c r="AW958" s="690"/>
      <c r="AX958" s="690"/>
      <c r="AY958" s="690"/>
      <c r="AZ958" s="690"/>
      <c r="BA958" s="690"/>
      <c r="BB958" s="690"/>
      <c r="BC958" s="690"/>
      <c r="BD958" s="690"/>
      <c r="BE958" s="690"/>
      <c r="BF958" s="690"/>
      <c r="BG958" s="690"/>
      <c r="BH958" s="690"/>
      <c r="BI958" s="690"/>
      <c r="BJ958" s="690"/>
      <c r="BK958" s="690"/>
      <c r="BL958" s="690"/>
      <c r="BM958" s="690"/>
      <c r="BN958" s="690"/>
      <c r="BO958" s="690"/>
      <c r="BP958" s="690"/>
      <c r="BQ958" s="690"/>
      <c r="BR958" s="690"/>
      <c r="BS958" s="690"/>
      <c r="BT958" s="690"/>
      <c r="BU958" s="690"/>
      <c r="BV958" s="690"/>
      <c r="BW958" s="690"/>
      <c r="BX958" s="690"/>
      <c r="BY958" s="690"/>
      <c r="BZ958" s="690"/>
      <c r="CA958" s="690"/>
      <c r="CB958" s="690"/>
      <c r="CC958" s="690"/>
      <c r="CD958" s="690"/>
      <c r="CE958" s="690"/>
      <c r="CF958" s="690"/>
      <c r="CG958" s="690"/>
      <c r="CH958" s="690"/>
      <c r="CI958" s="690"/>
      <c r="CJ958" s="690"/>
      <c r="CK958" s="690"/>
      <c r="CL958" s="690"/>
      <c r="CM958" s="690"/>
      <c r="CN958" s="690"/>
      <c r="CO958" s="690"/>
      <c r="CP958" s="690"/>
      <c r="CQ958" s="690"/>
      <c r="CR958" s="690"/>
      <c r="CS958" s="690"/>
      <c r="CT958" s="690"/>
      <c r="CU958" s="690"/>
      <c r="CV958" s="690"/>
      <c r="CW958" s="690"/>
      <c r="CX958" s="690"/>
      <c r="CY958" s="690"/>
      <c r="CZ958" s="690"/>
      <c r="DA958" s="690"/>
      <c r="DB958" s="690"/>
      <c r="DC958" s="690"/>
      <c r="DD958" s="690"/>
      <c r="DE958" s="690"/>
      <c r="DF958" s="690"/>
      <c r="DG958" s="690"/>
      <c r="DH958" s="690"/>
      <c r="DI958" s="690"/>
      <c r="DJ958" s="690"/>
      <c r="DK958" s="690"/>
      <c r="DL958" s="690"/>
      <c r="DM958" s="690"/>
      <c r="DN958" s="690"/>
      <c r="DO958" s="690"/>
      <c r="DP958" s="690"/>
      <c r="DQ958" s="690"/>
      <c r="DR958" s="690"/>
      <c r="DS958" s="690"/>
      <c r="DT958" s="690"/>
      <c r="DU958" s="690"/>
      <c r="DV958" s="690"/>
      <c r="DW958" s="690"/>
      <c r="DX958" s="690"/>
      <c r="DY958" s="690"/>
      <c r="DZ958" s="690"/>
      <c r="EA958" s="690"/>
      <c r="EB958" s="690"/>
      <c r="EC958" s="690"/>
      <c r="ED958" s="690"/>
      <c r="EE958" s="690"/>
      <c r="EF958" s="690"/>
      <c r="EG958" s="690"/>
      <c r="EH958" s="690"/>
      <c r="EI958" s="690"/>
      <c r="EJ958" s="690"/>
      <c r="EK958" s="690"/>
      <c r="EL958" s="690"/>
      <c r="EM958" s="690"/>
      <c r="EN958" s="690"/>
      <c r="EO958" s="690"/>
      <c r="EP958" s="690"/>
      <c r="EQ958" s="690"/>
      <c r="ER958" s="690"/>
    </row>
    <row r="959" spans="1:148" s="692" customFormat="1" ht="13" customHeight="1">
      <c r="A959" s="690"/>
      <c r="D959" s="706"/>
      <c r="I959" s="694"/>
      <c r="J959" s="695"/>
      <c r="K959" s="696"/>
      <c r="L959" s="697"/>
      <c r="M959" s="698"/>
      <c r="N959" s="699"/>
      <c r="O959" s="700"/>
      <c r="Q959" s="690"/>
      <c r="R959" s="690"/>
      <c r="S959" s="1070"/>
      <c r="T959" s="1070"/>
      <c r="U959" s="1070"/>
      <c r="V959" s="1070"/>
      <c r="W959" s="1070"/>
      <c r="X959" s="1070"/>
      <c r="Y959" s="1070"/>
      <c r="Z959" s="1070"/>
      <c r="AA959" s="1070"/>
      <c r="AB959" s="1070"/>
      <c r="AC959" s="1070"/>
      <c r="AD959" s="1070"/>
      <c r="AE959" s="1070"/>
      <c r="AF959" s="1070"/>
      <c r="AG959" s="1070"/>
      <c r="AH959" s="1070"/>
      <c r="AI959" s="1070"/>
      <c r="AJ959" s="1070"/>
      <c r="AK959" s="1070"/>
      <c r="AL959" s="1070"/>
      <c r="AM959" s="1070"/>
      <c r="AN959" s="1070"/>
      <c r="AO959" s="1070"/>
      <c r="AP959" s="1070"/>
      <c r="AQ959" s="1070"/>
      <c r="AR959" s="1070"/>
      <c r="AS959" s="1070"/>
      <c r="AT959" s="1070"/>
      <c r="AU959" s="1070"/>
      <c r="AV959" s="690"/>
      <c r="AW959" s="690"/>
      <c r="AX959" s="690"/>
      <c r="AY959" s="690"/>
      <c r="AZ959" s="690"/>
      <c r="BA959" s="690"/>
      <c r="BB959" s="690"/>
      <c r="BC959" s="690"/>
      <c r="BD959" s="690"/>
      <c r="BE959" s="690"/>
      <c r="BF959" s="690"/>
      <c r="BG959" s="690"/>
      <c r="BH959" s="690"/>
      <c r="BI959" s="690"/>
      <c r="BJ959" s="690"/>
      <c r="BK959" s="690"/>
      <c r="BL959" s="690"/>
      <c r="BM959" s="690"/>
      <c r="BN959" s="690"/>
      <c r="BO959" s="690"/>
      <c r="BP959" s="690"/>
      <c r="BQ959" s="690"/>
      <c r="BR959" s="690"/>
      <c r="BS959" s="690"/>
      <c r="BT959" s="690"/>
      <c r="BU959" s="690"/>
      <c r="BV959" s="690"/>
      <c r="BW959" s="690"/>
      <c r="BX959" s="690"/>
      <c r="BY959" s="690"/>
      <c r="BZ959" s="690"/>
      <c r="CA959" s="690"/>
      <c r="CB959" s="690"/>
      <c r="CC959" s="690"/>
      <c r="CD959" s="690"/>
      <c r="CE959" s="690"/>
      <c r="CF959" s="690"/>
      <c r="CG959" s="690"/>
      <c r="CH959" s="690"/>
      <c r="CI959" s="690"/>
      <c r="CJ959" s="690"/>
      <c r="CK959" s="690"/>
      <c r="CL959" s="690"/>
      <c r="CM959" s="690"/>
      <c r="CN959" s="690"/>
      <c r="CO959" s="690"/>
      <c r="CP959" s="690"/>
      <c r="CQ959" s="690"/>
      <c r="CR959" s="690"/>
      <c r="CS959" s="690"/>
      <c r="CT959" s="690"/>
      <c r="CU959" s="690"/>
      <c r="CV959" s="690"/>
      <c r="CW959" s="690"/>
      <c r="CX959" s="690"/>
      <c r="CY959" s="690"/>
      <c r="CZ959" s="690"/>
      <c r="DA959" s="690"/>
      <c r="DB959" s="690"/>
      <c r="DC959" s="690"/>
      <c r="DD959" s="690"/>
      <c r="DE959" s="690"/>
      <c r="DF959" s="690"/>
      <c r="DG959" s="690"/>
      <c r="DH959" s="690"/>
      <c r="DI959" s="690"/>
      <c r="DJ959" s="690"/>
      <c r="DK959" s="690"/>
      <c r="DL959" s="690"/>
      <c r="DM959" s="690"/>
      <c r="DN959" s="690"/>
      <c r="DO959" s="690"/>
      <c r="DP959" s="690"/>
      <c r="DQ959" s="690"/>
      <c r="DR959" s="690"/>
      <c r="DS959" s="690"/>
      <c r="DT959" s="690"/>
      <c r="DU959" s="690"/>
      <c r="DV959" s="690"/>
      <c r="DW959" s="690"/>
      <c r="DX959" s="690"/>
      <c r="DY959" s="690"/>
      <c r="DZ959" s="690"/>
      <c r="EA959" s="690"/>
      <c r="EB959" s="690"/>
      <c r="EC959" s="690"/>
      <c r="ED959" s="690"/>
      <c r="EE959" s="690"/>
      <c r="EF959" s="690"/>
      <c r="EG959" s="690"/>
      <c r="EH959" s="690"/>
      <c r="EI959" s="690"/>
      <c r="EJ959" s="690"/>
      <c r="EK959" s="690"/>
      <c r="EL959" s="690"/>
      <c r="EM959" s="690"/>
      <c r="EN959" s="690"/>
      <c r="EO959" s="690"/>
      <c r="EP959" s="690"/>
      <c r="EQ959" s="690"/>
      <c r="ER959" s="690"/>
    </row>
    <row r="960" spans="1:148" s="692" customFormat="1" ht="13" customHeight="1">
      <c r="A960" s="690"/>
      <c r="D960" s="706"/>
      <c r="I960" s="694"/>
      <c r="J960" s="695"/>
      <c r="K960" s="696"/>
      <c r="L960" s="697"/>
      <c r="M960" s="698"/>
      <c r="N960" s="699"/>
      <c r="O960" s="700"/>
      <c r="Q960" s="690"/>
      <c r="R960" s="690"/>
      <c r="S960" s="1070"/>
      <c r="T960" s="1070"/>
      <c r="U960" s="1070"/>
      <c r="V960" s="1070"/>
      <c r="W960" s="1070"/>
      <c r="X960" s="1070"/>
      <c r="Y960" s="1070"/>
      <c r="Z960" s="1070"/>
      <c r="AA960" s="1070"/>
      <c r="AB960" s="1070"/>
      <c r="AC960" s="1070"/>
      <c r="AD960" s="1070"/>
      <c r="AE960" s="1070"/>
      <c r="AF960" s="1070"/>
      <c r="AG960" s="1070"/>
      <c r="AH960" s="1070"/>
      <c r="AI960" s="1070"/>
      <c r="AJ960" s="1070"/>
      <c r="AK960" s="1070"/>
      <c r="AL960" s="1070"/>
      <c r="AM960" s="1070"/>
      <c r="AN960" s="1070"/>
      <c r="AO960" s="1070"/>
      <c r="AP960" s="1070"/>
      <c r="AQ960" s="1070"/>
      <c r="AR960" s="1070"/>
      <c r="AS960" s="1070"/>
      <c r="AT960" s="1070"/>
      <c r="AU960" s="1070"/>
      <c r="AV960" s="690"/>
      <c r="AW960" s="690"/>
      <c r="AX960" s="690"/>
      <c r="AY960" s="690"/>
      <c r="AZ960" s="690"/>
      <c r="BA960" s="690"/>
      <c r="BB960" s="690"/>
      <c r="BC960" s="690"/>
      <c r="BD960" s="690"/>
      <c r="BE960" s="690"/>
      <c r="BF960" s="690"/>
      <c r="BG960" s="690"/>
      <c r="BH960" s="690"/>
      <c r="BI960" s="690"/>
      <c r="BJ960" s="690"/>
      <c r="BK960" s="690"/>
      <c r="BL960" s="690"/>
      <c r="BM960" s="690"/>
      <c r="BN960" s="690"/>
      <c r="BO960" s="690"/>
      <c r="BP960" s="690"/>
      <c r="BQ960" s="690"/>
      <c r="BR960" s="690"/>
      <c r="BS960" s="690"/>
      <c r="BT960" s="690"/>
      <c r="BU960" s="690"/>
      <c r="BV960" s="690"/>
      <c r="BW960" s="690"/>
      <c r="BX960" s="690"/>
      <c r="BY960" s="690"/>
      <c r="BZ960" s="690"/>
      <c r="CA960" s="690"/>
      <c r="CB960" s="690"/>
      <c r="CC960" s="690"/>
      <c r="CD960" s="690"/>
      <c r="CE960" s="690"/>
      <c r="CF960" s="690"/>
      <c r="CG960" s="690"/>
      <c r="CH960" s="690"/>
      <c r="CI960" s="690"/>
      <c r="CJ960" s="690"/>
      <c r="CK960" s="690"/>
      <c r="CL960" s="690"/>
      <c r="CM960" s="690"/>
      <c r="CN960" s="690"/>
      <c r="CO960" s="690"/>
      <c r="CP960" s="690"/>
      <c r="CQ960" s="690"/>
      <c r="CR960" s="690"/>
      <c r="CS960" s="690"/>
      <c r="CT960" s="690"/>
      <c r="CU960" s="690"/>
      <c r="CV960" s="690"/>
      <c r="CW960" s="690"/>
      <c r="CX960" s="690"/>
      <c r="CY960" s="690"/>
      <c r="CZ960" s="690"/>
      <c r="DA960" s="690"/>
      <c r="DB960" s="690"/>
      <c r="DC960" s="690"/>
      <c r="DD960" s="690"/>
      <c r="DE960" s="690"/>
      <c r="DF960" s="690"/>
      <c r="DG960" s="690"/>
      <c r="DH960" s="690"/>
      <c r="DI960" s="690"/>
      <c r="DJ960" s="690"/>
      <c r="DK960" s="690"/>
      <c r="DL960" s="690"/>
      <c r="DM960" s="690"/>
      <c r="DN960" s="690"/>
      <c r="DO960" s="690"/>
      <c r="DP960" s="690"/>
      <c r="DQ960" s="690"/>
      <c r="DR960" s="690"/>
      <c r="DS960" s="690"/>
      <c r="DT960" s="690"/>
      <c r="DU960" s="690"/>
      <c r="DV960" s="690"/>
      <c r="DW960" s="690"/>
      <c r="DX960" s="690"/>
      <c r="DY960" s="690"/>
      <c r="DZ960" s="690"/>
      <c r="EA960" s="690"/>
      <c r="EB960" s="690"/>
      <c r="EC960" s="690"/>
      <c r="ED960" s="690"/>
      <c r="EE960" s="690"/>
      <c r="EF960" s="690"/>
      <c r="EG960" s="690"/>
      <c r="EH960" s="690"/>
      <c r="EI960" s="690"/>
      <c r="EJ960" s="690"/>
      <c r="EK960" s="690"/>
      <c r="EL960" s="690"/>
      <c r="EM960" s="690"/>
      <c r="EN960" s="690"/>
      <c r="EO960" s="690"/>
      <c r="EP960" s="690"/>
      <c r="EQ960" s="690"/>
      <c r="ER960" s="690"/>
    </row>
    <row r="961" spans="1:148" s="692" customFormat="1" ht="13" customHeight="1">
      <c r="A961" s="690"/>
      <c r="D961" s="706"/>
      <c r="I961" s="694"/>
      <c r="J961" s="695"/>
      <c r="K961" s="696"/>
      <c r="L961" s="697"/>
      <c r="M961" s="698"/>
      <c r="N961" s="699"/>
      <c r="O961" s="700"/>
      <c r="Q961" s="690"/>
      <c r="R961" s="690"/>
      <c r="S961" s="1070"/>
      <c r="T961" s="1070"/>
      <c r="U961" s="1070"/>
      <c r="V961" s="1070"/>
      <c r="W961" s="1070"/>
      <c r="X961" s="1070"/>
      <c r="Y961" s="1070"/>
      <c r="Z961" s="1070"/>
      <c r="AA961" s="1070"/>
      <c r="AB961" s="1070"/>
      <c r="AC961" s="1070"/>
      <c r="AD961" s="1070"/>
      <c r="AE961" s="1070"/>
      <c r="AF961" s="1070"/>
      <c r="AG961" s="1070"/>
      <c r="AH961" s="1070"/>
      <c r="AI961" s="1070"/>
      <c r="AJ961" s="1070"/>
      <c r="AK961" s="1070"/>
      <c r="AL961" s="1070"/>
      <c r="AM961" s="1070"/>
      <c r="AN961" s="1070"/>
      <c r="AO961" s="1070"/>
      <c r="AP961" s="1070"/>
      <c r="AQ961" s="1070"/>
      <c r="AR961" s="1070"/>
      <c r="AS961" s="1070"/>
      <c r="AT961" s="1070"/>
      <c r="AU961" s="1070"/>
      <c r="AV961" s="690"/>
      <c r="AW961" s="690"/>
      <c r="AX961" s="690"/>
      <c r="AY961" s="690"/>
      <c r="AZ961" s="690"/>
      <c r="BA961" s="690"/>
      <c r="BB961" s="690"/>
      <c r="BC961" s="690"/>
      <c r="BD961" s="690"/>
      <c r="BE961" s="690"/>
      <c r="BF961" s="690"/>
      <c r="BG961" s="690"/>
      <c r="BH961" s="690"/>
      <c r="BI961" s="690"/>
      <c r="BJ961" s="690"/>
      <c r="BK961" s="690"/>
      <c r="BL961" s="690"/>
      <c r="BM961" s="690"/>
      <c r="BN961" s="690"/>
      <c r="BO961" s="690"/>
      <c r="BP961" s="690"/>
      <c r="BQ961" s="690"/>
      <c r="BR961" s="690"/>
      <c r="BS961" s="690"/>
      <c r="BT961" s="690"/>
      <c r="BU961" s="690"/>
      <c r="BV961" s="690"/>
      <c r="BW961" s="690"/>
      <c r="BX961" s="690"/>
      <c r="BY961" s="690"/>
      <c r="BZ961" s="690"/>
      <c r="CA961" s="690"/>
      <c r="CB961" s="690"/>
      <c r="CC961" s="690"/>
      <c r="CD961" s="690"/>
      <c r="CE961" s="690"/>
      <c r="CF961" s="690"/>
      <c r="CG961" s="690"/>
      <c r="CH961" s="690"/>
      <c r="CI961" s="690"/>
      <c r="CJ961" s="690"/>
      <c r="CK961" s="690"/>
      <c r="CL961" s="690"/>
      <c r="CM961" s="690"/>
      <c r="CN961" s="690"/>
      <c r="CO961" s="690"/>
      <c r="CP961" s="690"/>
      <c r="CQ961" s="690"/>
      <c r="CR961" s="690"/>
      <c r="CS961" s="690"/>
      <c r="CT961" s="690"/>
      <c r="CU961" s="690"/>
      <c r="CV961" s="690"/>
      <c r="CW961" s="690"/>
      <c r="CX961" s="690"/>
      <c r="CY961" s="690"/>
      <c r="CZ961" s="690"/>
      <c r="DA961" s="690"/>
      <c r="DB961" s="690"/>
      <c r="DC961" s="690"/>
      <c r="DD961" s="690"/>
      <c r="DE961" s="690"/>
      <c r="DF961" s="690"/>
      <c r="DG961" s="690"/>
      <c r="DH961" s="690"/>
      <c r="DI961" s="690"/>
      <c r="DJ961" s="690"/>
      <c r="DK961" s="690"/>
      <c r="DL961" s="690"/>
      <c r="DM961" s="690"/>
      <c r="DN961" s="690"/>
      <c r="DO961" s="690"/>
      <c r="DP961" s="690"/>
      <c r="DQ961" s="690"/>
      <c r="DR961" s="690"/>
      <c r="DS961" s="690"/>
      <c r="DT961" s="690"/>
      <c r="DU961" s="690"/>
      <c r="DV961" s="690"/>
      <c r="DW961" s="690"/>
      <c r="DX961" s="690"/>
      <c r="DY961" s="690"/>
      <c r="DZ961" s="690"/>
      <c r="EA961" s="690"/>
      <c r="EB961" s="690"/>
      <c r="EC961" s="690"/>
      <c r="ED961" s="690"/>
      <c r="EE961" s="690"/>
      <c r="EF961" s="690"/>
      <c r="EG961" s="690"/>
      <c r="EH961" s="690"/>
      <c r="EI961" s="690"/>
      <c r="EJ961" s="690"/>
      <c r="EK961" s="690"/>
      <c r="EL961" s="690"/>
      <c r="EM961" s="690"/>
      <c r="EN961" s="690"/>
      <c r="EO961" s="690"/>
      <c r="EP961" s="690"/>
      <c r="EQ961" s="690"/>
      <c r="ER961" s="690"/>
    </row>
    <row r="962" spans="1:148" s="692" customFormat="1" ht="13" customHeight="1">
      <c r="A962" s="690"/>
      <c r="D962" s="706"/>
      <c r="I962" s="694"/>
      <c r="J962" s="695"/>
      <c r="K962" s="696"/>
      <c r="L962" s="697"/>
      <c r="M962" s="698"/>
      <c r="N962" s="699"/>
      <c r="O962" s="700"/>
      <c r="Q962" s="690"/>
      <c r="R962" s="690"/>
      <c r="S962" s="1070"/>
      <c r="T962" s="1070"/>
      <c r="U962" s="1070"/>
      <c r="V962" s="1070"/>
      <c r="W962" s="1070"/>
      <c r="X962" s="1070"/>
      <c r="Y962" s="1070"/>
      <c r="Z962" s="1070"/>
      <c r="AA962" s="1070"/>
      <c r="AB962" s="1070"/>
      <c r="AC962" s="1070"/>
      <c r="AD962" s="1070"/>
      <c r="AE962" s="1070"/>
      <c r="AF962" s="1070"/>
      <c r="AG962" s="1070"/>
      <c r="AH962" s="1070"/>
      <c r="AI962" s="1070"/>
      <c r="AJ962" s="1070"/>
      <c r="AK962" s="1070"/>
      <c r="AL962" s="1070"/>
      <c r="AM962" s="1070"/>
      <c r="AN962" s="1070"/>
      <c r="AO962" s="1070"/>
      <c r="AP962" s="1070"/>
      <c r="AQ962" s="1070"/>
      <c r="AR962" s="1070"/>
      <c r="AS962" s="1070"/>
      <c r="AT962" s="1070"/>
      <c r="AU962" s="1070"/>
      <c r="AV962" s="690"/>
      <c r="AW962" s="690"/>
      <c r="AX962" s="690"/>
      <c r="AY962" s="690"/>
      <c r="AZ962" s="690"/>
      <c r="BA962" s="690"/>
      <c r="BB962" s="690"/>
      <c r="BC962" s="690"/>
      <c r="BD962" s="690"/>
      <c r="BE962" s="690"/>
      <c r="BF962" s="690"/>
      <c r="BG962" s="690"/>
      <c r="BH962" s="690"/>
      <c r="BI962" s="690"/>
      <c r="BJ962" s="690"/>
      <c r="BK962" s="690"/>
      <c r="BL962" s="690"/>
      <c r="BM962" s="690"/>
      <c r="BN962" s="690"/>
      <c r="BO962" s="690"/>
      <c r="BP962" s="690"/>
      <c r="BQ962" s="690"/>
      <c r="BR962" s="690"/>
      <c r="BS962" s="690"/>
      <c r="BT962" s="690"/>
      <c r="BU962" s="690"/>
      <c r="BV962" s="690"/>
      <c r="BW962" s="690"/>
      <c r="BX962" s="690"/>
      <c r="BY962" s="690"/>
      <c r="BZ962" s="690"/>
      <c r="CA962" s="690"/>
      <c r="CB962" s="690"/>
      <c r="CC962" s="690"/>
      <c r="CD962" s="690"/>
      <c r="CE962" s="690"/>
      <c r="CF962" s="690"/>
      <c r="CG962" s="690"/>
      <c r="CH962" s="690"/>
      <c r="CI962" s="690"/>
      <c r="CJ962" s="690"/>
      <c r="CK962" s="690"/>
      <c r="CL962" s="690"/>
      <c r="CM962" s="690"/>
      <c r="CN962" s="690"/>
      <c r="CO962" s="690"/>
      <c r="CP962" s="690"/>
      <c r="CQ962" s="690"/>
      <c r="CR962" s="690"/>
      <c r="CS962" s="690"/>
      <c r="CT962" s="690"/>
      <c r="CU962" s="690"/>
      <c r="CV962" s="690"/>
      <c r="CW962" s="690"/>
      <c r="CX962" s="690"/>
      <c r="CY962" s="690"/>
      <c r="CZ962" s="690"/>
      <c r="DA962" s="690"/>
      <c r="DB962" s="690"/>
      <c r="DC962" s="690"/>
      <c r="DD962" s="690"/>
      <c r="DE962" s="690"/>
      <c r="DF962" s="690"/>
      <c r="DG962" s="690"/>
      <c r="DH962" s="690"/>
      <c r="DI962" s="690"/>
      <c r="DJ962" s="690"/>
      <c r="DK962" s="690"/>
      <c r="DL962" s="690"/>
      <c r="DM962" s="690"/>
      <c r="DN962" s="690"/>
      <c r="DO962" s="690"/>
      <c r="DP962" s="690"/>
      <c r="DQ962" s="690"/>
      <c r="DR962" s="690"/>
      <c r="DS962" s="690"/>
      <c r="DT962" s="690"/>
      <c r="DU962" s="690"/>
      <c r="DV962" s="690"/>
      <c r="DW962" s="690"/>
      <c r="DX962" s="690"/>
      <c r="DY962" s="690"/>
      <c r="DZ962" s="690"/>
      <c r="EA962" s="690"/>
      <c r="EB962" s="690"/>
      <c r="EC962" s="690"/>
      <c r="ED962" s="690"/>
      <c r="EE962" s="690"/>
      <c r="EF962" s="690"/>
      <c r="EG962" s="690"/>
      <c r="EH962" s="690"/>
      <c r="EI962" s="690"/>
      <c r="EJ962" s="690"/>
      <c r="EK962" s="690"/>
      <c r="EL962" s="690"/>
      <c r="EM962" s="690"/>
      <c r="EN962" s="690"/>
      <c r="EO962" s="690"/>
      <c r="EP962" s="690"/>
      <c r="EQ962" s="690"/>
      <c r="ER962" s="690"/>
    </row>
    <row r="963" spans="1:148" s="692" customFormat="1" ht="13" customHeight="1">
      <c r="A963" s="690"/>
      <c r="D963" s="706"/>
      <c r="I963" s="694"/>
      <c r="J963" s="695"/>
      <c r="K963" s="696"/>
      <c r="L963" s="697"/>
      <c r="M963" s="698"/>
      <c r="N963" s="699"/>
      <c r="O963" s="700"/>
      <c r="Q963" s="690"/>
      <c r="R963" s="690"/>
      <c r="S963" s="1070"/>
      <c r="T963" s="1070"/>
      <c r="U963" s="1070"/>
      <c r="V963" s="1070"/>
      <c r="W963" s="1070"/>
      <c r="X963" s="1070"/>
      <c r="Y963" s="1070"/>
      <c r="Z963" s="1070"/>
      <c r="AA963" s="1070"/>
      <c r="AB963" s="1070"/>
      <c r="AC963" s="1070"/>
      <c r="AD963" s="1070"/>
      <c r="AE963" s="1070"/>
      <c r="AF963" s="1070"/>
      <c r="AG963" s="1070"/>
      <c r="AH963" s="1070"/>
      <c r="AI963" s="1070"/>
      <c r="AJ963" s="1070"/>
      <c r="AK963" s="1070"/>
      <c r="AL963" s="1070"/>
      <c r="AM963" s="1070"/>
      <c r="AN963" s="1070"/>
      <c r="AO963" s="1070"/>
      <c r="AP963" s="1070"/>
      <c r="AQ963" s="1070"/>
      <c r="AR963" s="1070"/>
      <c r="AS963" s="1070"/>
      <c r="AT963" s="1070"/>
      <c r="AU963" s="1070"/>
      <c r="AV963" s="690"/>
      <c r="AW963" s="690"/>
      <c r="AX963" s="690"/>
      <c r="AY963" s="690"/>
      <c r="AZ963" s="690"/>
      <c r="BA963" s="690"/>
      <c r="BB963" s="690"/>
      <c r="BC963" s="690"/>
      <c r="BD963" s="690"/>
      <c r="BE963" s="690"/>
      <c r="BF963" s="690"/>
      <c r="BG963" s="690"/>
      <c r="BH963" s="690"/>
      <c r="BI963" s="690"/>
      <c r="BJ963" s="690"/>
      <c r="BK963" s="690"/>
      <c r="BL963" s="690"/>
      <c r="BM963" s="690"/>
      <c r="BN963" s="690"/>
      <c r="BO963" s="690"/>
      <c r="BP963" s="690"/>
      <c r="BQ963" s="690"/>
      <c r="BR963" s="690"/>
      <c r="BS963" s="690"/>
      <c r="BT963" s="690"/>
      <c r="BU963" s="690"/>
      <c r="BV963" s="690"/>
      <c r="BW963" s="690"/>
      <c r="BX963" s="690"/>
      <c r="BY963" s="690"/>
      <c r="BZ963" s="690"/>
      <c r="CA963" s="690"/>
      <c r="CB963" s="690"/>
      <c r="CC963" s="690"/>
      <c r="CD963" s="690"/>
      <c r="CE963" s="690"/>
      <c r="CF963" s="690"/>
      <c r="CG963" s="690"/>
      <c r="CH963" s="690"/>
      <c r="CI963" s="690"/>
      <c r="CJ963" s="690"/>
      <c r="CK963" s="690"/>
      <c r="CL963" s="690"/>
      <c r="CM963" s="690"/>
      <c r="CN963" s="690"/>
      <c r="CO963" s="690"/>
      <c r="CP963" s="690"/>
      <c r="CQ963" s="690"/>
      <c r="CR963" s="690"/>
      <c r="CS963" s="690"/>
      <c r="CT963" s="690"/>
      <c r="CU963" s="690"/>
      <c r="CV963" s="690"/>
      <c r="CW963" s="690"/>
      <c r="CX963" s="690"/>
      <c r="CY963" s="690"/>
      <c r="CZ963" s="690"/>
      <c r="DA963" s="690"/>
      <c r="DB963" s="690"/>
      <c r="DC963" s="690"/>
      <c r="DD963" s="690"/>
      <c r="DE963" s="690"/>
      <c r="DF963" s="690"/>
      <c r="DG963" s="690"/>
      <c r="DH963" s="690"/>
      <c r="DI963" s="690"/>
      <c r="DJ963" s="690"/>
      <c r="DK963" s="690"/>
      <c r="DL963" s="690"/>
      <c r="DM963" s="690"/>
      <c r="DN963" s="690"/>
      <c r="DO963" s="690"/>
      <c r="DP963" s="690"/>
      <c r="DQ963" s="690"/>
      <c r="DR963" s="690"/>
      <c r="DS963" s="690"/>
      <c r="DT963" s="690"/>
      <c r="DU963" s="690"/>
      <c r="DV963" s="690"/>
      <c r="DW963" s="690"/>
      <c r="DX963" s="690"/>
      <c r="DY963" s="690"/>
      <c r="DZ963" s="690"/>
      <c r="EA963" s="690"/>
      <c r="EB963" s="690"/>
      <c r="EC963" s="690"/>
      <c r="ED963" s="690"/>
      <c r="EE963" s="690"/>
      <c r="EF963" s="690"/>
      <c r="EG963" s="690"/>
      <c r="EH963" s="690"/>
      <c r="EI963" s="690"/>
      <c r="EJ963" s="690"/>
      <c r="EK963" s="690"/>
      <c r="EL963" s="690"/>
      <c r="EM963" s="690"/>
      <c r="EN963" s="690"/>
      <c r="EO963" s="690"/>
      <c r="EP963" s="690"/>
      <c r="EQ963" s="690"/>
      <c r="ER963" s="690"/>
    </row>
    <row r="964" spans="1:148" s="692" customFormat="1" ht="13" customHeight="1">
      <c r="A964" s="690"/>
      <c r="D964" s="706"/>
      <c r="I964" s="694"/>
      <c r="J964" s="695"/>
      <c r="K964" s="696"/>
      <c r="L964" s="697"/>
      <c r="M964" s="698"/>
      <c r="N964" s="699"/>
      <c r="O964" s="700"/>
      <c r="Q964" s="690"/>
      <c r="R964" s="690"/>
      <c r="S964" s="1070"/>
      <c r="T964" s="1070"/>
      <c r="U964" s="1070"/>
      <c r="V964" s="1070"/>
      <c r="W964" s="1070"/>
      <c r="X964" s="1070"/>
      <c r="Y964" s="1070"/>
      <c r="Z964" s="1070"/>
      <c r="AA964" s="1070"/>
      <c r="AB964" s="1070"/>
      <c r="AC964" s="1070"/>
      <c r="AD964" s="1070"/>
      <c r="AE964" s="1070"/>
      <c r="AF964" s="1070"/>
      <c r="AG964" s="1070"/>
      <c r="AH964" s="1070"/>
      <c r="AI964" s="1070"/>
      <c r="AJ964" s="1070"/>
      <c r="AK964" s="1070"/>
      <c r="AL964" s="1070"/>
      <c r="AM964" s="1070"/>
      <c r="AN964" s="1070"/>
      <c r="AO964" s="1070"/>
      <c r="AP964" s="1070"/>
      <c r="AQ964" s="1070"/>
      <c r="AR964" s="1070"/>
      <c r="AS964" s="1070"/>
      <c r="AT964" s="1070"/>
      <c r="AU964" s="1070"/>
      <c r="AV964" s="690"/>
      <c r="AW964" s="690"/>
      <c r="AX964" s="690"/>
      <c r="AY964" s="690"/>
      <c r="AZ964" s="690"/>
      <c r="BA964" s="690"/>
      <c r="BB964" s="690"/>
      <c r="BC964" s="690"/>
      <c r="BD964" s="690"/>
      <c r="BE964" s="690"/>
      <c r="BF964" s="690"/>
      <c r="BG964" s="690"/>
      <c r="BH964" s="690"/>
      <c r="BI964" s="690"/>
      <c r="BJ964" s="690"/>
      <c r="BK964" s="690"/>
      <c r="BL964" s="690"/>
      <c r="BM964" s="690"/>
      <c r="BN964" s="690"/>
      <c r="BO964" s="690"/>
      <c r="BP964" s="690"/>
      <c r="BQ964" s="690"/>
      <c r="BR964" s="690"/>
      <c r="BS964" s="690"/>
      <c r="BT964" s="690"/>
      <c r="BU964" s="690"/>
      <c r="BV964" s="690"/>
      <c r="BW964" s="690"/>
      <c r="BX964" s="690"/>
      <c r="BY964" s="690"/>
      <c r="BZ964" s="690"/>
      <c r="CA964" s="690"/>
      <c r="CB964" s="690"/>
      <c r="CC964" s="690"/>
      <c r="CD964" s="690"/>
      <c r="CE964" s="690"/>
      <c r="CF964" s="690"/>
      <c r="CG964" s="690"/>
      <c r="CH964" s="690"/>
      <c r="CI964" s="690"/>
      <c r="CJ964" s="690"/>
      <c r="CK964" s="690"/>
      <c r="CL964" s="690"/>
      <c r="CM964" s="690"/>
      <c r="CN964" s="690"/>
      <c r="CO964" s="690"/>
      <c r="CP964" s="690"/>
      <c r="CQ964" s="690"/>
      <c r="CR964" s="690"/>
      <c r="CS964" s="690"/>
      <c r="CT964" s="690"/>
      <c r="CU964" s="690"/>
      <c r="CV964" s="690"/>
      <c r="CW964" s="690"/>
      <c r="CX964" s="690"/>
      <c r="CY964" s="690"/>
      <c r="CZ964" s="690"/>
      <c r="DA964" s="690"/>
      <c r="DB964" s="690"/>
      <c r="DC964" s="690"/>
      <c r="DD964" s="690"/>
      <c r="DE964" s="690"/>
      <c r="DF964" s="690"/>
      <c r="DG964" s="690"/>
      <c r="DH964" s="690"/>
      <c r="DI964" s="690"/>
      <c r="DJ964" s="690"/>
      <c r="DK964" s="690"/>
      <c r="DL964" s="690"/>
      <c r="DM964" s="690"/>
      <c r="DN964" s="690"/>
      <c r="DO964" s="690"/>
      <c r="DP964" s="690"/>
      <c r="DQ964" s="690"/>
      <c r="DR964" s="690"/>
      <c r="DS964" s="690"/>
      <c r="DT964" s="690"/>
      <c r="DU964" s="690"/>
      <c r="DV964" s="690"/>
      <c r="DW964" s="690"/>
      <c r="DX964" s="690"/>
      <c r="DY964" s="690"/>
      <c r="DZ964" s="690"/>
      <c r="EA964" s="690"/>
      <c r="EB964" s="690"/>
      <c r="EC964" s="690"/>
      <c r="ED964" s="690"/>
      <c r="EE964" s="690"/>
      <c r="EF964" s="690"/>
      <c r="EG964" s="690"/>
      <c r="EH964" s="690"/>
      <c r="EI964" s="690"/>
      <c r="EJ964" s="690"/>
      <c r="EK964" s="690"/>
      <c r="EL964" s="690"/>
      <c r="EM964" s="690"/>
      <c r="EN964" s="690"/>
      <c r="EO964" s="690"/>
      <c r="EP964" s="690"/>
      <c r="EQ964" s="690"/>
      <c r="ER964" s="690"/>
    </row>
    <row r="965" spans="1:148" s="692" customFormat="1" ht="13" customHeight="1">
      <c r="A965" s="690"/>
      <c r="D965" s="706"/>
      <c r="I965" s="694"/>
      <c r="J965" s="695"/>
      <c r="K965" s="696"/>
      <c r="L965" s="697"/>
      <c r="M965" s="698"/>
      <c r="N965" s="699"/>
      <c r="O965" s="700"/>
      <c r="Q965" s="690"/>
      <c r="R965" s="690"/>
      <c r="S965" s="1070"/>
      <c r="T965" s="1070"/>
      <c r="U965" s="1070"/>
      <c r="V965" s="1070"/>
      <c r="W965" s="1070"/>
      <c r="X965" s="1070"/>
      <c r="Y965" s="1070"/>
      <c r="Z965" s="1070"/>
      <c r="AA965" s="1070"/>
      <c r="AB965" s="1070"/>
      <c r="AC965" s="1070"/>
      <c r="AD965" s="1070"/>
      <c r="AE965" s="1070"/>
      <c r="AF965" s="1070"/>
      <c r="AG965" s="1070"/>
      <c r="AH965" s="1070"/>
      <c r="AI965" s="1070"/>
      <c r="AJ965" s="1070"/>
      <c r="AK965" s="1070"/>
      <c r="AL965" s="1070"/>
      <c r="AM965" s="1070"/>
      <c r="AN965" s="1070"/>
      <c r="AO965" s="1070"/>
      <c r="AP965" s="1070"/>
      <c r="AQ965" s="1070"/>
      <c r="AR965" s="1070"/>
      <c r="AS965" s="1070"/>
      <c r="AT965" s="1070"/>
      <c r="AU965" s="1070"/>
      <c r="AV965" s="690"/>
      <c r="AW965" s="690"/>
      <c r="AX965" s="690"/>
      <c r="AY965" s="690"/>
      <c r="AZ965" s="690"/>
      <c r="BA965" s="690"/>
      <c r="BB965" s="690"/>
      <c r="BC965" s="690"/>
      <c r="BD965" s="690"/>
      <c r="BE965" s="690"/>
      <c r="BF965" s="690"/>
      <c r="BG965" s="690"/>
      <c r="BH965" s="690"/>
      <c r="BI965" s="690"/>
      <c r="BJ965" s="690"/>
      <c r="BK965" s="690"/>
      <c r="BL965" s="690"/>
      <c r="BM965" s="690"/>
      <c r="BN965" s="690"/>
      <c r="BO965" s="690"/>
      <c r="BP965" s="690"/>
      <c r="BQ965" s="690"/>
      <c r="BR965" s="690"/>
      <c r="BS965" s="690"/>
      <c r="BT965" s="690"/>
      <c r="BU965" s="690"/>
      <c r="BV965" s="690"/>
      <c r="BW965" s="690"/>
      <c r="BX965" s="690"/>
      <c r="BY965" s="690"/>
      <c r="BZ965" s="690"/>
      <c r="CA965" s="690"/>
      <c r="CB965" s="690"/>
      <c r="CC965" s="690"/>
      <c r="CD965" s="690"/>
      <c r="CE965" s="690"/>
      <c r="CF965" s="690"/>
      <c r="CG965" s="690"/>
      <c r="CH965" s="690"/>
      <c r="CI965" s="690"/>
      <c r="CJ965" s="690"/>
      <c r="CK965" s="690"/>
      <c r="CL965" s="690"/>
      <c r="CM965" s="690"/>
      <c r="CN965" s="690"/>
      <c r="CO965" s="690"/>
      <c r="CP965" s="690"/>
      <c r="CQ965" s="690"/>
      <c r="CR965" s="690"/>
      <c r="CS965" s="690"/>
      <c r="CT965" s="690"/>
      <c r="CU965" s="690"/>
      <c r="CV965" s="690"/>
      <c r="CW965" s="690"/>
      <c r="CX965" s="690"/>
      <c r="CY965" s="690"/>
      <c r="CZ965" s="690"/>
      <c r="DA965" s="690"/>
      <c r="DB965" s="690"/>
      <c r="DC965" s="690"/>
      <c r="DD965" s="690"/>
      <c r="DE965" s="690"/>
      <c r="DF965" s="690"/>
      <c r="DG965" s="690"/>
      <c r="DH965" s="690"/>
      <c r="DI965" s="690"/>
      <c r="DJ965" s="690"/>
      <c r="DK965" s="690"/>
      <c r="DL965" s="690"/>
      <c r="DM965" s="690"/>
      <c r="DN965" s="690"/>
      <c r="DO965" s="690"/>
      <c r="DP965" s="690"/>
      <c r="DQ965" s="690"/>
      <c r="DR965" s="690"/>
      <c r="DS965" s="690"/>
      <c r="DT965" s="690"/>
      <c r="DU965" s="690"/>
      <c r="DV965" s="690"/>
      <c r="DW965" s="690"/>
      <c r="DX965" s="690"/>
      <c r="DY965" s="690"/>
      <c r="DZ965" s="690"/>
      <c r="EA965" s="690"/>
      <c r="EB965" s="690"/>
      <c r="EC965" s="690"/>
      <c r="ED965" s="690"/>
      <c r="EE965" s="690"/>
      <c r="EF965" s="690"/>
      <c r="EG965" s="690"/>
      <c r="EH965" s="690"/>
      <c r="EI965" s="690"/>
      <c r="EJ965" s="690"/>
      <c r="EK965" s="690"/>
      <c r="EL965" s="690"/>
      <c r="EM965" s="690"/>
      <c r="EN965" s="690"/>
      <c r="EO965" s="690"/>
      <c r="EP965" s="690"/>
      <c r="EQ965" s="690"/>
      <c r="ER965" s="690"/>
    </row>
    <row r="966" spans="1:148" s="690" customFormat="1" ht="13" customHeight="1">
      <c r="B966" s="692"/>
      <c r="C966" s="692"/>
      <c r="D966" s="706"/>
      <c r="E966" s="692"/>
      <c r="F966" s="692"/>
      <c r="G966" s="692"/>
      <c r="H966" s="692"/>
      <c r="I966" s="694"/>
      <c r="J966" s="695"/>
      <c r="K966" s="696"/>
      <c r="L966" s="697"/>
      <c r="M966" s="698"/>
      <c r="N966" s="699"/>
      <c r="O966" s="700"/>
      <c r="P966" s="692"/>
      <c r="S966" s="1070"/>
      <c r="T966" s="1070"/>
      <c r="U966" s="1070"/>
      <c r="V966" s="1070"/>
      <c r="W966" s="1070"/>
      <c r="X966" s="1070"/>
      <c r="Y966" s="1070"/>
      <c r="Z966" s="1070"/>
      <c r="AA966" s="1070"/>
      <c r="AB966" s="1070"/>
      <c r="AC966" s="1070"/>
      <c r="AD966" s="1070"/>
      <c r="AE966" s="1070"/>
      <c r="AF966" s="1070"/>
      <c r="AG966" s="1070"/>
      <c r="AH966" s="1070"/>
      <c r="AI966" s="1070"/>
      <c r="AJ966" s="1070"/>
      <c r="AK966" s="1070"/>
      <c r="AL966" s="1070"/>
      <c r="AM966" s="1070"/>
      <c r="AN966" s="1070"/>
      <c r="AO966" s="1070"/>
      <c r="AP966" s="1070"/>
      <c r="AQ966" s="1070"/>
      <c r="AR966" s="1070"/>
      <c r="AS966" s="1070"/>
      <c r="AT966" s="1070"/>
      <c r="AU966" s="1070"/>
    </row>
    <row r="967" spans="1:148" s="690" customFormat="1" ht="13" customHeight="1">
      <c r="B967" s="692"/>
      <c r="C967" s="692"/>
      <c r="D967" s="706"/>
      <c r="E967" s="692"/>
      <c r="F967" s="692"/>
      <c r="G967" s="692"/>
      <c r="H967" s="692"/>
      <c r="I967" s="694"/>
      <c r="J967" s="695"/>
      <c r="K967" s="696"/>
      <c r="L967" s="697"/>
      <c r="M967" s="698"/>
      <c r="N967" s="699"/>
      <c r="O967" s="700"/>
      <c r="P967" s="692"/>
      <c r="S967" s="1070"/>
      <c r="T967" s="1070"/>
      <c r="U967" s="1070"/>
      <c r="V967" s="1070"/>
      <c r="W967" s="1070"/>
      <c r="X967" s="1070"/>
      <c r="Y967" s="1070"/>
      <c r="Z967" s="1070"/>
      <c r="AA967" s="1070"/>
      <c r="AB967" s="1070"/>
      <c r="AC967" s="1070"/>
      <c r="AD967" s="1070"/>
      <c r="AE967" s="1070"/>
      <c r="AF967" s="1070"/>
      <c r="AG967" s="1070"/>
      <c r="AH967" s="1070"/>
      <c r="AI967" s="1070"/>
      <c r="AJ967" s="1070"/>
      <c r="AK967" s="1070"/>
      <c r="AL967" s="1070"/>
      <c r="AM967" s="1070"/>
      <c r="AN967" s="1070"/>
      <c r="AO967" s="1070"/>
      <c r="AP967" s="1070"/>
      <c r="AQ967" s="1070"/>
      <c r="AR967" s="1070"/>
      <c r="AS967" s="1070"/>
      <c r="AT967" s="1070"/>
      <c r="AU967" s="1070"/>
    </row>
    <row r="968" spans="1:148" s="690" customFormat="1" ht="13" customHeight="1">
      <c r="B968" s="692"/>
      <c r="C968" s="692"/>
      <c r="D968" s="706"/>
      <c r="E968" s="692"/>
      <c r="F968" s="692"/>
      <c r="G968" s="692"/>
      <c r="H968" s="692"/>
      <c r="I968" s="694"/>
      <c r="J968" s="695"/>
      <c r="K968" s="696"/>
      <c r="L968" s="697"/>
      <c r="M968" s="698"/>
      <c r="N968" s="699"/>
      <c r="O968" s="700"/>
      <c r="P968" s="692"/>
      <c r="S968" s="1070"/>
      <c r="T968" s="1070"/>
      <c r="U968" s="1070"/>
      <c r="V968" s="1070"/>
      <c r="W968" s="1070"/>
      <c r="X968" s="1070"/>
      <c r="Y968" s="1070"/>
      <c r="Z968" s="1070"/>
      <c r="AA968" s="1070"/>
      <c r="AB968" s="1070"/>
      <c r="AC968" s="1070"/>
      <c r="AD968" s="1070"/>
      <c r="AE968" s="1070"/>
      <c r="AF968" s="1070"/>
      <c r="AG968" s="1070"/>
      <c r="AH968" s="1070"/>
      <c r="AI968" s="1070"/>
      <c r="AJ968" s="1070"/>
      <c r="AK968" s="1070"/>
      <c r="AL968" s="1070"/>
      <c r="AM968" s="1070"/>
      <c r="AN968" s="1070"/>
      <c r="AO968" s="1070"/>
      <c r="AP968" s="1070"/>
      <c r="AQ968" s="1070"/>
      <c r="AR968" s="1070"/>
      <c r="AS968" s="1070"/>
      <c r="AT968" s="1070"/>
      <c r="AU968" s="1070"/>
    </row>
    <row r="969" spans="1:148" s="690" customFormat="1" ht="13" customHeight="1">
      <c r="B969" s="692"/>
      <c r="C969" s="692"/>
      <c r="D969" s="706"/>
      <c r="E969" s="692"/>
      <c r="F969" s="692"/>
      <c r="G969" s="692"/>
      <c r="H969" s="692"/>
      <c r="I969" s="694"/>
      <c r="J969" s="695"/>
      <c r="K969" s="696"/>
      <c r="L969" s="697"/>
      <c r="M969" s="698"/>
      <c r="N969" s="699"/>
      <c r="O969" s="700"/>
      <c r="P969" s="692"/>
      <c r="S969" s="1070"/>
      <c r="T969" s="1070"/>
      <c r="U969" s="1070"/>
      <c r="V969" s="1070"/>
      <c r="W969" s="1070"/>
      <c r="X969" s="1070"/>
      <c r="Y969" s="1070"/>
      <c r="Z969" s="1070"/>
      <c r="AA969" s="1070"/>
      <c r="AB969" s="1070"/>
      <c r="AC969" s="1070"/>
      <c r="AD969" s="1070"/>
      <c r="AE969" s="1070"/>
      <c r="AF969" s="1070"/>
      <c r="AG969" s="1070"/>
      <c r="AH969" s="1070"/>
      <c r="AI969" s="1070"/>
      <c r="AJ969" s="1070"/>
      <c r="AK969" s="1070"/>
      <c r="AL969" s="1070"/>
      <c r="AM969" s="1070"/>
      <c r="AN969" s="1070"/>
      <c r="AO969" s="1070"/>
      <c r="AP969" s="1070"/>
      <c r="AQ969" s="1070"/>
      <c r="AR969" s="1070"/>
      <c r="AS969" s="1070"/>
      <c r="AT969" s="1070"/>
      <c r="AU969" s="1070"/>
    </row>
    <row r="970" spans="1:148" s="690" customFormat="1" ht="13" customHeight="1">
      <c r="B970" s="692"/>
      <c r="C970" s="692"/>
      <c r="D970" s="706"/>
      <c r="E970" s="692"/>
      <c r="F970" s="692"/>
      <c r="G970" s="692"/>
      <c r="H970" s="692"/>
      <c r="I970" s="694"/>
      <c r="J970" s="695"/>
      <c r="K970" s="696"/>
      <c r="L970" s="697"/>
      <c r="M970" s="698"/>
      <c r="N970" s="699"/>
      <c r="O970" s="700"/>
      <c r="P970" s="692"/>
      <c r="S970" s="1070"/>
      <c r="T970" s="1070"/>
      <c r="U970" s="1070"/>
      <c r="V970" s="1070"/>
      <c r="W970" s="1070"/>
      <c r="X970" s="1070"/>
      <c r="Y970" s="1070"/>
      <c r="Z970" s="1070"/>
      <c r="AA970" s="1070"/>
      <c r="AB970" s="1070"/>
      <c r="AC970" s="1070"/>
      <c r="AD970" s="1070"/>
      <c r="AE970" s="1070"/>
      <c r="AF970" s="1070"/>
      <c r="AG970" s="1070"/>
      <c r="AH970" s="1070"/>
      <c r="AI970" s="1070"/>
      <c r="AJ970" s="1070"/>
      <c r="AK970" s="1070"/>
      <c r="AL970" s="1070"/>
      <c r="AM970" s="1070"/>
      <c r="AN970" s="1070"/>
      <c r="AO970" s="1070"/>
      <c r="AP970" s="1070"/>
      <c r="AQ970" s="1070"/>
      <c r="AR970" s="1070"/>
      <c r="AS970" s="1070"/>
      <c r="AT970" s="1070"/>
      <c r="AU970" s="1070"/>
    </row>
    <row r="971" spans="1:148" s="690" customFormat="1" ht="13" customHeight="1">
      <c r="B971" s="692"/>
      <c r="C971" s="692"/>
      <c r="D971" s="706"/>
      <c r="E971" s="692"/>
      <c r="F971" s="692"/>
      <c r="G971" s="692"/>
      <c r="H971" s="692"/>
      <c r="I971" s="694"/>
      <c r="J971" s="695"/>
      <c r="K971" s="696"/>
      <c r="L971" s="697"/>
      <c r="M971" s="698"/>
      <c r="N971" s="699"/>
      <c r="O971" s="700"/>
      <c r="P971" s="692"/>
      <c r="S971" s="1070"/>
      <c r="T971" s="1070"/>
      <c r="U971" s="1070"/>
      <c r="V971" s="1070"/>
      <c r="W971" s="1070"/>
      <c r="X971" s="1070"/>
      <c r="Y971" s="1070"/>
      <c r="Z971" s="1070"/>
      <c r="AA971" s="1070"/>
      <c r="AB971" s="1070"/>
      <c r="AC971" s="1070"/>
      <c r="AD971" s="1070"/>
      <c r="AE971" s="1070"/>
      <c r="AF971" s="1070"/>
      <c r="AG971" s="1070"/>
      <c r="AH971" s="1070"/>
      <c r="AI971" s="1070"/>
      <c r="AJ971" s="1070"/>
      <c r="AK971" s="1070"/>
      <c r="AL971" s="1070"/>
      <c r="AM971" s="1070"/>
      <c r="AN971" s="1070"/>
      <c r="AO971" s="1070"/>
      <c r="AP971" s="1070"/>
      <c r="AQ971" s="1070"/>
      <c r="AR971" s="1070"/>
      <c r="AS971" s="1070"/>
      <c r="AT971" s="1070"/>
      <c r="AU971" s="1070"/>
    </row>
    <row r="972" spans="1:148" s="690" customFormat="1" ht="13" customHeight="1">
      <c r="B972" s="692"/>
      <c r="C972" s="692"/>
      <c r="D972" s="706"/>
      <c r="E972" s="692"/>
      <c r="F972" s="692"/>
      <c r="G972" s="692"/>
      <c r="H972" s="692"/>
      <c r="I972" s="694"/>
      <c r="J972" s="695"/>
      <c r="K972" s="696"/>
      <c r="L972" s="697"/>
      <c r="M972" s="698"/>
      <c r="N972" s="699"/>
      <c r="O972" s="700"/>
      <c r="P972" s="692"/>
      <c r="S972" s="1070"/>
      <c r="T972" s="1070"/>
      <c r="U972" s="1070"/>
      <c r="V972" s="1070"/>
      <c r="W972" s="1070"/>
      <c r="X972" s="1070"/>
      <c r="Y972" s="1070"/>
      <c r="Z972" s="1070"/>
      <c r="AA972" s="1070"/>
      <c r="AB972" s="1070"/>
      <c r="AC972" s="1070"/>
      <c r="AD972" s="1070"/>
      <c r="AE972" s="1070"/>
      <c r="AF972" s="1070"/>
      <c r="AG972" s="1070"/>
      <c r="AH972" s="1070"/>
      <c r="AI972" s="1070"/>
      <c r="AJ972" s="1070"/>
      <c r="AK972" s="1070"/>
      <c r="AL972" s="1070"/>
      <c r="AM972" s="1070"/>
      <c r="AN972" s="1070"/>
      <c r="AO972" s="1070"/>
      <c r="AP972" s="1070"/>
      <c r="AQ972" s="1070"/>
      <c r="AR972" s="1070"/>
      <c r="AS972" s="1070"/>
      <c r="AT972" s="1070"/>
      <c r="AU972" s="1070"/>
    </row>
    <row r="973" spans="1:148" s="690" customFormat="1" ht="13" customHeight="1">
      <c r="B973" s="692"/>
      <c r="C973" s="692"/>
      <c r="D973" s="706"/>
      <c r="E973" s="692"/>
      <c r="F973" s="692"/>
      <c r="G973" s="692"/>
      <c r="H973" s="692"/>
      <c r="I973" s="694"/>
      <c r="J973" s="695"/>
      <c r="K973" s="696"/>
      <c r="L973" s="697"/>
      <c r="M973" s="698"/>
      <c r="N973" s="699"/>
      <c r="O973" s="700"/>
      <c r="P973" s="692"/>
      <c r="S973" s="1070"/>
      <c r="T973" s="1070"/>
      <c r="U973" s="1070"/>
      <c r="V973" s="1070"/>
      <c r="W973" s="1070"/>
      <c r="X973" s="1070"/>
      <c r="Y973" s="1070"/>
      <c r="Z973" s="1070"/>
      <c r="AA973" s="1070"/>
      <c r="AB973" s="1070"/>
      <c r="AC973" s="1070"/>
      <c r="AD973" s="1070"/>
      <c r="AE973" s="1070"/>
      <c r="AF973" s="1070"/>
      <c r="AG973" s="1070"/>
      <c r="AH973" s="1070"/>
      <c r="AI973" s="1070"/>
      <c r="AJ973" s="1070"/>
      <c r="AK973" s="1070"/>
      <c r="AL973" s="1070"/>
      <c r="AM973" s="1070"/>
      <c r="AN973" s="1070"/>
      <c r="AO973" s="1070"/>
      <c r="AP973" s="1070"/>
      <c r="AQ973" s="1070"/>
      <c r="AR973" s="1070"/>
      <c r="AS973" s="1070"/>
      <c r="AT973" s="1070"/>
      <c r="AU973" s="1070"/>
    </row>
    <row r="974" spans="1:148" s="690" customFormat="1" ht="13" customHeight="1">
      <c r="B974" s="692"/>
      <c r="C974" s="692"/>
      <c r="D974" s="706"/>
      <c r="E974" s="692"/>
      <c r="F974" s="692"/>
      <c r="G974" s="692"/>
      <c r="H974" s="692"/>
      <c r="I974" s="694"/>
      <c r="J974" s="695"/>
      <c r="K974" s="696"/>
      <c r="L974" s="697"/>
      <c r="M974" s="698"/>
      <c r="N974" s="699"/>
      <c r="O974" s="700"/>
      <c r="P974" s="692"/>
      <c r="S974" s="1070"/>
      <c r="T974" s="1070"/>
      <c r="U974" s="1070"/>
      <c r="V974" s="1070"/>
      <c r="W974" s="1070"/>
      <c r="X974" s="1070"/>
      <c r="Y974" s="1070"/>
      <c r="Z974" s="1070"/>
      <c r="AA974" s="1070"/>
      <c r="AB974" s="1070"/>
      <c r="AC974" s="1070"/>
      <c r="AD974" s="1070"/>
      <c r="AE974" s="1070"/>
      <c r="AF974" s="1070"/>
      <c r="AG974" s="1070"/>
      <c r="AH974" s="1070"/>
      <c r="AI974" s="1070"/>
      <c r="AJ974" s="1070"/>
      <c r="AK974" s="1070"/>
      <c r="AL974" s="1070"/>
      <c r="AM974" s="1070"/>
      <c r="AN974" s="1070"/>
      <c r="AO974" s="1070"/>
      <c r="AP974" s="1070"/>
      <c r="AQ974" s="1070"/>
      <c r="AR974" s="1070"/>
      <c r="AS974" s="1070"/>
      <c r="AT974" s="1070"/>
      <c r="AU974" s="1070"/>
    </row>
    <row r="975" spans="1:148" s="690" customFormat="1" ht="13" customHeight="1">
      <c r="B975" s="692"/>
      <c r="C975" s="692"/>
      <c r="D975" s="706"/>
      <c r="E975" s="692"/>
      <c r="F975" s="692"/>
      <c r="G975" s="692"/>
      <c r="H975" s="692"/>
      <c r="I975" s="694"/>
      <c r="J975" s="695"/>
      <c r="K975" s="696"/>
      <c r="L975" s="697"/>
      <c r="M975" s="698"/>
      <c r="N975" s="699"/>
      <c r="O975" s="700"/>
      <c r="P975" s="692"/>
      <c r="S975" s="1070"/>
      <c r="T975" s="1070"/>
      <c r="U975" s="1070"/>
      <c r="V975" s="1070"/>
      <c r="W975" s="1070"/>
      <c r="X975" s="1070"/>
      <c r="Y975" s="1070"/>
      <c r="Z975" s="1070"/>
      <c r="AA975" s="1070"/>
      <c r="AB975" s="1070"/>
      <c r="AC975" s="1070"/>
      <c r="AD975" s="1070"/>
      <c r="AE975" s="1070"/>
      <c r="AF975" s="1070"/>
      <c r="AG975" s="1070"/>
      <c r="AH975" s="1070"/>
      <c r="AI975" s="1070"/>
      <c r="AJ975" s="1070"/>
      <c r="AK975" s="1070"/>
      <c r="AL975" s="1070"/>
      <c r="AM975" s="1070"/>
      <c r="AN975" s="1070"/>
      <c r="AO975" s="1070"/>
      <c r="AP975" s="1070"/>
      <c r="AQ975" s="1070"/>
      <c r="AR975" s="1070"/>
      <c r="AS975" s="1070"/>
      <c r="AT975" s="1070"/>
      <c r="AU975" s="1070"/>
    </row>
    <row r="976" spans="1:148" s="690" customFormat="1" ht="13" customHeight="1">
      <c r="B976" s="692"/>
      <c r="C976" s="692"/>
      <c r="D976" s="706"/>
      <c r="E976" s="692"/>
      <c r="F976" s="692"/>
      <c r="G976" s="692"/>
      <c r="H976" s="692"/>
      <c r="I976" s="694"/>
      <c r="J976" s="695"/>
      <c r="K976" s="696"/>
      <c r="L976" s="697"/>
      <c r="M976" s="698"/>
      <c r="N976" s="699"/>
      <c r="O976" s="700"/>
      <c r="P976" s="692"/>
      <c r="S976" s="1070"/>
      <c r="T976" s="1070"/>
      <c r="U976" s="1070"/>
      <c r="V976" s="1070"/>
      <c r="W976" s="1070"/>
      <c r="X976" s="1070"/>
      <c r="Y976" s="1070"/>
      <c r="Z976" s="1070"/>
      <c r="AA976" s="1070"/>
      <c r="AB976" s="1070"/>
      <c r="AC976" s="1070"/>
      <c r="AD976" s="1070"/>
      <c r="AE976" s="1070"/>
      <c r="AF976" s="1070"/>
      <c r="AG976" s="1070"/>
      <c r="AH976" s="1070"/>
      <c r="AI976" s="1070"/>
      <c r="AJ976" s="1070"/>
      <c r="AK976" s="1070"/>
      <c r="AL976" s="1070"/>
      <c r="AM976" s="1070"/>
      <c r="AN976" s="1070"/>
      <c r="AO976" s="1070"/>
      <c r="AP976" s="1070"/>
      <c r="AQ976" s="1070"/>
      <c r="AR976" s="1070"/>
      <c r="AS976" s="1070"/>
      <c r="AT976" s="1070"/>
      <c r="AU976" s="1070"/>
    </row>
    <row r="977" spans="2:47" s="690" customFormat="1" ht="13" customHeight="1">
      <c r="B977" s="692"/>
      <c r="C977" s="692"/>
      <c r="D977" s="706"/>
      <c r="E977" s="692"/>
      <c r="F977" s="692"/>
      <c r="G977" s="692"/>
      <c r="H977" s="692"/>
      <c r="I977" s="694"/>
      <c r="J977" s="695"/>
      <c r="K977" s="696"/>
      <c r="L977" s="697"/>
      <c r="M977" s="698"/>
      <c r="N977" s="699"/>
      <c r="O977" s="700"/>
      <c r="P977" s="692"/>
      <c r="S977" s="1070"/>
      <c r="T977" s="1070"/>
      <c r="U977" s="1070"/>
      <c r="V977" s="1070"/>
      <c r="W977" s="1070"/>
      <c r="X977" s="1070"/>
      <c r="Y977" s="1070"/>
      <c r="Z977" s="1070"/>
      <c r="AA977" s="1070"/>
      <c r="AB977" s="1070"/>
      <c r="AC977" s="1070"/>
      <c r="AD977" s="1070"/>
      <c r="AE977" s="1070"/>
      <c r="AF977" s="1070"/>
      <c r="AG977" s="1070"/>
      <c r="AH977" s="1070"/>
      <c r="AI977" s="1070"/>
      <c r="AJ977" s="1070"/>
      <c r="AK977" s="1070"/>
      <c r="AL977" s="1070"/>
      <c r="AM977" s="1070"/>
      <c r="AN977" s="1070"/>
      <c r="AO977" s="1070"/>
      <c r="AP977" s="1070"/>
      <c r="AQ977" s="1070"/>
      <c r="AR977" s="1070"/>
      <c r="AS977" s="1070"/>
      <c r="AT977" s="1070"/>
      <c r="AU977" s="1070"/>
    </row>
    <row r="978" spans="2:47" s="690" customFormat="1" ht="13" customHeight="1">
      <c r="B978" s="692"/>
      <c r="C978" s="692"/>
      <c r="D978" s="706"/>
      <c r="E978" s="692"/>
      <c r="F978" s="692"/>
      <c r="G978" s="692"/>
      <c r="H978" s="692"/>
      <c r="I978" s="694"/>
      <c r="J978" s="695"/>
      <c r="K978" s="696"/>
      <c r="L978" s="697"/>
      <c r="M978" s="698"/>
      <c r="N978" s="699"/>
      <c r="O978" s="700"/>
      <c r="P978" s="692"/>
      <c r="S978" s="1070"/>
      <c r="T978" s="1070"/>
      <c r="U978" s="1070"/>
      <c r="V978" s="1070"/>
      <c r="W978" s="1070"/>
      <c r="X978" s="1070"/>
      <c r="Y978" s="1070"/>
      <c r="Z978" s="1070"/>
      <c r="AA978" s="1070"/>
      <c r="AB978" s="1070"/>
      <c r="AC978" s="1070"/>
      <c r="AD978" s="1070"/>
      <c r="AE978" s="1070"/>
      <c r="AF978" s="1070"/>
      <c r="AG978" s="1070"/>
      <c r="AH978" s="1070"/>
      <c r="AI978" s="1070"/>
      <c r="AJ978" s="1070"/>
      <c r="AK978" s="1070"/>
      <c r="AL978" s="1070"/>
      <c r="AM978" s="1070"/>
      <c r="AN978" s="1070"/>
      <c r="AO978" s="1070"/>
      <c r="AP978" s="1070"/>
      <c r="AQ978" s="1070"/>
      <c r="AR978" s="1070"/>
      <c r="AS978" s="1070"/>
      <c r="AT978" s="1070"/>
      <c r="AU978" s="1070"/>
    </row>
    <row r="979" spans="2:47" s="690" customFormat="1" ht="13" customHeight="1">
      <c r="B979" s="692"/>
      <c r="C979" s="692"/>
      <c r="D979" s="706"/>
      <c r="E979" s="692"/>
      <c r="F979" s="692"/>
      <c r="G979" s="692"/>
      <c r="H979" s="692"/>
      <c r="I979" s="694"/>
      <c r="J979" s="695"/>
      <c r="K979" s="696"/>
      <c r="L979" s="697"/>
      <c r="M979" s="698"/>
      <c r="N979" s="699"/>
      <c r="O979" s="700"/>
      <c r="P979" s="692"/>
      <c r="S979" s="1070"/>
      <c r="T979" s="1070"/>
      <c r="U979" s="1070"/>
      <c r="V979" s="1070"/>
      <c r="W979" s="1070"/>
      <c r="X979" s="1070"/>
      <c r="Y979" s="1070"/>
      <c r="Z979" s="1070"/>
      <c r="AA979" s="1070"/>
      <c r="AB979" s="1070"/>
      <c r="AC979" s="1070"/>
      <c r="AD979" s="1070"/>
      <c r="AE979" s="1070"/>
      <c r="AF979" s="1070"/>
      <c r="AG979" s="1070"/>
      <c r="AH979" s="1070"/>
      <c r="AI979" s="1070"/>
      <c r="AJ979" s="1070"/>
      <c r="AK979" s="1070"/>
      <c r="AL979" s="1070"/>
      <c r="AM979" s="1070"/>
      <c r="AN979" s="1070"/>
      <c r="AO979" s="1070"/>
      <c r="AP979" s="1070"/>
      <c r="AQ979" s="1070"/>
      <c r="AR979" s="1070"/>
      <c r="AS979" s="1070"/>
      <c r="AT979" s="1070"/>
      <c r="AU979" s="1070"/>
    </row>
    <row r="980" spans="2:47" s="690" customFormat="1" ht="13" customHeight="1">
      <c r="B980" s="692"/>
      <c r="C980" s="692"/>
      <c r="D980" s="706"/>
      <c r="E980" s="692"/>
      <c r="F980" s="692"/>
      <c r="G980" s="692"/>
      <c r="H980" s="692"/>
      <c r="I980" s="694"/>
      <c r="J980" s="695"/>
      <c r="K980" s="696"/>
      <c r="L980" s="697"/>
      <c r="M980" s="698"/>
      <c r="N980" s="699"/>
      <c r="O980" s="700"/>
      <c r="P980" s="692"/>
      <c r="S980" s="1070"/>
      <c r="T980" s="1070"/>
      <c r="U980" s="1070"/>
      <c r="V980" s="1070"/>
      <c r="W980" s="1070"/>
      <c r="X980" s="1070"/>
      <c r="Y980" s="1070"/>
      <c r="Z980" s="1070"/>
      <c r="AA980" s="1070"/>
      <c r="AB980" s="1070"/>
      <c r="AC980" s="1070"/>
      <c r="AD980" s="1070"/>
      <c r="AE980" s="1070"/>
      <c r="AF980" s="1070"/>
      <c r="AG980" s="1070"/>
      <c r="AH980" s="1070"/>
      <c r="AI980" s="1070"/>
      <c r="AJ980" s="1070"/>
      <c r="AK980" s="1070"/>
      <c r="AL980" s="1070"/>
      <c r="AM980" s="1070"/>
      <c r="AN980" s="1070"/>
      <c r="AO980" s="1070"/>
      <c r="AP980" s="1070"/>
      <c r="AQ980" s="1070"/>
      <c r="AR980" s="1070"/>
      <c r="AS980" s="1070"/>
      <c r="AT980" s="1070"/>
      <c r="AU980" s="1070"/>
    </row>
    <row r="981" spans="2:47" s="690" customFormat="1" ht="13" customHeight="1">
      <c r="B981" s="692"/>
      <c r="C981" s="692"/>
      <c r="D981" s="706"/>
      <c r="E981" s="692"/>
      <c r="F981" s="692"/>
      <c r="G981" s="692"/>
      <c r="H981" s="692"/>
      <c r="I981" s="694"/>
      <c r="J981" s="695"/>
      <c r="K981" s="696"/>
      <c r="L981" s="697"/>
      <c r="M981" s="698"/>
      <c r="N981" s="699"/>
      <c r="O981" s="700"/>
      <c r="P981" s="692"/>
      <c r="S981" s="1070"/>
      <c r="T981" s="1070"/>
      <c r="U981" s="1070"/>
      <c r="V981" s="1070"/>
      <c r="W981" s="1070"/>
      <c r="X981" s="1070"/>
      <c r="Y981" s="1070"/>
      <c r="Z981" s="1070"/>
      <c r="AA981" s="1070"/>
      <c r="AB981" s="1070"/>
      <c r="AC981" s="1070"/>
      <c r="AD981" s="1070"/>
      <c r="AE981" s="1070"/>
      <c r="AF981" s="1070"/>
      <c r="AG981" s="1070"/>
      <c r="AH981" s="1070"/>
      <c r="AI981" s="1070"/>
      <c r="AJ981" s="1070"/>
      <c r="AK981" s="1070"/>
      <c r="AL981" s="1070"/>
      <c r="AM981" s="1070"/>
      <c r="AN981" s="1070"/>
      <c r="AO981" s="1070"/>
      <c r="AP981" s="1070"/>
      <c r="AQ981" s="1070"/>
      <c r="AR981" s="1070"/>
      <c r="AS981" s="1070"/>
      <c r="AT981" s="1070"/>
      <c r="AU981" s="1070"/>
    </row>
    <row r="982" spans="2:47" s="690" customFormat="1" ht="13" customHeight="1">
      <c r="B982" s="692"/>
      <c r="C982" s="692"/>
      <c r="D982" s="706"/>
      <c r="E982" s="692"/>
      <c r="F982" s="692"/>
      <c r="G982" s="692"/>
      <c r="H982" s="692"/>
      <c r="I982" s="694"/>
      <c r="J982" s="695"/>
      <c r="K982" s="696"/>
      <c r="L982" s="697"/>
      <c r="M982" s="698"/>
      <c r="N982" s="699"/>
      <c r="O982" s="700"/>
      <c r="P982" s="692"/>
      <c r="S982" s="1070"/>
      <c r="T982" s="1070"/>
      <c r="U982" s="1070"/>
      <c r="V982" s="1070"/>
      <c r="W982" s="1070"/>
      <c r="X982" s="1070"/>
      <c r="Y982" s="1070"/>
      <c r="Z982" s="1070"/>
      <c r="AA982" s="1070"/>
      <c r="AB982" s="1070"/>
      <c r="AC982" s="1070"/>
      <c r="AD982" s="1070"/>
      <c r="AE982" s="1070"/>
      <c r="AF982" s="1070"/>
      <c r="AG982" s="1070"/>
      <c r="AH982" s="1070"/>
      <c r="AI982" s="1070"/>
      <c r="AJ982" s="1070"/>
      <c r="AK982" s="1070"/>
      <c r="AL982" s="1070"/>
      <c r="AM982" s="1070"/>
      <c r="AN982" s="1070"/>
      <c r="AO982" s="1070"/>
      <c r="AP982" s="1070"/>
      <c r="AQ982" s="1070"/>
      <c r="AR982" s="1070"/>
      <c r="AS982" s="1070"/>
      <c r="AT982" s="1070"/>
      <c r="AU982" s="1070"/>
    </row>
    <row r="983" spans="2:47" s="690" customFormat="1" ht="13" customHeight="1">
      <c r="B983" s="692"/>
      <c r="C983" s="692"/>
      <c r="D983" s="706"/>
      <c r="E983" s="692"/>
      <c r="F983" s="692"/>
      <c r="G983" s="692"/>
      <c r="H983" s="692"/>
      <c r="I983" s="694"/>
      <c r="J983" s="695"/>
      <c r="K983" s="696"/>
      <c r="L983" s="697"/>
      <c r="M983" s="698"/>
      <c r="N983" s="699"/>
      <c r="O983" s="700"/>
      <c r="P983" s="692"/>
      <c r="S983" s="1070"/>
      <c r="T983" s="1070"/>
      <c r="U983" s="1070"/>
      <c r="V983" s="1070"/>
      <c r="W983" s="1070"/>
      <c r="X983" s="1070"/>
      <c r="Y983" s="1070"/>
      <c r="Z983" s="1070"/>
      <c r="AA983" s="1070"/>
      <c r="AB983" s="1070"/>
      <c r="AC983" s="1070"/>
      <c r="AD983" s="1070"/>
      <c r="AE983" s="1070"/>
      <c r="AF983" s="1070"/>
      <c r="AG983" s="1070"/>
      <c r="AH983" s="1070"/>
      <c r="AI983" s="1070"/>
      <c r="AJ983" s="1070"/>
      <c r="AK983" s="1070"/>
      <c r="AL983" s="1070"/>
      <c r="AM983" s="1070"/>
      <c r="AN983" s="1070"/>
      <c r="AO983" s="1070"/>
      <c r="AP983" s="1070"/>
      <c r="AQ983" s="1070"/>
      <c r="AR983" s="1070"/>
      <c r="AS983" s="1070"/>
      <c r="AT983" s="1070"/>
      <c r="AU983" s="1070"/>
    </row>
    <row r="984" spans="2:47" s="690" customFormat="1" ht="13" customHeight="1">
      <c r="B984" s="692"/>
      <c r="C984" s="692"/>
      <c r="D984" s="706"/>
      <c r="E984" s="692"/>
      <c r="F984" s="692"/>
      <c r="G984" s="692"/>
      <c r="H984" s="692"/>
      <c r="I984" s="694"/>
      <c r="J984" s="695"/>
      <c r="K984" s="696"/>
      <c r="L984" s="697"/>
      <c r="M984" s="698"/>
      <c r="N984" s="699"/>
      <c r="O984" s="700"/>
      <c r="P984" s="692"/>
      <c r="S984" s="1070"/>
      <c r="T984" s="1070"/>
      <c r="U984" s="1070"/>
      <c r="V984" s="1070"/>
      <c r="W984" s="1070"/>
      <c r="X984" s="1070"/>
      <c r="Y984" s="1070"/>
      <c r="Z984" s="1070"/>
      <c r="AA984" s="1070"/>
      <c r="AB984" s="1070"/>
      <c r="AC984" s="1070"/>
      <c r="AD984" s="1070"/>
      <c r="AE984" s="1070"/>
      <c r="AF984" s="1070"/>
      <c r="AG984" s="1070"/>
      <c r="AH984" s="1070"/>
      <c r="AI984" s="1070"/>
      <c r="AJ984" s="1070"/>
      <c r="AK984" s="1070"/>
      <c r="AL984" s="1070"/>
      <c r="AM984" s="1070"/>
      <c r="AN984" s="1070"/>
      <c r="AO984" s="1070"/>
      <c r="AP984" s="1070"/>
      <c r="AQ984" s="1070"/>
      <c r="AR984" s="1070"/>
      <c r="AS984" s="1070"/>
      <c r="AT984" s="1070"/>
      <c r="AU984" s="1070"/>
    </row>
    <row r="985" spans="2:47" s="690" customFormat="1" ht="13" customHeight="1">
      <c r="B985" s="692"/>
      <c r="C985" s="692"/>
      <c r="D985" s="706"/>
      <c r="E985" s="692"/>
      <c r="F985" s="692"/>
      <c r="G985" s="692"/>
      <c r="H985" s="692"/>
      <c r="I985" s="694"/>
      <c r="J985" s="695"/>
      <c r="K985" s="696"/>
      <c r="L985" s="697"/>
      <c r="M985" s="698"/>
      <c r="N985" s="699"/>
      <c r="O985" s="700"/>
      <c r="P985" s="692"/>
      <c r="S985" s="1070"/>
      <c r="T985" s="1070"/>
      <c r="U985" s="1070"/>
      <c r="V985" s="1070"/>
      <c r="W985" s="1070"/>
      <c r="X985" s="1070"/>
      <c r="Y985" s="1070"/>
      <c r="Z985" s="1070"/>
      <c r="AA985" s="1070"/>
      <c r="AB985" s="1070"/>
      <c r="AC985" s="1070"/>
      <c r="AD985" s="1070"/>
      <c r="AE985" s="1070"/>
      <c r="AF985" s="1070"/>
      <c r="AG985" s="1070"/>
      <c r="AH985" s="1070"/>
      <c r="AI985" s="1070"/>
      <c r="AJ985" s="1070"/>
      <c r="AK985" s="1070"/>
      <c r="AL985" s="1070"/>
      <c r="AM985" s="1070"/>
      <c r="AN985" s="1070"/>
      <c r="AO985" s="1070"/>
      <c r="AP985" s="1070"/>
      <c r="AQ985" s="1070"/>
      <c r="AR985" s="1070"/>
      <c r="AS985" s="1070"/>
      <c r="AT985" s="1070"/>
      <c r="AU985" s="1070"/>
    </row>
    <row r="986" spans="2:47" s="690" customFormat="1" ht="13" customHeight="1">
      <c r="B986" s="692"/>
      <c r="C986" s="692"/>
      <c r="D986" s="706"/>
      <c r="E986" s="692"/>
      <c r="F986" s="692"/>
      <c r="G986" s="692"/>
      <c r="H986" s="692"/>
      <c r="I986" s="694"/>
      <c r="J986" s="695"/>
      <c r="K986" s="696"/>
      <c r="L986" s="697"/>
      <c r="M986" s="698"/>
      <c r="N986" s="699"/>
      <c r="O986" s="700"/>
      <c r="P986" s="692"/>
      <c r="S986" s="1070"/>
      <c r="T986" s="1070"/>
      <c r="U986" s="1070"/>
      <c r="V986" s="1070"/>
      <c r="W986" s="1070"/>
      <c r="X986" s="1070"/>
      <c r="Y986" s="1070"/>
      <c r="Z986" s="1070"/>
      <c r="AA986" s="1070"/>
      <c r="AB986" s="1070"/>
      <c r="AC986" s="1070"/>
      <c r="AD986" s="1070"/>
      <c r="AE986" s="1070"/>
      <c r="AF986" s="1070"/>
      <c r="AG986" s="1070"/>
      <c r="AH986" s="1070"/>
      <c r="AI986" s="1070"/>
      <c r="AJ986" s="1070"/>
      <c r="AK986" s="1070"/>
      <c r="AL986" s="1070"/>
      <c r="AM986" s="1070"/>
      <c r="AN986" s="1070"/>
      <c r="AO986" s="1070"/>
      <c r="AP986" s="1070"/>
      <c r="AQ986" s="1070"/>
      <c r="AR986" s="1070"/>
      <c r="AS986" s="1070"/>
      <c r="AT986" s="1070"/>
      <c r="AU986" s="1070"/>
    </row>
    <row r="987" spans="2:47" s="690" customFormat="1" ht="13" customHeight="1">
      <c r="B987" s="692"/>
      <c r="C987" s="692"/>
      <c r="D987" s="706"/>
      <c r="E987" s="692"/>
      <c r="F987" s="692"/>
      <c r="G987" s="692"/>
      <c r="H987" s="692"/>
      <c r="I987" s="694"/>
      <c r="J987" s="695"/>
      <c r="K987" s="696"/>
      <c r="L987" s="697"/>
      <c r="M987" s="698"/>
      <c r="N987" s="699"/>
      <c r="O987" s="700"/>
      <c r="P987" s="692"/>
      <c r="S987" s="1070"/>
      <c r="T987" s="1070"/>
      <c r="U987" s="1070"/>
      <c r="V987" s="1070"/>
      <c r="W987" s="1070"/>
      <c r="X987" s="1070"/>
      <c r="Y987" s="1070"/>
      <c r="Z987" s="1070"/>
      <c r="AA987" s="1070"/>
      <c r="AB987" s="1070"/>
      <c r="AC987" s="1070"/>
      <c r="AD987" s="1070"/>
      <c r="AE987" s="1070"/>
      <c r="AF987" s="1070"/>
      <c r="AG987" s="1070"/>
      <c r="AH987" s="1070"/>
      <c r="AI987" s="1070"/>
      <c r="AJ987" s="1070"/>
      <c r="AK987" s="1070"/>
      <c r="AL987" s="1070"/>
      <c r="AM987" s="1070"/>
      <c r="AN987" s="1070"/>
      <c r="AO987" s="1070"/>
      <c r="AP987" s="1070"/>
      <c r="AQ987" s="1070"/>
      <c r="AR987" s="1070"/>
      <c r="AS987" s="1070"/>
      <c r="AT987" s="1070"/>
      <c r="AU987" s="1070"/>
    </row>
    <row r="988" spans="2:47" s="690" customFormat="1" ht="13" customHeight="1">
      <c r="B988" s="692"/>
      <c r="C988" s="692"/>
      <c r="D988" s="706"/>
      <c r="E988" s="692"/>
      <c r="F988" s="692"/>
      <c r="G988" s="692"/>
      <c r="H988" s="692"/>
      <c r="I988" s="694"/>
      <c r="J988" s="695"/>
      <c r="K988" s="696"/>
      <c r="L988" s="697"/>
      <c r="M988" s="698"/>
      <c r="N988" s="699"/>
      <c r="O988" s="700"/>
      <c r="P988" s="692"/>
      <c r="S988" s="1070"/>
      <c r="T988" s="1070"/>
      <c r="U988" s="1070"/>
      <c r="V988" s="1070"/>
      <c r="W988" s="1070"/>
      <c r="X988" s="1070"/>
      <c r="Y988" s="1070"/>
      <c r="Z988" s="1070"/>
      <c r="AA988" s="1070"/>
      <c r="AB988" s="1070"/>
      <c r="AC988" s="1070"/>
      <c r="AD988" s="1070"/>
      <c r="AE988" s="1070"/>
      <c r="AF988" s="1070"/>
      <c r="AG988" s="1070"/>
      <c r="AH988" s="1070"/>
      <c r="AI988" s="1070"/>
      <c r="AJ988" s="1070"/>
      <c r="AK988" s="1070"/>
      <c r="AL988" s="1070"/>
      <c r="AM988" s="1070"/>
      <c r="AN988" s="1070"/>
      <c r="AO988" s="1070"/>
      <c r="AP988" s="1070"/>
      <c r="AQ988" s="1070"/>
      <c r="AR988" s="1070"/>
      <c r="AS988" s="1070"/>
      <c r="AT988" s="1070"/>
      <c r="AU988" s="1070"/>
    </row>
    <row r="989" spans="2:47" s="690" customFormat="1" ht="13" customHeight="1">
      <c r="B989" s="692"/>
      <c r="C989" s="692"/>
      <c r="D989" s="706"/>
      <c r="E989" s="692"/>
      <c r="F989" s="692"/>
      <c r="G989" s="692"/>
      <c r="H989" s="692"/>
      <c r="I989" s="694"/>
      <c r="J989" s="695"/>
      <c r="K989" s="696"/>
      <c r="L989" s="697"/>
      <c r="M989" s="698"/>
      <c r="N989" s="699"/>
      <c r="O989" s="700"/>
      <c r="P989" s="692"/>
      <c r="S989" s="1070"/>
      <c r="T989" s="1070"/>
      <c r="U989" s="1070"/>
      <c r="V989" s="1070"/>
      <c r="W989" s="1070"/>
      <c r="X989" s="1070"/>
      <c r="Y989" s="1070"/>
      <c r="Z989" s="1070"/>
      <c r="AA989" s="1070"/>
      <c r="AB989" s="1070"/>
      <c r="AC989" s="1070"/>
      <c r="AD989" s="1070"/>
      <c r="AE989" s="1070"/>
      <c r="AF989" s="1070"/>
      <c r="AG989" s="1070"/>
      <c r="AH989" s="1070"/>
      <c r="AI989" s="1070"/>
      <c r="AJ989" s="1070"/>
      <c r="AK989" s="1070"/>
      <c r="AL989" s="1070"/>
      <c r="AM989" s="1070"/>
      <c r="AN989" s="1070"/>
      <c r="AO989" s="1070"/>
      <c r="AP989" s="1070"/>
      <c r="AQ989" s="1070"/>
      <c r="AR989" s="1070"/>
      <c r="AS989" s="1070"/>
      <c r="AT989" s="1070"/>
      <c r="AU989" s="1070"/>
    </row>
    <row r="990" spans="2:47" s="690" customFormat="1" ht="13" customHeight="1">
      <c r="B990" s="692"/>
      <c r="C990" s="692"/>
      <c r="D990" s="706"/>
      <c r="E990" s="692"/>
      <c r="F990" s="692"/>
      <c r="G990" s="692"/>
      <c r="H990" s="692"/>
      <c r="I990" s="694"/>
      <c r="J990" s="695"/>
      <c r="K990" s="696"/>
      <c r="L990" s="697"/>
      <c r="M990" s="698"/>
      <c r="N990" s="699"/>
      <c r="O990" s="700"/>
      <c r="P990" s="692"/>
      <c r="S990" s="1070"/>
      <c r="T990" s="1070"/>
      <c r="U990" s="1070"/>
      <c r="V990" s="1070"/>
      <c r="W990" s="1070"/>
      <c r="X990" s="1070"/>
      <c r="Y990" s="1070"/>
      <c r="Z990" s="1070"/>
      <c r="AA990" s="1070"/>
      <c r="AB990" s="1070"/>
      <c r="AC990" s="1070"/>
      <c r="AD990" s="1070"/>
      <c r="AE990" s="1070"/>
      <c r="AF990" s="1070"/>
      <c r="AG990" s="1070"/>
      <c r="AH990" s="1070"/>
      <c r="AI990" s="1070"/>
      <c r="AJ990" s="1070"/>
      <c r="AK990" s="1070"/>
      <c r="AL990" s="1070"/>
      <c r="AM990" s="1070"/>
      <c r="AN990" s="1070"/>
      <c r="AO990" s="1070"/>
      <c r="AP990" s="1070"/>
      <c r="AQ990" s="1070"/>
      <c r="AR990" s="1070"/>
      <c r="AS990" s="1070"/>
      <c r="AT990" s="1070"/>
      <c r="AU990" s="1070"/>
    </row>
    <row r="991" spans="2:47" s="690" customFormat="1" ht="13" customHeight="1">
      <c r="B991" s="692"/>
      <c r="C991" s="692"/>
      <c r="D991" s="706"/>
      <c r="E991" s="692"/>
      <c r="F991" s="692"/>
      <c r="G991" s="692"/>
      <c r="H991" s="692"/>
      <c r="I991" s="694"/>
      <c r="J991" s="695"/>
      <c r="K991" s="696"/>
      <c r="L991" s="697"/>
      <c r="M991" s="698"/>
      <c r="N991" s="699"/>
      <c r="O991" s="700"/>
      <c r="P991" s="692"/>
      <c r="S991" s="1070"/>
      <c r="T991" s="1070"/>
      <c r="U991" s="1070"/>
      <c r="V991" s="1070"/>
      <c r="W991" s="1070"/>
      <c r="X991" s="1070"/>
      <c r="Y991" s="1070"/>
      <c r="Z991" s="1070"/>
      <c r="AA991" s="1070"/>
      <c r="AB991" s="1070"/>
      <c r="AC991" s="1070"/>
      <c r="AD991" s="1070"/>
      <c r="AE991" s="1070"/>
      <c r="AF991" s="1070"/>
      <c r="AG991" s="1070"/>
      <c r="AH991" s="1070"/>
      <c r="AI991" s="1070"/>
      <c r="AJ991" s="1070"/>
      <c r="AK991" s="1070"/>
      <c r="AL991" s="1070"/>
      <c r="AM991" s="1070"/>
      <c r="AN991" s="1070"/>
      <c r="AO991" s="1070"/>
      <c r="AP991" s="1070"/>
      <c r="AQ991" s="1070"/>
      <c r="AR991" s="1070"/>
      <c r="AS991" s="1070"/>
      <c r="AT991" s="1070"/>
      <c r="AU991" s="1070"/>
    </row>
    <row r="992" spans="2:47" s="690" customFormat="1" ht="13" customHeight="1">
      <c r="B992" s="692"/>
      <c r="C992" s="692"/>
      <c r="D992" s="706"/>
      <c r="E992" s="692"/>
      <c r="F992" s="692"/>
      <c r="G992" s="692"/>
      <c r="H992" s="692"/>
      <c r="I992" s="694"/>
      <c r="J992" s="695"/>
      <c r="K992" s="696"/>
      <c r="L992" s="697"/>
      <c r="M992" s="698"/>
      <c r="N992" s="699"/>
      <c r="O992" s="700"/>
      <c r="P992" s="692"/>
      <c r="S992" s="1070"/>
      <c r="T992" s="1070"/>
      <c r="U992" s="1070"/>
      <c r="V992" s="1070"/>
      <c r="W992" s="1070"/>
      <c r="X992" s="1070"/>
      <c r="Y992" s="1070"/>
      <c r="Z992" s="1070"/>
      <c r="AA992" s="1070"/>
      <c r="AB992" s="1070"/>
      <c r="AC992" s="1070"/>
      <c r="AD992" s="1070"/>
      <c r="AE992" s="1070"/>
      <c r="AF992" s="1070"/>
      <c r="AG992" s="1070"/>
      <c r="AH992" s="1070"/>
      <c r="AI992" s="1070"/>
      <c r="AJ992" s="1070"/>
      <c r="AK992" s="1070"/>
      <c r="AL992" s="1070"/>
      <c r="AM992" s="1070"/>
      <c r="AN992" s="1070"/>
      <c r="AO992" s="1070"/>
      <c r="AP992" s="1070"/>
      <c r="AQ992" s="1070"/>
      <c r="AR992" s="1070"/>
      <c r="AS992" s="1070"/>
      <c r="AT992" s="1070"/>
      <c r="AU992" s="1070"/>
    </row>
    <row r="993" spans="2:47" s="690" customFormat="1" ht="13" customHeight="1">
      <c r="B993" s="692"/>
      <c r="C993" s="692"/>
      <c r="D993" s="706"/>
      <c r="E993" s="692"/>
      <c r="F993" s="692"/>
      <c r="G993" s="692"/>
      <c r="H993" s="692"/>
      <c r="I993" s="694"/>
      <c r="J993" s="695"/>
      <c r="K993" s="696"/>
      <c r="L993" s="697"/>
      <c r="M993" s="698"/>
      <c r="N993" s="699"/>
      <c r="O993" s="700"/>
      <c r="P993" s="692"/>
      <c r="S993" s="1070"/>
      <c r="T993" s="1070"/>
      <c r="U993" s="1070"/>
      <c r="V993" s="1070"/>
      <c r="W993" s="1070"/>
      <c r="X993" s="1070"/>
      <c r="Y993" s="1070"/>
      <c r="Z993" s="1070"/>
      <c r="AA993" s="1070"/>
      <c r="AB993" s="1070"/>
      <c r="AC993" s="1070"/>
      <c r="AD993" s="1070"/>
      <c r="AE993" s="1070"/>
      <c r="AF993" s="1070"/>
      <c r="AG993" s="1070"/>
      <c r="AH993" s="1070"/>
      <c r="AI993" s="1070"/>
      <c r="AJ993" s="1070"/>
      <c r="AK993" s="1070"/>
      <c r="AL993" s="1070"/>
      <c r="AM993" s="1070"/>
      <c r="AN993" s="1070"/>
      <c r="AO993" s="1070"/>
      <c r="AP993" s="1070"/>
      <c r="AQ993" s="1070"/>
      <c r="AR993" s="1070"/>
      <c r="AS993" s="1070"/>
      <c r="AT993" s="1070"/>
      <c r="AU993" s="1070"/>
    </row>
    <row r="994" spans="2:47" s="690" customFormat="1" ht="13" customHeight="1">
      <c r="B994" s="692"/>
      <c r="C994" s="692"/>
      <c r="D994" s="706"/>
      <c r="E994" s="692"/>
      <c r="F994" s="692"/>
      <c r="G994" s="692"/>
      <c r="H994" s="692"/>
      <c r="I994" s="694"/>
      <c r="J994" s="695"/>
      <c r="K994" s="696"/>
      <c r="L994" s="697"/>
      <c r="M994" s="698"/>
      <c r="N994" s="699"/>
      <c r="O994" s="700"/>
      <c r="P994" s="692"/>
      <c r="S994" s="1070"/>
      <c r="T994" s="1070"/>
      <c r="U994" s="1070"/>
      <c r="V994" s="1070"/>
      <c r="W994" s="1070"/>
      <c r="X994" s="1070"/>
      <c r="Y994" s="1070"/>
      <c r="Z994" s="1070"/>
      <c r="AA994" s="1070"/>
      <c r="AB994" s="1070"/>
      <c r="AC994" s="1070"/>
      <c r="AD994" s="1070"/>
      <c r="AE994" s="1070"/>
      <c r="AF994" s="1070"/>
      <c r="AG994" s="1070"/>
      <c r="AH994" s="1070"/>
      <c r="AI994" s="1070"/>
      <c r="AJ994" s="1070"/>
      <c r="AK994" s="1070"/>
      <c r="AL994" s="1070"/>
      <c r="AM994" s="1070"/>
      <c r="AN994" s="1070"/>
      <c r="AO994" s="1070"/>
      <c r="AP994" s="1070"/>
      <c r="AQ994" s="1070"/>
      <c r="AR994" s="1070"/>
      <c r="AS994" s="1070"/>
      <c r="AT994" s="1070"/>
      <c r="AU994" s="1070"/>
    </row>
    <row r="995" spans="2:47" s="690" customFormat="1" ht="13" customHeight="1">
      <c r="B995" s="692"/>
      <c r="C995" s="692"/>
      <c r="D995" s="706"/>
      <c r="E995" s="692"/>
      <c r="F995" s="692"/>
      <c r="G995" s="692"/>
      <c r="H995" s="692"/>
      <c r="I995" s="694"/>
      <c r="J995" s="695"/>
      <c r="K995" s="696"/>
      <c r="L995" s="697"/>
      <c r="M995" s="698"/>
      <c r="N995" s="699"/>
      <c r="O995" s="700"/>
      <c r="P995" s="692"/>
      <c r="S995" s="1070"/>
      <c r="T995" s="1070"/>
      <c r="U995" s="1070"/>
      <c r="V995" s="1070"/>
      <c r="W995" s="1070"/>
      <c r="X995" s="1070"/>
      <c r="Y995" s="1070"/>
      <c r="Z995" s="1070"/>
      <c r="AA995" s="1070"/>
      <c r="AB995" s="1070"/>
      <c r="AC995" s="1070"/>
      <c r="AD995" s="1070"/>
      <c r="AE995" s="1070"/>
      <c r="AF995" s="1070"/>
      <c r="AG995" s="1070"/>
      <c r="AH995" s="1070"/>
      <c r="AI995" s="1070"/>
      <c r="AJ995" s="1070"/>
      <c r="AK995" s="1070"/>
      <c r="AL995" s="1070"/>
      <c r="AM995" s="1070"/>
      <c r="AN995" s="1070"/>
      <c r="AO995" s="1070"/>
      <c r="AP995" s="1070"/>
      <c r="AQ995" s="1070"/>
      <c r="AR995" s="1070"/>
      <c r="AS995" s="1070"/>
      <c r="AT995" s="1070"/>
      <c r="AU995" s="1070"/>
    </row>
    <row r="996" spans="2:47" s="690" customFormat="1" ht="13" customHeight="1">
      <c r="B996" s="692"/>
      <c r="C996" s="692"/>
      <c r="D996" s="706"/>
      <c r="E996" s="692"/>
      <c r="F996" s="692"/>
      <c r="G996" s="692"/>
      <c r="H996" s="692"/>
      <c r="I996" s="694"/>
      <c r="J996" s="695"/>
      <c r="K996" s="696"/>
      <c r="L996" s="697"/>
      <c r="M996" s="698"/>
      <c r="N996" s="699"/>
      <c r="O996" s="700"/>
      <c r="P996" s="692"/>
      <c r="S996" s="1070"/>
      <c r="T996" s="1070"/>
      <c r="U996" s="1070"/>
      <c r="V996" s="1070"/>
      <c r="W996" s="1070"/>
      <c r="X996" s="1070"/>
      <c r="Y996" s="1070"/>
      <c r="Z996" s="1070"/>
      <c r="AA996" s="1070"/>
      <c r="AB996" s="1070"/>
      <c r="AC996" s="1070"/>
      <c r="AD996" s="1070"/>
      <c r="AE996" s="1070"/>
      <c r="AF996" s="1070"/>
      <c r="AG996" s="1070"/>
      <c r="AH996" s="1070"/>
      <c r="AI996" s="1070"/>
      <c r="AJ996" s="1070"/>
      <c r="AK996" s="1070"/>
      <c r="AL996" s="1070"/>
      <c r="AM996" s="1070"/>
      <c r="AN996" s="1070"/>
      <c r="AO996" s="1070"/>
      <c r="AP996" s="1070"/>
      <c r="AQ996" s="1070"/>
      <c r="AR996" s="1070"/>
      <c r="AS996" s="1070"/>
      <c r="AT996" s="1070"/>
      <c r="AU996" s="1070"/>
    </row>
    <row r="997" spans="2:47" s="690" customFormat="1" ht="13" customHeight="1">
      <c r="B997" s="692"/>
      <c r="C997" s="692"/>
      <c r="D997" s="706"/>
      <c r="E997" s="692"/>
      <c r="F997" s="692"/>
      <c r="G997" s="692"/>
      <c r="H997" s="692"/>
      <c r="I997" s="694"/>
      <c r="J997" s="695"/>
      <c r="K997" s="696"/>
      <c r="L997" s="697"/>
      <c r="M997" s="698"/>
      <c r="N997" s="699"/>
      <c r="O997" s="700"/>
      <c r="P997" s="692"/>
      <c r="S997" s="1070"/>
      <c r="T997" s="1070"/>
      <c r="U997" s="1070"/>
      <c r="V997" s="1070"/>
      <c r="W997" s="1070"/>
      <c r="X997" s="1070"/>
      <c r="Y997" s="1070"/>
      <c r="Z997" s="1070"/>
      <c r="AA997" s="1070"/>
      <c r="AB997" s="1070"/>
      <c r="AC997" s="1070"/>
      <c r="AD997" s="1070"/>
      <c r="AE997" s="1070"/>
      <c r="AF997" s="1070"/>
      <c r="AG997" s="1070"/>
      <c r="AH997" s="1070"/>
      <c r="AI997" s="1070"/>
      <c r="AJ997" s="1070"/>
      <c r="AK997" s="1070"/>
      <c r="AL997" s="1070"/>
      <c r="AM997" s="1070"/>
      <c r="AN997" s="1070"/>
      <c r="AO997" s="1070"/>
      <c r="AP997" s="1070"/>
      <c r="AQ997" s="1070"/>
      <c r="AR997" s="1070"/>
      <c r="AS997" s="1070"/>
      <c r="AT997" s="1070"/>
      <c r="AU997" s="1070"/>
    </row>
    <row r="998" spans="2:47" s="690" customFormat="1" ht="13" customHeight="1">
      <c r="B998" s="692"/>
      <c r="C998" s="692"/>
      <c r="D998" s="706"/>
      <c r="E998" s="692"/>
      <c r="F998" s="692"/>
      <c r="G998" s="692"/>
      <c r="H998" s="692"/>
      <c r="I998" s="694"/>
      <c r="J998" s="695"/>
      <c r="K998" s="696"/>
      <c r="L998" s="697"/>
      <c r="M998" s="698"/>
      <c r="N998" s="699"/>
      <c r="O998" s="700"/>
      <c r="P998" s="692"/>
      <c r="S998" s="1070"/>
      <c r="T998" s="1070"/>
      <c r="U998" s="1070"/>
      <c r="V998" s="1070"/>
      <c r="W998" s="1070"/>
      <c r="X998" s="1070"/>
      <c r="Y998" s="1070"/>
      <c r="Z998" s="1070"/>
      <c r="AA998" s="1070"/>
      <c r="AB998" s="1070"/>
      <c r="AC998" s="1070"/>
      <c r="AD998" s="1070"/>
      <c r="AE998" s="1070"/>
      <c r="AF998" s="1070"/>
      <c r="AG998" s="1070"/>
      <c r="AH998" s="1070"/>
      <c r="AI998" s="1070"/>
      <c r="AJ998" s="1070"/>
      <c r="AK998" s="1070"/>
      <c r="AL998" s="1070"/>
      <c r="AM998" s="1070"/>
      <c r="AN998" s="1070"/>
      <c r="AO998" s="1070"/>
      <c r="AP998" s="1070"/>
      <c r="AQ998" s="1070"/>
      <c r="AR998" s="1070"/>
      <c r="AS998" s="1070"/>
      <c r="AT998" s="1070"/>
      <c r="AU998" s="1070"/>
    </row>
    <row r="999" spans="2:47" s="690" customFormat="1" ht="13" customHeight="1">
      <c r="B999" s="692"/>
      <c r="C999" s="692"/>
      <c r="D999" s="706"/>
      <c r="E999" s="692"/>
      <c r="F999" s="692"/>
      <c r="G999" s="692"/>
      <c r="H999" s="692"/>
      <c r="I999" s="694"/>
      <c r="J999" s="695"/>
      <c r="K999" s="696"/>
      <c r="L999" s="697"/>
      <c r="M999" s="698"/>
      <c r="N999" s="699"/>
      <c r="O999" s="700"/>
      <c r="P999" s="692"/>
      <c r="S999" s="1070"/>
      <c r="T999" s="1070"/>
      <c r="U999" s="1070"/>
      <c r="V999" s="1070"/>
      <c r="W999" s="1070"/>
      <c r="X999" s="1070"/>
      <c r="Y999" s="1070"/>
      <c r="Z999" s="1070"/>
      <c r="AA999" s="1070"/>
      <c r="AB999" s="1070"/>
      <c r="AC999" s="1070"/>
      <c r="AD999" s="1070"/>
      <c r="AE999" s="1070"/>
      <c r="AF999" s="1070"/>
      <c r="AG999" s="1070"/>
      <c r="AH999" s="1070"/>
      <c r="AI999" s="1070"/>
      <c r="AJ999" s="1070"/>
      <c r="AK999" s="1070"/>
      <c r="AL999" s="1070"/>
      <c r="AM999" s="1070"/>
      <c r="AN999" s="1070"/>
      <c r="AO999" s="1070"/>
      <c r="AP999" s="1070"/>
      <c r="AQ999" s="1070"/>
      <c r="AR999" s="1070"/>
      <c r="AS999" s="1070"/>
      <c r="AT999" s="1070"/>
      <c r="AU999" s="1070"/>
    </row>
    <row r="1000" spans="2:47" s="690" customFormat="1" ht="13" customHeight="1">
      <c r="B1000" s="692"/>
      <c r="C1000" s="692"/>
      <c r="D1000" s="706"/>
      <c r="E1000" s="692"/>
      <c r="F1000" s="692"/>
      <c r="G1000" s="692"/>
      <c r="H1000" s="692"/>
      <c r="I1000" s="694"/>
      <c r="J1000" s="695"/>
      <c r="K1000" s="696"/>
      <c r="L1000" s="697"/>
      <c r="M1000" s="698"/>
      <c r="N1000" s="699"/>
      <c r="O1000" s="700"/>
      <c r="P1000" s="692"/>
      <c r="S1000" s="1070"/>
      <c r="T1000" s="1070"/>
      <c r="U1000" s="1070"/>
      <c r="V1000" s="1070"/>
      <c r="W1000" s="1070"/>
      <c r="X1000" s="1070"/>
      <c r="Y1000" s="1070"/>
      <c r="Z1000" s="1070"/>
      <c r="AA1000" s="1070"/>
      <c r="AB1000" s="1070"/>
      <c r="AC1000" s="1070"/>
      <c r="AD1000" s="1070"/>
      <c r="AE1000" s="1070"/>
      <c r="AF1000" s="1070"/>
      <c r="AG1000" s="1070"/>
      <c r="AH1000" s="1070"/>
      <c r="AI1000" s="1070"/>
      <c r="AJ1000" s="1070"/>
      <c r="AK1000" s="1070"/>
      <c r="AL1000" s="1070"/>
      <c r="AM1000" s="1070"/>
      <c r="AN1000" s="1070"/>
      <c r="AO1000" s="1070"/>
      <c r="AP1000" s="1070"/>
      <c r="AQ1000" s="1070"/>
      <c r="AR1000" s="1070"/>
      <c r="AS1000" s="1070"/>
      <c r="AT1000" s="1070"/>
      <c r="AU1000" s="1070"/>
    </row>
    <row r="1001" spans="2:47" s="690" customFormat="1" ht="13" customHeight="1">
      <c r="B1001" s="692"/>
      <c r="C1001" s="692"/>
      <c r="D1001" s="706"/>
      <c r="E1001" s="692"/>
      <c r="F1001" s="692"/>
      <c r="G1001" s="692"/>
      <c r="H1001" s="692"/>
      <c r="I1001" s="694"/>
      <c r="J1001" s="695"/>
      <c r="K1001" s="696"/>
      <c r="L1001" s="697"/>
      <c r="M1001" s="698"/>
      <c r="N1001" s="699"/>
      <c r="O1001" s="700"/>
      <c r="P1001" s="692"/>
      <c r="S1001" s="1070"/>
      <c r="T1001" s="1070"/>
      <c r="U1001" s="1070"/>
      <c r="V1001" s="1070"/>
      <c r="W1001" s="1070"/>
      <c r="X1001" s="1070"/>
      <c r="Y1001" s="1070"/>
      <c r="Z1001" s="1070"/>
      <c r="AA1001" s="1070"/>
      <c r="AB1001" s="1070"/>
      <c r="AC1001" s="1070"/>
      <c r="AD1001" s="1070"/>
      <c r="AE1001" s="1070"/>
      <c r="AF1001" s="1070"/>
      <c r="AG1001" s="1070"/>
      <c r="AH1001" s="1070"/>
      <c r="AI1001" s="1070"/>
      <c r="AJ1001" s="1070"/>
      <c r="AK1001" s="1070"/>
      <c r="AL1001" s="1070"/>
      <c r="AM1001" s="1070"/>
      <c r="AN1001" s="1070"/>
      <c r="AO1001" s="1070"/>
      <c r="AP1001" s="1070"/>
      <c r="AQ1001" s="1070"/>
      <c r="AR1001" s="1070"/>
      <c r="AS1001" s="1070"/>
      <c r="AT1001" s="1070"/>
      <c r="AU1001" s="1070"/>
    </row>
    <row r="1002" spans="2:47" s="690" customFormat="1" ht="13" customHeight="1">
      <c r="B1002" s="692"/>
      <c r="C1002" s="692"/>
      <c r="D1002" s="706"/>
      <c r="E1002" s="692"/>
      <c r="F1002" s="692"/>
      <c r="G1002" s="692"/>
      <c r="H1002" s="692"/>
      <c r="I1002" s="694"/>
      <c r="J1002" s="695"/>
      <c r="K1002" s="696"/>
      <c r="L1002" s="697"/>
      <c r="M1002" s="698"/>
      <c r="N1002" s="699"/>
      <c r="O1002" s="700"/>
      <c r="P1002" s="692"/>
      <c r="S1002" s="1070"/>
      <c r="T1002" s="1070"/>
      <c r="U1002" s="1070"/>
      <c r="V1002" s="1070"/>
      <c r="W1002" s="1070"/>
      <c r="X1002" s="1070"/>
      <c r="Y1002" s="1070"/>
      <c r="Z1002" s="1070"/>
      <c r="AA1002" s="1070"/>
      <c r="AB1002" s="1070"/>
      <c r="AC1002" s="1070"/>
      <c r="AD1002" s="1070"/>
      <c r="AE1002" s="1070"/>
      <c r="AF1002" s="1070"/>
      <c r="AG1002" s="1070"/>
      <c r="AH1002" s="1070"/>
      <c r="AI1002" s="1070"/>
      <c r="AJ1002" s="1070"/>
      <c r="AK1002" s="1070"/>
      <c r="AL1002" s="1070"/>
      <c r="AM1002" s="1070"/>
      <c r="AN1002" s="1070"/>
      <c r="AO1002" s="1070"/>
      <c r="AP1002" s="1070"/>
      <c r="AQ1002" s="1070"/>
      <c r="AR1002" s="1070"/>
      <c r="AS1002" s="1070"/>
      <c r="AT1002" s="1070"/>
      <c r="AU1002" s="1070"/>
    </row>
    <row r="1003" spans="2:47" s="690" customFormat="1" ht="13" customHeight="1">
      <c r="B1003" s="692"/>
      <c r="C1003" s="692"/>
      <c r="D1003" s="706"/>
      <c r="E1003" s="692"/>
      <c r="F1003" s="692"/>
      <c r="G1003" s="692"/>
      <c r="H1003" s="692"/>
      <c r="I1003" s="694"/>
      <c r="J1003" s="695"/>
      <c r="K1003" s="696"/>
      <c r="L1003" s="697"/>
      <c r="M1003" s="698"/>
      <c r="N1003" s="699"/>
      <c r="O1003" s="700"/>
      <c r="P1003" s="692"/>
      <c r="S1003" s="1070"/>
      <c r="T1003" s="1070"/>
      <c r="U1003" s="1070"/>
      <c r="V1003" s="1070"/>
      <c r="W1003" s="1070"/>
      <c r="X1003" s="1070"/>
      <c r="Y1003" s="1070"/>
      <c r="Z1003" s="1070"/>
      <c r="AA1003" s="1070"/>
      <c r="AB1003" s="1070"/>
      <c r="AC1003" s="1070"/>
      <c r="AD1003" s="1070"/>
      <c r="AE1003" s="1070"/>
      <c r="AF1003" s="1070"/>
      <c r="AG1003" s="1070"/>
      <c r="AH1003" s="1070"/>
      <c r="AI1003" s="1070"/>
      <c r="AJ1003" s="1070"/>
      <c r="AK1003" s="1070"/>
      <c r="AL1003" s="1070"/>
      <c r="AM1003" s="1070"/>
      <c r="AN1003" s="1070"/>
      <c r="AO1003" s="1070"/>
      <c r="AP1003" s="1070"/>
      <c r="AQ1003" s="1070"/>
      <c r="AR1003" s="1070"/>
      <c r="AS1003" s="1070"/>
      <c r="AT1003" s="1070"/>
      <c r="AU1003" s="1070"/>
    </row>
    <row r="1004" spans="2:47" s="690" customFormat="1" ht="13" customHeight="1">
      <c r="B1004" s="692"/>
      <c r="C1004" s="692"/>
      <c r="D1004" s="706"/>
      <c r="E1004" s="692"/>
      <c r="F1004" s="692"/>
      <c r="G1004" s="692"/>
      <c r="H1004" s="692"/>
      <c r="I1004" s="694"/>
      <c r="J1004" s="695"/>
      <c r="K1004" s="696"/>
      <c r="L1004" s="697"/>
      <c r="M1004" s="698"/>
      <c r="N1004" s="699"/>
      <c r="O1004" s="700"/>
      <c r="P1004" s="692"/>
      <c r="S1004" s="1070"/>
      <c r="T1004" s="1070"/>
      <c r="U1004" s="1070"/>
      <c r="V1004" s="1070"/>
      <c r="W1004" s="1070"/>
      <c r="X1004" s="1070"/>
      <c r="Y1004" s="1070"/>
      <c r="Z1004" s="1070"/>
      <c r="AA1004" s="1070"/>
      <c r="AB1004" s="1070"/>
      <c r="AC1004" s="1070"/>
      <c r="AD1004" s="1070"/>
      <c r="AE1004" s="1070"/>
      <c r="AF1004" s="1070"/>
      <c r="AG1004" s="1070"/>
      <c r="AH1004" s="1070"/>
      <c r="AI1004" s="1070"/>
      <c r="AJ1004" s="1070"/>
      <c r="AK1004" s="1070"/>
      <c r="AL1004" s="1070"/>
      <c r="AM1004" s="1070"/>
      <c r="AN1004" s="1070"/>
      <c r="AO1004" s="1070"/>
      <c r="AP1004" s="1070"/>
      <c r="AQ1004" s="1070"/>
      <c r="AR1004" s="1070"/>
      <c r="AS1004" s="1070"/>
      <c r="AT1004" s="1070"/>
      <c r="AU1004" s="1070"/>
    </row>
    <row r="1005" spans="2:47" s="690" customFormat="1" ht="13" customHeight="1">
      <c r="B1005" s="692"/>
      <c r="C1005" s="692"/>
      <c r="D1005" s="706"/>
      <c r="E1005" s="692"/>
      <c r="F1005" s="692"/>
      <c r="G1005" s="692"/>
      <c r="H1005" s="692"/>
      <c r="I1005" s="694"/>
      <c r="J1005" s="695"/>
      <c r="K1005" s="696"/>
      <c r="L1005" s="697"/>
      <c r="M1005" s="698"/>
      <c r="N1005" s="699"/>
      <c r="O1005" s="700"/>
      <c r="P1005" s="692"/>
      <c r="S1005" s="1070"/>
      <c r="T1005" s="1070"/>
      <c r="U1005" s="1070"/>
      <c r="V1005" s="1070"/>
      <c r="W1005" s="1070"/>
      <c r="X1005" s="1070"/>
      <c r="Y1005" s="1070"/>
      <c r="Z1005" s="1070"/>
      <c r="AA1005" s="1070"/>
      <c r="AB1005" s="1070"/>
      <c r="AC1005" s="1070"/>
      <c r="AD1005" s="1070"/>
      <c r="AE1005" s="1070"/>
      <c r="AF1005" s="1070"/>
      <c r="AG1005" s="1070"/>
      <c r="AH1005" s="1070"/>
      <c r="AI1005" s="1070"/>
      <c r="AJ1005" s="1070"/>
      <c r="AK1005" s="1070"/>
      <c r="AL1005" s="1070"/>
      <c r="AM1005" s="1070"/>
      <c r="AN1005" s="1070"/>
      <c r="AO1005" s="1070"/>
      <c r="AP1005" s="1070"/>
      <c r="AQ1005" s="1070"/>
      <c r="AR1005" s="1070"/>
      <c r="AS1005" s="1070"/>
      <c r="AT1005" s="1070"/>
      <c r="AU1005" s="1070"/>
    </row>
    <row r="1006" spans="2:47" s="690" customFormat="1" ht="13" customHeight="1">
      <c r="B1006" s="692"/>
      <c r="C1006" s="692"/>
      <c r="D1006" s="706"/>
      <c r="E1006" s="692"/>
      <c r="F1006" s="692"/>
      <c r="G1006" s="692"/>
      <c r="H1006" s="692"/>
      <c r="I1006" s="694"/>
      <c r="J1006" s="695"/>
      <c r="K1006" s="696"/>
      <c r="L1006" s="697"/>
      <c r="M1006" s="698"/>
      <c r="N1006" s="699"/>
      <c r="O1006" s="700"/>
      <c r="P1006" s="692"/>
      <c r="S1006" s="1070"/>
      <c r="T1006" s="1070"/>
      <c r="U1006" s="1070"/>
      <c r="V1006" s="1070"/>
      <c r="W1006" s="1070"/>
      <c r="X1006" s="1070"/>
      <c r="Y1006" s="1070"/>
      <c r="Z1006" s="1070"/>
      <c r="AA1006" s="1070"/>
      <c r="AB1006" s="1070"/>
      <c r="AC1006" s="1070"/>
      <c r="AD1006" s="1070"/>
      <c r="AE1006" s="1070"/>
      <c r="AF1006" s="1070"/>
      <c r="AG1006" s="1070"/>
      <c r="AH1006" s="1070"/>
      <c r="AI1006" s="1070"/>
      <c r="AJ1006" s="1070"/>
      <c r="AK1006" s="1070"/>
      <c r="AL1006" s="1070"/>
      <c r="AM1006" s="1070"/>
      <c r="AN1006" s="1070"/>
      <c r="AO1006" s="1070"/>
      <c r="AP1006" s="1070"/>
      <c r="AQ1006" s="1070"/>
      <c r="AR1006" s="1070"/>
      <c r="AS1006" s="1070"/>
      <c r="AT1006" s="1070"/>
      <c r="AU1006" s="1070"/>
    </row>
    <row r="1007" spans="2:47" s="690" customFormat="1" ht="13" customHeight="1">
      <c r="B1007" s="692"/>
      <c r="C1007" s="692"/>
      <c r="D1007" s="706"/>
      <c r="E1007" s="692"/>
      <c r="F1007" s="692"/>
      <c r="G1007" s="692"/>
      <c r="H1007" s="692"/>
      <c r="I1007" s="694"/>
      <c r="J1007" s="695"/>
      <c r="K1007" s="696"/>
      <c r="L1007" s="697"/>
      <c r="M1007" s="698"/>
      <c r="N1007" s="699"/>
      <c r="O1007" s="700"/>
      <c r="P1007" s="692"/>
      <c r="S1007" s="1070"/>
      <c r="T1007" s="1070"/>
      <c r="U1007" s="1070"/>
      <c r="V1007" s="1070"/>
      <c r="W1007" s="1070"/>
      <c r="X1007" s="1070"/>
      <c r="Y1007" s="1070"/>
      <c r="Z1007" s="1070"/>
      <c r="AA1007" s="1070"/>
      <c r="AB1007" s="1070"/>
      <c r="AC1007" s="1070"/>
      <c r="AD1007" s="1070"/>
      <c r="AE1007" s="1070"/>
      <c r="AF1007" s="1070"/>
      <c r="AG1007" s="1070"/>
      <c r="AH1007" s="1070"/>
      <c r="AI1007" s="1070"/>
      <c r="AJ1007" s="1070"/>
      <c r="AK1007" s="1070"/>
      <c r="AL1007" s="1070"/>
      <c r="AM1007" s="1070"/>
      <c r="AN1007" s="1070"/>
      <c r="AO1007" s="1070"/>
      <c r="AP1007" s="1070"/>
      <c r="AQ1007" s="1070"/>
      <c r="AR1007" s="1070"/>
      <c r="AS1007" s="1070"/>
      <c r="AT1007" s="1070"/>
      <c r="AU1007" s="1070"/>
    </row>
    <row r="1008" spans="2:47" s="690" customFormat="1" ht="13" customHeight="1">
      <c r="B1008" s="692"/>
      <c r="C1008" s="692"/>
      <c r="D1008" s="706"/>
      <c r="E1008" s="692"/>
      <c r="F1008" s="692"/>
      <c r="G1008" s="692"/>
      <c r="H1008" s="692"/>
      <c r="I1008" s="694"/>
      <c r="J1008" s="695"/>
      <c r="K1008" s="696"/>
      <c r="L1008" s="697"/>
      <c r="M1008" s="698"/>
      <c r="N1008" s="699"/>
      <c r="O1008" s="700"/>
      <c r="P1008" s="692"/>
      <c r="S1008" s="1070"/>
      <c r="T1008" s="1070"/>
      <c r="U1008" s="1070"/>
      <c r="V1008" s="1070"/>
      <c r="W1008" s="1070"/>
      <c r="X1008" s="1070"/>
      <c r="Y1008" s="1070"/>
      <c r="Z1008" s="1070"/>
      <c r="AA1008" s="1070"/>
      <c r="AB1008" s="1070"/>
      <c r="AC1008" s="1070"/>
      <c r="AD1008" s="1070"/>
      <c r="AE1008" s="1070"/>
      <c r="AF1008" s="1070"/>
      <c r="AG1008" s="1070"/>
      <c r="AH1008" s="1070"/>
      <c r="AI1008" s="1070"/>
      <c r="AJ1008" s="1070"/>
      <c r="AK1008" s="1070"/>
      <c r="AL1008" s="1070"/>
      <c r="AM1008" s="1070"/>
      <c r="AN1008" s="1070"/>
      <c r="AO1008" s="1070"/>
      <c r="AP1008" s="1070"/>
      <c r="AQ1008" s="1070"/>
      <c r="AR1008" s="1070"/>
      <c r="AS1008" s="1070"/>
      <c r="AT1008" s="1070"/>
      <c r="AU1008" s="1070"/>
    </row>
    <row r="1009" spans="2:47" s="690" customFormat="1" ht="13" customHeight="1">
      <c r="B1009" s="692"/>
      <c r="C1009" s="692"/>
      <c r="D1009" s="706"/>
      <c r="E1009" s="692"/>
      <c r="F1009" s="692"/>
      <c r="G1009" s="692"/>
      <c r="H1009" s="692"/>
      <c r="I1009" s="694"/>
      <c r="J1009" s="695"/>
      <c r="K1009" s="696"/>
      <c r="L1009" s="697"/>
      <c r="M1009" s="698"/>
      <c r="N1009" s="699"/>
      <c r="O1009" s="700"/>
      <c r="P1009" s="692"/>
      <c r="S1009" s="1070"/>
      <c r="T1009" s="1070"/>
      <c r="U1009" s="1070"/>
      <c r="V1009" s="1070"/>
      <c r="W1009" s="1070"/>
      <c r="X1009" s="1070"/>
      <c r="Y1009" s="1070"/>
      <c r="Z1009" s="1070"/>
      <c r="AA1009" s="1070"/>
      <c r="AB1009" s="1070"/>
      <c r="AC1009" s="1070"/>
      <c r="AD1009" s="1070"/>
      <c r="AE1009" s="1070"/>
      <c r="AF1009" s="1070"/>
      <c r="AG1009" s="1070"/>
      <c r="AH1009" s="1070"/>
      <c r="AI1009" s="1070"/>
      <c r="AJ1009" s="1070"/>
      <c r="AK1009" s="1070"/>
      <c r="AL1009" s="1070"/>
      <c r="AM1009" s="1070"/>
      <c r="AN1009" s="1070"/>
      <c r="AO1009" s="1070"/>
      <c r="AP1009" s="1070"/>
      <c r="AQ1009" s="1070"/>
      <c r="AR1009" s="1070"/>
      <c r="AS1009" s="1070"/>
      <c r="AT1009" s="1070"/>
      <c r="AU1009" s="1070"/>
    </row>
    <row r="1010" spans="2:47" s="690" customFormat="1" ht="13" customHeight="1">
      <c r="B1010" s="692"/>
      <c r="C1010" s="692"/>
      <c r="D1010" s="706"/>
      <c r="E1010" s="692"/>
      <c r="F1010" s="692"/>
      <c r="G1010" s="692"/>
      <c r="H1010" s="692"/>
      <c r="I1010" s="694"/>
      <c r="J1010" s="695"/>
      <c r="K1010" s="696"/>
      <c r="L1010" s="697"/>
      <c r="M1010" s="698"/>
      <c r="N1010" s="699"/>
      <c r="O1010" s="700"/>
      <c r="P1010" s="692"/>
      <c r="S1010" s="1070"/>
      <c r="T1010" s="1070"/>
      <c r="U1010" s="1070"/>
      <c r="V1010" s="1070"/>
      <c r="W1010" s="1070"/>
      <c r="X1010" s="1070"/>
      <c r="Y1010" s="1070"/>
      <c r="Z1010" s="1070"/>
      <c r="AA1010" s="1070"/>
      <c r="AB1010" s="1070"/>
      <c r="AC1010" s="1070"/>
      <c r="AD1010" s="1070"/>
      <c r="AE1010" s="1070"/>
      <c r="AF1010" s="1070"/>
      <c r="AG1010" s="1070"/>
      <c r="AH1010" s="1070"/>
      <c r="AI1010" s="1070"/>
      <c r="AJ1010" s="1070"/>
      <c r="AK1010" s="1070"/>
      <c r="AL1010" s="1070"/>
      <c r="AM1010" s="1070"/>
      <c r="AN1010" s="1070"/>
      <c r="AO1010" s="1070"/>
      <c r="AP1010" s="1070"/>
      <c r="AQ1010" s="1070"/>
      <c r="AR1010" s="1070"/>
      <c r="AS1010" s="1070"/>
      <c r="AT1010" s="1070"/>
      <c r="AU1010" s="1070"/>
    </row>
    <row r="1011" spans="2:47" s="690" customFormat="1" ht="13" customHeight="1">
      <c r="B1011" s="692"/>
      <c r="C1011" s="692"/>
      <c r="D1011" s="706"/>
      <c r="E1011" s="692"/>
      <c r="F1011" s="692"/>
      <c r="G1011" s="692"/>
      <c r="H1011" s="692"/>
      <c r="I1011" s="694"/>
      <c r="J1011" s="695"/>
      <c r="K1011" s="696"/>
      <c r="L1011" s="697"/>
      <c r="M1011" s="698"/>
      <c r="N1011" s="699"/>
      <c r="O1011" s="700"/>
      <c r="P1011" s="692"/>
      <c r="S1011" s="1070"/>
      <c r="T1011" s="1070"/>
      <c r="U1011" s="1070"/>
      <c r="V1011" s="1070"/>
      <c r="W1011" s="1070"/>
      <c r="X1011" s="1070"/>
      <c r="Y1011" s="1070"/>
      <c r="Z1011" s="1070"/>
      <c r="AA1011" s="1070"/>
      <c r="AB1011" s="1070"/>
      <c r="AC1011" s="1070"/>
      <c r="AD1011" s="1070"/>
      <c r="AE1011" s="1070"/>
      <c r="AF1011" s="1070"/>
      <c r="AG1011" s="1070"/>
      <c r="AH1011" s="1070"/>
      <c r="AI1011" s="1070"/>
      <c r="AJ1011" s="1070"/>
      <c r="AK1011" s="1070"/>
      <c r="AL1011" s="1070"/>
      <c r="AM1011" s="1070"/>
      <c r="AN1011" s="1070"/>
      <c r="AO1011" s="1070"/>
      <c r="AP1011" s="1070"/>
      <c r="AQ1011" s="1070"/>
      <c r="AR1011" s="1070"/>
      <c r="AS1011" s="1070"/>
      <c r="AT1011" s="1070"/>
      <c r="AU1011" s="1070"/>
    </row>
    <row r="1012" spans="2:47" s="690" customFormat="1" ht="13" customHeight="1">
      <c r="B1012" s="692"/>
      <c r="C1012" s="692"/>
      <c r="D1012" s="706"/>
      <c r="E1012" s="692"/>
      <c r="F1012" s="692"/>
      <c r="G1012" s="692"/>
      <c r="H1012" s="692"/>
      <c r="I1012" s="694"/>
      <c r="J1012" s="695"/>
      <c r="K1012" s="696"/>
      <c r="L1012" s="697"/>
      <c r="M1012" s="698"/>
      <c r="N1012" s="699"/>
      <c r="O1012" s="700"/>
      <c r="P1012" s="692"/>
      <c r="S1012" s="1070"/>
      <c r="T1012" s="1070"/>
      <c r="U1012" s="1070"/>
      <c r="V1012" s="1070"/>
      <c r="W1012" s="1070"/>
      <c r="X1012" s="1070"/>
      <c r="Y1012" s="1070"/>
      <c r="Z1012" s="1070"/>
      <c r="AA1012" s="1070"/>
      <c r="AB1012" s="1070"/>
      <c r="AC1012" s="1070"/>
      <c r="AD1012" s="1070"/>
      <c r="AE1012" s="1070"/>
      <c r="AF1012" s="1070"/>
      <c r="AG1012" s="1070"/>
      <c r="AH1012" s="1070"/>
      <c r="AI1012" s="1070"/>
      <c r="AJ1012" s="1070"/>
      <c r="AK1012" s="1070"/>
      <c r="AL1012" s="1070"/>
      <c r="AM1012" s="1070"/>
      <c r="AN1012" s="1070"/>
      <c r="AO1012" s="1070"/>
      <c r="AP1012" s="1070"/>
      <c r="AQ1012" s="1070"/>
      <c r="AR1012" s="1070"/>
      <c r="AS1012" s="1070"/>
      <c r="AT1012" s="1070"/>
      <c r="AU1012" s="1070"/>
    </row>
    <row r="1013" spans="2:47" s="690" customFormat="1" ht="13" customHeight="1">
      <c r="B1013" s="692"/>
      <c r="C1013" s="692"/>
      <c r="D1013" s="706"/>
      <c r="E1013" s="692"/>
      <c r="F1013" s="692"/>
      <c r="G1013" s="692"/>
      <c r="H1013" s="692"/>
      <c r="I1013" s="694"/>
      <c r="J1013" s="695"/>
      <c r="K1013" s="696"/>
      <c r="L1013" s="697"/>
      <c r="M1013" s="698"/>
      <c r="N1013" s="699"/>
      <c r="O1013" s="700"/>
      <c r="P1013" s="692"/>
      <c r="S1013" s="1070"/>
      <c r="T1013" s="1070"/>
      <c r="U1013" s="1070"/>
      <c r="V1013" s="1070"/>
      <c r="W1013" s="1070"/>
      <c r="X1013" s="1070"/>
      <c r="Y1013" s="1070"/>
      <c r="Z1013" s="1070"/>
      <c r="AA1013" s="1070"/>
      <c r="AB1013" s="1070"/>
      <c r="AC1013" s="1070"/>
      <c r="AD1013" s="1070"/>
      <c r="AE1013" s="1070"/>
      <c r="AF1013" s="1070"/>
      <c r="AG1013" s="1070"/>
      <c r="AH1013" s="1070"/>
      <c r="AI1013" s="1070"/>
      <c r="AJ1013" s="1070"/>
      <c r="AK1013" s="1070"/>
      <c r="AL1013" s="1070"/>
      <c r="AM1013" s="1070"/>
      <c r="AN1013" s="1070"/>
      <c r="AO1013" s="1070"/>
      <c r="AP1013" s="1070"/>
      <c r="AQ1013" s="1070"/>
      <c r="AR1013" s="1070"/>
      <c r="AS1013" s="1070"/>
      <c r="AT1013" s="1070"/>
      <c r="AU1013" s="1070"/>
    </row>
    <row r="1014" spans="2:47" s="690" customFormat="1" ht="13" customHeight="1">
      <c r="B1014" s="692"/>
      <c r="C1014" s="692"/>
      <c r="D1014" s="706"/>
      <c r="E1014" s="692"/>
      <c r="F1014" s="692"/>
      <c r="G1014" s="692"/>
      <c r="H1014" s="692"/>
      <c r="I1014" s="694"/>
      <c r="J1014" s="695"/>
      <c r="K1014" s="696"/>
      <c r="L1014" s="697"/>
      <c r="M1014" s="698"/>
      <c r="N1014" s="699"/>
      <c r="O1014" s="700"/>
      <c r="P1014" s="692"/>
      <c r="S1014" s="1070"/>
      <c r="T1014" s="1070"/>
      <c r="U1014" s="1070"/>
      <c r="V1014" s="1070"/>
      <c r="W1014" s="1070"/>
      <c r="X1014" s="1070"/>
      <c r="Y1014" s="1070"/>
      <c r="Z1014" s="1070"/>
      <c r="AA1014" s="1070"/>
      <c r="AB1014" s="1070"/>
      <c r="AC1014" s="1070"/>
      <c r="AD1014" s="1070"/>
      <c r="AE1014" s="1070"/>
      <c r="AF1014" s="1070"/>
      <c r="AG1014" s="1070"/>
      <c r="AH1014" s="1070"/>
      <c r="AI1014" s="1070"/>
      <c r="AJ1014" s="1070"/>
      <c r="AK1014" s="1070"/>
      <c r="AL1014" s="1070"/>
      <c r="AM1014" s="1070"/>
      <c r="AN1014" s="1070"/>
      <c r="AO1014" s="1070"/>
      <c r="AP1014" s="1070"/>
      <c r="AQ1014" s="1070"/>
      <c r="AR1014" s="1070"/>
      <c r="AS1014" s="1070"/>
      <c r="AT1014" s="1070"/>
      <c r="AU1014" s="1070"/>
    </row>
    <row r="1015" spans="2:47" s="690" customFormat="1" ht="13" customHeight="1">
      <c r="B1015" s="692"/>
      <c r="C1015" s="692"/>
      <c r="D1015" s="706"/>
      <c r="E1015" s="692"/>
      <c r="F1015" s="692"/>
      <c r="G1015" s="692"/>
      <c r="H1015" s="692"/>
      <c r="I1015" s="694"/>
      <c r="J1015" s="695"/>
      <c r="K1015" s="696"/>
      <c r="L1015" s="697"/>
      <c r="M1015" s="698"/>
      <c r="N1015" s="699"/>
      <c r="O1015" s="700"/>
      <c r="P1015" s="692"/>
      <c r="S1015" s="1070"/>
      <c r="T1015" s="1070"/>
      <c r="U1015" s="1070"/>
      <c r="V1015" s="1070"/>
      <c r="W1015" s="1070"/>
      <c r="X1015" s="1070"/>
      <c r="Y1015" s="1070"/>
      <c r="Z1015" s="1070"/>
      <c r="AA1015" s="1070"/>
      <c r="AB1015" s="1070"/>
      <c r="AC1015" s="1070"/>
      <c r="AD1015" s="1070"/>
      <c r="AE1015" s="1070"/>
      <c r="AF1015" s="1070"/>
      <c r="AG1015" s="1070"/>
      <c r="AH1015" s="1070"/>
      <c r="AI1015" s="1070"/>
      <c r="AJ1015" s="1070"/>
      <c r="AK1015" s="1070"/>
      <c r="AL1015" s="1070"/>
      <c r="AM1015" s="1070"/>
      <c r="AN1015" s="1070"/>
      <c r="AO1015" s="1070"/>
      <c r="AP1015" s="1070"/>
      <c r="AQ1015" s="1070"/>
      <c r="AR1015" s="1070"/>
      <c r="AS1015" s="1070"/>
      <c r="AT1015" s="1070"/>
      <c r="AU1015" s="1070"/>
    </row>
    <row r="1016" spans="2:47" s="690" customFormat="1" ht="13" customHeight="1">
      <c r="B1016" s="692"/>
      <c r="C1016" s="692"/>
      <c r="D1016" s="706"/>
      <c r="E1016" s="692"/>
      <c r="F1016" s="692"/>
      <c r="G1016" s="692"/>
      <c r="H1016" s="692"/>
      <c r="I1016" s="694"/>
      <c r="J1016" s="695"/>
      <c r="K1016" s="696"/>
      <c r="L1016" s="697"/>
      <c r="M1016" s="698"/>
      <c r="N1016" s="699"/>
      <c r="O1016" s="700"/>
      <c r="P1016" s="692"/>
      <c r="S1016" s="1070"/>
      <c r="T1016" s="1070"/>
      <c r="U1016" s="1070"/>
      <c r="V1016" s="1070"/>
      <c r="W1016" s="1070"/>
      <c r="X1016" s="1070"/>
      <c r="Y1016" s="1070"/>
      <c r="Z1016" s="1070"/>
      <c r="AA1016" s="1070"/>
      <c r="AB1016" s="1070"/>
      <c r="AC1016" s="1070"/>
      <c r="AD1016" s="1070"/>
      <c r="AE1016" s="1070"/>
      <c r="AF1016" s="1070"/>
      <c r="AG1016" s="1070"/>
      <c r="AH1016" s="1070"/>
      <c r="AI1016" s="1070"/>
      <c r="AJ1016" s="1070"/>
      <c r="AK1016" s="1070"/>
      <c r="AL1016" s="1070"/>
      <c r="AM1016" s="1070"/>
      <c r="AN1016" s="1070"/>
      <c r="AO1016" s="1070"/>
      <c r="AP1016" s="1070"/>
      <c r="AQ1016" s="1070"/>
      <c r="AR1016" s="1070"/>
      <c r="AS1016" s="1070"/>
      <c r="AT1016" s="1070"/>
      <c r="AU1016" s="1070"/>
    </row>
    <row r="1017" spans="2:47" s="690" customFormat="1" ht="13" customHeight="1">
      <c r="B1017" s="692"/>
      <c r="C1017" s="692"/>
      <c r="D1017" s="706"/>
      <c r="E1017" s="692"/>
      <c r="F1017" s="692"/>
      <c r="G1017" s="692"/>
      <c r="H1017" s="692"/>
      <c r="I1017" s="694"/>
      <c r="J1017" s="695"/>
      <c r="K1017" s="696"/>
      <c r="L1017" s="697"/>
      <c r="M1017" s="698"/>
      <c r="N1017" s="699"/>
      <c r="O1017" s="700"/>
      <c r="P1017" s="692"/>
      <c r="S1017" s="1070"/>
      <c r="T1017" s="1070"/>
      <c r="U1017" s="1070"/>
      <c r="V1017" s="1070"/>
      <c r="W1017" s="1070"/>
      <c r="X1017" s="1070"/>
      <c r="Y1017" s="1070"/>
      <c r="Z1017" s="1070"/>
      <c r="AA1017" s="1070"/>
      <c r="AB1017" s="1070"/>
      <c r="AC1017" s="1070"/>
      <c r="AD1017" s="1070"/>
      <c r="AE1017" s="1070"/>
      <c r="AF1017" s="1070"/>
      <c r="AG1017" s="1070"/>
      <c r="AH1017" s="1070"/>
      <c r="AI1017" s="1070"/>
      <c r="AJ1017" s="1070"/>
      <c r="AK1017" s="1070"/>
      <c r="AL1017" s="1070"/>
      <c r="AM1017" s="1070"/>
      <c r="AN1017" s="1070"/>
      <c r="AO1017" s="1070"/>
      <c r="AP1017" s="1070"/>
      <c r="AQ1017" s="1070"/>
      <c r="AR1017" s="1070"/>
      <c r="AS1017" s="1070"/>
      <c r="AT1017" s="1070"/>
      <c r="AU1017" s="1070"/>
    </row>
    <row r="1018" spans="2:47" s="690" customFormat="1" ht="13" customHeight="1">
      <c r="B1018" s="692"/>
      <c r="C1018" s="692"/>
      <c r="D1018" s="706"/>
      <c r="E1018" s="692"/>
      <c r="F1018" s="692"/>
      <c r="G1018" s="692"/>
      <c r="H1018" s="692"/>
      <c r="I1018" s="694"/>
      <c r="J1018" s="695"/>
      <c r="K1018" s="696"/>
      <c r="L1018" s="697"/>
      <c r="M1018" s="698"/>
      <c r="N1018" s="699"/>
      <c r="O1018" s="700"/>
      <c r="P1018" s="692"/>
      <c r="S1018" s="1070"/>
      <c r="T1018" s="1070"/>
      <c r="U1018" s="1070"/>
      <c r="V1018" s="1070"/>
      <c r="W1018" s="1070"/>
      <c r="X1018" s="1070"/>
      <c r="Y1018" s="1070"/>
      <c r="Z1018" s="1070"/>
      <c r="AA1018" s="1070"/>
      <c r="AB1018" s="1070"/>
      <c r="AC1018" s="1070"/>
      <c r="AD1018" s="1070"/>
      <c r="AE1018" s="1070"/>
      <c r="AF1018" s="1070"/>
      <c r="AG1018" s="1070"/>
      <c r="AH1018" s="1070"/>
      <c r="AI1018" s="1070"/>
      <c r="AJ1018" s="1070"/>
      <c r="AK1018" s="1070"/>
      <c r="AL1018" s="1070"/>
      <c r="AM1018" s="1070"/>
      <c r="AN1018" s="1070"/>
      <c r="AO1018" s="1070"/>
      <c r="AP1018" s="1070"/>
      <c r="AQ1018" s="1070"/>
      <c r="AR1018" s="1070"/>
      <c r="AS1018" s="1070"/>
      <c r="AT1018" s="1070"/>
      <c r="AU1018" s="1070"/>
    </row>
    <row r="1019" spans="2:47" s="690" customFormat="1" ht="13" customHeight="1">
      <c r="B1019" s="692"/>
      <c r="C1019" s="692"/>
      <c r="D1019" s="706"/>
      <c r="E1019" s="692"/>
      <c r="F1019" s="692"/>
      <c r="G1019" s="692"/>
      <c r="H1019" s="692"/>
      <c r="I1019" s="694"/>
      <c r="J1019" s="695"/>
      <c r="K1019" s="696"/>
      <c r="L1019" s="697"/>
      <c r="M1019" s="698"/>
      <c r="N1019" s="699"/>
      <c r="O1019" s="700"/>
      <c r="P1019" s="692"/>
      <c r="S1019" s="1070"/>
      <c r="T1019" s="1070"/>
      <c r="U1019" s="1070"/>
      <c r="V1019" s="1070"/>
      <c r="W1019" s="1070"/>
      <c r="X1019" s="1070"/>
      <c r="Y1019" s="1070"/>
      <c r="Z1019" s="1070"/>
      <c r="AA1019" s="1070"/>
      <c r="AB1019" s="1070"/>
      <c r="AC1019" s="1070"/>
      <c r="AD1019" s="1070"/>
      <c r="AE1019" s="1070"/>
      <c r="AF1019" s="1070"/>
      <c r="AG1019" s="1070"/>
      <c r="AH1019" s="1070"/>
      <c r="AI1019" s="1070"/>
      <c r="AJ1019" s="1070"/>
      <c r="AK1019" s="1070"/>
      <c r="AL1019" s="1070"/>
      <c r="AM1019" s="1070"/>
      <c r="AN1019" s="1070"/>
      <c r="AO1019" s="1070"/>
      <c r="AP1019" s="1070"/>
      <c r="AQ1019" s="1070"/>
      <c r="AR1019" s="1070"/>
      <c r="AS1019" s="1070"/>
      <c r="AT1019" s="1070"/>
      <c r="AU1019" s="1070"/>
    </row>
    <row r="1020" spans="2:47" s="690" customFormat="1" ht="13" customHeight="1">
      <c r="B1020" s="692"/>
      <c r="C1020" s="692"/>
      <c r="D1020" s="706"/>
      <c r="E1020" s="692"/>
      <c r="F1020" s="692"/>
      <c r="G1020" s="692"/>
      <c r="H1020" s="692"/>
      <c r="I1020" s="694"/>
      <c r="J1020" s="695"/>
      <c r="K1020" s="696"/>
      <c r="L1020" s="697"/>
      <c r="M1020" s="698"/>
      <c r="N1020" s="699"/>
      <c r="O1020" s="700"/>
      <c r="P1020" s="692"/>
      <c r="S1020" s="1070"/>
      <c r="T1020" s="1070"/>
      <c r="U1020" s="1070"/>
      <c r="V1020" s="1070"/>
      <c r="W1020" s="1070"/>
      <c r="X1020" s="1070"/>
      <c r="Y1020" s="1070"/>
      <c r="Z1020" s="1070"/>
      <c r="AA1020" s="1070"/>
      <c r="AB1020" s="1070"/>
      <c r="AC1020" s="1070"/>
      <c r="AD1020" s="1070"/>
      <c r="AE1020" s="1070"/>
      <c r="AF1020" s="1070"/>
      <c r="AG1020" s="1070"/>
      <c r="AH1020" s="1070"/>
      <c r="AI1020" s="1070"/>
      <c r="AJ1020" s="1070"/>
      <c r="AK1020" s="1070"/>
      <c r="AL1020" s="1070"/>
      <c r="AM1020" s="1070"/>
      <c r="AN1020" s="1070"/>
      <c r="AO1020" s="1070"/>
      <c r="AP1020" s="1070"/>
      <c r="AQ1020" s="1070"/>
      <c r="AR1020" s="1070"/>
      <c r="AS1020" s="1070"/>
      <c r="AT1020" s="1070"/>
      <c r="AU1020" s="1070"/>
    </row>
    <row r="1021" spans="2:47" s="690" customFormat="1" ht="13" customHeight="1">
      <c r="B1021" s="692"/>
      <c r="C1021" s="692"/>
      <c r="D1021" s="706"/>
      <c r="E1021" s="692"/>
      <c r="F1021" s="692"/>
      <c r="G1021" s="692"/>
      <c r="H1021" s="692"/>
      <c r="I1021" s="694"/>
      <c r="J1021" s="695"/>
      <c r="K1021" s="696"/>
      <c r="L1021" s="697"/>
      <c r="M1021" s="698"/>
      <c r="N1021" s="699"/>
      <c r="O1021" s="700"/>
      <c r="P1021" s="692"/>
      <c r="S1021" s="1070"/>
      <c r="T1021" s="1070"/>
      <c r="U1021" s="1070"/>
      <c r="V1021" s="1070"/>
      <c r="W1021" s="1070"/>
      <c r="X1021" s="1070"/>
      <c r="Y1021" s="1070"/>
      <c r="Z1021" s="1070"/>
      <c r="AA1021" s="1070"/>
      <c r="AB1021" s="1070"/>
      <c r="AC1021" s="1070"/>
      <c r="AD1021" s="1070"/>
      <c r="AE1021" s="1070"/>
      <c r="AF1021" s="1070"/>
      <c r="AG1021" s="1070"/>
      <c r="AH1021" s="1070"/>
      <c r="AI1021" s="1070"/>
      <c r="AJ1021" s="1070"/>
      <c r="AK1021" s="1070"/>
      <c r="AL1021" s="1070"/>
      <c r="AM1021" s="1070"/>
      <c r="AN1021" s="1070"/>
      <c r="AO1021" s="1070"/>
      <c r="AP1021" s="1070"/>
      <c r="AQ1021" s="1070"/>
      <c r="AR1021" s="1070"/>
      <c r="AS1021" s="1070"/>
      <c r="AT1021" s="1070"/>
      <c r="AU1021" s="1070"/>
    </row>
    <row r="1022" spans="2:47" s="690" customFormat="1" ht="13" customHeight="1">
      <c r="B1022" s="692"/>
      <c r="C1022" s="692"/>
      <c r="D1022" s="706"/>
      <c r="E1022" s="692"/>
      <c r="F1022" s="692"/>
      <c r="G1022" s="692"/>
      <c r="H1022" s="692"/>
      <c r="I1022" s="694"/>
      <c r="J1022" s="695"/>
      <c r="K1022" s="696"/>
      <c r="L1022" s="697"/>
      <c r="M1022" s="698"/>
      <c r="N1022" s="699"/>
      <c r="O1022" s="700"/>
      <c r="P1022" s="692"/>
      <c r="S1022" s="1070"/>
      <c r="T1022" s="1070"/>
      <c r="U1022" s="1070"/>
      <c r="V1022" s="1070"/>
      <c r="W1022" s="1070"/>
      <c r="X1022" s="1070"/>
      <c r="Y1022" s="1070"/>
      <c r="Z1022" s="1070"/>
      <c r="AA1022" s="1070"/>
      <c r="AB1022" s="1070"/>
      <c r="AC1022" s="1070"/>
      <c r="AD1022" s="1070"/>
      <c r="AE1022" s="1070"/>
      <c r="AF1022" s="1070"/>
      <c r="AG1022" s="1070"/>
      <c r="AH1022" s="1070"/>
      <c r="AI1022" s="1070"/>
      <c r="AJ1022" s="1070"/>
      <c r="AK1022" s="1070"/>
      <c r="AL1022" s="1070"/>
      <c r="AM1022" s="1070"/>
      <c r="AN1022" s="1070"/>
      <c r="AO1022" s="1070"/>
      <c r="AP1022" s="1070"/>
      <c r="AQ1022" s="1070"/>
      <c r="AR1022" s="1070"/>
      <c r="AS1022" s="1070"/>
      <c r="AT1022" s="1070"/>
      <c r="AU1022" s="1070"/>
    </row>
    <row r="1023" spans="2:47" s="690" customFormat="1" ht="13" customHeight="1">
      <c r="B1023" s="692"/>
      <c r="C1023" s="692"/>
      <c r="D1023" s="706"/>
      <c r="E1023" s="692"/>
      <c r="F1023" s="692"/>
      <c r="G1023" s="692"/>
      <c r="H1023" s="692"/>
      <c r="I1023" s="694"/>
      <c r="J1023" s="695"/>
      <c r="K1023" s="696"/>
      <c r="L1023" s="697"/>
      <c r="M1023" s="698"/>
      <c r="N1023" s="699"/>
      <c r="O1023" s="700"/>
      <c r="P1023" s="692"/>
      <c r="S1023" s="1070"/>
      <c r="T1023" s="1070"/>
      <c r="U1023" s="1070"/>
      <c r="V1023" s="1070"/>
      <c r="W1023" s="1070"/>
      <c r="X1023" s="1070"/>
      <c r="Y1023" s="1070"/>
      <c r="Z1023" s="1070"/>
      <c r="AA1023" s="1070"/>
      <c r="AB1023" s="1070"/>
      <c r="AC1023" s="1070"/>
      <c r="AD1023" s="1070"/>
      <c r="AE1023" s="1070"/>
      <c r="AF1023" s="1070"/>
      <c r="AG1023" s="1070"/>
      <c r="AH1023" s="1070"/>
      <c r="AI1023" s="1070"/>
      <c r="AJ1023" s="1070"/>
      <c r="AK1023" s="1070"/>
      <c r="AL1023" s="1070"/>
      <c r="AM1023" s="1070"/>
      <c r="AN1023" s="1070"/>
      <c r="AO1023" s="1070"/>
      <c r="AP1023" s="1070"/>
      <c r="AQ1023" s="1070"/>
      <c r="AR1023" s="1070"/>
      <c r="AS1023" s="1070"/>
      <c r="AT1023" s="1070"/>
      <c r="AU1023" s="1070"/>
    </row>
    <row r="1024" spans="2:47" s="690" customFormat="1" ht="13" customHeight="1">
      <c r="B1024" s="692"/>
      <c r="C1024" s="692"/>
      <c r="D1024" s="706"/>
      <c r="E1024" s="692"/>
      <c r="F1024" s="692"/>
      <c r="G1024" s="692"/>
      <c r="H1024" s="692"/>
      <c r="I1024" s="694"/>
      <c r="J1024" s="695"/>
      <c r="K1024" s="696"/>
      <c r="L1024" s="697"/>
      <c r="M1024" s="698"/>
      <c r="N1024" s="699"/>
      <c r="O1024" s="700"/>
      <c r="P1024" s="692"/>
      <c r="S1024" s="1070"/>
      <c r="T1024" s="1070"/>
      <c r="U1024" s="1070"/>
      <c r="V1024" s="1070"/>
      <c r="W1024" s="1070"/>
      <c r="X1024" s="1070"/>
      <c r="Y1024" s="1070"/>
      <c r="Z1024" s="1070"/>
      <c r="AA1024" s="1070"/>
      <c r="AB1024" s="1070"/>
      <c r="AC1024" s="1070"/>
      <c r="AD1024" s="1070"/>
      <c r="AE1024" s="1070"/>
      <c r="AF1024" s="1070"/>
      <c r="AG1024" s="1070"/>
      <c r="AH1024" s="1070"/>
      <c r="AI1024" s="1070"/>
      <c r="AJ1024" s="1070"/>
      <c r="AK1024" s="1070"/>
      <c r="AL1024" s="1070"/>
      <c r="AM1024" s="1070"/>
      <c r="AN1024" s="1070"/>
      <c r="AO1024" s="1070"/>
      <c r="AP1024" s="1070"/>
      <c r="AQ1024" s="1070"/>
      <c r="AR1024" s="1070"/>
      <c r="AS1024" s="1070"/>
      <c r="AT1024" s="1070"/>
      <c r="AU1024" s="1070"/>
    </row>
    <row r="1025" spans="2:47" s="690" customFormat="1" ht="13" customHeight="1">
      <c r="B1025" s="692"/>
      <c r="C1025" s="692"/>
      <c r="D1025" s="706"/>
      <c r="E1025" s="692"/>
      <c r="F1025" s="692"/>
      <c r="G1025" s="692"/>
      <c r="H1025" s="692"/>
      <c r="I1025" s="694"/>
      <c r="J1025" s="695"/>
      <c r="K1025" s="696"/>
      <c r="L1025" s="697"/>
      <c r="M1025" s="698"/>
      <c r="N1025" s="699"/>
      <c r="O1025" s="700"/>
      <c r="P1025" s="692"/>
      <c r="S1025" s="1070"/>
      <c r="T1025" s="1070"/>
      <c r="U1025" s="1070"/>
      <c r="V1025" s="1070"/>
      <c r="W1025" s="1070"/>
      <c r="X1025" s="1070"/>
      <c r="Y1025" s="1070"/>
      <c r="Z1025" s="1070"/>
      <c r="AA1025" s="1070"/>
      <c r="AB1025" s="1070"/>
      <c r="AC1025" s="1070"/>
      <c r="AD1025" s="1070"/>
      <c r="AE1025" s="1070"/>
      <c r="AF1025" s="1070"/>
      <c r="AG1025" s="1070"/>
      <c r="AH1025" s="1070"/>
      <c r="AI1025" s="1070"/>
      <c r="AJ1025" s="1070"/>
      <c r="AK1025" s="1070"/>
      <c r="AL1025" s="1070"/>
      <c r="AM1025" s="1070"/>
      <c r="AN1025" s="1070"/>
      <c r="AO1025" s="1070"/>
      <c r="AP1025" s="1070"/>
      <c r="AQ1025" s="1070"/>
      <c r="AR1025" s="1070"/>
      <c r="AS1025" s="1070"/>
      <c r="AT1025" s="1070"/>
      <c r="AU1025" s="1070"/>
    </row>
    <row r="1026" spans="2:47" s="690" customFormat="1" ht="13" customHeight="1">
      <c r="B1026" s="692"/>
      <c r="C1026" s="692"/>
      <c r="D1026" s="706"/>
      <c r="E1026" s="692"/>
      <c r="F1026" s="692"/>
      <c r="G1026" s="692"/>
      <c r="H1026" s="692"/>
      <c r="I1026" s="694"/>
      <c r="J1026" s="695"/>
      <c r="K1026" s="696"/>
      <c r="L1026" s="697"/>
      <c r="M1026" s="698"/>
      <c r="N1026" s="699"/>
      <c r="O1026" s="700"/>
      <c r="P1026" s="692"/>
      <c r="S1026" s="1070"/>
      <c r="T1026" s="1070"/>
      <c r="U1026" s="1070"/>
      <c r="V1026" s="1070"/>
      <c r="W1026" s="1070"/>
      <c r="X1026" s="1070"/>
      <c r="Y1026" s="1070"/>
      <c r="Z1026" s="1070"/>
      <c r="AA1026" s="1070"/>
      <c r="AB1026" s="1070"/>
      <c r="AC1026" s="1070"/>
      <c r="AD1026" s="1070"/>
      <c r="AE1026" s="1070"/>
      <c r="AF1026" s="1070"/>
      <c r="AG1026" s="1070"/>
      <c r="AH1026" s="1070"/>
      <c r="AI1026" s="1070"/>
      <c r="AJ1026" s="1070"/>
      <c r="AK1026" s="1070"/>
      <c r="AL1026" s="1070"/>
      <c r="AM1026" s="1070"/>
      <c r="AN1026" s="1070"/>
      <c r="AO1026" s="1070"/>
      <c r="AP1026" s="1070"/>
      <c r="AQ1026" s="1070"/>
      <c r="AR1026" s="1070"/>
      <c r="AS1026" s="1070"/>
      <c r="AT1026" s="1070"/>
      <c r="AU1026" s="1070"/>
    </row>
    <row r="1027" spans="2:47" s="690" customFormat="1" ht="13" customHeight="1">
      <c r="B1027" s="692"/>
      <c r="C1027" s="692"/>
      <c r="D1027" s="706"/>
      <c r="E1027" s="692"/>
      <c r="F1027" s="692"/>
      <c r="G1027" s="692"/>
      <c r="H1027" s="692"/>
      <c r="I1027" s="694"/>
      <c r="J1027" s="695"/>
      <c r="K1027" s="696"/>
      <c r="L1027" s="697"/>
      <c r="M1027" s="698"/>
      <c r="N1027" s="699"/>
      <c r="O1027" s="700"/>
      <c r="P1027" s="692"/>
      <c r="S1027" s="1070"/>
      <c r="T1027" s="1070"/>
      <c r="U1027" s="1070"/>
      <c r="V1027" s="1070"/>
      <c r="W1027" s="1070"/>
      <c r="X1027" s="1070"/>
      <c r="Y1027" s="1070"/>
      <c r="Z1027" s="1070"/>
      <c r="AA1027" s="1070"/>
      <c r="AB1027" s="1070"/>
      <c r="AC1027" s="1070"/>
      <c r="AD1027" s="1070"/>
      <c r="AE1027" s="1070"/>
      <c r="AF1027" s="1070"/>
      <c r="AG1027" s="1070"/>
      <c r="AH1027" s="1070"/>
      <c r="AI1027" s="1070"/>
      <c r="AJ1027" s="1070"/>
      <c r="AK1027" s="1070"/>
      <c r="AL1027" s="1070"/>
      <c r="AM1027" s="1070"/>
      <c r="AN1027" s="1070"/>
      <c r="AO1027" s="1070"/>
      <c r="AP1027" s="1070"/>
      <c r="AQ1027" s="1070"/>
      <c r="AR1027" s="1070"/>
      <c r="AS1027" s="1070"/>
      <c r="AT1027" s="1070"/>
      <c r="AU1027" s="1070"/>
    </row>
    <row r="1028" spans="2:47" s="690" customFormat="1" ht="13" customHeight="1">
      <c r="B1028" s="692"/>
      <c r="C1028" s="692"/>
      <c r="D1028" s="706"/>
      <c r="E1028" s="692"/>
      <c r="F1028" s="692"/>
      <c r="G1028" s="692"/>
      <c r="H1028" s="692"/>
      <c r="I1028" s="694"/>
      <c r="J1028" s="695"/>
      <c r="K1028" s="696"/>
      <c r="L1028" s="697"/>
      <c r="M1028" s="698"/>
      <c r="N1028" s="699"/>
      <c r="O1028" s="700"/>
      <c r="P1028" s="692"/>
      <c r="S1028" s="1070"/>
      <c r="T1028" s="1070"/>
      <c r="U1028" s="1070"/>
      <c r="V1028" s="1070"/>
      <c r="W1028" s="1070"/>
      <c r="X1028" s="1070"/>
      <c r="Y1028" s="1070"/>
      <c r="Z1028" s="1070"/>
      <c r="AA1028" s="1070"/>
      <c r="AB1028" s="1070"/>
      <c r="AC1028" s="1070"/>
      <c r="AD1028" s="1070"/>
      <c r="AE1028" s="1070"/>
      <c r="AF1028" s="1070"/>
      <c r="AG1028" s="1070"/>
      <c r="AH1028" s="1070"/>
      <c r="AI1028" s="1070"/>
      <c r="AJ1028" s="1070"/>
      <c r="AK1028" s="1070"/>
      <c r="AL1028" s="1070"/>
      <c r="AM1028" s="1070"/>
      <c r="AN1028" s="1070"/>
      <c r="AO1028" s="1070"/>
      <c r="AP1028" s="1070"/>
      <c r="AQ1028" s="1070"/>
      <c r="AR1028" s="1070"/>
      <c r="AS1028" s="1070"/>
      <c r="AT1028" s="1070"/>
      <c r="AU1028" s="1070"/>
    </row>
    <row r="1029" spans="2:47" s="690" customFormat="1" ht="13" customHeight="1">
      <c r="B1029" s="692"/>
      <c r="C1029" s="692"/>
      <c r="D1029" s="706"/>
      <c r="E1029" s="692"/>
      <c r="F1029" s="692"/>
      <c r="G1029" s="692"/>
      <c r="H1029" s="692"/>
      <c r="I1029" s="694"/>
      <c r="J1029" s="695"/>
      <c r="K1029" s="696"/>
      <c r="L1029" s="697"/>
      <c r="M1029" s="698"/>
      <c r="N1029" s="699"/>
      <c r="O1029" s="700"/>
      <c r="P1029" s="692"/>
      <c r="S1029" s="1070"/>
      <c r="T1029" s="1070"/>
      <c r="U1029" s="1070"/>
      <c r="V1029" s="1070"/>
      <c r="W1029" s="1070"/>
      <c r="X1029" s="1070"/>
      <c r="Y1029" s="1070"/>
      <c r="Z1029" s="1070"/>
      <c r="AA1029" s="1070"/>
      <c r="AB1029" s="1070"/>
      <c r="AC1029" s="1070"/>
      <c r="AD1029" s="1070"/>
      <c r="AE1029" s="1070"/>
      <c r="AF1029" s="1070"/>
      <c r="AG1029" s="1070"/>
      <c r="AH1029" s="1070"/>
      <c r="AI1029" s="1070"/>
      <c r="AJ1029" s="1070"/>
      <c r="AK1029" s="1070"/>
      <c r="AL1029" s="1070"/>
      <c r="AM1029" s="1070"/>
      <c r="AN1029" s="1070"/>
      <c r="AO1029" s="1070"/>
      <c r="AP1029" s="1070"/>
      <c r="AQ1029" s="1070"/>
      <c r="AR1029" s="1070"/>
      <c r="AS1029" s="1070"/>
      <c r="AT1029" s="1070"/>
      <c r="AU1029" s="1070"/>
    </row>
    <row r="1030" spans="2:47" s="690" customFormat="1" ht="13" customHeight="1">
      <c r="B1030" s="692"/>
      <c r="C1030" s="692"/>
      <c r="D1030" s="706"/>
      <c r="E1030" s="692"/>
      <c r="F1030" s="692"/>
      <c r="G1030" s="692"/>
      <c r="H1030" s="692"/>
      <c r="I1030" s="694"/>
      <c r="J1030" s="695"/>
      <c r="K1030" s="696"/>
      <c r="L1030" s="697"/>
      <c r="M1030" s="698"/>
      <c r="N1030" s="699"/>
      <c r="O1030" s="700"/>
      <c r="P1030" s="692"/>
      <c r="S1030" s="1070"/>
      <c r="T1030" s="1070"/>
      <c r="U1030" s="1070"/>
      <c r="V1030" s="1070"/>
      <c r="W1030" s="1070"/>
      <c r="X1030" s="1070"/>
      <c r="Y1030" s="1070"/>
      <c r="Z1030" s="1070"/>
      <c r="AA1030" s="1070"/>
      <c r="AB1030" s="1070"/>
      <c r="AC1030" s="1070"/>
      <c r="AD1030" s="1070"/>
      <c r="AE1030" s="1070"/>
      <c r="AF1030" s="1070"/>
      <c r="AG1030" s="1070"/>
      <c r="AH1030" s="1070"/>
      <c r="AI1030" s="1070"/>
      <c r="AJ1030" s="1070"/>
      <c r="AK1030" s="1070"/>
      <c r="AL1030" s="1070"/>
      <c r="AM1030" s="1070"/>
      <c r="AN1030" s="1070"/>
      <c r="AO1030" s="1070"/>
      <c r="AP1030" s="1070"/>
      <c r="AQ1030" s="1070"/>
      <c r="AR1030" s="1070"/>
      <c r="AS1030" s="1070"/>
      <c r="AT1030" s="1070"/>
      <c r="AU1030" s="1070"/>
    </row>
    <row r="1031" spans="2:47" s="690" customFormat="1" ht="13" customHeight="1">
      <c r="B1031" s="692"/>
      <c r="C1031" s="692"/>
      <c r="D1031" s="706"/>
      <c r="E1031" s="692"/>
      <c r="F1031" s="692"/>
      <c r="G1031" s="692"/>
      <c r="H1031" s="692"/>
      <c r="I1031" s="694"/>
      <c r="J1031" s="695"/>
      <c r="K1031" s="696"/>
      <c r="L1031" s="697"/>
      <c r="M1031" s="698"/>
      <c r="N1031" s="699"/>
      <c r="O1031" s="700"/>
      <c r="P1031" s="692"/>
      <c r="S1031" s="1070"/>
      <c r="T1031" s="1070"/>
      <c r="U1031" s="1070"/>
      <c r="V1031" s="1070"/>
      <c r="W1031" s="1070"/>
      <c r="X1031" s="1070"/>
      <c r="Y1031" s="1070"/>
      <c r="Z1031" s="1070"/>
      <c r="AA1031" s="1070"/>
      <c r="AB1031" s="1070"/>
      <c r="AC1031" s="1070"/>
      <c r="AD1031" s="1070"/>
      <c r="AE1031" s="1070"/>
      <c r="AF1031" s="1070"/>
      <c r="AG1031" s="1070"/>
      <c r="AH1031" s="1070"/>
      <c r="AI1031" s="1070"/>
      <c r="AJ1031" s="1070"/>
      <c r="AK1031" s="1070"/>
      <c r="AL1031" s="1070"/>
      <c r="AM1031" s="1070"/>
      <c r="AN1031" s="1070"/>
      <c r="AO1031" s="1070"/>
      <c r="AP1031" s="1070"/>
      <c r="AQ1031" s="1070"/>
      <c r="AR1031" s="1070"/>
      <c r="AS1031" s="1070"/>
      <c r="AT1031" s="1070"/>
      <c r="AU1031" s="1070"/>
    </row>
    <row r="1032" spans="2:47" s="690" customFormat="1" ht="13" customHeight="1">
      <c r="B1032" s="692"/>
      <c r="C1032" s="692"/>
      <c r="D1032" s="706"/>
      <c r="E1032" s="692"/>
      <c r="F1032" s="692"/>
      <c r="G1032" s="692"/>
      <c r="H1032" s="692"/>
      <c r="I1032" s="694"/>
      <c r="J1032" s="695"/>
      <c r="K1032" s="696"/>
      <c r="L1032" s="697"/>
      <c r="M1032" s="698"/>
      <c r="N1032" s="699"/>
      <c r="O1032" s="700"/>
      <c r="P1032" s="692"/>
      <c r="S1032" s="1070"/>
      <c r="T1032" s="1070"/>
      <c r="U1032" s="1070"/>
      <c r="V1032" s="1070"/>
      <c r="W1032" s="1070"/>
      <c r="X1032" s="1070"/>
      <c r="Y1032" s="1070"/>
      <c r="Z1032" s="1070"/>
      <c r="AA1032" s="1070"/>
      <c r="AB1032" s="1070"/>
      <c r="AC1032" s="1070"/>
      <c r="AD1032" s="1070"/>
      <c r="AE1032" s="1070"/>
      <c r="AF1032" s="1070"/>
      <c r="AG1032" s="1070"/>
      <c r="AH1032" s="1070"/>
      <c r="AI1032" s="1070"/>
      <c r="AJ1032" s="1070"/>
      <c r="AK1032" s="1070"/>
      <c r="AL1032" s="1070"/>
      <c r="AM1032" s="1070"/>
      <c r="AN1032" s="1070"/>
      <c r="AO1032" s="1070"/>
      <c r="AP1032" s="1070"/>
      <c r="AQ1032" s="1070"/>
      <c r="AR1032" s="1070"/>
      <c r="AS1032" s="1070"/>
      <c r="AT1032" s="1070"/>
      <c r="AU1032" s="1070"/>
    </row>
    <row r="1033" spans="2:47" s="690" customFormat="1" ht="13" customHeight="1">
      <c r="B1033" s="692"/>
      <c r="C1033" s="692"/>
      <c r="D1033" s="706"/>
      <c r="E1033" s="692"/>
      <c r="F1033" s="692"/>
      <c r="G1033" s="692"/>
      <c r="H1033" s="692"/>
      <c r="I1033" s="694"/>
      <c r="J1033" s="695"/>
      <c r="K1033" s="696"/>
      <c r="L1033" s="697"/>
      <c r="M1033" s="698"/>
      <c r="N1033" s="699"/>
      <c r="O1033" s="700"/>
      <c r="P1033" s="692"/>
      <c r="S1033" s="1070"/>
      <c r="T1033" s="1070"/>
      <c r="U1033" s="1070"/>
      <c r="V1033" s="1070"/>
      <c r="W1033" s="1070"/>
      <c r="X1033" s="1070"/>
      <c r="Y1033" s="1070"/>
      <c r="Z1033" s="1070"/>
      <c r="AA1033" s="1070"/>
      <c r="AB1033" s="1070"/>
      <c r="AC1033" s="1070"/>
      <c r="AD1033" s="1070"/>
      <c r="AE1033" s="1070"/>
      <c r="AF1033" s="1070"/>
      <c r="AG1033" s="1070"/>
      <c r="AH1033" s="1070"/>
      <c r="AI1033" s="1070"/>
      <c r="AJ1033" s="1070"/>
      <c r="AK1033" s="1070"/>
      <c r="AL1033" s="1070"/>
      <c r="AM1033" s="1070"/>
      <c r="AN1033" s="1070"/>
      <c r="AO1033" s="1070"/>
      <c r="AP1033" s="1070"/>
      <c r="AQ1033" s="1070"/>
      <c r="AR1033" s="1070"/>
      <c r="AS1033" s="1070"/>
      <c r="AT1033" s="1070"/>
      <c r="AU1033" s="1070"/>
    </row>
    <row r="1034" spans="2:47" s="690" customFormat="1" ht="13" customHeight="1">
      <c r="B1034" s="692"/>
      <c r="C1034" s="692"/>
      <c r="D1034" s="706"/>
      <c r="E1034" s="692"/>
      <c r="F1034" s="692"/>
      <c r="G1034" s="692"/>
      <c r="H1034" s="692"/>
      <c r="I1034" s="694"/>
      <c r="J1034" s="695"/>
      <c r="K1034" s="696"/>
      <c r="L1034" s="697"/>
      <c r="M1034" s="698"/>
      <c r="N1034" s="699"/>
      <c r="O1034" s="700"/>
      <c r="P1034" s="692"/>
      <c r="S1034" s="1070"/>
      <c r="T1034" s="1070"/>
      <c r="U1034" s="1070"/>
      <c r="V1034" s="1070"/>
      <c r="W1034" s="1070"/>
      <c r="X1034" s="1070"/>
      <c r="Y1034" s="1070"/>
      <c r="Z1034" s="1070"/>
      <c r="AA1034" s="1070"/>
      <c r="AB1034" s="1070"/>
      <c r="AC1034" s="1070"/>
      <c r="AD1034" s="1070"/>
      <c r="AE1034" s="1070"/>
      <c r="AF1034" s="1070"/>
      <c r="AG1034" s="1070"/>
      <c r="AH1034" s="1070"/>
      <c r="AI1034" s="1070"/>
      <c r="AJ1034" s="1070"/>
      <c r="AK1034" s="1070"/>
      <c r="AL1034" s="1070"/>
      <c r="AM1034" s="1070"/>
      <c r="AN1034" s="1070"/>
      <c r="AO1034" s="1070"/>
      <c r="AP1034" s="1070"/>
      <c r="AQ1034" s="1070"/>
      <c r="AR1034" s="1070"/>
      <c r="AS1034" s="1070"/>
      <c r="AT1034" s="1070"/>
      <c r="AU1034" s="1070"/>
    </row>
    <row r="1035" spans="2:47" s="690" customFormat="1" ht="13" customHeight="1">
      <c r="B1035" s="692"/>
      <c r="C1035" s="692"/>
      <c r="D1035" s="706"/>
      <c r="E1035" s="692"/>
      <c r="F1035" s="692"/>
      <c r="G1035" s="692"/>
      <c r="H1035" s="692"/>
      <c r="I1035" s="694"/>
      <c r="J1035" s="695"/>
      <c r="K1035" s="696"/>
      <c r="L1035" s="697"/>
      <c r="M1035" s="698"/>
      <c r="N1035" s="699"/>
      <c r="O1035" s="700"/>
      <c r="P1035" s="692"/>
      <c r="S1035" s="1070"/>
      <c r="T1035" s="1070"/>
      <c r="U1035" s="1070"/>
      <c r="V1035" s="1070"/>
      <c r="W1035" s="1070"/>
      <c r="X1035" s="1070"/>
      <c r="Y1035" s="1070"/>
      <c r="Z1035" s="1070"/>
      <c r="AA1035" s="1070"/>
      <c r="AB1035" s="1070"/>
      <c r="AC1035" s="1070"/>
      <c r="AD1035" s="1070"/>
      <c r="AE1035" s="1070"/>
      <c r="AF1035" s="1070"/>
      <c r="AG1035" s="1070"/>
      <c r="AH1035" s="1070"/>
      <c r="AI1035" s="1070"/>
      <c r="AJ1035" s="1070"/>
      <c r="AK1035" s="1070"/>
      <c r="AL1035" s="1070"/>
      <c r="AM1035" s="1070"/>
      <c r="AN1035" s="1070"/>
      <c r="AO1035" s="1070"/>
      <c r="AP1035" s="1070"/>
      <c r="AQ1035" s="1070"/>
      <c r="AR1035" s="1070"/>
      <c r="AS1035" s="1070"/>
      <c r="AT1035" s="1070"/>
      <c r="AU1035" s="1070"/>
    </row>
    <row r="1036" spans="2:47" s="690" customFormat="1" ht="13" customHeight="1">
      <c r="B1036" s="692"/>
      <c r="C1036" s="692"/>
      <c r="D1036" s="706"/>
      <c r="E1036" s="692"/>
      <c r="F1036" s="692"/>
      <c r="G1036" s="692"/>
      <c r="H1036" s="692"/>
      <c r="I1036" s="694"/>
      <c r="J1036" s="695"/>
      <c r="K1036" s="696"/>
      <c r="L1036" s="697"/>
      <c r="M1036" s="698"/>
      <c r="N1036" s="699"/>
      <c r="O1036" s="700"/>
      <c r="P1036" s="692"/>
      <c r="S1036" s="1070"/>
      <c r="T1036" s="1070"/>
      <c r="U1036" s="1070"/>
      <c r="V1036" s="1070"/>
      <c r="W1036" s="1070"/>
      <c r="X1036" s="1070"/>
      <c r="Y1036" s="1070"/>
      <c r="Z1036" s="1070"/>
      <c r="AA1036" s="1070"/>
      <c r="AB1036" s="1070"/>
      <c r="AC1036" s="1070"/>
      <c r="AD1036" s="1070"/>
      <c r="AE1036" s="1070"/>
      <c r="AF1036" s="1070"/>
      <c r="AG1036" s="1070"/>
      <c r="AH1036" s="1070"/>
      <c r="AI1036" s="1070"/>
      <c r="AJ1036" s="1070"/>
      <c r="AK1036" s="1070"/>
      <c r="AL1036" s="1070"/>
      <c r="AM1036" s="1070"/>
      <c r="AN1036" s="1070"/>
      <c r="AO1036" s="1070"/>
      <c r="AP1036" s="1070"/>
      <c r="AQ1036" s="1070"/>
      <c r="AR1036" s="1070"/>
      <c r="AS1036" s="1070"/>
      <c r="AT1036" s="1070"/>
      <c r="AU1036" s="1070"/>
    </row>
    <row r="1037" spans="2:47" s="690" customFormat="1" ht="13" customHeight="1">
      <c r="B1037" s="692"/>
      <c r="C1037" s="692"/>
      <c r="D1037" s="706"/>
      <c r="E1037" s="692"/>
      <c r="F1037" s="692"/>
      <c r="G1037" s="692"/>
      <c r="H1037" s="692"/>
      <c r="I1037" s="694"/>
      <c r="J1037" s="695"/>
      <c r="K1037" s="696"/>
      <c r="L1037" s="697"/>
      <c r="M1037" s="698"/>
      <c r="N1037" s="699"/>
      <c r="O1037" s="700"/>
      <c r="P1037" s="692"/>
      <c r="S1037" s="1070"/>
      <c r="T1037" s="1070"/>
      <c r="U1037" s="1070"/>
      <c r="V1037" s="1070"/>
      <c r="W1037" s="1070"/>
      <c r="X1037" s="1070"/>
      <c r="Y1037" s="1070"/>
      <c r="Z1037" s="1070"/>
      <c r="AA1037" s="1070"/>
      <c r="AB1037" s="1070"/>
      <c r="AC1037" s="1070"/>
      <c r="AD1037" s="1070"/>
      <c r="AE1037" s="1070"/>
      <c r="AF1037" s="1070"/>
      <c r="AG1037" s="1070"/>
      <c r="AH1037" s="1070"/>
      <c r="AI1037" s="1070"/>
      <c r="AJ1037" s="1070"/>
      <c r="AK1037" s="1070"/>
      <c r="AL1037" s="1070"/>
      <c r="AM1037" s="1070"/>
      <c r="AN1037" s="1070"/>
      <c r="AO1037" s="1070"/>
      <c r="AP1037" s="1070"/>
      <c r="AQ1037" s="1070"/>
      <c r="AR1037" s="1070"/>
      <c r="AS1037" s="1070"/>
      <c r="AT1037" s="1070"/>
      <c r="AU1037" s="1070"/>
    </row>
    <row r="1038" spans="2:47" s="690" customFormat="1" ht="13" customHeight="1">
      <c r="B1038" s="692"/>
      <c r="C1038" s="692"/>
      <c r="D1038" s="706"/>
      <c r="E1038" s="692"/>
      <c r="F1038" s="692"/>
      <c r="G1038" s="692"/>
      <c r="H1038" s="692"/>
      <c r="I1038" s="694"/>
      <c r="J1038" s="695"/>
      <c r="K1038" s="696"/>
      <c r="L1038" s="697"/>
      <c r="M1038" s="698"/>
      <c r="N1038" s="699"/>
      <c r="O1038" s="700"/>
      <c r="P1038" s="692"/>
      <c r="S1038" s="1070"/>
      <c r="T1038" s="1070"/>
      <c r="U1038" s="1070"/>
      <c r="V1038" s="1070"/>
      <c r="W1038" s="1070"/>
      <c r="X1038" s="1070"/>
      <c r="Y1038" s="1070"/>
      <c r="Z1038" s="1070"/>
      <c r="AA1038" s="1070"/>
      <c r="AB1038" s="1070"/>
      <c r="AC1038" s="1070"/>
      <c r="AD1038" s="1070"/>
      <c r="AE1038" s="1070"/>
      <c r="AF1038" s="1070"/>
      <c r="AG1038" s="1070"/>
      <c r="AH1038" s="1070"/>
      <c r="AI1038" s="1070"/>
      <c r="AJ1038" s="1070"/>
      <c r="AK1038" s="1070"/>
      <c r="AL1038" s="1070"/>
      <c r="AM1038" s="1070"/>
      <c r="AN1038" s="1070"/>
      <c r="AO1038" s="1070"/>
      <c r="AP1038" s="1070"/>
      <c r="AQ1038" s="1070"/>
      <c r="AR1038" s="1070"/>
      <c r="AS1038" s="1070"/>
      <c r="AT1038" s="1070"/>
      <c r="AU1038" s="1070"/>
    </row>
    <row r="1039" spans="2:47" s="690" customFormat="1" ht="13" customHeight="1">
      <c r="B1039" s="692"/>
      <c r="C1039" s="692"/>
      <c r="D1039" s="706"/>
      <c r="E1039" s="692"/>
      <c r="F1039" s="692"/>
      <c r="G1039" s="692"/>
      <c r="H1039" s="692"/>
      <c r="I1039" s="694"/>
      <c r="J1039" s="695"/>
      <c r="K1039" s="696"/>
      <c r="L1039" s="697"/>
      <c r="M1039" s="698"/>
      <c r="N1039" s="699"/>
      <c r="O1039" s="700"/>
      <c r="P1039" s="692"/>
      <c r="S1039" s="1070"/>
      <c r="T1039" s="1070"/>
      <c r="U1039" s="1070"/>
      <c r="V1039" s="1070"/>
      <c r="W1039" s="1070"/>
      <c r="X1039" s="1070"/>
      <c r="Y1039" s="1070"/>
      <c r="Z1039" s="1070"/>
      <c r="AA1039" s="1070"/>
      <c r="AB1039" s="1070"/>
      <c r="AC1039" s="1070"/>
      <c r="AD1039" s="1070"/>
      <c r="AE1039" s="1070"/>
      <c r="AF1039" s="1070"/>
      <c r="AG1039" s="1070"/>
      <c r="AH1039" s="1070"/>
      <c r="AI1039" s="1070"/>
      <c r="AJ1039" s="1070"/>
      <c r="AK1039" s="1070"/>
      <c r="AL1039" s="1070"/>
      <c r="AM1039" s="1070"/>
      <c r="AN1039" s="1070"/>
      <c r="AO1039" s="1070"/>
      <c r="AP1039" s="1070"/>
      <c r="AQ1039" s="1070"/>
      <c r="AR1039" s="1070"/>
      <c r="AS1039" s="1070"/>
      <c r="AT1039" s="1070"/>
      <c r="AU1039" s="1070"/>
    </row>
    <row r="1040" spans="2:47" s="690" customFormat="1" ht="13" customHeight="1">
      <c r="B1040" s="692"/>
      <c r="C1040" s="692"/>
      <c r="D1040" s="706"/>
      <c r="E1040" s="692"/>
      <c r="F1040" s="692"/>
      <c r="G1040" s="692"/>
      <c r="H1040" s="692"/>
      <c r="I1040" s="694"/>
      <c r="J1040" s="695"/>
      <c r="K1040" s="696"/>
      <c r="L1040" s="697"/>
      <c r="M1040" s="698"/>
      <c r="N1040" s="699"/>
      <c r="O1040" s="700"/>
      <c r="P1040" s="692"/>
      <c r="S1040" s="1070"/>
      <c r="T1040" s="1070"/>
      <c r="U1040" s="1070"/>
      <c r="V1040" s="1070"/>
      <c r="W1040" s="1070"/>
      <c r="X1040" s="1070"/>
      <c r="Y1040" s="1070"/>
      <c r="Z1040" s="1070"/>
      <c r="AA1040" s="1070"/>
      <c r="AB1040" s="1070"/>
      <c r="AC1040" s="1070"/>
      <c r="AD1040" s="1070"/>
      <c r="AE1040" s="1070"/>
      <c r="AF1040" s="1070"/>
      <c r="AG1040" s="1070"/>
      <c r="AH1040" s="1070"/>
      <c r="AI1040" s="1070"/>
      <c r="AJ1040" s="1070"/>
      <c r="AK1040" s="1070"/>
      <c r="AL1040" s="1070"/>
      <c r="AM1040" s="1070"/>
      <c r="AN1040" s="1070"/>
      <c r="AO1040" s="1070"/>
      <c r="AP1040" s="1070"/>
      <c r="AQ1040" s="1070"/>
      <c r="AR1040" s="1070"/>
      <c r="AS1040" s="1070"/>
      <c r="AT1040" s="1070"/>
      <c r="AU1040" s="1070"/>
    </row>
    <row r="1041" spans="2:47" s="690" customFormat="1" ht="13" customHeight="1">
      <c r="B1041" s="692"/>
      <c r="C1041" s="692"/>
      <c r="D1041" s="706"/>
      <c r="E1041" s="692"/>
      <c r="F1041" s="692"/>
      <c r="G1041" s="692"/>
      <c r="H1041" s="692"/>
      <c r="I1041" s="694"/>
      <c r="J1041" s="695"/>
      <c r="K1041" s="696"/>
      <c r="L1041" s="697"/>
      <c r="M1041" s="698"/>
      <c r="N1041" s="699"/>
      <c r="O1041" s="700"/>
      <c r="P1041" s="692"/>
      <c r="S1041" s="1070"/>
      <c r="T1041" s="1070"/>
      <c r="U1041" s="1070"/>
      <c r="V1041" s="1070"/>
      <c r="W1041" s="1070"/>
      <c r="X1041" s="1070"/>
      <c r="Y1041" s="1070"/>
      <c r="Z1041" s="1070"/>
      <c r="AA1041" s="1070"/>
      <c r="AB1041" s="1070"/>
      <c r="AC1041" s="1070"/>
      <c r="AD1041" s="1070"/>
      <c r="AE1041" s="1070"/>
      <c r="AF1041" s="1070"/>
      <c r="AG1041" s="1070"/>
      <c r="AH1041" s="1070"/>
      <c r="AI1041" s="1070"/>
      <c r="AJ1041" s="1070"/>
      <c r="AK1041" s="1070"/>
      <c r="AL1041" s="1070"/>
      <c r="AM1041" s="1070"/>
      <c r="AN1041" s="1070"/>
      <c r="AO1041" s="1070"/>
      <c r="AP1041" s="1070"/>
      <c r="AQ1041" s="1070"/>
      <c r="AR1041" s="1070"/>
      <c r="AS1041" s="1070"/>
      <c r="AT1041" s="1070"/>
      <c r="AU1041" s="1070"/>
    </row>
    <row r="1042" spans="2:47" s="690" customFormat="1" ht="13" customHeight="1">
      <c r="B1042" s="692"/>
      <c r="C1042" s="692"/>
      <c r="D1042" s="706"/>
      <c r="E1042" s="692"/>
      <c r="F1042" s="692"/>
      <c r="G1042" s="692"/>
      <c r="H1042" s="692"/>
      <c r="I1042" s="694"/>
      <c r="J1042" s="695"/>
      <c r="K1042" s="696"/>
      <c r="L1042" s="697"/>
      <c r="M1042" s="698"/>
      <c r="N1042" s="699"/>
      <c r="O1042" s="700"/>
      <c r="P1042" s="692"/>
      <c r="S1042" s="1070"/>
      <c r="T1042" s="1070"/>
      <c r="U1042" s="1070"/>
      <c r="V1042" s="1070"/>
      <c r="W1042" s="1070"/>
      <c r="X1042" s="1070"/>
      <c r="Y1042" s="1070"/>
      <c r="Z1042" s="1070"/>
      <c r="AA1042" s="1070"/>
      <c r="AB1042" s="1070"/>
      <c r="AC1042" s="1070"/>
      <c r="AD1042" s="1070"/>
      <c r="AE1042" s="1070"/>
      <c r="AF1042" s="1070"/>
      <c r="AG1042" s="1070"/>
      <c r="AH1042" s="1070"/>
      <c r="AI1042" s="1070"/>
      <c r="AJ1042" s="1070"/>
      <c r="AK1042" s="1070"/>
      <c r="AL1042" s="1070"/>
      <c r="AM1042" s="1070"/>
      <c r="AN1042" s="1070"/>
      <c r="AO1042" s="1070"/>
      <c r="AP1042" s="1070"/>
      <c r="AQ1042" s="1070"/>
      <c r="AR1042" s="1070"/>
      <c r="AS1042" s="1070"/>
      <c r="AT1042" s="1070"/>
      <c r="AU1042" s="1070"/>
    </row>
    <row r="1043" spans="2:47" s="690" customFormat="1" ht="13" customHeight="1">
      <c r="B1043" s="692"/>
      <c r="C1043" s="692"/>
      <c r="D1043" s="706"/>
      <c r="E1043" s="692"/>
      <c r="F1043" s="692"/>
      <c r="G1043" s="692"/>
      <c r="H1043" s="692"/>
      <c r="I1043" s="694"/>
      <c r="J1043" s="695"/>
      <c r="K1043" s="696"/>
      <c r="L1043" s="697"/>
      <c r="M1043" s="698"/>
      <c r="N1043" s="699"/>
      <c r="O1043" s="700"/>
      <c r="P1043" s="692"/>
      <c r="S1043" s="1070"/>
      <c r="T1043" s="1070"/>
      <c r="U1043" s="1070"/>
      <c r="V1043" s="1070"/>
      <c r="W1043" s="1070"/>
      <c r="X1043" s="1070"/>
      <c r="Y1043" s="1070"/>
      <c r="Z1043" s="1070"/>
      <c r="AA1043" s="1070"/>
      <c r="AB1043" s="1070"/>
      <c r="AC1043" s="1070"/>
      <c r="AD1043" s="1070"/>
      <c r="AE1043" s="1070"/>
      <c r="AF1043" s="1070"/>
      <c r="AG1043" s="1070"/>
      <c r="AH1043" s="1070"/>
      <c r="AI1043" s="1070"/>
      <c r="AJ1043" s="1070"/>
      <c r="AK1043" s="1070"/>
      <c r="AL1043" s="1070"/>
      <c r="AM1043" s="1070"/>
      <c r="AN1043" s="1070"/>
      <c r="AO1043" s="1070"/>
      <c r="AP1043" s="1070"/>
      <c r="AQ1043" s="1070"/>
      <c r="AR1043" s="1070"/>
      <c r="AS1043" s="1070"/>
      <c r="AT1043" s="1070"/>
      <c r="AU1043" s="1070"/>
    </row>
    <row r="1044" spans="2:47" s="690" customFormat="1" ht="13" customHeight="1">
      <c r="B1044" s="692"/>
      <c r="C1044" s="692"/>
      <c r="D1044" s="706"/>
      <c r="E1044" s="692"/>
      <c r="F1044" s="692"/>
      <c r="G1044" s="692"/>
      <c r="H1044" s="692"/>
      <c r="I1044" s="694"/>
      <c r="J1044" s="695"/>
      <c r="K1044" s="696"/>
      <c r="L1044" s="697"/>
      <c r="M1044" s="698"/>
      <c r="N1044" s="699"/>
      <c r="O1044" s="700"/>
      <c r="P1044" s="692"/>
      <c r="S1044" s="1070"/>
      <c r="T1044" s="1070"/>
      <c r="U1044" s="1070"/>
      <c r="V1044" s="1070"/>
      <c r="W1044" s="1070"/>
      <c r="X1044" s="1070"/>
      <c r="Y1044" s="1070"/>
      <c r="Z1044" s="1070"/>
      <c r="AA1044" s="1070"/>
      <c r="AB1044" s="1070"/>
      <c r="AC1044" s="1070"/>
      <c r="AD1044" s="1070"/>
      <c r="AE1044" s="1070"/>
      <c r="AF1044" s="1070"/>
      <c r="AG1044" s="1070"/>
      <c r="AH1044" s="1070"/>
      <c r="AI1044" s="1070"/>
      <c r="AJ1044" s="1070"/>
      <c r="AK1044" s="1070"/>
      <c r="AL1044" s="1070"/>
      <c r="AM1044" s="1070"/>
      <c r="AN1044" s="1070"/>
      <c r="AO1044" s="1070"/>
      <c r="AP1044" s="1070"/>
      <c r="AQ1044" s="1070"/>
      <c r="AR1044" s="1070"/>
      <c r="AS1044" s="1070"/>
      <c r="AT1044" s="1070"/>
      <c r="AU1044" s="1070"/>
    </row>
    <row r="1045" spans="2:47" s="690" customFormat="1" ht="13" customHeight="1">
      <c r="B1045" s="692"/>
      <c r="C1045" s="692"/>
      <c r="D1045" s="706"/>
      <c r="E1045" s="692"/>
      <c r="F1045" s="692"/>
      <c r="G1045" s="692"/>
      <c r="H1045" s="692"/>
      <c r="I1045" s="694"/>
      <c r="J1045" s="695"/>
      <c r="K1045" s="696"/>
      <c r="L1045" s="697"/>
      <c r="M1045" s="698"/>
      <c r="N1045" s="699"/>
      <c r="O1045" s="700"/>
      <c r="P1045" s="692"/>
      <c r="S1045" s="1070"/>
      <c r="T1045" s="1070"/>
      <c r="U1045" s="1070"/>
      <c r="V1045" s="1070"/>
      <c r="W1045" s="1070"/>
      <c r="X1045" s="1070"/>
      <c r="Y1045" s="1070"/>
      <c r="Z1045" s="1070"/>
      <c r="AA1045" s="1070"/>
      <c r="AB1045" s="1070"/>
      <c r="AC1045" s="1070"/>
      <c r="AD1045" s="1070"/>
      <c r="AE1045" s="1070"/>
      <c r="AF1045" s="1070"/>
      <c r="AG1045" s="1070"/>
      <c r="AH1045" s="1070"/>
      <c r="AI1045" s="1070"/>
      <c r="AJ1045" s="1070"/>
      <c r="AK1045" s="1070"/>
      <c r="AL1045" s="1070"/>
      <c r="AM1045" s="1070"/>
      <c r="AN1045" s="1070"/>
      <c r="AO1045" s="1070"/>
      <c r="AP1045" s="1070"/>
      <c r="AQ1045" s="1070"/>
      <c r="AR1045" s="1070"/>
      <c r="AS1045" s="1070"/>
      <c r="AT1045" s="1070"/>
      <c r="AU1045" s="1070"/>
    </row>
    <row r="1046" spans="2:47" s="690" customFormat="1" ht="13" customHeight="1">
      <c r="B1046" s="692"/>
      <c r="C1046" s="692"/>
      <c r="D1046" s="706"/>
      <c r="E1046" s="692"/>
      <c r="F1046" s="692"/>
      <c r="G1046" s="692"/>
      <c r="H1046" s="692"/>
      <c r="I1046" s="694"/>
      <c r="J1046" s="695"/>
      <c r="K1046" s="696"/>
      <c r="L1046" s="697"/>
      <c r="M1046" s="698"/>
      <c r="N1046" s="699"/>
      <c r="O1046" s="700"/>
      <c r="P1046" s="692"/>
      <c r="S1046" s="1070"/>
      <c r="T1046" s="1070"/>
      <c r="U1046" s="1070"/>
      <c r="V1046" s="1070"/>
      <c r="W1046" s="1070"/>
      <c r="X1046" s="1070"/>
      <c r="Y1046" s="1070"/>
      <c r="Z1046" s="1070"/>
      <c r="AA1046" s="1070"/>
      <c r="AB1046" s="1070"/>
      <c r="AC1046" s="1070"/>
      <c r="AD1046" s="1070"/>
      <c r="AE1046" s="1070"/>
      <c r="AF1046" s="1070"/>
      <c r="AG1046" s="1070"/>
      <c r="AH1046" s="1070"/>
      <c r="AI1046" s="1070"/>
      <c r="AJ1046" s="1070"/>
      <c r="AK1046" s="1070"/>
      <c r="AL1046" s="1070"/>
      <c r="AM1046" s="1070"/>
      <c r="AN1046" s="1070"/>
      <c r="AO1046" s="1070"/>
      <c r="AP1046" s="1070"/>
      <c r="AQ1046" s="1070"/>
      <c r="AR1046" s="1070"/>
      <c r="AS1046" s="1070"/>
      <c r="AT1046" s="1070"/>
      <c r="AU1046" s="1070"/>
    </row>
    <row r="1047" spans="2:47" s="690" customFormat="1" ht="13" customHeight="1">
      <c r="B1047" s="692"/>
      <c r="C1047" s="692"/>
      <c r="D1047" s="706"/>
      <c r="E1047" s="692"/>
      <c r="F1047" s="692"/>
      <c r="G1047" s="692"/>
      <c r="H1047" s="692"/>
      <c r="I1047" s="694"/>
      <c r="J1047" s="695"/>
      <c r="K1047" s="696"/>
      <c r="L1047" s="697"/>
      <c r="M1047" s="698"/>
      <c r="N1047" s="699"/>
      <c r="O1047" s="700"/>
      <c r="P1047" s="692"/>
      <c r="S1047" s="1070"/>
      <c r="T1047" s="1070"/>
      <c r="U1047" s="1070"/>
      <c r="V1047" s="1070"/>
      <c r="W1047" s="1070"/>
      <c r="X1047" s="1070"/>
      <c r="Y1047" s="1070"/>
      <c r="Z1047" s="1070"/>
      <c r="AA1047" s="1070"/>
      <c r="AB1047" s="1070"/>
      <c r="AC1047" s="1070"/>
      <c r="AD1047" s="1070"/>
      <c r="AE1047" s="1070"/>
      <c r="AF1047" s="1070"/>
      <c r="AG1047" s="1070"/>
      <c r="AH1047" s="1070"/>
      <c r="AI1047" s="1070"/>
      <c r="AJ1047" s="1070"/>
      <c r="AK1047" s="1070"/>
      <c r="AL1047" s="1070"/>
      <c r="AM1047" s="1070"/>
      <c r="AN1047" s="1070"/>
      <c r="AO1047" s="1070"/>
      <c r="AP1047" s="1070"/>
      <c r="AQ1047" s="1070"/>
      <c r="AR1047" s="1070"/>
      <c r="AS1047" s="1070"/>
      <c r="AT1047" s="1070"/>
      <c r="AU1047" s="1070"/>
    </row>
    <row r="1048" spans="2:47" s="690" customFormat="1" ht="13" customHeight="1">
      <c r="B1048" s="692"/>
      <c r="C1048" s="692"/>
      <c r="D1048" s="706"/>
      <c r="E1048" s="692"/>
      <c r="F1048" s="692"/>
      <c r="G1048" s="692"/>
      <c r="H1048" s="692"/>
      <c r="I1048" s="694"/>
      <c r="J1048" s="695"/>
      <c r="K1048" s="696"/>
      <c r="L1048" s="697"/>
      <c r="M1048" s="698"/>
      <c r="N1048" s="699"/>
      <c r="O1048" s="700"/>
      <c r="P1048" s="692"/>
      <c r="S1048" s="1070"/>
      <c r="T1048" s="1070"/>
      <c r="U1048" s="1070"/>
      <c r="V1048" s="1070"/>
      <c r="W1048" s="1070"/>
      <c r="X1048" s="1070"/>
      <c r="Y1048" s="1070"/>
      <c r="Z1048" s="1070"/>
      <c r="AA1048" s="1070"/>
      <c r="AB1048" s="1070"/>
      <c r="AC1048" s="1070"/>
      <c r="AD1048" s="1070"/>
      <c r="AE1048" s="1070"/>
      <c r="AF1048" s="1070"/>
      <c r="AG1048" s="1070"/>
      <c r="AH1048" s="1070"/>
      <c r="AI1048" s="1070"/>
      <c r="AJ1048" s="1070"/>
      <c r="AK1048" s="1070"/>
      <c r="AL1048" s="1070"/>
      <c r="AM1048" s="1070"/>
      <c r="AN1048" s="1070"/>
      <c r="AO1048" s="1070"/>
      <c r="AP1048" s="1070"/>
      <c r="AQ1048" s="1070"/>
      <c r="AR1048" s="1070"/>
      <c r="AS1048" s="1070"/>
      <c r="AT1048" s="1070"/>
      <c r="AU1048" s="1070"/>
    </row>
    <row r="1049" spans="2:47" s="690" customFormat="1" ht="13" customHeight="1">
      <c r="B1049" s="692"/>
      <c r="C1049" s="692"/>
      <c r="D1049" s="706"/>
      <c r="E1049" s="692"/>
      <c r="F1049" s="692"/>
      <c r="G1049" s="692"/>
      <c r="H1049" s="692"/>
      <c r="I1049" s="694"/>
      <c r="J1049" s="695"/>
      <c r="K1049" s="696"/>
      <c r="L1049" s="697"/>
      <c r="M1049" s="698"/>
      <c r="N1049" s="699"/>
      <c r="O1049" s="700"/>
      <c r="P1049" s="692"/>
      <c r="S1049" s="1070"/>
      <c r="T1049" s="1070"/>
      <c r="U1049" s="1070"/>
      <c r="V1049" s="1070"/>
      <c r="W1049" s="1070"/>
      <c r="X1049" s="1070"/>
      <c r="Y1049" s="1070"/>
      <c r="Z1049" s="1070"/>
      <c r="AA1049" s="1070"/>
      <c r="AB1049" s="1070"/>
      <c r="AC1049" s="1070"/>
      <c r="AD1049" s="1070"/>
      <c r="AE1049" s="1070"/>
      <c r="AF1049" s="1070"/>
      <c r="AG1049" s="1070"/>
      <c r="AH1049" s="1070"/>
      <c r="AI1049" s="1070"/>
      <c r="AJ1049" s="1070"/>
      <c r="AK1049" s="1070"/>
      <c r="AL1049" s="1070"/>
      <c r="AM1049" s="1070"/>
      <c r="AN1049" s="1070"/>
      <c r="AO1049" s="1070"/>
      <c r="AP1049" s="1070"/>
      <c r="AQ1049" s="1070"/>
      <c r="AR1049" s="1070"/>
      <c r="AS1049" s="1070"/>
      <c r="AT1049" s="1070"/>
      <c r="AU1049" s="1070"/>
    </row>
    <row r="1050" spans="2:47" s="690" customFormat="1" ht="13" customHeight="1">
      <c r="B1050" s="692"/>
      <c r="C1050" s="692"/>
      <c r="D1050" s="706"/>
      <c r="E1050" s="692"/>
      <c r="F1050" s="692"/>
      <c r="G1050" s="692"/>
      <c r="H1050" s="692"/>
      <c r="I1050" s="694"/>
      <c r="J1050" s="695"/>
      <c r="K1050" s="696"/>
      <c r="L1050" s="697"/>
      <c r="M1050" s="698"/>
      <c r="N1050" s="699"/>
      <c r="O1050" s="700"/>
      <c r="P1050" s="692"/>
      <c r="S1050" s="1070"/>
      <c r="T1050" s="1070"/>
      <c r="U1050" s="1070"/>
      <c r="V1050" s="1070"/>
      <c r="W1050" s="1070"/>
      <c r="X1050" s="1070"/>
      <c r="Y1050" s="1070"/>
      <c r="Z1050" s="1070"/>
      <c r="AA1050" s="1070"/>
      <c r="AB1050" s="1070"/>
      <c r="AC1050" s="1070"/>
      <c r="AD1050" s="1070"/>
      <c r="AE1050" s="1070"/>
      <c r="AF1050" s="1070"/>
      <c r="AG1050" s="1070"/>
      <c r="AH1050" s="1070"/>
      <c r="AI1050" s="1070"/>
      <c r="AJ1050" s="1070"/>
      <c r="AK1050" s="1070"/>
      <c r="AL1050" s="1070"/>
      <c r="AM1050" s="1070"/>
      <c r="AN1050" s="1070"/>
      <c r="AO1050" s="1070"/>
      <c r="AP1050" s="1070"/>
      <c r="AQ1050" s="1070"/>
      <c r="AR1050" s="1070"/>
      <c r="AS1050" s="1070"/>
      <c r="AT1050" s="1070"/>
      <c r="AU1050" s="1070"/>
    </row>
    <row r="1051" spans="2:47" s="690" customFormat="1" ht="13" customHeight="1">
      <c r="B1051" s="692"/>
      <c r="C1051" s="692"/>
      <c r="D1051" s="706"/>
      <c r="E1051" s="692"/>
      <c r="F1051" s="692"/>
      <c r="G1051" s="692"/>
      <c r="H1051" s="692"/>
      <c r="I1051" s="694"/>
      <c r="J1051" s="695"/>
      <c r="K1051" s="696"/>
      <c r="L1051" s="697"/>
      <c r="M1051" s="698"/>
      <c r="N1051" s="699"/>
      <c r="O1051" s="700"/>
      <c r="P1051" s="692"/>
      <c r="S1051" s="1070"/>
      <c r="T1051" s="1070"/>
      <c r="U1051" s="1070"/>
      <c r="V1051" s="1070"/>
      <c r="W1051" s="1070"/>
      <c r="X1051" s="1070"/>
      <c r="Y1051" s="1070"/>
      <c r="Z1051" s="1070"/>
      <c r="AA1051" s="1070"/>
      <c r="AB1051" s="1070"/>
      <c r="AC1051" s="1070"/>
      <c r="AD1051" s="1070"/>
      <c r="AE1051" s="1070"/>
      <c r="AF1051" s="1070"/>
      <c r="AG1051" s="1070"/>
      <c r="AH1051" s="1070"/>
      <c r="AI1051" s="1070"/>
      <c r="AJ1051" s="1070"/>
      <c r="AK1051" s="1070"/>
      <c r="AL1051" s="1070"/>
      <c r="AM1051" s="1070"/>
      <c r="AN1051" s="1070"/>
      <c r="AO1051" s="1070"/>
      <c r="AP1051" s="1070"/>
      <c r="AQ1051" s="1070"/>
      <c r="AR1051" s="1070"/>
      <c r="AS1051" s="1070"/>
      <c r="AT1051" s="1070"/>
      <c r="AU1051" s="1070"/>
    </row>
    <row r="1052" spans="2:47" s="690" customFormat="1" ht="13" customHeight="1">
      <c r="B1052" s="692"/>
      <c r="C1052" s="692"/>
      <c r="D1052" s="706"/>
      <c r="E1052" s="692"/>
      <c r="F1052" s="692"/>
      <c r="G1052" s="692"/>
      <c r="H1052" s="692"/>
      <c r="I1052" s="694"/>
      <c r="J1052" s="695"/>
      <c r="K1052" s="696"/>
      <c r="L1052" s="697"/>
      <c r="M1052" s="698"/>
      <c r="N1052" s="699"/>
      <c r="O1052" s="700"/>
      <c r="P1052" s="692"/>
      <c r="S1052" s="1070"/>
      <c r="T1052" s="1070"/>
      <c r="U1052" s="1070"/>
      <c r="V1052" s="1070"/>
      <c r="W1052" s="1070"/>
      <c r="X1052" s="1070"/>
      <c r="Y1052" s="1070"/>
      <c r="Z1052" s="1070"/>
      <c r="AA1052" s="1070"/>
      <c r="AB1052" s="1070"/>
      <c r="AC1052" s="1070"/>
      <c r="AD1052" s="1070"/>
      <c r="AE1052" s="1070"/>
      <c r="AF1052" s="1070"/>
      <c r="AG1052" s="1070"/>
      <c r="AH1052" s="1070"/>
      <c r="AI1052" s="1070"/>
      <c r="AJ1052" s="1070"/>
      <c r="AK1052" s="1070"/>
      <c r="AL1052" s="1070"/>
      <c r="AM1052" s="1070"/>
      <c r="AN1052" s="1070"/>
      <c r="AO1052" s="1070"/>
      <c r="AP1052" s="1070"/>
      <c r="AQ1052" s="1070"/>
      <c r="AR1052" s="1070"/>
      <c r="AS1052" s="1070"/>
      <c r="AT1052" s="1070"/>
      <c r="AU1052" s="1070"/>
    </row>
    <row r="1053" spans="2:47" s="690" customFormat="1" ht="13" customHeight="1">
      <c r="B1053" s="692"/>
      <c r="C1053" s="692"/>
      <c r="D1053" s="706"/>
      <c r="E1053" s="692"/>
      <c r="F1053" s="692"/>
      <c r="G1053" s="692"/>
      <c r="H1053" s="692"/>
      <c r="I1053" s="694"/>
      <c r="J1053" s="695"/>
      <c r="K1053" s="696"/>
      <c r="L1053" s="697"/>
      <c r="M1053" s="698"/>
      <c r="N1053" s="699"/>
      <c r="O1053" s="700"/>
      <c r="P1053" s="692"/>
      <c r="S1053" s="1070"/>
      <c r="T1053" s="1070"/>
      <c r="U1053" s="1070"/>
      <c r="V1053" s="1070"/>
      <c r="W1053" s="1070"/>
      <c r="X1053" s="1070"/>
      <c r="Y1053" s="1070"/>
      <c r="Z1053" s="1070"/>
      <c r="AA1053" s="1070"/>
      <c r="AB1053" s="1070"/>
      <c r="AC1053" s="1070"/>
      <c r="AD1053" s="1070"/>
      <c r="AE1053" s="1070"/>
      <c r="AF1053" s="1070"/>
      <c r="AG1053" s="1070"/>
      <c r="AH1053" s="1070"/>
      <c r="AI1053" s="1070"/>
      <c r="AJ1053" s="1070"/>
      <c r="AK1053" s="1070"/>
      <c r="AL1053" s="1070"/>
      <c r="AM1053" s="1070"/>
      <c r="AN1053" s="1070"/>
      <c r="AO1053" s="1070"/>
      <c r="AP1053" s="1070"/>
      <c r="AQ1053" s="1070"/>
      <c r="AR1053" s="1070"/>
      <c r="AS1053" s="1070"/>
      <c r="AT1053" s="1070"/>
      <c r="AU1053" s="1070"/>
    </row>
    <row r="1054" spans="2:47" s="690" customFormat="1" ht="13" customHeight="1">
      <c r="B1054" s="692"/>
      <c r="C1054" s="692"/>
      <c r="D1054" s="706"/>
      <c r="E1054" s="692"/>
      <c r="F1054" s="692"/>
      <c r="G1054" s="692"/>
      <c r="H1054" s="692"/>
      <c r="I1054" s="694"/>
      <c r="J1054" s="695"/>
      <c r="K1054" s="696"/>
      <c r="L1054" s="697"/>
      <c r="M1054" s="698"/>
      <c r="N1054" s="699"/>
      <c r="O1054" s="700"/>
      <c r="P1054" s="692"/>
      <c r="S1054" s="1070"/>
      <c r="T1054" s="1070"/>
      <c r="U1054" s="1070"/>
      <c r="V1054" s="1070"/>
      <c r="W1054" s="1070"/>
      <c r="X1054" s="1070"/>
      <c r="Y1054" s="1070"/>
      <c r="Z1054" s="1070"/>
      <c r="AA1054" s="1070"/>
      <c r="AB1054" s="1070"/>
      <c r="AC1054" s="1070"/>
      <c r="AD1054" s="1070"/>
      <c r="AE1054" s="1070"/>
      <c r="AF1054" s="1070"/>
      <c r="AG1054" s="1070"/>
      <c r="AH1054" s="1070"/>
      <c r="AI1054" s="1070"/>
      <c r="AJ1054" s="1070"/>
      <c r="AK1054" s="1070"/>
      <c r="AL1054" s="1070"/>
      <c r="AM1054" s="1070"/>
      <c r="AN1054" s="1070"/>
      <c r="AO1054" s="1070"/>
      <c r="AP1054" s="1070"/>
      <c r="AQ1054" s="1070"/>
      <c r="AR1054" s="1070"/>
      <c r="AS1054" s="1070"/>
      <c r="AT1054" s="1070"/>
      <c r="AU1054" s="1070"/>
    </row>
    <row r="1055" spans="2:47" s="690" customFormat="1" ht="13" customHeight="1">
      <c r="B1055" s="692"/>
      <c r="C1055" s="692"/>
      <c r="D1055" s="706"/>
      <c r="E1055" s="692"/>
      <c r="F1055" s="692"/>
      <c r="G1055" s="692"/>
      <c r="H1055" s="692"/>
      <c r="I1055" s="694"/>
      <c r="J1055" s="695"/>
      <c r="K1055" s="696"/>
      <c r="L1055" s="697"/>
      <c r="M1055" s="698"/>
      <c r="N1055" s="699"/>
      <c r="O1055" s="700"/>
      <c r="P1055" s="692"/>
      <c r="S1055" s="1070"/>
      <c r="T1055" s="1070"/>
      <c r="U1055" s="1070"/>
      <c r="V1055" s="1070"/>
      <c r="W1055" s="1070"/>
      <c r="X1055" s="1070"/>
      <c r="Y1055" s="1070"/>
      <c r="Z1055" s="1070"/>
      <c r="AA1055" s="1070"/>
      <c r="AB1055" s="1070"/>
      <c r="AC1055" s="1070"/>
      <c r="AD1055" s="1070"/>
      <c r="AE1055" s="1070"/>
      <c r="AF1055" s="1070"/>
      <c r="AG1055" s="1070"/>
      <c r="AH1055" s="1070"/>
      <c r="AI1055" s="1070"/>
      <c r="AJ1055" s="1070"/>
      <c r="AK1055" s="1070"/>
      <c r="AL1055" s="1070"/>
      <c r="AM1055" s="1070"/>
      <c r="AN1055" s="1070"/>
      <c r="AO1055" s="1070"/>
      <c r="AP1055" s="1070"/>
      <c r="AQ1055" s="1070"/>
      <c r="AR1055" s="1070"/>
      <c r="AS1055" s="1070"/>
      <c r="AT1055" s="1070"/>
      <c r="AU1055" s="1070"/>
    </row>
    <row r="1056" spans="2:47" s="690" customFormat="1" ht="13" customHeight="1">
      <c r="B1056" s="692"/>
      <c r="C1056" s="692"/>
      <c r="D1056" s="706"/>
      <c r="E1056" s="692"/>
      <c r="F1056" s="692"/>
      <c r="G1056" s="692"/>
      <c r="H1056" s="692"/>
      <c r="I1056" s="694"/>
      <c r="J1056" s="695"/>
      <c r="K1056" s="696"/>
      <c r="L1056" s="697"/>
      <c r="M1056" s="698"/>
      <c r="N1056" s="699"/>
      <c r="O1056" s="700"/>
      <c r="P1056" s="692"/>
      <c r="S1056" s="1070"/>
      <c r="T1056" s="1070"/>
      <c r="U1056" s="1070"/>
      <c r="V1056" s="1070"/>
      <c r="W1056" s="1070"/>
      <c r="X1056" s="1070"/>
      <c r="Y1056" s="1070"/>
      <c r="Z1056" s="1070"/>
      <c r="AA1056" s="1070"/>
      <c r="AB1056" s="1070"/>
      <c r="AC1056" s="1070"/>
      <c r="AD1056" s="1070"/>
      <c r="AE1056" s="1070"/>
      <c r="AF1056" s="1070"/>
      <c r="AG1056" s="1070"/>
      <c r="AH1056" s="1070"/>
      <c r="AI1056" s="1070"/>
      <c r="AJ1056" s="1070"/>
      <c r="AK1056" s="1070"/>
      <c r="AL1056" s="1070"/>
      <c r="AM1056" s="1070"/>
      <c r="AN1056" s="1070"/>
      <c r="AO1056" s="1070"/>
      <c r="AP1056" s="1070"/>
      <c r="AQ1056" s="1070"/>
      <c r="AR1056" s="1070"/>
      <c r="AS1056" s="1070"/>
      <c r="AT1056" s="1070"/>
      <c r="AU1056" s="1070"/>
    </row>
    <row r="1057" spans="2:47" s="690" customFormat="1" ht="13" customHeight="1">
      <c r="B1057" s="692"/>
      <c r="C1057" s="692"/>
      <c r="D1057" s="706"/>
      <c r="E1057" s="692"/>
      <c r="F1057" s="692"/>
      <c r="G1057" s="692"/>
      <c r="H1057" s="692"/>
      <c r="I1057" s="694"/>
      <c r="J1057" s="695"/>
      <c r="K1057" s="696"/>
      <c r="L1057" s="697"/>
      <c r="M1057" s="698"/>
      <c r="N1057" s="699"/>
      <c r="O1057" s="700"/>
      <c r="P1057" s="692"/>
      <c r="S1057" s="1070"/>
      <c r="T1057" s="1070"/>
      <c r="U1057" s="1070"/>
      <c r="V1057" s="1070"/>
      <c r="W1057" s="1070"/>
      <c r="X1057" s="1070"/>
      <c r="Y1057" s="1070"/>
      <c r="Z1057" s="1070"/>
      <c r="AA1057" s="1070"/>
      <c r="AB1057" s="1070"/>
      <c r="AC1057" s="1070"/>
      <c r="AD1057" s="1070"/>
      <c r="AE1057" s="1070"/>
      <c r="AF1057" s="1070"/>
      <c r="AG1057" s="1070"/>
      <c r="AH1057" s="1070"/>
      <c r="AI1057" s="1070"/>
      <c r="AJ1057" s="1070"/>
      <c r="AK1057" s="1070"/>
      <c r="AL1057" s="1070"/>
      <c r="AM1057" s="1070"/>
      <c r="AN1057" s="1070"/>
      <c r="AO1057" s="1070"/>
      <c r="AP1057" s="1070"/>
      <c r="AQ1057" s="1070"/>
      <c r="AR1057" s="1070"/>
      <c r="AS1057" s="1070"/>
      <c r="AT1057" s="1070"/>
      <c r="AU1057" s="1070"/>
    </row>
    <row r="1058" spans="2:47" s="690" customFormat="1" ht="13" customHeight="1">
      <c r="B1058" s="692"/>
      <c r="C1058" s="692"/>
      <c r="D1058" s="706"/>
      <c r="E1058" s="692"/>
      <c r="F1058" s="692"/>
      <c r="G1058" s="692"/>
      <c r="H1058" s="692"/>
      <c r="I1058" s="694"/>
      <c r="J1058" s="695"/>
      <c r="K1058" s="696"/>
      <c r="L1058" s="697"/>
      <c r="M1058" s="698"/>
      <c r="N1058" s="699"/>
      <c r="O1058" s="700"/>
      <c r="P1058" s="692"/>
      <c r="S1058" s="1070"/>
      <c r="T1058" s="1070"/>
      <c r="U1058" s="1070"/>
      <c r="V1058" s="1070"/>
      <c r="W1058" s="1070"/>
      <c r="X1058" s="1070"/>
      <c r="Y1058" s="1070"/>
      <c r="Z1058" s="1070"/>
      <c r="AA1058" s="1070"/>
      <c r="AB1058" s="1070"/>
      <c r="AC1058" s="1070"/>
      <c r="AD1058" s="1070"/>
      <c r="AE1058" s="1070"/>
      <c r="AF1058" s="1070"/>
      <c r="AG1058" s="1070"/>
      <c r="AH1058" s="1070"/>
      <c r="AI1058" s="1070"/>
      <c r="AJ1058" s="1070"/>
      <c r="AK1058" s="1070"/>
      <c r="AL1058" s="1070"/>
      <c r="AM1058" s="1070"/>
      <c r="AN1058" s="1070"/>
      <c r="AO1058" s="1070"/>
      <c r="AP1058" s="1070"/>
      <c r="AQ1058" s="1070"/>
      <c r="AR1058" s="1070"/>
      <c r="AS1058" s="1070"/>
      <c r="AT1058" s="1070"/>
      <c r="AU1058" s="1070"/>
    </row>
    <row r="1059" spans="2:47" s="690" customFormat="1" ht="13" customHeight="1">
      <c r="B1059" s="692"/>
      <c r="C1059" s="692"/>
      <c r="D1059" s="706"/>
      <c r="E1059" s="692"/>
      <c r="F1059" s="692"/>
      <c r="G1059" s="692"/>
      <c r="H1059" s="692"/>
      <c r="I1059" s="694"/>
      <c r="J1059" s="695"/>
      <c r="K1059" s="696"/>
      <c r="L1059" s="697"/>
      <c r="M1059" s="698"/>
      <c r="N1059" s="699"/>
      <c r="O1059" s="700"/>
      <c r="P1059" s="692"/>
      <c r="S1059" s="1070"/>
      <c r="T1059" s="1070"/>
      <c r="U1059" s="1070"/>
      <c r="V1059" s="1070"/>
      <c r="W1059" s="1070"/>
      <c r="X1059" s="1070"/>
      <c r="Y1059" s="1070"/>
      <c r="Z1059" s="1070"/>
      <c r="AA1059" s="1070"/>
      <c r="AB1059" s="1070"/>
      <c r="AC1059" s="1070"/>
      <c r="AD1059" s="1070"/>
      <c r="AE1059" s="1070"/>
      <c r="AF1059" s="1070"/>
      <c r="AG1059" s="1070"/>
      <c r="AH1059" s="1070"/>
      <c r="AI1059" s="1070"/>
      <c r="AJ1059" s="1070"/>
      <c r="AK1059" s="1070"/>
      <c r="AL1059" s="1070"/>
      <c r="AM1059" s="1070"/>
      <c r="AN1059" s="1070"/>
      <c r="AO1059" s="1070"/>
      <c r="AP1059" s="1070"/>
      <c r="AQ1059" s="1070"/>
      <c r="AR1059" s="1070"/>
      <c r="AS1059" s="1070"/>
      <c r="AT1059" s="1070"/>
      <c r="AU1059" s="1070"/>
    </row>
    <row r="1060" spans="2:47" s="690" customFormat="1" ht="13" customHeight="1">
      <c r="B1060" s="692"/>
      <c r="C1060" s="692"/>
      <c r="D1060" s="706"/>
      <c r="E1060" s="692"/>
      <c r="F1060" s="692"/>
      <c r="G1060" s="692"/>
      <c r="H1060" s="692"/>
      <c r="I1060" s="694"/>
      <c r="J1060" s="695"/>
      <c r="K1060" s="696"/>
      <c r="L1060" s="697"/>
      <c r="M1060" s="698"/>
      <c r="N1060" s="699"/>
      <c r="O1060" s="700"/>
      <c r="P1060" s="692"/>
      <c r="S1060" s="1070"/>
      <c r="T1060" s="1070"/>
      <c r="U1060" s="1070"/>
      <c r="V1060" s="1070"/>
      <c r="W1060" s="1070"/>
      <c r="X1060" s="1070"/>
      <c r="Y1060" s="1070"/>
      <c r="Z1060" s="1070"/>
      <c r="AA1060" s="1070"/>
      <c r="AB1060" s="1070"/>
      <c r="AC1060" s="1070"/>
      <c r="AD1060" s="1070"/>
      <c r="AE1060" s="1070"/>
      <c r="AF1060" s="1070"/>
      <c r="AG1060" s="1070"/>
      <c r="AH1060" s="1070"/>
      <c r="AI1060" s="1070"/>
      <c r="AJ1060" s="1070"/>
      <c r="AK1060" s="1070"/>
      <c r="AL1060" s="1070"/>
      <c r="AM1060" s="1070"/>
      <c r="AN1060" s="1070"/>
      <c r="AO1060" s="1070"/>
      <c r="AP1060" s="1070"/>
      <c r="AQ1060" s="1070"/>
      <c r="AR1060" s="1070"/>
      <c r="AS1060" s="1070"/>
      <c r="AT1060" s="1070"/>
      <c r="AU1060" s="1070"/>
    </row>
    <row r="1061" spans="2:47" s="690" customFormat="1" ht="13" customHeight="1">
      <c r="B1061" s="692"/>
      <c r="C1061" s="692"/>
      <c r="D1061" s="706"/>
      <c r="E1061" s="692"/>
      <c r="F1061" s="692"/>
      <c r="G1061" s="692"/>
      <c r="H1061" s="692"/>
      <c r="I1061" s="694"/>
      <c r="J1061" s="695"/>
      <c r="K1061" s="696"/>
      <c r="L1061" s="697"/>
      <c r="M1061" s="698"/>
      <c r="N1061" s="699"/>
      <c r="O1061" s="700"/>
      <c r="P1061" s="692"/>
      <c r="S1061" s="1070"/>
      <c r="T1061" s="1070"/>
      <c r="U1061" s="1070"/>
      <c r="V1061" s="1070"/>
      <c r="W1061" s="1070"/>
      <c r="X1061" s="1070"/>
      <c r="Y1061" s="1070"/>
      <c r="Z1061" s="1070"/>
      <c r="AA1061" s="1070"/>
      <c r="AB1061" s="1070"/>
      <c r="AC1061" s="1070"/>
      <c r="AD1061" s="1070"/>
      <c r="AE1061" s="1070"/>
      <c r="AF1061" s="1070"/>
      <c r="AG1061" s="1070"/>
      <c r="AH1061" s="1070"/>
      <c r="AI1061" s="1070"/>
      <c r="AJ1061" s="1070"/>
      <c r="AK1061" s="1070"/>
      <c r="AL1061" s="1070"/>
      <c r="AM1061" s="1070"/>
      <c r="AN1061" s="1070"/>
      <c r="AO1061" s="1070"/>
      <c r="AP1061" s="1070"/>
      <c r="AQ1061" s="1070"/>
      <c r="AR1061" s="1070"/>
      <c r="AS1061" s="1070"/>
      <c r="AT1061" s="1070"/>
      <c r="AU1061" s="1070"/>
    </row>
    <row r="1062" spans="2:47" s="690" customFormat="1" ht="13" customHeight="1">
      <c r="B1062" s="692"/>
      <c r="C1062" s="692"/>
      <c r="D1062" s="706"/>
      <c r="E1062" s="692"/>
      <c r="F1062" s="692"/>
      <c r="G1062" s="692"/>
      <c r="H1062" s="692"/>
      <c r="I1062" s="694"/>
      <c r="J1062" s="695"/>
      <c r="K1062" s="696"/>
      <c r="L1062" s="697"/>
      <c r="M1062" s="698"/>
      <c r="N1062" s="699"/>
      <c r="O1062" s="700"/>
      <c r="P1062" s="692"/>
      <c r="S1062" s="1070"/>
      <c r="T1062" s="1070"/>
      <c r="U1062" s="1070"/>
      <c r="V1062" s="1070"/>
      <c r="W1062" s="1070"/>
      <c r="X1062" s="1070"/>
      <c r="Y1062" s="1070"/>
      <c r="Z1062" s="1070"/>
      <c r="AA1062" s="1070"/>
      <c r="AB1062" s="1070"/>
      <c r="AC1062" s="1070"/>
      <c r="AD1062" s="1070"/>
      <c r="AE1062" s="1070"/>
      <c r="AF1062" s="1070"/>
      <c r="AG1062" s="1070"/>
      <c r="AH1062" s="1070"/>
      <c r="AI1062" s="1070"/>
      <c r="AJ1062" s="1070"/>
      <c r="AK1062" s="1070"/>
      <c r="AL1062" s="1070"/>
      <c r="AM1062" s="1070"/>
      <c r="AN1062" s="1070"/>
      <c r="AO1062" s="1070"/>
      <c r="AP1062" s="1070"/>
      <c r="AQ1062" s="1070"/>
      <c r="AR1062" s="1070"/>
      <c r="AS1062" s="1070"/>
      <c r="AT1062" s="1070"/>
      <c r="AU1062" s="1070"/>
    </row>
    <row r="1063" spans="2:47" s="690" customFormat="1" ht="13" customHeight="1">
      <c r="B1063" s="692"/>
      <c r="C1063" s="692"/>
      <c r="D1063" s="706"/>
      <c r="E1063" s="692"/>
      <c r="F1063" s="692"/>
      <c r="G1063" s="692"/>
      <c r="H1063" s="692"/>
      <c r="I1063" s="694"/>
      <c r="J1063" s="695"/>
      <c r="K1063" s="696"/>
      <c r="L1063" s="697"/>
      <c r="M1063" s="698"/>
      <c r="N1063" s="699"/>
      <c r="O1063" s="700"/>
      <c r="P1063" s="692"/>
      <c r="S1063" s="1070"/>
      <c r="T1063" s="1070"/>
      <c r="U1063" s="1070"/>
      <c r="V1063" s="1070"/>
      <c r="W1063" s="1070"/>
      <c r="X1063" s="1070"/>
      <c r="Y1063" s="1070"/>
      <c r="Z1063" s="1070"/>
      <c r="AA1063" s="1070"/>
      <c r="AB1063" s="1070"/>
      <c r="AC1063" s="1070"/>
      <c r="AD1063" s="1070"/>
      <c r="AE1063" s="1070"/>
      <c r="AF1063" s="1070"/>
      <c r="AG1063" s="1070"/>
      <c r="AH1063" s="1070"/>
      <c r="AI1063" s="1070"/>
      <c r="AJ1063" s="1070"/>
      <c r="AK1063" s="1070"/>
      <c r="AL1063" s="1070"/>
      <c r="AM1063" s="1070"/>
      <c r="AN1063" s="1070"/>
      <c r="AO1063" s="1070"/>
      <c r="AP1063" s="1070"/>
      <c r="AQ1063" s="1070"/>
      <c r="AR1063" s="1070"/>
      <c r="AS1063" s="1070"/>
      <c r="AT1063" s="1070"/>
      <c r="AU1063" s="1070"/>
    </row>
    <row r="1064" spans="2:47" s="690" customFormat="1" ht="13" customHeight="1">
      <c r="B1064" s="692"/>
      <c r="C1064" s="692"/>
      <c r="D1064" s="706"/>
      <c r="E1064" s="692"/>
      <c r="F1064" s="692"/>
      <c r="G1064" s="692"/>
      <c r="H1064" s="692"/>
      <c r="I1064" s="694"/>
      <c r="J1064" s="695"/>
      <c r="K1064" s="696"/>
      <c r="L1064" s="697"/>
      <c r="M1064" s="698"/>
      <c r="N1064" s="699"/>
      <c r="O1064" s="700"/>
      <c r="P1064" s="692"/>
      <c r="S1064" s="1070"/>
      <c r="T1064" s="1070"/>
      <c r="U1064" s="1070"/>
      <c r="V1064" s="1070"/>
      <c r="W1064" s="1070"/>
      <c r="X1064" s="1070"/>
      <c r="Y1064" s="1070"/>
      <c r="Z1064" s="1070"/>
      <c r="AA1064" s="1070"/>
      <c r="AB1064" s="1070"/>
      <c r="AC1064" s="1070"/>
      <c r="AD1064" s="1070"/>
      <c r="AE1064" s="1070"/>
      <c r="AF1064" s="1070"/>
      <c r="AG1064" s="1070"/>
      <c r="AH1064" s="1070"/>
      <c r="AI1064" s="1070"/>
      <c r="AJ1064" s="1070"/>
      <c r="AK1064" s="1070"/>
      <c r="AL1064" s="1070"/>
      <c r="AM1064" s="1070"/>
      <c r="AN1064" s="1070"/>
      <c r="AO1064" s="1070"/>
      <c r="AP1064" s="1070"/>
      <c r="AQ1064" s="1070"/>
      <c r="AR1064" s="1070"/>
      <c r="AS1064" s="1070"/>
      <c r="AT1064" s="1070"/>
      <c r="AU1064" s="1070"/>
    </row>
    <row r="1065" spans="2:47" s="690" customFormat="1" ht="13" customHeight="1">
      <c r="B1065" s="692"/>
      <c r="C1065" s="692"/>
      <c r="D1065" s="706"/>
      <c r="E1065" s="692"/>
      <c r="F1065" s="692"/>
      <c r="G1065" s="692"/>
      <c r="H1065" s="692"/>
      <c r="I1065" s="694"/>
      <c r="J1065" s="695"/>
      <c r="K1065" s="696"/>
      <c r="L1065" s="697"/>
      <c r="M1065" s="698"/>
      <c r="N1065" s="699"/>
      <c r="O1065" s="700"/>
      <c r="P1065" s="692"/>
      <c r="S1065" s="1070"/>
      <c r="T1065" s="1070"/>
      <c r="U1065" s="1070"/>
      <c r="V1065" s="1070"/>
      <c r="W1065" s="1070"/>
      <c r="X1065" s="1070"/>
      <c r="Y1065" s="1070"/>
      <c r="Z1065" s="1070"/>
      <c r="AA1065" s="1070"/>
      <c r="AB1065" s="1070"/>
      <c r="AC1065" s="1070"/>
      <c r="AD1065" s="1070"/>
      <c r="AE1065" s="1070"/>
      <c r="AF1065" s="1070"/>
      <c r="AG1065" s="1070"/>
      <c r="AH1065" s="1070"/>
      <c r="AI1065" s="1070"/>
      <c r="AJ1065" s="1070"/>
      <c r="AK1065" s="1070"/>
      <c r="AL1065" s="1070"/>
      <c r="AM1065" s="1070"/>
      <c r="AN1065" s="1070"/>
      <c r="AO1065" s="1070"/>
      <c r="AP1065" s="1070"/>
      <c r="AQ1065" s="1070"/>
      <c r="AR1065" s="1070"/>
      <c r="AS1065" s="1070"/>
      <c r="AT1065" s="1070"/>
      <c r="AU1065" s="1070"/>
    </row>
    <row r="1066" spans="2:47" s="690" customFormat="1" ht="13" customHeight="1">
      <c r="B1066" s="692"/>
      <c r="C1066" s="692"/>
      <c r="D1066" s="706"/>
      <c r="E1066" s="692"/>
      <c r="F1066" s="692"/>
      <c r="G1066" s="692"/>
      <c r="H1066" s="692"/>
      <c r="I1066" s="694"/>
      <c r="J1066" s="695"/>
      <c r="K1066" s="696"/>
      <c r="L1066" s="697"/>
      <c r="M1066" s="698"/>
      <c r="N1066" s="699"/>
      <c r="O1066" s="700"/>
      <c r="P1066" s="692"/>
      <c r="S1066" s="1070"/>
      <c r="T1066" s="1070"/>
      <c r="U1066" s="1070"/>
      <c r="V1066" s="1070"/>
      <c r="W1066" s="1070"/>
      <c r="X1066" s="1070"/>
      <c r="Y1066" s="1070"/>
      <c r="Z1066" s="1070"/>
      <c r="AA1066" s="1070"/>
      <c r="AB1066" s="1070"/>
      <c r="AC1066" s="1070"/>
      <c r="AD1066" s="1070"/>
      <c r="AE1066" s="1070"/>
      <c r="AF1066" s="1070"/>
      <c r="AG1066" s="1070"/>
      <c r="AH1066" s="1070"/>
      <c r="AI1066" s="1070"/>
      <c r="AJ1066" s="1070"/>
      <c r="AK1066" s="1070"/>
      <c r="AL1066" s="1070"/>
      <c r="AM1066" s="1070"/>
      <c r="AN1066" s="1070"/>
      <c r="AO1066" s="1070"/>
      <c r="AP1066" s="1070"/>
      <c r="AQ1066" s="1070"/>
      <c r="AR1066" s="1070"/>
      <c r="AS1066" s="1070"/>
      <c r="AT1066" s="1070"/>
      <c r="AU1066" s="1070"/>
    </row>
    <row r="1067" spans="2:47" s="690" customFormat="1" ht="13" customHeight="1">
      <c r="B1067" s="692"/>
      <c r="C1067" s="692"/>
      <c r="D1067" s="706"/>
      <c r="E1067" s="692"/>
      <c r="F1067" s="692"/>
      <c r="G1067" s="692"/>
      <c r="H1067" s="692"/>
      <c r="I1067" s="694"/>
      <c r="J1067" s="695"/>
      <c r="K1067" s="696"/>
      <c r="L1067" s="697"/>
      <c r="M1067" s="698"/>
      <c r="N1067" s="699"/>
      <c r="O1067" s="700"/>
      <c r="P1067" s="692"/>
      <c r="S1067" s="1070"/>
      <c r="T1067" s="1070"/>
      <c r="U1067" s="1070"/>
      <c r="V1067" s="1070"/>
      <c r="W1067" s="1070"/>
      <c r="X1067" s="1070"/>
      <c r="Y1067" s="1070"/>
      <c r="Z1067" s="1070"/>
      <c r="AA1067" s="1070"/>
      <c r="AB1067" s="1070"/>
      <c r="AC1067" s="1070"/>
      <c r="AD1067" s="1070"/>
      <c r="AE1067" s="1070"/>
      <c r="AF1067" s="1070"/>
      <c r="AG1067" s="1070"/>
      <c r="AH1067" s="1070"/>
      <c r="AI1067" s="1070"/>
      <c r="AJ1067" s="1070"/>
      <c r="AK1067" s="1070"/>
      <c r="AL1067" s="1070"/>
      <c r="AM1067" s="1070"/>
      <c r="AN1067" s="1070"/>
      <c r="AO1067" s="1070"/>
      <c r="AP1067" s="1070"/>
      <c r="AQ1067" s="1070"/>
      <c r="AR1067" s="1070"/>
      <c r="AS1067" s="1070"/>
      <c r="AT1067" s="1070"/>
      <c r="AU1067" s="1070"/>
    </row>
    <row r="1068" spans="2:47" s="690" customFormat="1" ht="13" customHeight="1">
      <c r="B1068" s="692"/>
      <c r="C1068" s="692"/>
      <c r="D1068" s="706"/>
      <c r="E1068" s="692"/>
      <c r="F1068" s="692"/>
      <c r="G1068" s="692"/>
      <c r="H1068" s="692"/>
      <c r="I1068" s="694"/>
      <c r="J1068" s="695"/>
      <c r="K1068" s="696"/>
      <c r="L1068" s="697"/>
      <c r="M1068" s="698"/>
      <c r="N1068" s="699"/>
      <c r="O1068" s="700"/>
      <c r="P1068" s="692"/>
      <c r="S1068" s="1070"/>
      <c r="T1068" s="1070"/>
      <c r="U1068" s="1070"/>
      <c r="V1068" s="1070"/>
      <c r="W1068" s="1070"/>
      <c r="X1068" s="1070"/>
      <c r="Y1068" s="1070"/>
      <c r="Z1068" s="1070"/>
      <c r="AA1068" s="1070"/>
      <c r="AB1068" s="1070"/>
      <c r="AC1068" s="1070"/>
      <c r="AD1068" s="1070"/>
      <c r="AE1068" s="1070"/>
      <c r="AF1068" s="1070"/>
      <c r="AG1068" s="1070"/>
      <c r="AH1068" s="1070"/>
      <c r="AI1068" s="1070"/>
      <c r="AJ1068" s="1070"/>
      <c r="AK1068" s="1070"/>
      <c r="AL1068" s="1070"/>
      <c r="AM1068" s="1070"/>
      <c r="AN1068" s="1070"/>
      <c r="AO1068" s="1070"/>
      <c r="AP1068" s="1070"/>
      <c r="AQ1068" s="1070"/>
      <c r="AR1068" s="1070"/>
      <c r="AS1068" s="1070"/>
      <c r="AT1068" s="1070"/>
      <c r="AU1068" s="1070"/>
    </row>
    <row r="1069" spans="2:47" s="690" customFormat="1" ht="13" customHeight="1">
      <c r="B1069" s="692"/>
      <c r="C1069" s="692"/>
      <c r="D1069" s="706"/>
      <c r="E1069" s="692"/>
      <c r="F1069" s="692"/>
      <c r="G1069" s="692"/>
      <c r="H1069" s="692"/>
      <c r="I1069" s="694"/>
      <c r="J1069" s="695"/>
      <c r="K1069" s="696"/>
      <c r="L1069" s="697"/>
      <c r="M1069" s="698"/>
      <c r="N1069" s="699"/>
      <c r="O1069" s="700"/>
      <c r="P1069" s="692"/>
      <c r="S1069" s="1070"/>
      <c r="T1069" s="1070"/>
      <c r="U1069" s="1070"/>
      <c r="V1069" s="1070"/>
      <c r="W1069" s="1070"/>
      <c r="X1069" s="1070"/>
      <c r="Y1069" s="1070"/>
      <c r="Z1069" s="1070"/>
      <c r="AA1069" s="1070"/>
      <c r="AB1069" s="1070"/>
      <c r="AC1069" s="1070"/>
      <c r="AD1069" s="1070"/>
      <c r="AE1069" s="1070"/>
      <c r="AF1069" s="1070"/>
      <c r="AG1069" s="1070"/>
      <c r="AH1069" s="1070"/>
      <c r="AI1069" s="1070"/>
      <c r="AJ1069" s="1070"/>
      <c r="AK1069" s="1070"/>
      <c r="AL1069" s="1070"/>
      <c r="AM1069" s="1070"/>
      <c r="AN1069" s="1070"/>
      <c r="AO1069" s="1070"/>
      <c r="AP1069" s="1070"/>
      <c r="AQ1069" s="1070"/>
      <c r="AR1069" s="1070"/>
      <c r="AS1069" s="1070"/>
      <c r="AT1069" s="1070"/>
      <c r="AU1069" s="1070"/>
    </row>
    <row r="1070" spans="2:47" s="690" customFormat="1" ht="13" customHeight="1">
      <c r="B1070" s="692"/>
      <c r="C1070" s="692"/>
      <c r="D1070" s="706"/>
      <c r="E1070" s="692"/>
      <c r="F1070" s="692"/>
      <c r="G1070" s="692"/>
      <c r="H1070" s="692"/>
      <c r="I1070" s="694"/>
      <c r="J1070" s="695"/>
      <c r="K1070" s="696"/>
      <c r="L1070" s="697"/>
      <c r="M1070" s="698"/>
      <c r="N1070" s="699"/>
      <c r="O1070" s="700"/>
      <c r="P1070" s="692"/>
      <c r="S1070" s="1070"/>
      <c r="T1070" s="1070"/>
      <c r="U1070" s="1070"/>
      <c r="V1070" s="1070"/>
      <c r="W1070" s="1070"/>
      <c r="X1070" s="1070"/>
      <c r="Y1070" s="1070"/>
      <c r="Z1070" s="1070"/>
      <c r="AA1070" s="1070"/>
      <c r="AB1070" s="1070"/>
      <c r="AC1070" s="1070"/>
      <c r="AD1070" s="1070"/>
      <c r="AE1070" s="1070"/>
      <c r="AF1070" s="1070"/>
      <c r="AG1070" s="1070"/>
      <c r="AH1070" s="1070"/>
      <c r="AI1070" s="1070"/>
      <c r="AJ1070" s="1070"/>
      <c r="AK1070" s="1070"/>
      <c r="AL1070" s="1070"/>
      <c r="AM1070" s="1070"/>
      <c r="AN1070" s="1070"/>
      <c r="AO1070" s="1070"/>
      <c r="AP1070" s="1070"/>
      <c r="AQ1070" s="1070"/>
      <c r="AR1070" s="1070"/>
      <c r="AS1070" s="1070"/>
      <c r="AT1070" s="1070"/>
      <c r="AU1070" s="1070"/>
    </row>
    <row r="1071" spans="2:47" s="690" customFormat="1" ht="13" customHeight="1">
      <c r="B1071" s="692"/>
      <c r="C1071" s="692"/>
      <c r="D1071" s="706"/>
      <c r="E1071" s="692"/>
      <c r="F1071" s="692"/>
      <c r="G1071" s="692"/>
      <c r="H1071" s="692"/>
      <c r="I1071" s="694"/>
      <c r="J1071" s="695"/>
      <c r="K1071" s="696"/>
      <c r="L1071" s="697"/>
      <c r="M1071" s="698"/>
      <c r="N1071" s="699"/>
      <c r="O1071" s="700"/>
      <c r="P1071" s="692"/>
      <c r="S1071" s="1070"/>
      <c r="T1071" s="1070"/>
      <c r="U1071" s="1070"/>
      <c r="V1071" s="1070"/>
      <c r="W1071" s="1070"/>
      <c r="X1071" s="1070"/>
      <c r="Y1071" s="1070"/>
      <c r="Z1071" s="1070"/>
      <c r="AA1071" s="1070"/>
      <c r="AB1071" s="1070"/>
      <c r="AC1071" s="1070"/>
      <c r="AD1071" s="1070"/>
      <c r="AE1071" s="1070"/>
      <c r="AF1071" s="1070"/>
      <c r="AG1071" s="1070"/>
      <c r="AH1071" s="1070"/>
      <c r="AI1071" s="1070"/>
      <c r="AJ1071" s="1070"/>
      <c r="AK1071" s="1070"/>
      <c r="AL1071" s="1070"/>
      <c r="AM1071" s="1070"/>
      <c r="AN1071" s="1070"/>
      <c r="AO1071" s="1070"/>
      <c r="AP1071" s="1070"/>
      <c r="AQ1071" s="1070"/>
      <c r="AR1071" s="1070"/>
      <c r="AS1071" s="1070"/>
      <c r="AT1071" s="1070"/>
      <c r="AU1071" s="1070"/>
    </row>
    <row r="1072" spans="2:47" s="690" customFormat="1" ht="13" customHeight="1">
      <c r="B1072" s="692"/>
      <c r="C1072" s="692"/>
      <c r="D1072" s="706"/>
      <c r="E1072" s="692"/>
      <c r="F1072" s="692"/>
      <c r="G1072" s="692"/>
      <c r="H1072" s="692"/>
      <c r="I1072" s="694"/>
      <c r="J1072" s="695"/>
      <c r="K1072" s="696"/>
      <c r="L1072" s="697"/>
      <c r="M1072" s="698"/>
      <c r="N1072" s="699"/>
      <c r="O1072" s="700"/>
      <c r="P1072" s="692"/>
      <c r="S1072" s="1070"/>
      <c r="T1072" s="1070"/>
      <c r="U1072" s="1070"/>
      <c r="V1072" s="1070"/>
      <c r="W1072" s="1070"/>
      <c r="X1072" s="1070"/>
      <c r="Y1072" s="1070"/>
      <c r="Z1072" s="1070"/>
      <c r="AA1072" s="1070"/>
      <c r="AB1072" s="1070"/>
      <c r="AC1072" s="1070"/>
      <c r="AD1072" s="1070"/>
      <c r="AE1072" s="1070"/>
      <c r="AF1072" s="1070"/>
      <c r="AG1072" s="1070"/>
      <c r="AH1072" s="1070"/>
      <c r="AI1072" s="1070"/>
      <c r="AJ1072" s="1070"/>
      <c r="AK1072" s="1070"/>
      <c r="AL1072" s="1070"/>
      <c r="AM1072" s="1070"/>
      <c r="AN1072" s="1070"/>
      <c r="AO1072" s="1070"/>
      <c r="AP1072" s="1070"/>
      <c r="AQ1072" s="1070"/>
      <c r="AR1072" s="1070"/>
      <c r="AS1072" s="1070"/>
      <c r="AT1072" s="1070"/>
      <c r="AU1072" s="1070"/>
    </row>
    <row r="1073" spans="2:47" s="690" customFormat="1" ht="13" customHeight="1">
      <c r="B1073" s="692"/>
      <c r="C1073" s="692"/>
      <c r="D1073" s="706"/>
      <c r="E1073" s="692"/>
      <c r="F1073" s="692"/>
      <c r="G1073" s="692"/>
      <c r="H1073" s="692"/>
      <c r="I1073" s="694"/>
      <c r="J1073" s="695"/>
      <c r="K1073" s="696"/>
      <c r="L1073" s="697"/>
      <c r="M1073" s="698"/>
      <c r="N1073" s="699"/>
      <c r="O1073" s="700"/>
      <c r="P1073" s="692"/>
      <c r="S1073" s="1070"/>
      <c r="T1073" s="1070"/>
      <c r="U1073" s="1070"/>
      <c r="V1073" s="1070"/>
      <c r="W1073" s="1070"/>
      <c r="X1073" s="1070"/>
      <c r="Y1073" s="1070"/>
      <c r="Z1073" s="1070"/>
      <c r="AA1073" s="1070"/>
      <c r="AB1073" s="1070"/>
      <c r="AC1073" s="1070"/>
      <c r="AD1073" s="1070"/>
      <c r="AE1073" s="1070"/>
      <c r="AF1073" s="1070"/>
      <c r="AG1073" s="1070"/>
      <c r="AH1073" s="1070"/>
      <c r="AI1073" s="1070"/>
      <c r="AJ1073" s="1070"/>
      <c r="AK1073" s="1070"/>
      <c r="AL1073" s="1070"/>
      <c r="AM1073" s="1070"/>
      <c r="AN1073" s="1070"/>
      <c r="AO1073" s="1070"/>
      <c r="AP1073" s="1070"/>
      <c r="AQ1073" s="1070"/>
      <c r="AR1073" s="1070"/>
      <c r="AS1073" s="1070"/>
      <c r="AT1073" s="1070"/>
      <c r="AU1073" s="1070"/>
    </row>
    <row r="1074" spans="2:47" s="690" customFormat="1" ht="13" customHeight="1">
      <c r="B1074" s="692"/>
      <c r="C1074" s="692"/>
      <c r="D1074" s="706"/>
      <c r="E1074" s="692"/>
      <c r="F1074" s="692"/>
      <c r="G1074" s="692"/>
      <c r="H1074" s="692"/>
      <c r="I1074" s="694"/>
      <c r="J1074" s="695"/>
      <c r="K1074" s="696"/>
      <c r="L1074" s="697"/>
      <c r="M1074" s="698"/>
      <c r="N1074" s="699"/>
      <c r="O1074" s="700"/>
      <c r="P1074" s="692"/>
      <c r="S1074" s="1070"/>
      <c r="T1074" s="1070"/>
      <c r="U1074" s="1070"/>
      <c r="V1074" s="1070"/>
      <c r="W1074" s="1070"/>
      <c r="X1074" s="1070"/>
      <c r="Y1074" s="1070"/>
      <c r="Z1074" s="1070"/>
      <c r="AA1074" s="1070"/>
      <c r="AB1074" s="1070"/>
      <c r="AC1074" s="1070"/>
      <c r="AD1074" s="1070"/>
      <c r="AE1074" s="1070"/>
      <c r="AF1074" s="1070"/>
      <c r="AG1074" s="1070"/>
      <c r="AH1074" s="1070"/>
      <c r="AI1074" s="1070"/>
      <c r="AJ1074" s="1070"/>
      <c r="AK1074" s="1070"/>
      <c r="AL1074" s="1070"/>
      <c r="AM1074" s="1070"/>
      <c r="AN1074" s="1070"/>
      <c r="AO1074" s="1070"/>
      <c r="AP1074" s="1070"/>
      <c r="AQ1074" s="1070"/>
      <c r="AR1074" s="1070"/>
      <c r="AS1074" s="1070"/>
      <c r="AT1074" s="1070"/>
      <c r="AU1074" s="1070"/>
    </row>
    <row r="1075" spans="2:47" s="690" customFormat="1" ht="13" customHeight="1">
      <c r="B1075" s="692"/>
      <c r="C1075" s="692"/>
      <c r="D1075" s="706"/>
      <c r="E1075" s="692"/>
      <c r="F1075" s="692"/>
      <c r="G1075" s="692"/>
      <c r="H1075" s="692"/>
      <c r="I1075" s="694"/>
      <c r="J1075" s="695"/>
      <c r="K1075" s="696"/>
      <c r="L1075" s="697"/>
      <c r="M1075" s="698"/>
      <c r="N1075" s="699"/>
      <c r="O1075" s="700"/>
      <c r="P1075" s="692"/>
      <c r="S1075" s="1070"/>
      <c r="T1075" s="1070"/>
      <c r="U1075" s="1070"/>
      <c r="V1075" s="1070"/>
      <c r="W1075" s="1070"/>
      <c r="X1075" s="1070"/>
      <c r="Y1075" s="1070"/>
      <c r="Z1075" s="1070"/>
      <c r="AA1075" s="1070"/>
      <c r="AB1075" s="1070"/>
      <c r="AC1075" s="1070"/>
      <c r="AD1075" s="1070"/>
      <c r="AE1075" s="1070"/>
      <c r="AF1075" s="1070"/>
      <c r="AG1075" s="1070"/>
      <c r="AH1075" s="1070"/>
      <c r="AI1075" s="1070"/>
      <c r="AJ1075" s="1070"/>
      <c r="AK1075" s="1070"/>
      <c r="AL1075" s="1070"/>
      <c r="AM1075" s="1070"/>
      <c r="AN1075" s="1070"/>
      <c r="AO1075" s="1070"/>
      <c r="AP1075" s="1070"/>
      <c r="AQ1075" s="1070"/>
      <c r="AR1075" s="1070"/>
      <c r="AS1075" s="1070"/>
      <c r="AT1075" s="1070"/>
      <c r="AU1075" s="1070"/>
    </row>
    <row r="1076" spans="2:47" s="690" customFormat="1" ht="13" customHeight="1">
      <c r="B1076" s="692"/>
      <c r="C1076" s="692"/>
      <c r="D1076" s="706"/>
      <c r="E1076" s="692"/>
      <c r="F1076" s="692"/>
      <c r="G1076" s="692"/>
      <c r="H1076" s="692"/>
      <c r="I1076" s="694"/>
      <c r="J1076" s="695"/>
      <c r="K1076" s="696"/>
      <c r="L1076" s="697"/>
      <c r="M1076" s="698"/>
      <c r="N1076" s="699"/>
      <c r="O1076" s="700"/>
      <c r="P1076" s="692"/>
      <c r="S1076" s="1070"/>
      <c r="T1076" s="1070"/>
      <c r="U1076" s="1070"/>
      <c r="V1076" s="1070"/>
      <c r="W1076" s="1070"/>
      <c r="X1076" s="1070"/>
      <c r="Y1076" s="1070"/>
      <c r="Z1076" s="1070"/>
      <c r="AA1076" s="1070"/>
      <c r="AB1076" s="1070"/>
      <c r="AC1076" s="1070"/>
      <c r="AD1076" s="1070"/>
      <c r="AE1076" s="1070"/>
      <c r="AF1076" s="1070"/>
      <c r="AG1076" s="1070"/>
      <c r="AH1076" s="1070"/>
      <c r="AI1076" s="1070"/>
      <c r="AJ1076" s="1070"/>
      <c r="AK1076" s="1070"/>
      <c r="AL1076" s="1070"/>
      <c r="AM1076" s="1070"/>
      <c r="AN1076" s="1070"/>
      <c r="AO1076" s="1070"/>
      <c r="AP1076" s="1070"/>
      <c r="AQ1076" s="1070"/>
      <c r="AR1076" s="1070"/>
      <c r="AS1076" s="1070"/>
      <c r="AT1076" s="1070"/>
      <c r="AU1076" s="1070"/>
    </row>
    <row r="1077" spans="2:47" s="690" customFormat="1" ht="13" customHeight="1">
      <c r="B1077" s="692"/>
      <c r="C1077" s="692"/>
      <c r="D1077" s="706"/>
      <c r="E1077" s="692"/>
      <c r="F1077" s="692"/>
      <c r="G1077" s="692"/>
      <c r="H1077" s="692"/>
      <c r="I1077" s="694"/>
      <c r="J1077" s="695"/>
      <c r="K1077" s="696"/>
      <c r="L1077" s="697"/>
      <c r="M1077" s="698"/>
      <c r="N1077" s="699"/>
      <c r="O1077" s="700"/>
      <c r="P1077" s="692"/>
      <c r="S1077" s="1070"/>
      <c r="T1077" s="1070"/>
      <c r="U1077" s="1070"/>
      <c r="V1077" s="1070"/>
      <c r="W1077" s="1070"/>
      <c r="X1077" s="1070"/>
      <c r="Y1077" s="1070"/>
      <c r="Z1077" s="1070"/>
      <c r="AA1077" s="1070"/>
      <c r="AB1077" s="1070"/>
      <c r="AC1077" s="1070"/>
      <c r="AD1077" s="1070"/>
      <c r="AE1077" s="1070"/>
      <c r="AF1077" s="1070"/>
      <c r="AG1077" s="1070"/>
      <c r="AH1077" s="1070"/>
      <c r="AI1077" s="1070"/>
      <c r="AJ1077" s="1070"/>
      <c r="AK1077" s="1070"/>
      <c r="AL1077" s="1070"/>
      <c r="AM1077" s="1070"/>
      <c r="AN1077" s="1070"/>
      <c r="AO1077" s="1070"/>
      <c r="AP1077" s="1070"/>
      <c r="AQ1077" s="1070"/>
      <c r="AR1077" s="1070"/>
      <c r="AS1077" s="1070"/>
      <c r="AT1077" s="1070"/>
      <c r="AU1077" s="1070"/>
    </row>
    <row r="1078" spans="2:47" s="690" customFormat="1" ht="13" customHeight="1">
      <c r="B1078" s="692"/>
      <c r="C1078" s="692"/>
      <c r="D1078" s="706"/>
      <c r="E1078" s="692"/>
      <c r="F1078" s="692"/>
      <c r="G1078" s="692"/>
      <c r="H1078" s="692"/>
      <c r="I1078" s="694"/>
      <c r="J1078" s="695"/>
      <c r="K1078" s="696"/>
      <c r="L1078" s="697"/>
      <c r="M1078" s="698"/>
      <c r="N1078" s="699"/>
      <c r="O1078" s="700"/>
      <c r="P1078" s="692"/>
      <c r="S1078" s="1070"/>
      <c r="T1078" s="1070"/>
      <c r="U1078" s="1070"/>
      <c r="V1078" s="1070"/>
      <c r="W1078" s="1070"/>
      <c r="X1078" s="1070"/>
      <c r="Y1078" s="1070"/>
      <c r="Z1078" s="1070"/>
      <c r="AA1078" s="1070"/>
      <c r="AB1078" s="1070"/>
      <c r="AC1078" s="1070"/>
      <c r="AD1078" s="1070"/>
      <c r="AE1078" s="1070"/>
      <c r="AF1078" s="1070"/>
      <c r="AG1078" s="1070"/>
      <c r="AH1078" s="1070"/>
      <c r="AI1078" s="1070"/>
      <c r="AJ1078" s="1070"/>
      <c r="AK1078" s="1070"/>
      <c r="AL1078" s="1070"/>
      <c r="AM1078" s="1070"/>
      <c r="AN1078" s="1070"/>
      <c r="AO1078" s="1070"/>
      <c r="AP1078" s="1070"/>
      <c r="AQ1078" s="1070"/>
      <c r="AR1078" s="1070"/>
      <c r="AS1078" s="1070"/>
      <c r="AT1078" s="1070"/>
      <c r="AU1078" s="1070"/>
    </row>
    <row r="1079" spans="2:47" s="690" customFormat="1" ht="13" customHeight="1">
      <c r="B1079" s="692"/>
      <c r="C1079" s="692"/>
      <c r="D1079" s="706"/>
      <c r="E1079" s="692"/>
      <c r="F1079" s="692"/>
      <c r="G1079" s="692"/>
      <c r="H1079" s="692"/>
      <c r="I1079" s="694"/>
      <c r="J1079" s="695"/>
      <c r="K1079" s="696"/>
      <c r="L1079" s="697"/>
      <c r="M1079" s="698"/>
      <c r="N1079" s="699"/>
      <c r="O1079" s="700"/>
      <c r="P1079" s="692"/>
      <c r="S1079" s="1070"/>
      <c r="T1079" s="1070"/>
      <c r="U1079" s="1070"/>
      <c r="V1079" s="1070"/>
      <c r="W1079" s="1070"/>
      <c r="X1079" s="1070"/>
      <c r="Y1079" s="1070"/>
      <c r="Z1079" s="1070"/>
      <c r="AA1079" s="1070"/>
      <c r="AB1079" s="1070"/>
      <c r="AC1079" s="1070"/>
      <c r="AD1079" s="1070"/>
      <c r="AE1079" s="1070"/>
      <c r="AF1079" s="1070"/>
      <c r="AG1079" s="1070"/>
      <c r="AH1079" s="1070"/>
      <c r="AI1079" s="1070"/>
      <c r="AJ1079" s="1070"/>
      <c r="AK1079" s="1070"/>
      <c r="AL1079" s="1070"/>
      <c r="AM1079" s="1070"/>
      <c r="AN1079" s="1070"/>
      <c r="AO1079" s="1070"/>
      <c r="AP1079" s="1070"/>
      <c r="AQ1079" s="1070"/>
      <c r="AR1079" s="1070"/>
      <c r="AS1079" s="1070"/>
      <c r="AT1079" s="1070"/>
      <c r="AU1079" s="1070"/>
    </row>
    <row r="1080" spans="2:47" s="690" customFormat="1" ht="13" customHeight="1">
      <c r="B1080" s="692"/>
      <c r="C1080" s="692"/>
      <c r="D1080" s="706"/>
      <c r="E1080" s="692"/>
      <c r="F1080" s="692"/>
      <c r="G1080" s="692"/>
      <c r="H1080" s="692"/>
      <c r="I1080" s="694"/>
      <c r="J1080" s="695"/>
      <c r="K1080" s="696"/>
      <c r="L1080" s="697"/>
      <c r="M1080" s="698"/>
      <c r="N1080" s="699"/>
      <c r="O1080" s="700"/>
      <c r="P1080" s="692"/>
      <c r="S1080" s="1070"/>
      <c r="T1080" s="1070"/>
      <c r="U1080" s="1070"/>
      <c r="V1080" s="1070"/>
      <c r="W1080" s="1070"/>
      <c r="X1080" s="1070"/>
      <c r="Y1080" s="1070"/>
      <c r="Z1080" s="1070"/>
      <c r="AA1080" s="1070"/>
      <c r="AB1080" s="1070"/>
      <c r="AC1080" s="1070"/>
      <c r="AD1080" s="1070"/>
      <c r="AE1080" s="1070"/>
      <c r="AF1080" s="1070"/>
      <c r="AG1080" s="1070"/>
      <c r="AH1080" s="1070"/>
      <c r="AI1080" s="1070"/>
      <c r="AJ1080" s="1070"/>
      <c r="AK1080" s="1070"/>
      <c r="AL1080" s="1070"/>
      <c r="AM1080" s="1070"/>
      <c r="AN1080" s="1070"/>
      <c r="AO1080" s="1070"/>
      <c r="AP1080" s="1070"/>
      <c r="AQ1080" s="1070"/>
      <c r="AR1080" s="1070"/>
      <c r="AS1080" s="1070"/>
      <c r="AT1080" s="1070"/>
      <c r="AU1080" s="1070"/>
    </row>
    <row r="1081" spans="2:47" s="690" customFormat="1" ht="13" customHeight="1">
      <c r="B1081" s="692"/>
      <c r="C1081" s="692"/>
      <c r="D1081" s="706"/>
      <c r="E1081" s="692"/>
      <c r="F1081" s="692"/>
      <c r="G1081" s="692"/>
      <c r="H1081" s="692"/>
      <c r="I1081" s="694"/>
      <c r="J1081" s="695"/>
      <c r="K1081" s="696"/>
      <c r="L1081" s="697"/>
      <c r="M1081" s="698"/>
      <c r="N1081" s="699"/>
      <c r="O1081" s="700"/>
      <c r="P1081" s="692"/>
      <c r="S1081" s="1070"/>
      <c r="T1081" s="1070"/>
      <c r="U1081" s="1070"/>
      <c r="V1081" s="1070"/>
      <c r="W1081" s="1070"/>
      <c r="X1081" s="1070"/>
      <c r="Y1081" s="1070"/>
      <c r="Z1081" s="1070"/>
      <c r="AA1081" s="1070"/>
      <c r="AB1081" s="1070"/>
      <c r="AC1081" s="1070"/>
      <c r="AD1081" s="1070"/>
      <c r="AE1081" s="1070"/>
      <c r="AF1081" s="1070"/>
      <c r="AG1081" s="1070"/>
      <c r="AH1081" s="1070"/>
      <c r="AI1081" s="1070"/>
      <c r="AJ1081" s="1070"/>
      <c r="AK1081" s="1070"/>
      <c r="AL1081" s="1070"/>
      <c r="AM1081" s="1070"/>
      <c r="AN1081" s="1070"/>
      <c r="AO1081" s="1070"/>
      <c r="AP1081" s="1070"/>
      <c r="AQ1081" s="1070"/>
      <c r="AR1081" s="1070"/>
      <c r="AS1081" s="1070"/>
      <c r="AT1081" s="1070"/>
      <c r="AU1081" s="1070"/>
    </row>
    <row r="1082" spans="2:47" s="690" customFormat="1" ht="13" customHeight="1">
      <c r="B1082" s="692"/>
      <c r="C1082" s="692"/>
      <c r="D1082" s="706"/>
      <c r="E1082" s="692"/>
      <c r="F1082" s="692"/>
      <c r="G1082" s="692"/>
      <c r="H1082" s="692"/>
      <c r="I1082" s="694"/>
      <c r="J1082" s="695"/>
      <c r="K1082" s="696"/>
      <c r="L1082" s="697"/>
      <c r="M1082" s="698"/>
      <c r="N1082" s="699"/>
      <c r="O1082" s="700"/>
      <c r="P1082" s="692"/>
      <c r="S1082" s="1070"/>
      <c r="T1082" s="1070"/>
      <c r="U1082" s="1070"/>
      <c r="V1082" s="1070"/>
      <c r="W1082" s="1070"/>
      <c r="X1082" s="1070"/>
      <c r="Y1082" s="1070"/>
      <c r="Z1082" s="1070"/>
      <c r="AA1082" s="1070"/>
      <c r="AB1082" s="1070"/>
      <c r="AC1082" s="1070"/>
      <c r="AD1082" s="1070"/>
      <c r="AE1082" s="1070"/>
      <c r="AF1082" s="1070"/>
      <c r="AG1082" s="1070"/>
      <c r="AH1082" s="1070"/>
      <c r="AI1082" s="1070"/>
      <c r="AJ1082" s="1070"/>
      <c r="AK1082" s="1070"/>
      <c r="AL1082" s="1070"/>
      <c r="AM1082" s="1070"/>
      <c r="AN1082" s="1070"/>
      <c r="AO1082" s="1070"/>
      <c r="AP1082" s="1070"/>
      <c r="AQ1082" s="1070"/>
      <c r="AR1082" s="1070"/>
      <c r="AS1082" s="1070"/>
      <c r="AT1082" s="1070"/>
      <c r="AU1082" s="1070"/>
    </row>
    <row r="1083" spans="2:47" s="690" customFormat="1" ht="13" customHeight="1">
      <c r="B1083" s="692"/>
      <c r="C1083" s="692"/>
      <c r="D1083" s="706"/>
      <c r="E1083" s="692"/>
      <c r="F1083" s="692"/>
      <c r="G1083" s="692"/>
      <c r="H1083" s="692"/>
      <c r="I1083" s="694"/>
      <c r="J1083" s="695"/>
      <c r="K1083" s="696"/>
      <c r="L1083" s="697"/>
      <c r="M1083" s="698"/>
      <c r="N1083" s="699"/>
      <c r="O1083" s="700"/>
      <c r="P1083" s="692"/>
      <c r="S1083" s="1070"/>
      <c r="T1083" s="1070"/>
      <c r="U1083" s="1070"/>
      <c r="V1083" s="1070"/>
      <c r="W1083" s="1070"/>
      <c r="X1083" s="1070"/>
      <c r="Y1083" s="1070"/>
      <c r="Z1083" s="1070"/>
      <c r="AA1083" s="1070"/>
      <c r="AB1083" s="1070"/>
      <c r="AC1083" s="1070"/>
      <c r="AD1083" s="1070"/>
      <c r="AE1083" s="1070"/>
      <c r="AF1083" s="1070"/>
      <c r="AG1083" s="1070"/>
      <c r="AH1083" s="1070"/>
      <c r="AI1083" s="1070"/>
      <c r="AJ1083" s="1070"/>
      <c r="AK1083" s="1070"/>
      <c r="AL1083" s="1070"/>
      <c r="AM1083" s="1070"/>
      <c r="AN1083" s="1070"/>
      <c r="AO1083" s="1070"/>
      <c r="AP1083" s="1070"/>
      <c r="AQ1083" s="1070"/>
      <c r="AR1083" s="1070"/>
      <c r="AS1083" s="1070"/>
      <c r="AT1083" s="1070"/>
      <c r="AU1083" s="1070"/>
    </row>
    <row r="1084" spans="2:47" s="690" customFormat="1" ht="13" customHeight="1">
      <c r="B1084" s="692"/>
      <c r="C1084" s="692"/>
      <c r="D1084" s="706"/>
      <c r="E1084" s="692"/>
      <c r="F1084" s="692"/>
      <c r="G1084" s="692"/>
      <c r="H1084" s="692"/>
      <c r="I1084" s="694"/>
      <c r="J1084" s="695"/>
      <c r="K1084" s="696"/>
      <c r="L1084" s="697"/>
      <c r="M1084" s="698"/>
      <c r="N1084" s="699"/>
      <c r="O1084" s="700"/>
      <c r="P1084" s="692"/>
      <c r="S1084" s="1070"/>
      <c r="T1084" s="1070"/>
      <c r="U1084" s="1070"/>
      <c r="V1084" s="1070"/>
      <c r="W1084" s="1070"/>
      <c r="X1084" s="1070"/>
      <c r="Y1084" s="1070"/>
      <c r="Z1084" s="1070"/>
      <c r="AA1084" s="1070"/>
      <c r="AB1084" s="1070"/>
      <c r="AC1084" s="1070"/>
      <c r="AD1084" s="1070"/>
      <c r="AE1084" s="1070"/>
      <c r="AF1084" s="1070"/>
      <c r="AG1084" s="1070"/>
      <c r="AH1084" s="1070"/>
      <c r="AI1084" s="1070"/>
      <c r="AJ1084" s="1070"/>
      <c r="AK1084" s="1070"/>
      <c r="AL1084" s="1070"/>
      <c r="AM1084" s="1070"/>
      <c r="AN1084" s="1070"/>
      <c r="AO1084" s="1070"/>
      <c r="AP1084" s="1070"/>
      <c r="AQ1084" s="1070"/>
      <c r="AR1084" s="1070"/>
      <c r="AS1084" s="1070"/>
      <c r="AT1084" s="1070"/>
      <c r="AU1084" s="1070"/>
    </row>
    <row r="1085" spans="2:47" s="690" customFormat="1" ht="13" customHeight="1">
      <c r="B1085" s="692"/>
      <c r="C1085" s="692"/>
      <c r="D1085" s="706"/>
      <c r="E1085" s="692"/>
      <c r="F1085" s="692"/>
      <c r="G1085" s="692"/>
      <c r="H1085" s="692"/>
      <c r="I1085" s="694"/>
      <c r="J1085" s="695"/>
      <c r="K1085" s="696"/>
      <c r="L1085" s="697"/>
      <c r="M1085" s="698"/>
      <c r="N1085" s="699"/>
      <c r="O1085" s="700"/>
      <c r="P1085" s="692"/>
      <c r="S1085" s="1070"/>
      <c r="T1085" s="1070"/>
      <c r="U1085" s="1070"/>
      <c r="V1085" s="1070"/>
      <c r="W1085" s="1070"/>
      <c r="X1085" s="1070"/>
      <c r="Y1085" s="1070"/>
      <c r="Z1085" s="1070"/>
      <c r="AA1085" s="1070"/>
      <c r="AB1085" s="1070"/>
      <c r="AC1085" s="1070"/>
      <c r="AD1085" s="1070"/>
      <c r="AE1085" s="1070"/>
      <c r="AF1085" s="1070"/>
      <c r="AG1085" s="1070"/>
      <c r="AH1085" s="1070"/>
      <c r="AI1085" s="1070"/>
      <c r="AJ1085" s="1070"/>
      <c r="AK1085" s="1070"/>
      <c r="AL1085" s="1070"/>
      <c r="AM1085" s="1070"/>
      <c r="AN1085" s="1070"/>
      <c r="AO1085" s="1070"/>
      <c r="AP1085" s="1070"/>
      <c r="AQ1085" s="1070"/>
      <c r="AR1085" s="1070"/>
      <c r="AS1085" s="1070"/>
      <c r="AT1085" s="1070"/>
      <c r="AU1085" s="1070"/>
    </row>
    <row r="1086" spans="2:47" s="690" customFormat="1" ht="13" customHeight="1">
      <c r="B1086" s="692"/>
      <c r="C1086" s="692"/>
      <c r="D1086" s="706"/>
      <c r="E1086" s="692"/>
      <c r="F1086" s="692"/>
      <c r="G1086" s="692"/>
      <c r="H1086" s="692"/>
      <c r="I1086" s="694"/>
      <c r="J1086" s="695"/>
      <c r="K1086" s="696"/>
      <c r="L1086" s="697"/>
      <c r="M1086" s="698"/>
      <c r="N1086" s="699"/>
      <c r="O1086" s="700"/>
      <c r="P1086" s="692"/>
      <c r="S1086" s="1070"/>
      <c r="T1086" s="1070"/>
      <c r="U1086" s="1070"/>
      <c r="V1086" s="1070"/>
      <c r="W1086" s="1070"/>
      <c r="X1086" s="1070"/>
      <c r="Y1086" s="1070"/>
      <c r="Z1086" s="1070"/>
      <c r="AA1086" s="1070"/>
      <c r="AB1086" s="1070"/>
      <c r="AC1086" s="1070"/>
      <c r="AD1086" s="1070"/>
      <c r="AE1086" s="1070"/>
      <c r="AF1086" s="1070"/>
      <c r="AG1086" s="1070"/>
      <c r="AH1086" s="1070"/>
      <c r="AI1086" s="1070"/>
      <c r="AJ1086" s="1070"/>
      <c r="AK1086" s="1070"/>
      <c r="AL1086" s="1070"/>
      <c r="AM1086" s="1070"/>
      <c r="AN1086" s="1070"/>
      <c r="AO1086" s="1070"/>
      <c r="AP1086" s="1070"/>
      <c r="AQ1086" s="1070"/>
      <c r="AR1086" s="1070"/>
      <c r="AS1086" s="1070"/>
      <c r="AT1086" s="1070"/>
      <c r="AU1086" s="1070"/>
    </row>
    <row r="1087" spans="2:47" s="690" customFormat="1" ht="13" customHeight="1">
      <c r="B1087" s="692"/>
      <c r="C1087" s="692"/>
      <c r="D1087" s="706"/>
      <c r="E1087" s="692"/>
      <c r="F1087" s="692"/>
      <c r="G1087" s="692"/>
      <c r="H1087" s="692"/>
      <c r="I1087" s="694"/>
      <c r="J1087" s="695"/>
      <c r="K1087" s="696"/>
      <c r="L1087" s="697"/>
      <c r="M1087" s="698"/>
      <c r="N1087" s="699"/>
      <c r="O1087" s="700"/>
      <c r="P1087" s="692"/>
      <c r="S1087" s="1070"/>
      <c r="T1087" s="1070"/>
      <c r="U1087" s="1070"/>
      <c r="V1087" s="1070"/>
      <c r="W1087" s="1070"/>
      <c r="X1087" s="1070"/>
      <c r="Y1087" s="1070"/>
      <c r="Z1087" s="1070"/>
      <c r="AA1087" s="1070"/>
      <c r="AB1087" s="1070"/>
      <c r="AC1087" s="1070"/>
      <c r="AD1087" s="1070"/>
      <c r="AE1087" s="1070"/>
      <c r="AF1087" s="1070"/>
      <c r="AG1087" s="1070"/>
      <c r="AH1087" s="1070"/>
      <c r="AI1087" s="1070"/>
      <c r="AJ1087" s="1070"/>
      <c r="AK1087" s="1070"/>
      <c r="AL1087" s="1070"/>
      <c r="AM1087" s="1070"/>
      <c r="AN1087" s="1070"/>
      <c r="AO1087" s="1070"/>
      <c r="AP1087" s="1070"/>
      <c r="AQ1087" s="1070"/>
      <c r="AR1087" s="1070"/>
      <c r="AS1087" s="1070"/>
      <c r="AT1087" s="1070"/>
      <c r="AU1087" s="1070"/>
    </row>
    <row r="1088" spans="2:47" s="690" customFormat="1" ht="13" customHeight="1">
      <c r="B1088" s="692"/>
      <c r="C1088" s="692"/>
      <c r="D1088" s="706"/>
      <c r="E1088" s="692"/>
      <c r="F1088" s="692"/>
      <c r="G1088" s="692"/>
      <c r="H1088" s="692"/>
      <c r="I1088" s="694"/>
      <c r="J1088" s="695"/>
      <c r="K1088" s="696"/>
      <c r="L1088" s="697"/>
      <c r="M1088" s="698"/>
      <c r="N1088" s="699"/>
      <c r="O1088" s="700"/>
      <c r="P1088" s="692"/>
      <c r="S1088" s="1070"/>
      <c r="T1088" s="1070"/>
      <c r="U1088" s="1070"/>
      <c r="V1088" s="1070"/>
      <c r="W1088" s="1070"/>
      <c r="X1088" s="1070"/>
      <c r="Y1088" s="1070"/>
      <c r="Z1088" s="1070"/>
      <c r="AA1088" s="1070"/>
      <c r="AB1088" s="1070"/>
      <c r="AC1088" s="1070"/>
      <c r="AD1088" s="1070"/>
      <c r="AE1088" s="1070"/>
      <c r="AF1088" s="1070"/>
      <c r="AG1088" s="1070"/>
      <c r="AH1088" s="1070"/>
      <c r="AI1088" s="1070"/>
      <c r="AJ1088" s="1070"/>
      <c r="AK1088" s="1070"/>
      <c r="AL1088" s="1070"/>
      <c r="AM1088" s="1070"/>
      <c r="AN1088" s="1070"/>
      <c r="AO1088" s="1070"/>
      <c r="AP1088" s="1070"/>
      <c r="AQ1088" s="1070"/>
      <c r="AR1088" s="1070"/>
      <c r="AS1088" s="1070"/>
      <c r="AT1088" s="1070"/>
      <c r="AU1088" s="1070"/>
    </row>
    <row r="1089" spans="2:47" s="690" customFormat="1" ht="13" customHeight="1">
      <c r="B1089" s="692"/>
      <c r="C1089" s="692"/>
      <c r="D1089" s="706"/>
      <c r="E1089" s="692"/>
      <c r="F1089" s="692"/>
      <c r="G1089" s="692"/>
      <c r="H1089" s="692"/>
      <c r="I1089" s="694"/>
      <c r="J1089" s="695"/>
      <c r="K1089" s="696"/>
      <c r="L1089" s="697"/>
      <c r="M1089" s="698"/>
      <c r="N1089" s="699"/>
      <c r="O1089" s="700"/>
      <c r="P1089" s="692"/>
      <c r="S1089" s="1070"/>
      <c r="T1089" s="1070"/>
      <c r="U1089" s="1070"/>
      <c r="V1089" s="1070"/>
      <c r="W1089" s="1070"/>
      <c r="X1089" s="1070"/>
      <c r="Y1089" s="1070"/>
      <c r="Z1089" s="1070"/>
      <c r="AA1089" s="1070"/>
      <c r="AB1089" s="1070"/>
      <c r="AC1089" s="1070"/>
      <c r="AD1089" s="1070"/>
      <c r="AE1089" s="1070"/>
      <c r="AF1089" s="1070"/>
      <c r="AG1089" s="1070"/>
      <c r="AH1089" s="1070"/>
      <c r="AI1089" s="1070"/>
      <c r="AJ1089" s="1070"/>
      <c r="AK1089" s="1070"/>
      <c r="AL1089" s="1070"/>
      <c r="AM1089" s="1070"/>
      <c r="AN1089" s="1070"/>
      <c r="AO1089" s="1070"/>
      <c r="AP1089" s="1070"/>
      <c r="AQ1089" s="1070"/>
      <c r="AR1089" s="1070"/>
      <c r="AS1089" s="1070"/>
      <c r="AT1089" s="1070"/>
      <c r="AU1089" s="1070"/>
    </row>
    <row r="1090" spans="2:47" s="690" customFormat="1" ht="13" customHeight="1">
      <c r="B1090" s="692"/>
      <c r="C1090" s="692"/>
      <c r="D1090" s="706"/>
      <c r="E1090" s="692"/>
      <c r="F1090" s="692"/>
      <c r="G1090" s="692"/>
      <c r="H1090" s="692"/>
      <c r="I1090" s="694"/>
      <c r="J1090" s="695"/>
      <c r="K1090" s="696"/>
      <c r="L1090" s="697"/>
      <c r="M1090" s="698"/>
      <c r="N1090" s="699"/>
      <c r="O1090" s="700"/>
      <c r="P1090" s="692"/>
      <c r="S1090" s="1070"/>
      <c r="T1090" s="1070"/>
      <c r="U1090" s="1070"/>
      <c r="V1090" s="1070"/>
      <c r="W1090" s="1070"/>
      <c r="X1090" s="1070"/>
      <c r="Y1090" s="1070"/>
      <c r="Z1090" s="1070"/>
      <c r="AA1090" s="1070"/>
      <c r="AB1090" s="1070"/>
      <c r="AC1090" s="1070"/>
      <c r="AD1090" s="1070"/>
      <c r="AE1090" s="1070"/>
      <c r="AF1090" s="1070"/>
      <c r="AG1090" s="1070"/>
      <c r="AH1090" s="1070"/>
      <c r="AI1090" s="1070"/>
      <c r="AJ1090" s="1070"/>
      <c r="AK1090" s="1070"/>
      <c r="AL1090" s="1070"/>
      <c r="AM1090" s="1070"/>
      <c r="AN1090" s="1070"/>
      <c r="AO1090" s="1070"/>
      <c r="AP1090" s="1070"/>
      <c r="AQ1090" s="1070"/>
      <c r="AR1090" s="1070"/>
      <c r="AS1090" s="1070"/>
      <c r="AT1090" s="1070"/>
      <c r="AU1090" s="1070"/>
    </row>
    <row r="1091" spans="2:47" s="690" customFormat="1" ht="13" customHeight="1">
      <c r="B1091" s="692"/>
      <c r="C1091" s="692"/>
      <c r="D1091" s="706"/>
      <c r="E1091" s="692"/>
      <c r="F1091" s="692"/>
      <c r="G1091" s="692"/>
      <c r="H1091" s="692"/>
      <c r="I1091" s="694"/>
      <c r="J1091" s="695"/>
      <c r="K1091" s="696"/>
      <c r="L1091" s="697"/>
      <c r="M1091" s="698"/>
      <c r="N1091" s="699"/>
      <c r="O1091" s="700"/>
      <c r="P1091" s="692"/>
      <c r="S1091" s="1070"/>
      <c r="T1091" s="1070"/>
      <c r="U1091" s="1070"/>
      <c r="V1091" s="1070"/>
      <c r="W1091" s="1070"/>
      <c r="X1091" s="1070"/>
      <c r="Y1091" s="1070"/>
      <c r="Z1091" s="1070"/>
      <c r="AA1091" s="1070"/>
      <c r="AB1091" s="1070"/>
      <c r="AC1091" s="1070"/>
      <c r="AD1091" s="1070"/>
      <c r="AE1091" s="1070"/>
      <c r="AF1091" s="1070"/>
      <c r="AG1091" s="1070"/>
      <c r="AH1091" s="1070"/>
      <c r="AI1091" s="1070"/>
      <c r="AJ1091" s="1070"/>
      <c r="AK1091" s="1070"/>
      <c r="AL1091" s="1070"/>
      <c r="AM1091" s="1070"/>
      <c r="AN1091" s="1070"/>
      <c r="AO1091" s="1070"/>
      <c r="AP1091" s="1070"/>
      <c r="AQ1091" s="1070"/>
      <c r="AR1091" s="1070"/>
      <c r="AS1091" s="1070"/>
      <c r="AT1091" s="1070"/>
      <c r="AU1091" s="1070"/>
    </row>
    <row r="1092" spans="2:47" s="690" customFormat="1" ht="13" customHeight="1">
      <c r="B1092" s="692"/>
      <c r="C1092" s="692"/>
      <c r="D1092" s="706"/>
      <c r="E1092" s="692"/>
      <c r="F1092" s="692"/>
      <c r="G1092" s="692"/>
      <c r="H1092" s="692"/>
      <c r="I1092" s="694"/>
      <c r="J1092" s="695"/>
      <c r="K1092" s="696"/>
      <c r="L1092" s="697"/>
      <c r="M1092" s="698"/>
      <c r="N1092" s="699"/>
      <c r="O1092" s="700"/>
      <c r="P1092" s="692"/>
      <c r="S1092" s="1070"/>
      <c r="T1092" s="1070"/>
      <c r="U1092" s="1070"/>
      <c r="V1092" s="1070"/>
      <c r="W1092" s="1070"/>
      <c r="X1092" s="1070"/>
      <c r="Y1092" s="1070"/>
      <c r="Z1092" s="1070"/>
      <c r="AA1092" s="1070"/>
      <c r="AB1092" s="1070"/>
      <c r="AC1092" s="1070"/>
      <c r="AD1092" s="1070"/>
      <c r="AE1092" s="1070"/>
      <c r="AF1092" s="1070"/>
      <c r="AG1092" s="1070"/>
      <c r="AH1092" s="1070"/>
      <c r="AI1092" s="1070"/>
      <c r="AJ1092" s="1070"/>
      <c r="AK1092" s="1070"/>
      <c r="AL1092" s="1070"/>
      <c r="AM1092" s="1070"/>
      <c r="AN1092" s="1070"/>
      <c r="AO1092" s="1070"/>
      <c r="AP1092" s="1070"/>
      <c r="AQ1092" s="1070"/>
      <c r="AR1092" s="1070"/>
      <c r="AS1092" s="1070"/>
      <c r="AT1092" s="1070"/>
      <c r="AU1092" s="1070"/>
    </row>
    <row r="1093" spans="2:47" s="690" customFormat="1" ht="13" customHeight="1">
      <c r="B1093" s="692"/>
      <c r="C1093" s="692"/>
      <c r="D1093" s="706"/>
      <c r="E1093" s="692"/>
      <c r="F1093" s="692"/>
      <c r="G1093" s="692"/>
      <c r="H1093" s="692"/>
      <c r="I1093" s="694"/>
      <c r="J1093" s="695"/>
      <c r="K1093" s="696"/>
      <c r="L1093" s="697"/>
      <c r="M1093" s="698"/>
      <c r="N1093" s="699"/>
      <c r="O1093" s="700"/>
      <c r="P1093" s="692"/>
      <c r="S1093" s="1070"/>
      <c r="T1093" s="1070"/>
      <c r="U1093" s="1070"/>
      <c r="V1093" s="1070"/>
      <c r="W1093" s="1070"/>
      <c r="X1093" s="1070"/>
      <c r="Y1093" s="1070"/>
      <c r="Z1093" s="1070"/>
      <c r="AA1093" s="1070"/>
      <c r="AB1093" s="1070"/>
      <c r="AC1093" s="1070"/>
      <c r="AD1093" s="1070"/>
      <c r="AE1093" s="1070"/>
      <c r="AF1093" s="1070"/>
      <c r="AG1093" s="1070"/>
      <c r="AH1093" s="1070"/>
      <c r="AI1093" s="1070"/>
      <c r="AJ1093" s="1070"/>
      <c r="AK1093" s="1070"/>
      <c r="AL1093" s="1070"/>
      <c r="AM1093" s="1070"/>
      <c r="AN1093" s="1070"/>
      <c r="AO1093" s="1070"/>
      <c r="AP1093" s="1070"/>
      <c r="AQ1093" s="1070"/>
      <c r="AR1093" s="1070"/>
      <c r="AS1093" s="1070"/>
      <c r="AT1093" s="1070"/>
      <c r="AU1093" s="1070"/>
    </row>
    <row r="1094" spans="2:47" s="690" customFormat="1" ht="13" customHeight="1">
      <c r="B1094" s="692"/>
      <c r="C1094" s="692"/>
      <c r="D1094" s="706"/>
      <c r="E1094" s="692"/>
      <c r="F1094" s="692"/>
      <c r="G1094" s="692"/>
      <c r="H1094" s="692"/>
      <c r="I1094" s="694"/>
      <c r="J1094" s="695"/>
      <c r="K1094" s="696"/>
      <c r="L1094" s="697"/>
      <c r="M1094" s="698"/>
      <c r="N1094" s="699"/>
      <c r="O1094" s="700"/>
      <c r="P1094" s="692"/>
      <c r="S1094" s="1070"/>
      <c r="T1094" s="1070"/>
      <c r="U1094" s="1070"/>
      <c r="V1094" s="1070"/>
      <c r="W1094" s="1070"/>
      <c r="X1094" s="1070"/>
      <c r="Y1094" s="1070"/>
      <c r="Z1094" s="1070"/>
      <c r="AA1094" s="1070"/>
      <c r="AB1094" s="1070"/>
      <c r="AC1094" s="1070"/>
      <c r="AD1094" s="1070"/>
      <c r="AE1094" s="1070"/>
      <c r="AF1094" s="1070"/>
      <c r="AG1094" s="1070"/>
      <c r="AH1094" s="1070"/>
      <c r="AI1094" s="1070"/>
      <c r="AJ1094" s="1070"/>
      <c r="AK1094" s="1070"/>
      <c r="AL1094" s="1070"/>
      <c r="AM1094" s="1070"/>
      <c r="AN1094" s="1070"/>
      <c r="AO1094" s="1070"/>
      <c r="AP1094" s="1070"/>
      <c r="AQ1094" s="1070"/>
      <c r="AR1094" s="1070"/>
      <c r="AS1094" s="1070"/>
      <c r="AT1094" s="1070"/>
      <c r="AU1094" s="1070"/>
    </row>
    <row r="1095" spans="2:47" s="690" customFormat="1" ht="13" customHeight="1">
      <c r="B1095" s="692"/>
      <c r="C1095" s="692"/>
      <c r="D1095" s="706"/>
      <c r="E1095" s="692"/>
      <c r="F1095" s="692"/>
      <c r="G1095" s="692"/>
      <c r="H1095" s="692"/>
      <c r="I1095" s="694"/>
      <c r="J1095" s="695"/>
      <c r="K1095" s="696"/>
      <c r="L1095" s="697"/>
      <c r="M1095" s="698"/>
      <c r="N1095" s="699"/>
      <c r="O1095" s="700"/>
      <c r="P1095" s="692"/>
      <c r="S1095" s="1070"/>
      <c r="T1095" s="1070"/>
      <c r="U1095" s="1070"/>
      <c r="V1095" s="1070"/>
      <c r="W1095" s="1070"/>
      <c r="X1095" s="1070"/>
      <c r="Y1095" s="1070"/>
      <c r="Z1095" s="1070"/>
      <c r="AA1095" s="1070"/>
      <c r="AB1095" s="1070"/>
      <c r="AC1095" s="1070"/>
      <c r="AD1095" s="1070"/>
      <c r="AE1095" s="1070"/>
      <c r="AF1095" s="1070"/>
      <c r="AG1095" s="1070"/>
      <c r="AH1095" s="1070"/>
      <c r="AI1095" s="1070"/>
      <c r="AJ1095" s="1070"/>
      <c r="AK1095" s="1070"/>
      <c r="AL1095" s="1070"/>
      <c r="AM1095" s="1070"/>
      <c r="AN1095" s="1070"/>
      <c r="AO1095" s="1070"/>
      <c r="AP1095" s="1070"/>
      <c r="AQ1095" s="1070"/>
      <c r="AR1095" s="1070"/>
      <c r="AS1095" s="1070"/>
      <c r="AT1095" s="1070"/>
      <c r="AU1095" s="1070"/>
    </row>
    <row r="1096" spans="2:47" s="690" customFormat="1" ht="13" customHeight="1">
      <c r="B1096" s="692"/>
      <c r="C1096" s="692"/>
      <c r="D1096" s="706"/>
      <c r="E1096" s="692"/>
      <c r="F1096" s="692"/>
      <c r="G1096" s="692"/>
      <c r="H1096" s="692"/>
      <c r="I1096" s="694"/>
      <c r="J1096" s="695"/>
      <c r="K1096" s="696"/>
      <c r="L1096" s="697"/>
      <c r="M1096" s="698"/>
      <c r="N1096" s="699"/>
      <c r="O1096" s="700"/>
      <c r="P1096" s="692"/>
      <c r="S1096" s="1070"/>
      <c r="T1096" s="1070"/>
      <c r="U1096" s="1070"/>
      <c r="V1096" s="1070"/>
      <c r="W1096" s="1070"/>
      <c r="X1096" s="1070"/>
      <c r="Y1096" s="1070"/>
      <c r="Z1096" s="1070"/>
      <c r="AA1096" s="1070"/>
      <c r="AB1096" s="1070"/>
      <c r="AC1096" s="1070"/>
      <c r="AD1096" s="1070"/>
      <c r="AE1096" s="1070"/>
      <c r="AF1096" s="1070"/>
      <c r="AG1096" s="1070"/>
      <c r="AH1096" s="1070"/>
      <c r="AI1096" s="1070"/>
      <c r="AJ1096" s="1070"/>
      <c r="AK1096" s="1070"/>
      <c r="AL1096" s="1070"/>
      <c r="AM1096" s="1070"/>
      <c r="AN1096" s="1070"/>
      <c r="AO1096" s="1070"/>
      <c r="AP1096" s="1070"/>
      <c r="AQ1096" s="1070"/>
      <c r="AR1096" s="1070"/>
      <c r="AS1096" s="1070"/>
      <c r="AT1096" s="1070"/>
      <c r="AU1096" s="1070"/>
    </row>
    <row r="1097" spans="2:47" s="690" customFormat="1" ht="13" customHeight="1">
      <c r="B1097" s="692"/>
      <c r="C1097" s="692"/>
      <c r="D1097" s="706"/>
      <c r="E1097" s="692"/>
      <c r="F1097" s="692"/>
      <c r="G1097" s="692"/>
      <c r="H1097" s="692"/>
      <c r="I1097" s="694"/>
      <c r="J1097" s="695"/>
      <c r="K1097" s="696"/>
      <c r="L1097" s="697"/>
      <c r="M1097" s="698"/>
      <c r="N1097" s="699"/>
      <c r="O1097" s="700"/>
      <c r="P1097" s="692"/>
      <c r="S1097" s="1070"/>
      <c r="T1097" s="1070"/>
      <c r="U1097" s="1070"/>
      <c r="V1097" s="1070"/>
      <c r="W1097" s="1070"/>
      <c r="X1097" s="1070"/>
      <c r="Y1097" s="1070"/>
      <c r="Z1097" s="1070"/>
      <c r="AA1097" s="1070"/>
      <c r="AB1097" s="1070"/>
      <c r="AC1097" s="1070"/>
      <c r="AD1097" s="1070"/>
      <c r="AE1097" s="1070"/>
      <c r="AF1097" s="1070"/>
      <c r="AG1097" s="1070"/>
      <c r="AH1097" s="1070"/>
      <c r="AI1097" s="1070"/>
      <c r="AJ1097" s="1070"/>
      <c r="AK1097" s="1070"/>
      <c r="AL1097" s="1070"/>
      <c r="AM1097" s="1070"/>
      <c r="AN1097" s="1070"/>
      <c r="AO1097" s="1070"/>
      <c r="AP1097" s="1070"/>
      <c r="AQ1097" s="1070"/>
      <c r="AR1097" s="1070"/>
      <c r="AS1097" s="1070"/>
      <c r="AT1097" s="1070"/>
      <c r="AU1097" s="1070"/>
    </row>
    <row r="1098" spans="2:47" s="690" customFormat="1" ht="13" customHeight="1">
      <c r="B1098" s="692"/>
      <c r="C1098" s="692"/>
      <c r="D1098" s="706"/>
      <c r="E1098" s="692"/>
      <c r="F1098" s="692"/>
      <c r="G1098" s="692"/>
      <c r="H1098" s="692"/>
      <c r="I1098" s="694"/>
      <c r="J1098" s="695"/>
      <c r="K1098" s="696"/>
      <c r="L1098" s="697"/>
      <c r="M1098" s="698"/>
      <c r="N1098" s="699"/>
      <c r="O1098" s="700"/>
      <c r="P1098" s="692"/>
      <c r="S1098" s="1070"/>
      <c r="T1098" s="1070"/>
      <c r="U1098" s="1070"/>
      <c r="V1098" s="1070"/>
      <c r="W1098" s="1070"/>
      <c r="X1098" s="1070"/>
      <c r="Y1098" s="1070"/>
      <c r="Z1098" s="1070"/>
      <c r="AA1098" s="1070"/>
      <c r="AB1098" s="1070"/>
      <c r="AC1098" s="1070"/>
      <c r="AD1098" s="1070"/>
      <c r="AE1098" s="1070"/>
      <c r="AF1098" s="1070"/>
      <c r="AG1098" s="1070"/>
      <c r="AH1098" s="1070"/>
      <c r="AI1098" s="1070"/>
      <c r="AJ1098" s="1070"/>
      <c r="AK1098" s="1070"/>
      <c r="AL1098" s="1070"/>
      <c r="AM1098" s="1070"/>
      <c r="AN1098" s="1070"/>
      <c r="AO1098" s="1070"/>
      <c r="AP1098" s="1070"/>
      <c r="AQ1098" s="1070"/>
      <c r="AR1098" s="1070"/>
      <c r="AS1098" s="1070"/>
      <c r="AT1098" s="1070"/>
      <c r="AU1098" s="1070"/>
    </row>
    <row r="1099" spans="2:47" s="690" customFormat="1" ht="13" customHeight="1">
      <c r="B1099" s="692"/>
      <c r="C1099" s="692"/>
      <c r="D1099" s="706"/>
      <c r="E1099" s="692"/>
      <c r="F1099" s="692"/>
      <c r="G1099" s="692"/>
      <c r="H1099" s="692"/>
      <c r="I1099" s="694"/>
      <c r="J1099" s="695"/>
      <c r="K1099" s="696"/>
      <c r="L1099" s="697"/>
      <c r="M1099" s="698"/>
      <c r="N1099" s="699"/>
      <c r="O1099" s="700"/>
      <c r="P1099" s="692"/>
      <c r="S1099" s="1070"/>
      <c r="T1099" s="1070"/>
      <c r="U1099" s="1070"/>
      <c r="V1099" s="1070"/>
      <c r="W1099" s="1070"/>
      <c r="X1099" s="1070"/>
      <c r="Y1099" s="1070"/>
      <c r="Z1099" s="1070"/>
      <c r="AA1099" s="1070"/>
      <c r="AB1099" s="1070"/>
      <c r="AC1099" s="1070"/>
      <c r="AD1099" s="1070"/>
      <c r="AE1099" s="1070"/>
      <c r="AF1099" s="1070"/>
      <c r="AG1099" s="1070"/>
      <c r="AH1099" s="1070"/>
      <c r="AI1099" s="1070"/>
      <c r="AJ1099" s="1070"/>
      <c r="AK1099" s="1070"/>
      <c r="AL1099" s="1070"/>
      <c r="AM1099" s="1070"/>
      <c r="AN1099" s="1070"/>
      <c r="AO1099" s="1070"/>
      <c r="AP1099" s="1070"/>
      <c r="AQ1099" s="1070"/>
      <c r="AR1099" s="1070"/>
      <c r="AS1099" s="1070"/>
      <c r="AT1099" s="1070"/>
      <c r="AU1099" s="1070"/>
    </row>
    <row r="1100" spans="2:47" s="690" customFormat="1" ht="13" customHeight="1">
      <c r="B1100" s="692"/>
      <c r="C1100" s="692"/>
      <c r="D1100" s="706"/>
      <c r="E1100" s="692"/>
      <c r="F1100" s="692"/>
      <c r="G1100" s="692"/>
      <c r="H1100" s="692"/>
      <c r="I1100" s="694"/>
      <c r="J1100" s="695"/>
      <c r="K1100" s="696"/>
      <c r="L1100" s="697"/>
      <c r="M1100" s="698"/>
      <c r="N1100" s="699"/>
      <c r="O1100" s="700"/>
      <c r="P1100" s="692"/>
      <c r="S1100" s="1070"/>
      <c r="T1100" s="1070"/>
      <c r="U1100" s="1070"/>
      <c r="V1100" s="1070"/>
      <c r="W1100" s="1070"/>
      <c r="X1100" s="1070"/>
      <c r="Y1100" s="1070"/>
      <c r="Z1100" s="1070"/>
      <c r="AA1100" s="1070"/>
      <c r="AB1100" s="1070"/>
      <c r="AC1100" s="1070"/>
      <c r="AD1100" s="1070"/>
      <c r="AE1100" s="1070"/>
      <c r="AF1100" s="1070"/>
      <c r="AG1100" s="1070"/>
      <c r="AH1100" s="1070"/>
      <c r="AI1100" s="1070"/>
      <c r="AJ1100" s="1070"/>
      <c r="AK1100" s="1070"/>
      <c r="AL1100" s="1070"/>
      <c r="AM1100" s="1070"/>
      <c r="AN1100" s="1070"/>
      <c r="AO1100" s="1070"/>
      <c r="AP1100" s="1070"/>
      <c r="AQ1100" s="1070"/>
      <c r="AR1100" s="1070"/>
      <c r="AS1100" s="1070"/>
      <c r="AT1100" s="1070"/>
      <c r="AU1100" s="1070"/>
    </row>
    <row r="1101" spans="2:47" s="690" customFormat="1" ht="13" customHeight="1">
      <c r="B1101" s="692"/>
      <c r="C1101" s="692"/>
      <c r="D1101" s="706"/>
      <c r="E1101" s="692"/>
      <c r="F1101" s="692"/>
      <c r="G1101" s="692"/>
      <c r="H1101" s="692"/>
      <c r="I1101" s="694"/>
      <c r="J1101" s="695"/>
      <c r="K1101" s="696"/>
      <c r="L1101" s="697"/>
      <c r="M1101" s="698"/>
      <c r="N1101" s="699"/>
      <c r="O1101" s="700"/>
      <c r="P1101" s="692"/>
      <c r="S1101" s="1070"/>
      <c r="T1101" s="1070"/>
      <c r="U1101" s="1070"/>
      <c r="V1101" s="1070"/>
      <c r="W1101" s="1070"/>
      <c r="X1101" s="1070"/>
      <c r="Y1101" s="1070"/>
      <c r="Z1101" s="1070"/>
      <c r="AA1101" s="1070"/>
      <c r="AB1101" s="1070"/>
      <c r="AC1101" s="1070"/>
      <c r="AD1101" s="1070"/>
      <c r="AE1101" s="1070"/>
      <c r="AF1101" s="1070"/>
      <c r="AG1101" s="1070"/>
      <c r="AH1101" s="1070"/>
      <c r="AI1101" s="1070"/>
      <c r="AJ1101" s="1070"/>
      <c r="AK1101" s="1070"/>
      <c r="AL1101" s="1070"/>
      <c r="AM1101" s="1070"/>
      <c r="AN1101" s="1070"/>
      <c r="AO1101" s="1070"/>
      <c r="AP1101" s="1070"/>
      <c r="AQ1101" s="1070"/>
      <c r="AR1101" s="1070"/>
      <c r="AS1101" s="1070"/>
      <c r="AT1101" s="1070"/>
      <c r="AU1101" s="1070"/>
    </row>
    <row r="1102" spans="2:47" s="690" customFormat="1" ht="13" customHeight="1">
      <c r="B1102" s="692"/>
      <c r="C1102" s="692"/>
      <c r="D1102" s="706"/>
      <c r="E1102" s="692"/>
      <c r="F1102" s="692"/>
      <c r="G1102" s="692"/>
      <c r="H1102" s="692"/>
      <c r="I1102" s="694"/>
      <c r="J1102" s="695"/>
      <c r="K1102" s="696"/>
      <c r="L1102" s="697"/>
      <c r="M1102" s="698"/>
      <c r="N1102" s="699"/>
      <c r="O1102" s="700"/>
      <c r="P1102" s="692"/>
      <c r="S1102" s="1070"/>
      <c r="T1102" s="1070"/>
      <c r="U1102" s="1070"/>
      <c r="V1102" s="1070"/>
      <c r="W1102" s="1070"/>
      <c r="X1102" s="1070"/>
      <c r="Y1102" s="1070"/>
      <c r="Z1102" s="1070"/>
      <c r="AA1102" s="1070"/>
      <c r="AB1102" s="1070"/>
      <c r="AC1102" s="1070"/>
      <c r="AD1102" s="1070"/>
      <c r="AE1102" s="1070"/>
      <c r="AF1102" s="1070"/>
      <c r="AG1102" s="1070"/>
      <c r="AH1102" s="1070"/>
      <c r="AI1102" s="1070"/>
      <c r="AJ1102" s="1070"/>
      <c r="AK1102" s="1070"/>
      <c r="AL1102" s="1070"/>
      <c r="AM1102" s="1070"/>
      <c r="AN1102" s="1070"/>
      <c r="AO1102" s="1070"/>
      <c r="AP1102" s="1070"/>
      <c r="AQ1102" s="1070"/>
      <c r="AR1102" s="1070"/>
      <c r="AS1102" s="1070"/>
      <c r="AT1102" s="1070"/>
      <c r="AU1102" s="1070"/>
    </row>
    <row r="1103" spans="2:47" s="690" customFormat="1" ht="13" customHeight="1">
      <c r="B1103" s="692"/>
      <c r="C1103" s="692"/>
      <c r="D1103" s="706"/>
      <c r="E1103" s="692"/>
      <c r="F1103" s="692"/>
      <c r="G1103" s="692"/>
      <c r="H1103" s="692"/>
      <c r="I1103" s="694"/>
      <c r="J1103" s="695"/>
      <c r="K1103" s="696"/>
      <c r="L1103" s="697"/>
      <c r="M1103" s="698"/>
      <c r="N1103" s="699"/>
      <c r="O1103" s="700"/>
      <c r="P1103" s="692"/>
      <c r="S1103" s="1070"/>
      <c r="T1103" s="1070"/>
      <c r="U1103" s="1070"/>
      <c r="V1103" s="1070"/>
      <c r="W1103" s="1070"/>
      <c r="X1103" s="1070"/>
      <c r="Y1103" s="1070"/>
      <c r="Z1103" s="1070"/>
      <c r="AA1103" s="1070"/>
      <c r="AB1103" s="1070"/>
      <c r="AC1103" s="1070"/>
      <c r="AD1103" s="1070"/>
      <c r="AE1103" s="1070"/>
      <c r="AF1103" s="1070"/>
      <c r="AG1103" s="1070"/>
      <c r="AH1103" s="1070"/>
      <c r="AI1103" s="1070"/>
      <c r="AJ1103" s="1070"/>
      <c r="AK1103" s="1070"/>
      <c r="AL1103" s="1070"/>
      <c r="AM1103" s="1070"/>
      <c r="AN1103" s="1070"/>
      <c r="AO1103" s="1070"/>
      <c r="AP1103" s="1070"/>
      <c r="AQ1103" s="1070"/>
      <c r="AR1103" s="1070"/>
      <c r="AS1103" s="1070"/>
      <c r="AT1103" s="1070"/>
      <c r="AU1103" s="1070"/>
    </row>
    <row r="1104" spans="2:47" s="690" customFormat="1" ht="13" customHeight="1">
      <c r="B1104" s="692"/>
      <c r="C1104" s="692"/>
      <c r="D1104" s="706"/>
      <c r="E1104" s="692"/>
      <c r="F1104" s="692"/>
      <c r="G1104" s="692"/>
      <c r="H1104" s="692"/>
      <c r="I1104" s="694"/>
      <c r="J1104" s="695"/>
      <c r="K1104" s="696"/>
      <c r="L1104" s="697"/>
      <c r="M1104" s="698"/>
      <c r="N1104" s="699"/>
      <c r="O1104" s="700"/>
      <c r="P1104" s="692"/>
      <c r="S1104" s="1070"/>
      <c r="T1104" s="1070"/>
      <c r="U1104" s="1070"/>
      <c r="V1104" s="1070"/>
      <c r="W1104" s="1070"/>
      <c r="X1104" s="1070"/>
      <c r="Y1104" s="1070"/>
      <c r="Z1104" s="1070"/>
      <c r="AA1104" s="1070"/>
      <c r="AB1104" s="1070"/>
      <c r="AC1104" s="1070"/>
      <c r="AD1104" s="1070"/>
      <c r="AE1104" s="1070"/>
      <c r="AF1104" s="1070"/>
      <c r="AG1104" s="1070"/>
      <c r="AH1104" s="1070"/>
      <c r="AI1104" s="1070"/>
      <c r="AJ1104" s="1070"/>
      <c r="AK1104" s="1070"/>
      <c r="AL1104" s="1070"/>
      <c r="AM1104" s="1070"/>
      <c r="AN1104" s="1070"/>
      <c r="AO1104" s="1070"/>
      <c r="AP1104" s="1070"/>
      <c r="AQ1104" s="1070"/>
      <c r="AR1104" s="1070"/>
      <c r="AS1104" s="1070"/>
      <c r="AT1104" s="1070"/>
      <c r="AU1104" s="1070"/>
    </row>
    <row r="1105" spans="2:47" s="690" customFormat="1" ht="13" customHeight="1">
      <c r="B1105" s="692"/>
      <c r="C1105" s="692"/>
      <c r="D1105" s="706"/>
      <c r="E1105" s="692"/>
      <c r="F1105" s="692"/>
      <c r="G1105" s="692"/>
      <c r="H1105" s="692"/>
      <c r="I1105" s="694"/>
      <c r="J1105" s="695"/>
      <c r="K1105" s="696"/>
      <c r="L1105" s="697"/>
      <c r="M1105" s="698"/>
      <c r="N1105" s="699"/>
      <c r="O1105" s="700"/>
      <c r="P1105" s="692"/>
      <c r="S1105" s="1070"/>
      <c r="T1105" s="1070"/>
      <c r="U1105" s="1070"/>
      <c r="V1105" s="1070"/>
      <c r="W1105" s="1070"/>
      <c r="X1105" s="1070"/>
      <c r="Y1105" s="1070"/>
      <c r="Z1105" s="1070"/>
      <c r="AA1105" s="1070"/>
      <c r="AB1105" s="1070"/>
      <c r="AC1105" s="1070"/>
      <c r="AD1105" s="1070"/>
      <c r="AE1105" s="1070"/>
      <c r="AF1105" s="1070"/>
      <c r="AG1105" s="1070"/>
      <c r="AH1105" s="1070"/>
      <c r="AI1105" s="1070"/>
      <c r="AJ1105" s="1070"/>
      <c r="AK1105" s="1070"/>
      <c r="AL1105" s="1070"/>
      <c r="AM1105" s="1070"/>
      <c r="AN1105" s="1070"/>
      <c r="AO1105" s="1070"/>
      <c r="AP1105" s="1070"/>
      <c r="AQ1105" s="1070"/>
      <c r="AR1105" s="1070"/>
      <c r="AS1105" s="1070"/>
      <c r="AT1105" s="1070"/>
      <c r="AU1105" s="1070"/>
    </row>
    <row r="1106" spans="2:47" s="690" customFormat="1" ht="13" customHeight="1">
      <c r="B1106" s="692"/>
      <c r="C1106" s="692"/>
      <c r="D1106" s="706"/>
      <c r="E1106" s="692"/>
      <c r="F1106" s="692"/>
      <c r="G1106" s="692"/>
      <c r="H1106" s="692"/>
      <c r="I1106" s="694"/>
      <c r="J1106" s="695"/>
      <c r="K1106" s="696"/>
      <c r="L1106" s="697"/>
      <c r="M1106" s="698"/>
      <c r="N1106" s="699"/>
      <c r="O1106" s="700"/>
      <c r="P1106" s="692"/>
      <c r="S1106" s="1070"/>
      <c r="T1106" s="1070"/>
      <c r="U1106" s="1070"/>
      <c r="V1106" s="1070"/>
      <c r="W1106" s="1070"/>
      <c r="X1106" s="1070"/>
      <c r="Y1106" s="1070"/>
      <c r="Z1106" s="1070"/>
      <c r="AA1106" s="1070"/>
      <c r="AB1106" s="1070"/>
      <c r="AC1106" s="1070"/>
      <c r="AD1106" s="1070"/>
      <c r="AE1106" s="1070"/>
      <c r="AF1106" s="1070"/>
      <c r="AG1106" s="1070"/>
      <c r="AH1106" s="1070"/>
      <c r="AI1106" s="1070"/>
      <c r="AJ1106" s="1070"/>
      <c r="AK1106" s="1070"/>
      <c r="AL1106" s="1070"/>
      <c r="AM1106" s="1070"/>
      <c r="AN1106" s="1070"/>
      <c r="AO1106" s="1070"/>
      <c r="AP1106" s="1070"/>
      <c r="AQ1106" s="1070"/>
      <c r="AR1106" s="1070"/>
      <c r="AS1106" s="1070"/>
      <c r="AT1106" s="1070"/>
      <c r="AU1106" s="1070"/>
    </row>
    <row r="1107" spans="2:47" s="690" customFormat="1" ht="13" customHeight="1">
      <c r="B1107" s="692"/>
      <c r="C1107" s="692"/>
      <c r="D1107" s="706"/>
      <c r="E1107" s="692"/>
      <c r="F1107" s="692"/>
      <c r="G1107" s="692"/>
      <c r="H1107" s="692"/>
      <c r="I1107" s="694"/>
      <c r="J1107" s="695"/>
      <c r="K1107" s="696"/>
      <c r="L1107" s="697"/>
      <c r="M1107" s="698"/>
      <c r="N1107" s="699"/>
      <c r="O1107" s="700"/>
      <c r="P1107" s="692"/>
      <c r="S1107" s="1070"/>
      <c r="T1107" s="1070"/>
      <c r="U1107" s="1070"/>
      <c r="V1107" s="1070"/>
      <c r="W1107" s="1070"/>
      <c r="X1107" s="1070"/>
      <c r="Y1107" s="1070"/>
      <c r="Z1107" s="1070"/>
      <c r="AA1107" s="1070"/>
      <c r="AB1107" s="1070"/>
      <c r="AC1107" s="1070"/>
      <c r="AD1107" s="1070"/>
      <c r="AE1107" s="1070"/>
      <c r="AF1107" s="1070"/>
      <c r="AG1107" s="1070"/>
      <c r="AH1107" s="1070"/>
      <c r="AI1107" s="1070"/>
      <c r="AJ1107" s="1070"/>
      <c r="AK1107" s="1070"/>
      <c r="AL1107" s="1070"/>
      <c r="AM1107" s="1070"/>
      <c r="AN1107" s="1070"/>
      <c r="AO1107" s="1070"/>
      <c r="AP1107" s="1070"/>
      <c r="AQ1107" s="1070"/>
      <c r="AR1107" s="1070"/>
      <c r="AS1107" s="1070"/>
      <c r="AT1107" s="1070"/>
      <c r="AU1107" s="1070"/>
    </row>
    <row r="1108" spans="2:47" s="690" customFormat="1" ht="13" customHeight="1">
      <c r="B1108" s="692"/>
      <c r="C1108" s="692"/>
      <c r="D1108" s="706"/>
      <c r="E1108" s="692"/>
      <c r="F1108" s="692"/>
      <c r="G1108" s="692"/>
      <c r="H1108" s="692"/>
      <c r="I1108" s="694"/>
      <c r="J1108" s="695"/>
      <c r="K1108" s="696"/>
      <c r="L1108" s="697"/>
      <c r="M1108" s="698"/>
      <c r="N1108" s="699"/>
      <c r="O1108" s="700"/>
      <c r="P1108" s="692"/>
      <c r="S1108" s="1070"/>
      <c r="T1108" s="1070"/>
      <c r="U1108" s="1070"/>
      <c r="V1108" s="1070"/>
      <c r="W1108" s="1070"/>
      <c r="X1108" s="1070"/>
      <c r="Y1108" s="1070"/>
      <c r="Z1108" s="1070"/>
      <c r="AA1108" s="1070"/>
      <c r="AB1108" s="1070"/>
      <c r="AC1108" s="1070"/>
      <c r="AD1108" s="1070"/>
      <c r="AE1108" s="1070"/>
      <c r="AF1108" s="1070"/>
      <c r="AG1108" s="1070"/>
      <c r="AH1108" s="1070"/>
      <c r="AI1108" s="1070"/>
      <c r="AJ1108" s="1070"/>
      <c r="AK1108" s="1070"/>
      <c r="AL1108" s="1070"/>
      <c r="AM1108" s="1070"/>
      <c r="AN1108" s="1070"/>
      <c r="AO1108" s="1070"/>
      <c r="AP1108" s="1070"/>
      <c r="AQ1108" s="1070"/>
      <c r="AR1108" s="1070"/>
      <c r="AS1108" s="1070"/>
      <c r="AT1108" s="1070"/>
      <c r="AU1108" s="1070"/>
    </row>
    <row r="1109" spans="2:47" s="690" customFormat="1" ht="13" customHeight="1">
      <c r="B1109" s="692"/>
      <c r="C1109" s="692"/>
      <c r="D1109" s="706"/>
      <c r="E1109" s="692"/>
      <c r="F1109" s="692"/>
      <c r="G1109" s="692"/>
      <c r="H1109" s="692"/>
      <c r="I1109" s="694"/>
      <c r="J1109" s="695"/>
      <c r="K1109" s="696"/>
      <c r="L1109" s="697"/>
      <c r="M1109" s="698"/>
      <c r="N1109" s="699"/>
      <c r="O1109" s="700"/>
      <c r="P1109" s="692"/>
      <c r="S1109" s="1070"/>
      <c r="T1109" s="1070"/>
      <c r="U1109" s="1070"/>
      <c r="V1109" s="1070"/>
      <c r="W1109" s="1070"/>
      <c r="X1109" s="1070"/>
      <c r="Y1109" s="1070"/>
      <c r="Z1109" s="1070"/>
      <c r="AA1109" s="1070"/>
      <c r="AB1109" s="1070"/>
      <c r="AC1109" s="1070"/>
      <c r="AD1109" s="1070"/>
      <c r="AE1109" s="1070"/>
      <c r="AF1109" s="1070"/>
      <c r="AG1109" s="1070"/>
      <c r="AH1109" s="1070"/>
      <c r="AI1109" s="1070"/>
      <c r="AJ1109" s="1070"/>
      <c r="AK1109" s="1070"/>
      <c r="AL1109" s="1070"/>
      <c r="AM1109" s="1070"/>
      <c r="AN1109" s="1070"/>
      <c r="AO1109" s="1070"/>
      <c r="AP1109" s="1070"/>
      <c r="AQ1109" s="1070"/>
      <c r="AR1109" s="1070"/>
      <c r="AS1109" s="1070"/>
      <c r="AT1109" s="1070"/>
      <c r="AU1109" s="1070"/>
    </row>
    <row r="1110" spans="2:47" s="690" customFormat="1" ht="13" customHeight="1">
      <c r="B1110" s="692"/>
      <c r="C1110" s="692"/>
      <c r="D1110" s="706"/>
      <c r="E1110" s="692"/>
      <c r="F1110" s="692"/>
      <c r="G1110" s="692"/>
      <c r="H1110" s="692"/>
      <c r="I1110" s="694"/>
      <c r="J1110" s="695"/>
      <c r="K1110" s="696"/>
      <c r="L1110" s="697"/>
      <c r="M1110" s="698"/>
      <c r="N1110" s="699"/>
      <c r="O1110" s="700"/>
      <c r="P1110" s="692"/>
      <c r="S1110" s="1070"/>
      <c r="T1110" s="1070"/>
      <c r="U1110" s="1070"/>
      <c r="V1110" s="1070"/>
      <c r="W1110" s="1070"/>
      <c r="X1110" s="1070"/>
      <c r="Y1110" s="1070"/>
      <c r="Z1110" s="1070"/>
      <c r="AA1110" s="1070"/>
      <c r="AB1110" s="1070"/>
      <c r="AC1110" s="1070"/>
      <c r="AD1110" s="1070"/>
      <c r="AE1110" s="1070"/>
      <c r="AF1110" s="1070"/>
      <c r="AG1110" s="1070"/>
      <c r="AH1110" s="1070"/>
      <c r="AI1110" s="1070"/>
      <c r="AJ1110" s="1070"/>
      <c r="AK1110" s="1070"/>
      <c r="AL1110" s="1070"/>
      <c r="AM1110" s="1070"/>
      <c r="AN1110" s="1070"/>
      <c r="AO1110" s="1070"/>
      <c r="AP1110" s="1070"/>
      <c r="AQ1110" s="1070"/>
      <c r="AR1110" s="1070"/>
      <c r="AS1110" s="1070"/>
      <c r="AT1110" s="1070"/>
      <c r="AU1110" s="1070"/>
    </row>
    <row r="1111" spans="2:47" s="690" customFormat="1" ht="13" customHeight="1">
      <c r="B1111" s="692"/>
      <c r="C1111" s="692"/>
      <c r="D1111" s="706"/>
      <c r="E1111" s="692"/>
      <c r="F1111" s="692"/>
      <c r="G1111" s="692"/>
      <c r="H1111" s="692"/>
      <c r="I1111" s="694"/>
      <c r="J1111" s="695"/>
      <c r="K1111" s="696"/>
      <c r="L1111" s="697"/>
      <c r="M1111" s="698"/>
      <c r="N1111" s="699"/>
      <c r="O1111" s="700"/>
      <c r="P1111" s="692"/>
      <c r="S1111" s="1070"/>
      <c r="T1111" s="1070"/>
      <c r="U1111" s="1070"/>
      <c r="V1111" s="1070"/>
      <c r="W1111" s="1070"/>
      <c r="X1111" s="1070"/>
      <c r="Y1111" s="1070"/>
      <c r="Z1111" s="1070"/>
      <c r="AA1111" s="1070"/>
      <c r="AB1111" s="1070"/>
      <c r="AC1111" s="1070"/>
      <c r="AD1111" s="1070"/>
      <c r="AE1111" s="1070"/>
      <c r="AF1111" s="1070"/>
      <c r="AG1111" s="1070"/>
      <c r="AH1111" s="1070"/>
      <c r="AI1111" s="1070"/>
      <c r="AJ1111" s="1070"/>
      <c r="AK1111" s="1070"/>
      <c r="AL1111" s="1070"/>
      <c r="AM1111" s="1070"/>
      <c r="AN1111" s="1070"/>
      <c r="AO1111" s="1070"/>
      <c r="AP1111" s="1070"/>
      <c r="AQ1111" s="1070"/>
      <c r="AR1111" s="1070"/>
      <c r="AS1111" s="1070"/>
      <c r="AT1111" s="1070"/>
      <c r="AU1111" s="1070"/>
    </row>
    <row r="1112" spans="2:47" s="690" customFormat="1" ht="13" customHeight="1">
      <c r="B1112" s="692"/>
      <c r="C1112" s="692"/>
      <c r="D1112" s="706"/>
      <c r="E1112" s="692"/>
      <c r="F1112" s="692"/>
      <c r="G1112" s="692"/>
      <c r="H1112" s="692"/>
      <c r="I1112" s="694"/>
      <c r="J1112" s="695"/>
      <c r="K1112" s="696"/>
      <c r="L1112" s="697"/>
      <c r="M1112" s="698"/>
      <c r="N1112" s="699"/>
      <c r="O1112" s="700"/>
      <c r="P1112" s="692"/>
      <c r="S1112" s="1070"/>
      <c r="T1112" s="1070"/>
      <c r="U1112" s="1070"/>
      <c r="V1112" s="1070"/>
      <c r="W1112" s="1070"/>
      <c r="X1112" s="1070"/>
      <c r="Y1112" s="1070"/>
      <c r="Z1112" s="1070"/>
      <c r="AA1112" s="1070"/>
      <c r="AB1112" s="1070"/>
      <c r="AC1112" s="1070"/>
      <c r="AD1112" s="1070"/>
      <c r="AE1112" s="1070"/>
      <c r="AF1112" s="1070"/>
      <c r="AG1112" s="1070"/>
      <c r="AH1112" s="1070"/>
      <c r="AI1112" s="1070"/>
      <c r="AJ1112" s="1070"/>
      <c r="AK1112" s="1070"/>
      <c r="AL1112" s="1070"/>
      <c r="AM1112" s="1070"/>
      <c r="AN1112" s="1070"/>
      <c r="AO1112" s="1070"/>
      <c r="AP1112" s="1070"/>
      <c r="AQ1112" s="1070"/>
      <c r="AR1112" s="1070"/>
      <c r="AS1112" s="1070"/>
      <c r="AT1112" s="1070"/>
      <c r="AU1112" s="1070"/>
    </row>
    <row r="1113" spans="2:47" s="690" customFormat="1" ht="13" customHeight="1">
      <c r="B1113" s="692"/>
      <c r="C1113" s="692"/>
      <c r="D1113" s="706"/>
      <c r="E1113" s="692"/>
      <c r="F1113" s="692"/>
      <c r="G1113" s="692"/>
      <c r="H1113" s="692"/>
      <c r="I1113" s="694"/>
      <c r="J1113" s="695"/>
      <c r="K1113" s="696"/>
      <c r="L1113" s="697"/>
      <c r="M1113" s="698"/>
      <c r="N1113" s="699"/>
      <c r="O1113" s="700"/>
      <c r="P1113" s="692"/>
      <c r="S1113" s="1070"/>
      <c r="T1113" s="1070"/>
      <c r="U1113" s="1070"/>
      <c r="V1113" s="1070"/>
      <c r="W1113" s="1070"/>
      <c r="X1113" s="1070"/>
      <c r="Y1113" s="1070"/>
      <c r="Z1113" s="1070"/>
      <c r="AA1113" s="1070"/>
      <c r="AB1113" s="1070"/>
      <c r="AC1113" s="1070"/>
      <c r="AD1113" s="1070"/>
      <c r="AE1113" s="1070"/>
      <c r="AF1113" s="1070"/>
      <c r="AG1113" s="1070"/>
      <c r="AH1113" s="1070"/>
      <c r="AI1113" s="1070"/>
      <c r="AJ1113" s="1070"/>
      <c r="AK1113" s="1070"/>
      <c r="AL1113" s="1070"/>
      <c r="AM1113" s="1070"/>
      <c r="AN1113" s="1070"/>
      <c r="AO1113" s="1070"/>
      <c r="AP1113" s="1070"/>
      <c r="AQ1113" s="1070"/>
      <c r="AR1113" s="1070"/>
      <c r="AS1113" s="1070"/>
      <c r="AT1113" s="1070"/>
      <c r="AU1113" s="1070"/>
    </row>
    <row r="1114" spans="2:47" s="690" customFormat="1" ht="13" customHeight="1">
      <c r="B1114" s="692"/>
      <c r="C1114" s="692"/>
      <c r="D1114" s="706"/>
      <c r="E1114" s="692"/>
      <c r="F1114" s="692"/>
      <c r="G1114" s="692"/>
      <c r="H1114" s="692"/>
      <c r="I1114" s="694"/>
      <c r="J1114" s="695"/>
      <c r="K1114" s="696"/>
      <c r="L1114" s="697"/>
      <c r="M1114" s="698"/>
      <c r="N1114" s="699"/>
      <c r="O1114" s="700"/>
      <c r="P1114" s="692"/>
      <c r="S1114" s="1070"/>
      <c r="T1114" s="1070"/>
      <c r="U1114" s="1070"/>
      <c r="V1114" s="1070"/>
      <c r="W1114" s="1070"/>
      <c r="X1114" s="1070"/>
      <c r="Y1114" s="1070"/>
      <c r="Z1114" s="1070"/>
      <c r="AA1114" s="1070"/>
      <c r="AB1114" s="1070"/>
      <c r="AC1114" s="1070"/>
      <c r="AD1114" s="1070"/>
      <c r="AE1114" s="1070"/>
      <c r="AF1114" s="1070"/>
      <c r="AG1114" s="1070"/>
      <c r="AH1114" s="1070"/>
      <c r="AI1114" s="1070"/>
      <c r="AJ1114" s="1070"/>
      <c r="AK1114" s="1070"/>
      <c r="AL1114" s="1070"/>
      <c r="AM1114" s="1070"/>
      <c r="AN1114" s="1070"/>
      <c r="AO1114" s="1070"/>
      <c r="AP1114" s="1070"/>
      <c r="AQ1114" s="1070"/>
      <c r="AR1114" s="1070"/>
      <c r="AS1114" s="1070"/>
      <c r="AT1114" s="1070"/>
      <c r="AU1114" s="1070"/>
    </row>
    <row r="1115" spans="2:47" s="690" customFormat="1" ht="13" customHeight="1">
      <c r="B1115" s="692"/>
      <c r="C1115" s="692"/>
      <c r="D1115" s="706"/>
      <c r="E1115" s="692"/>
      <c r="F1115" s="692"/>
      <c r="G1115" s="692"/>
      <c r="H1115" s="692"/>
      <c r="I1115" s="694"/>
      <c r="J1115" s="695"/>
      <c r="K1115" s="696"/>
      <c r="L1115" s="697"/>
      <c r="M1115" s="698"/>
      <c r="N1115" s="699"/>
      <c r="O1115" s="700"/>
      <c r="P1115" s="692"/>
      <c r="S1115" s="1070"/>
      <c r="T1115" s="1070"/>
      <c r="U1115" s="1070"/>
      <c r="V1115" s="1070"/>
      <c r="W1115" s="1070"/>
      <c r="X1115" s="1070"/>
      <c r="Y1115" s="1070"/>
      <c r="Z1115" s="1070"/>
      <c r="AA1115" s="1070"/>
      <c r="AB1115" s="1070"/>
      <c r="AC1115" s="1070"/>
      <c r="AD1115" s="1070"/>
      <c r="AE1115" s="1070"/>
      <c r="AF1115" s="1070"/>
      <c r="AG1115" s="1070"/>
      <c r="AH1115" s="1070"/>
      <c r="AI1115" s="1070"/>
      <c r="AJ1115" s="1070"/>
      <c r="AK1115" s="1070"/>
      <c r="AL1115" s="1070"/>
      <c r="AM1115" s="1070"/>
      <c r="AN1115" s="1070"/>
      <c r="AO1115" s="1070"/>
      <c r="AP1115" s="1070"/>
      <c r="AQ1115" s="1070"/>
      <c r="AR1115" s="1070"/>
      <c r="AS1115" s="1070"/>
      <c r="AT1115" s="1070"/>
      <c r="AU1115" s="1070"/>
    </row>
    <row r="1116" spans="2:47" s="690" customFormat="1" ht="13" customHeight="1">
      <c r="B1116" s="692"/>
      <c r="C1116" s="692"/>
      <c r="D1116" s="706"/>
      <c r="E1116" s="692"/>
      <c r="F1116" s="692"/>
      <c r="G1116" s="692"/>
      <c r="H1116" s="692"/>
      <c r="I1116" s="694"/>
      <c r="J1116" s="695"/>
      <c r="K1116" s="696"/>
      <c r="L1116" s="697"/>
      <c r="M1116" s="698"/>
      <c r="N1116" s="699"/>
      <c r="O1116" s="700"/>
      <c r="P1116" s="692"/>
      <c r="S1116" s="1070"/>
      <c r="T1116" s="1070"/>
      <c r="U1116" s="1070"/>
      <c r="V1116" s="1070"/>
      <c r="W1116" s="1070"/>
      <c r="X1116" s="1070"/>
      <c r="Y1116" s="1070"/>
      <c r="Z1116" s="1070"/>
      <c r="AA1116" s="1070"/>
      <c r="AB1116" s="1070"/>
      <c r="AC1116" s="1070"/>
      <c r="AD1116" s="1070"/>
      <c r="AE1116" s="1070"/>
      <c r="AF1116" s="1070"/>
      <c r="AG1116" s="1070"/>
      <c r="AH1116" s="1070"/>
      <c r="AI1116" s="1070"/>
      <c r="AJ1116" s="1070"/>
      <c r="AK1116" s="1070"/>
      <c r="AL1116" s="1070"/>
      <c r="AM1116" s="1070"/>
      <c r="AN1116" s="1070"/>
      <c r="AO1116" s="1070"/>
      <c r="AP1116" s="1070"/>
      <c r="AQ1116" s="1070"/>
      <c r="AR1116" s="1070"/>
      <c r="AS1116" s="1070"/>
      <c r="AT1116" s="1070"/>
      <c r="AU1116" s="1070"/>
    </row>
    <row r="1117" spans="2:47" s="690" customFormat="1" ht="13" customHeight="1">
      <c r="B1117" s="692"/>
      <c r="C1117" s="692"/>
      <c r="D1117" s="706"/>
      <c r="E1117" s="692"/>
      <c r="F1117" s="692"/>
      <c r="G1117" s="692"/>
      <c r="H1117" s="692"/>
      <c r="I1117" s="694"/>
      <c r="J1117" s="695"/>
      <c r="K1117" s="696"/>
      <c r="L1117" s="697"/>
      <c r="M1117" s="698"/>
      <c r="N1117" s="699"/>
      <c r="O1117" s="700"/>
      <c r="P1117" s="692"/>
      <c r="S1117" s="1070"/>
      <c r="T1117" s="1070"/>
      <c r="U1117" s="1070"/>
      <c r="V1117" s="1070"/>
      <c r="W1117" s="1070"/>
      <c r="X1117" s="1070"/>
      <c r="Y1117" s="1070"/>
      <c r="Z1117" s="1070"/>
      <c r="AA1117" s="1070"/>
      <c r="AB1117" s="1070"/>
      <c r="AC1117" s="1070"/>
      <c r="AD1117" s="1070"/>
      <c r="AE1117" s="1070"/>
      <c r="AF1117" s="1070"/>
      <c r="AG1117" s="1070"/>
      <c r="AH1117" s="1070"/>
      <c r="AI1117" s="1070"/>
      <c r="AJ1117" s="1070"/>
      <c r="AK1117" s="1070"/>
      <c r="AL1117" s="1070"/>
      <c r="AM1117" s="1070"/>
      <c r="AN1117" s="1070"/>
      <c r="AO1117" s="1070"/>
      <c r="AP1117" s="1070"/>
      <c r="AQ1117" s="1070"/>
      <c r="AR1117" s="1070"/>
      <c r="AS1117" s="1070"/>
      <c r="AT1117" s="1070"/>
      <c r="AU1117" s="1070"/>
    </row>
    <row r="1118" spans="2:47" s="690" customFormat="1" ht="13" customHeight="1">
      <c r="B1118" s="692"/>
      <c r="C1118" s="692"/>
      <c r="D1118" s="706"/>
      <c r="E1118" s="692"/>
      <c r="F1118" s="692"/>
      <c r="G1118" s="692"/>
      <c r="H1118" s="692"/>
      <c r="I1118" s="694"/>
      <c r="J1118" s="695"/>
      <c r="K1118" s="696"/>
      <c r="L1118" s="697"/>
      <c r="M1118" s="698"/>
      <c r="N1118" s="699"/>
      <c r="O1118" s="700"/>
      <c r="P1118" s="692"/>
      <c r="S1118" s="1070"/>
      <c r="T1118" s="1070"/>
      <c r="U1118" s="1070"/>
      <c r="V1118" s="1070"/>
      <c r="W1118" s="1070"/>
      <c r="X1118" s="1070"/>
      <c r="Y1118" s="1070"/>
      <c r="Z1118" s="1070"/>
      <c r="AA1118" s="1070"/>
      <c r="AB1118" s="1070"/>
      <c r="AC1118" s="1070"/>
      <c r="AD1118" s="1070"/>
      <c r="AE1118" s="1070"/>
      <c r="AF1118" s="1070"/>
      <c r="AG1118" s="1070"/>
      <c r="AH1118" s="1070"/>
      <c r="AI1118" s="1070"/>
      <c r="AJ1118" s="1070"/>
      <c r="AK1118" s="1070"/>
      <c r="AL1118" s="1070"/>
      <c r="AM1118" s="1070"/>
      <c r="AN1118" s="1070"/>
      <c r="AO1118" s="1070"/>
      <c r="AP1118" s="1070"/>
      <c r="AQ1118" s="1070"/>
      <c r="AR1118" s="1070"/>
      <c r="AS1118" s="1070"/>
      <c r="AT1118" s="1070"/>
      <c r="AU1118" s="1070"/>
    </row>
    <row r="1119" spans="2:47" s="690" customFormat="1" ht="13" customHeight="1">
      <c r="B1119" s="692"/>
      <c r="C1119" s="692"/>
      <c r="D1119" s="706"/>
      <c r="E1119" s="692"/>
      <c r="F1119" s="692"/>
      <c r="G1119" s="692"/>
      <c r="H1119" s="692"/>
      <c r="I1119" s="694"/>
      <c r="J1119" s="695"/>
      <c r="K1119" s="696"/>
      <c r="L1119" s="697"/>
      <c r="M1119" s="698"/>
      <c r="N1119" s="699"/>
      <c r="O1119" s="700"/>
      <c r="P1119" s="692"/>
      <c r="S1119" s="1070"/>
      <c r="T1119" s="1070"/>
      <c r="U1119" s="1070"/>
      <c r="V1119" s="1070"/>
      <c r="W1119" s="1070"/>
      <c r="X1119" s="1070"/>
      <c r="Y1119" s="1070"/>
      <c r="Z1119" s="1070"/>
      <c r="AA1119" s="1070"/>
      <c r="AB1119" s="1070"/>
      <c r="AC1119" s="1070"/>
      <c r="AD1119" s="1070"/>
      <c r="AE1119" s="1070"/>
      <c r="AF1119" s="1070"/>
      <c r="AG1119" s="1070"/>
      <c r="AH1119" s="1070"/>
      <c r="AI1119" s="1070"/>
      <c r="AJ1119" s="1070"/>
      <c r="AK1119" s="1070"/>
      <c r="AL1119" s="1070"/>
      <c r="AM1119" s="1070"/>
      <c r="AN1119" s="1070"/>
      <c r="AO1119" s="1070"/>
      <c r="AP1119" s="1070"/>
      <c r="AQ1119" s="1070"/>
      <c r="AR1119" s="1070"/>
      <c r="AS1119" s="1070"/>
      <c r="AT1119" s="1070"/>
      <c r="AU1119" s="1070"/>
    </row>
    <row r="1120" spans="2:47" s="690" customFormat="1" ht="13" customHeight="1">
      <c r="B1120" s="692"/>
      <c r="C1120" s="692"/>
      <c r="D1120" s="706"/>
      <c r="E1120" s="692"/>
      <c r="F1120" s="692"/>
      <c r="G1120" s="692"/>
      <c r="H1120" s="692"/>
      <c r="I1120" s="694"/>
      <c r="J1120" s="695"/>
      <c r="K1120" s="696"/>
      <c r="L1120" s="697"/>
      <c r="M1120" s="698"/>
      <c r="N1120" s="699"/>
      <c r="O1120" s="700"/>
      <c r="P1120" s="692"/>
      <c r="S1120" s="1070"/>
      <c r="T1120" s="1070"/>
      <c r="U1120" s="1070"/>
      <c r="V1120" s="1070"/>
      <c r="W1120" s="1070"/>
      <c r="X1120" s="1070"/>
      <c r="Y1120" s="1070"/>
      <c r="Z1120" s="1070"/>
      <c r="AA1120" s="1070"/>
      <c r="AB1120" s="1070"/>
      <c r="AC1120" s="1070"/>
      <c r="AD1120" s="1070"/>
      <c r="AE1120" s="1070"/>
      <c r="AF1120" s="1070"/>
      <c r="AG1120" s="1070"/>
      <c r="AH1120" s="1070"/>
      <c r="AI1120" s="1070"/>
      <c r="AJ1120" s="1070"/>
      <c r="AK1120" s="1070"/>
      <c r="AL1120" s="1070"/>
      <c r="AM1120" s="1070"/>
      <c r="AN1120" s="1070"/>
      <c r="AO1120" s="1070"/>
      <c r="AP1120" s="1070"/>
      <c r="AQ1120" s="1070"/>
      <c r="AR1120" s="1070"/>
      <c r="AS1120" s="1070"/>
      <c r="AT1120" s="1070"/>
      <c r="AU1120" s="1070"/>
    </row>
    <row r="1121" spans="2:47" s="690" customFormat="1" ht="13" customHeight="1">
      <c r="B1121" s="692"/>
      <c r="C1121" s="692"/>
      <c r="D1121" s="706"/>
      <c r="E1121" s="692"/>
      <c r="F1121" s="692"/>
      <c r="G1121" s="692"/>
      <c r="H1121" s="692"/>
      <c r="I1121" s="694"/>
      <c r="J1121" s="695"/>
      <c r="K1121" s="696"/>
      <c r="L1121" s="697"/>
      <c r="M1121" s="698"/>
      <c r="N1121" s="699"/>
      <c r="O1121" s="700"/>
      <c r="P1121" s="692"/>
      <c r="S1121" s="1070"/>
      <c r="T1121" s="1070"/>
      <c r="U1121" s="1070"/>
      <c r="V1121" s="1070"/>
      <c r="W1121" s="1070"/>
      <c r="X1121" s="1070"/>
      <c r="Y1121" s="1070"/>
      <c r="Z1121" s="1070"/>
      <c r="AA1121" s="1070"/>
      <c r="AB1121" s="1070"/>
      <c r="AC1121" s="1070"/>
      <c r="AD1121" s="1070"/>
      <c r="AE1121" s="1070"/>
      <c r="AF1121" s="1070"/>
      <c r="AG1121" s="1070"/>
      <c r="AH1121" s="1070"/>
      <c r="AI1121" s="1070"/>
      <c r="AJ1121" s="1070"/>
      <c r="AK1121" s="1070"/>
      <c r="AL1121" s="1070"/>
      <c r="AM1121" s="1070"/>
      <c r="AN1121" s="1070"/>
      <c r="AO1121" s="1070"/>
      <c r="AP1121" s="1070"/>
      <c r="AQ1121" s="1070"/>
      <c r="AR1121" s="1070"/>
      <c r="AS1121" s="1070"/>
      <c r="AT1121" s="1070"/>
      <c r="AU1121" s="1070"/>
    </row>
    <row r="1122" spans="2:47" s="690" customFormat="1" ht="13" customHeight="1">
      <c r="B1122" s="692"/>
      <c r="C1122" s="692"/>
      <c r="D1122" s="706"/>
      <c r="E1122" s="692"/>
      <c r="F1122" s="692"/>
      <c r="G1122" s="692"/>
      <c r="H1122" s="692"/>
      <c r="I1122" s="694"/>
      <c r="J1122" s="695"/>
      <c r="K1122" s="696"/>
      <c r="L1122" s="697"/>
      <c r="M1122" s="698"/>
      <c r="N1122" s="699"/>
      <c r="O1122" s="700"/>
      <c r="P1122" s="692"/>
      <c r="S1122" s="1070"/>
      <c r="T1122" s="1070"/>
      <c r="U1122" s="1070"/>
      <c r="V1122" s="1070"/>
      <c r="W1122" s="1070"/>
      <c r="X1122" s="1070"/>
      <c r="Y1122" s="1070"/>
      <c r="Z1122" s="1070"/>
      <c r="AA1122" s="1070"/>
      <c r="AB1122" s="1070"/>
      <c r="AC1122" s="1070"/>
      <c r="AD1122" s="1070"/>
      <c r="AE1122" s="1070"/>
      <c r="AF1122" s="1070"/>
      <c r="AG1122" s="1070"/>
      <c r="AH1122" s="1070"/>
      <c r="AI1122" s="1070"/>
      <c r="AJ1122" s="1070"/>
      <c r="AK1122" s="1070"/>
      <c r="AL1122" s="1070"/>
      <c r="AM1122" s="1070"/>
      <c r="AN1122" s="1070"/>
      <c r="AO1122" s="1070"/>
      <c r="AP1122" s="1070"/>
      <c r="AQ1122" s="1070"/>
      <c r="AR1122" s="1070"/>
      <c r="AS1122" s="1070"/>
      <c r="AT1122" s="1070"/>
      <c r="AU1122" s="1070"/>
    </row>
    <row r="1123" spans="2:47" s="690" customFormat="1" ht="13" customHeight="1">
      <c r="B1123" s="692"/>
      <c r="C1123" s="692"/>
      <c r="D1123" s="706"/>
      <c r="E1123" s="692"/>
      <c r="F1123" s="692"/>
      <c r="G1123" s="692"/>
      <c r="H1123" s="692"/>
      <c r="I1123" s="694"/>
      <c r="J1123" s="695"/>
      <c r="K1123" s="696"/>
      <c r="L1123" s="697"/>
      <c r="M1123" s="698"/>
      <c r="N1123" s="699"/>
      <c r="O1123" s="700"/>
      <c r="P1123" s="692"/>
      <c r="S1123" s="1070"/>
      <c r="T1123" s="1070"/>
      <c r="U1123" s="1070"/>
      <c r="V1123" s="1070"/>
      <c r="W1123" s="1070"/>
      <c r="X1123" s="1070"/>
      <c r="Y1123" s="1070"/>
      <c r="Z1123" s="1070"/>
      <c r="AA1123" s="1070"/>
      <c r="AB1123" s="1070"/>
      <c r="AC1123" s="1070"/>
      <c r="AD1123" s="1070"/>
      <c r="AE1123" s="1070"/>
      <c r="AF1123" s="1070"/>
      <c r="AG1123" s="1070"/>
      <c r="AH1123" s="1070"/>
      <c r="AI1123" s="1070"/>
      <c r="AJ1123" s="1070"/>
      <c r="AK1123" s="1070"/>
      <c r="AL1123" s="1070"/>
      <c r="AM1123" s="1070"/>
      <c r="AN1123" s="1070"/>
      <c r="AO1123" s="1070"/>
      <c r="AP1123" s="1070"/>
      <c r="AQ1123" s="1070"/>
      <c r="AR1123" s="1070"/>
      <c r="AS1123" s="1070"/>
      <c r="AT1123" s="1070"/>
      <c r="AU1123" s="1070"/>
    </row>
    <row r="1124" spans="2:47" s="690" customFormat="1" ht="13" customHeight="1">
      <c r="B1124" s="692"/>
      <c r="C1124" s="692"/>
      <c r="D1124" s="706"/>
      <c r="E1124" s="692"/>
      <c r="F1124" s="692"/>
      <c r="G1124" s="692"/>
      <c r="H1124" s="692"/>
      <c r="I1124" s="694"/>
      <c r="J1124" s="695"/>
      <c r="K1124" s="696"/>
      <c r="L1124" s="697"/>
      <c r="M1124" s="698"/>
      <c r="N1124" s="699"/>
      <c r="O1124" s="700"/>
      <c r="P1124" s="692"/>
      <c r="S1124" s="1070"/>
      <c r="T1124" s="1070"/>
      <c r="U1124" s="1070"/>
      <c r="V1124" s="1070"/>
      <c r="W1124" s="1070"/>
      <c r="X1124" s="1070"/>
      <c r="Y1124" s="1070"/>
      <c r="Z1124" s="1070"/>
      <c r="AA1124" s="1070"/>
      <c r="AB1124" s="1070"/>
      <c r="AC1124" s="1070"/>
      <c r="AD1124" s="1070"/>
      <c r="AE1124" s="1070"/>
      <c r="AF1124" s="1070"/>
      <c r="AG1124" s="1070"/>
      <c r="AH1124" s="1070"/>
      <c r="AI1124" s="1070"/>
      <c r="AJ1124" s="1070"/>
      <c r="AK1124" s="1070"/>
      <c r="AL1124" s="1070"/>
      <c r="AM1124" s="1070"/>
      <c r="AN1124" s="1070"/>
      <c r="AO1124" s="1070"/>
      <c r="AP1124" s="1070"/>
      <c r="AQ1124" s="1070"/>
      <c r="AR1124" s="1070"/>
      <c r="AS1124" s="1070"/>
      <c r="AT1124" s="1070"/>
      <c r="AU1124" s="1070"/>
    </row>
    <row r="1125" spans="2:47" s="690" customFormat="1" ht="13" customHeight="1">
      <c r="B1125" s="692"/>
      <c r="C1125" s="692"/>
      <c r="D1125" s="706"/>
      <c r="E1125" s="692"/>
      <c r="F1125" s="692"/>
      <c r="G1125" s="692"/>
      <c r="H1125" s="692"/>
      <c r="I1125" s="694"/>
      <c r="J1125" s="695"/>
      <c r="K1125" s="696"/>
      <c r="L1125" s="697"/>
      <c r="M1125" s="698"/>
      <c r="N1125" s="699"/>
      <c r="O1125" s="700"/>
      <c r="P1125" s="692"/>
      <c r="S1125" s="1070"/>
      <c r="T1125" s="1070"/>
      <c r="U1125" s="1070"/>
      <c r="V1125" s="1070"/>
      <c r="W1125" s="1070"/>
      <c r="X1125" s="1070"/>
      <c r="Y1125" s="1070"/>
      <c r="Z1125" s="1070"/>
      <c r="AA1125" s="1070"/>
      <c r="AB1125" s="1070"/>
      <c r="AC1125" s="1070"/>
      <c r="AD1125" s="1070"/>
      <c r="AE1125" s="1070"/>
      <c r="AF1125" s="1070"/>
      <c r="AG1125" s="1070"/>
      <c r="AH1125" s="1070"/>
      <c r="AI1125" s="1070"/>
      <c r="AJ1125" s="1070"/>
      <c r="AK1125" s="1070"/>
      <c r="AL1125" s="1070"/>
      <c r="AM1125" s="1070"/>
      <c r="AN1125" s="1070"/>
      <c r="AO1125" s="1070"/>
      <c r="AP1125" s="1070"/>
      <c r="AQ1125" s="1070"/>
      <c r="AR1125" s="1070"/>
      <c r="AS1125" s="1070"/>
      <c r="AT1125" s="1070"/>
      <c r="AU1125" s="1070"/>
    </row>
    <row r="1126" spans="2:47" s="690" customFormat="1" ht="13" customHeight="1">
      <c r="B1126" s="692"/>
      <c r="C1126" s="692"/>
      <c r="D1126" s="706"/>
      <c r="E1126" s="692"/>
      <c r="F1126" s="692"/>
      <c r="G1126" s="692"/>
      <c r="H1126" s="692"/>
      <c r="I1126" s="694"/>
      <c r="J1126" s="695"/>
      <c r="K1126" s="696"/>
      <c r="L1126" s="697"/>
      <c r="M1126" s="698"/>
      <c r="N1126" s="699"/>
      <c r="O1126" s="700"/>
      <c r="P1126" s="692"/>
      <c r="S1126" s="1070"/>
      <c r="T1126" s="1070"/>
      <c r="U1126" s="1070"/>
      <c r="V1126" s="1070"/>
      <c r="W1126" s="1070"/>
      <c r="X1126" s="1070"/>
      <c r="Y1126" s="1070"/>
      <c r="Z1126" s="1070"/>
      <c r="AA1126" s="1070"/>
      <c r="AB1126" s="1070"/>
      <c r="AC1126" s="1070"/>
      <c r="AD1126" s="1070"/>
      <c r="AE1126" s="1070"/>
      <c r="AF1126" s="1070"/>
      <c r="AG1126" s="1070"/>
      <c r="AH1126" s="1070"/>
      <c r="AI1126" s="1070"/>
      <c r="AJ1126" s="1070"/>
      <c r="AK1126" s="1070"/>
      <c r="AL1126" s="1070"/>
      <c r="AM1126" s="1070"/>
      <c r="AN1126" s="1070"/>
      <c r="AO1126" s="1070"/>
      <c r="AP1126" s="1070"/>
      <c r="AQ1126" s="1070"/>
      <c r="AR1126" s="1070"/>
      <c r="AS1126" s="1070"/>
      <c r="AT1126" s="1070"/>
      <c r="AU1126" s="1070"/>
    </row>
    <row r="1127" spans="2:47" s="690" customFormat="1" ht="13" customHeight="1">
      <c r="B1127" s="692"/>
      <c r="C1127" s="692"/>
      <c r="D1127" s="706"/>
      <c r="E1127" s="692"/>
      <c r="F1127" s="692"/>
      <c r="G1127" s="692"/>
      <c r="H1127" s="692"/>
      <c r="I1127" s="694"/>
      <c r="J1127" s="695"/>
      <c r="K1127" s="696"/>
      <c r="L1127" s="697"/>
      <c r="M1127" s="698"/>
      <c r="N1127" s="699"/>
      <c r="O1127" s="700"/>
      <c r="P1127" s="692"/>
      <c r="S1127" s="1070"/>
      <c r="T1127" s="1070"/>
      <c r="U1127" s="1070"/>
      <c r="V1127" s="1070"/>
      <c r="W1127" s="1070"/>
      <c r="X1127" s="1070"/>
      <c r="Y1127" s="1070"/>
      <c r="Z1127" s="1070"/>
      <c r="AA1127" s="1070"/>
      <c r="AB1127" s="1070"/>
      <c r="AC1127" s="1070"/>
      <c r="AD1127" s="1070"/>
      <c r="AE1127" s="1070"/>
      <c r="AF1127" s="1070"/>
      <c r="AG1127" s="1070"/>
      <c r="AH1127" s="1070"/>
      <c r="AI1127" s="1070"/>
      <c r="AJ1127" s="1070"/>
      <c r="AK1127" s="1070"/>
      <c r="AL1127" s="1070"/>
      <c r="AM1127" s="1070"/>
      <c r="AN1127" s="1070"/>
      <c r="AO1127" s="1070"/>
      <c r="AP1127" s="1070"/>
      <c r="AQ1127" s="1070"/>
      <c r="AR1127" s="1070"/>
      <c r="AS1127" s="1070"/>
      <c r="AT1127" s="1070"/>
      <c r="AU1127" s="1070"/>
    </row>
    <row r="1128" spans="2:47" s="690" customFormat="1" ht="13" customHeight="1">
      <c r="B1128" s="692"/>
      <c r="C1128" s="692"/>
      <c r="D1128" s="706"/>
      <c r="E1128" s="692"/>
      <c r="F1128" s="692"/>
      <c r="G1128" s="692"/>
      <c r="H1128" s="692"/>
      <c r="I1128" s="694"/>
      <c r="J1128" s="695"/>
      <c r="K1128" s="696"/>
      <c r="L1128" s="697"/>
      <c r="M1128" s="698"/>
      <c r="N1128" s="699"/>
      <c r="O1128" s="700"/>
      <c r="P1128" s="692"/>
      <c r="S1128" s="1070"/>
      <c r="T1128" s="1070"/>
      <c r="U1128" s="1070"/>
      <c r="V1128" s="1070"/>
      <c r="W1128" s="1070"/>
      <c r="X1128" s="1070"/>
      <c r="Y1128" s="1070"/>
      <c r="Z1128" s="1070"/>
      <c r="AA1128" s="1070"/>
      <c r="AB1128" s="1070"/>
      <c r="AC1128" s="1070"/>
      <c r="AD1128" s="1070"/>
      <c r="AE1128" s="1070"/>
      <c r="AF1128" s="1070"/>
      <c r="AG1128" s="1070"/>
      <c r="AH1128" s="1070"/>
      <c r="AI1128" s="1070"/>
      <c r="AJ1128" s="1070"/>
      <c r="AK1128" s="1070"/>
      <c r="AL1128" s="1070"/>
      <c r="AM1128" s="1070"/>
      <c r="AN1128" s="1070"/>
      <c r="AO1128" s="1070"/>
      <c r="AP1128" s="1070"/>
      <c r="AQ1128" s="1070"/>
      <c r="AR1128" s="1070"/>
      <c r="AS1128" s="1070"/>
      <c r="AT1128" s="1070"/>
      <c r="AU1128" s="1070"/>
    </row>
    <row r="1129" spans="2:47" s="690" customFormat="1" ht="13" customHeight="1">
      <c r="B1129" s="692"/>
      <c r="C1129" s="692"/>
      <c r="D1129" s="706"/>
      <c r="E1129" s="692"/>
      <c r="F1129" s="692"/>
      <c r="G1129" s="692"/>
      <c r="H1129" s="692"/>
      <c r="I1129" s="694"/>
      <c r="J1129" s="695"/>
      <c r="K1129" s="696"/>
      <c r="L1129" s="697"/>
      <c r="M1129" s="698"/>
      <c r="N1129" s="699"/>
      <c r="O1129" s="700"/>
      <c r="P1129" s="692"/>
      <c r="S1129" s="1070"/>
      <c r="T1129" s="1070"/>
      <c r="U1129" s="1070"/>
      <c r="V1129" s="1070"/>
      <c r="W1129" s="1070"/>
      <c r="X1129" s="1070"/>
      <c r="Y1129" s="1070"/>
      <c r="Z1129" s="1070"/>
      <c r="AA1129" s="1070"/>
      <c r="AB1129" s="1070"/>
      <c r="AC1129" s="1070"/>
      <c r="AD1129" s="1070"/>
      <c r="AE1129" s="1070"/>
      <c r="AF1129" s="1070"/>
      <c r="AG1129" s="1070"/>
      <c r="AH1129" s="1070"/>
      <c r="AI1129" s="1070"/>
      <c r="AJ1129" s="1070"/>
      <c r="AK1129" s="1070"/>
      <c r="AL1129" s="1070"/>
      <c r="AM1129" s="1070"/>
      <c r="AN1129" s="1070"/>
      <c r="AO1129" s="1070"/>
      <c r="AP1129" s="1070"/>
      <c r="AQ1129" s="1070"/>
      <c r="AR1129" s="1070"/>
      <c r="AS1129" s="1070"/>
      <c r="AT1129" s="1070"/>
      <c r="AU1129" s="1070"/>
    </row>
    <row r="1130" spans="2:47" s="690" customFormat="1" ht="13" customHeight="1">
      <c r="B1130" s="692"/>
      <c r="C1130" s="692"/>
      <c r="D1130" s="706"/>
      <c r="E1130" s="692"/>
      <c r="F1130" s="692"/>
      <c r="G1130" s="692"/>
      <c r="H1130" s="692"/>
      <c r="I1130" s="694"/>
      <c r="J1130" s="695"/>
      <c r="K1130" s="696"/>
      <c r="L1130" s="697"/>
      <c r="M1130" s="698"/>
      <c r="N1130" s="699"/>
      <c r="O1130" s="700"/>
      <c r="P1130" s="692"/>
      <c r="S1130" s="1070"/>
      <c r="T1130" s="1070"/>
      <c r="U1130" s="1070"/>
      <c r="V1130" s="1070"/>
      <c r="W1130" s="1070"/>
      <c r="X1130" s="1070"/>
      <c r="Y1130" s="1070"/>
      <c r="Z1130" s="1070"/>
      <c r="AA1130" s="1070"/>
      <c r="AB1130" s="1070"/>
      <c r="AC1130" s="1070"/>
      <c r="AD1130" s="1070"/>
      <c r="AE1130" s="1070"/>
      <c r="AF1130" s="1070"/>
      <c r="AG1130" s="1070"/>
      <c r="AH1130" s="1070"/>
      <c r="AI1130" s="1070"/>
      <c r="AJ1130" s="1070"/>
      <c r="AK1130" s="1070"/>
      <c r="AL1130" s="1070"/>
      <c r="AM1130" s="1070"/>
      <c r="AN1130" s="1070"/>
      <c r="AO1130" s="1070"/>
      <c r="AP1130" s="1070"/>
      <c r="AQ1130" s="1070"/>
      <c r="AR1130" s="1070"/>
      <c r="AS1130" s="1070"/>
      <c r="AT1130" s="1070"/>
      <c r="AU1130" s="1070"/>
    </row>
    <row r="1131" spans="2:47" s="690" customFormat="1" ht="13" customHeight="1">
      <c r="B1131" s="692"/>
      <c r="C1131" s="692"/>
      <c r="D1131" s="706"/>
      <c r="E1131" s="692"/>
      <c r="F1131" s="692"/>
      <c r="G1131" s="692"/>
      <c r="H1131" s="692"/>
      <c r="I1131" s="694"/>
      <c r="J1131" s="695"/>
      <c r="K1131" s="696"/>
      <c r="L1131" s="697"/>
      <c r="M1131" s="698"/>
      <c r="N1131" s="699"/>
      <c r="O1131" s="700"/>
      <c r="P1131" s="692"/>
      <c r="S1131" s="1070"/>
      <c r="T1131" s="1070"/>
      <c r="U1131" s="1070"/>
      <c r="V1131" s="1070"/>
      <c r="W1131" s="1070"/>
      <c r="X1131" s="1070"/>
      <c r="Y1131" s="1070"/>
      <c r="Z1131" s="1070"/>
      <c r="AA1131" s="1070"/>
      <c r="AB1131" s="1070"/>
      <c r="AC1131" s="1070"/>
      <c r="AD1131" s="1070"/>
      <c r="AE1131" s="1070"/>
      <c r="AF1131" s="1070"/>
      <c r="AG1131" s="1070"/>
      <c r="AH1131" s="1070"/>
      <c r="AI1131" s="1070"/>
      <c r="AJ1131" s="1070"/>
      <c r="AK1131" s="1070"/>
      <c r="AL1131" s="1070"/>
      <c r="AM1131" s="1070"/>
      <c r="AN1131" s="1070"/>
      <c r="AO1131" s="1070"/>
      <c r="AP1131" s="1070"/>
      <c r="AQ1131" s="1070"/>
      <c r="AR1131" s="1070"/>
      <c r="AS1131" s="1070"/>
      <c r="AT1131" s="1070"/>
      <c r="AU1131" s="1070"/>
    </row>
    <row r="1132" spans="2:47" s="690" customFormat="1" ht="13" customHeight="1">
      <c r="B1132" s="692"/>
      <c r="C1132" s="692"/>
      <c r="D1132" s="706"/>
      <c r="E1132" s="692"/>
      <c r="F1132" s="692"/>
      <c r="G1132" s="692"/>
      <c r="H1132" s="692"/>
      <c r="I1132" s="694"/>
      <c r="J1132" s="695"/>
      <c r="K1132" s="696"/>
      <c r="L1132" s="697"/>
      <c r="M1132" s="698"/>
      <c r="N1132" s="699"/>
      <c r="O1132" s="700"/>
      <c r="P1132" s="692"/>
      <c r="S1132" s="1070"/>
      <c r="T1132" s="1070"/>
      <c r="U1132" s="1070"/>
      <c r="V1132" s="1070"/>
      <c r="W1132" s="1070"/>
      <c r="X1132" s="1070"/>
      <c r="Y1132" s="1070"/>
      <c r="Z1132" s="1070"/>
      <c r="AA1132" s="1070"/>
      <c r="AB1132" s="1070"/>
      <c r="AC1132" s="1070"/>
      <c r="AD1132" s="1070"/>
      <c r="AE1132" s="1070"/>
      <c r="AF1132" s="1070"/>
      <c r="AG1132" s="1070"/>
      <c r="AH1132" s="1070"/>
      <c r="AI1132" s="1070"/>
      <c r="AJ1132" s="1070"/>
      <c r="AK1132" s="1070"/>
      <c r="AL1132" s="1070"/>
      <c r="AM1132" s="1070"/>
      <c r="AN1132" s="1070"/>
      <c r="AO1132" s="1070"/>
      <c r="AP1132" s="1070"/>
      <c r="AQ1132" s="1070"/>
      <c r="AR1132" s="1070"/>
      <c r="AS1132" s="1070"/>
      <c r="AT1132" s="1070"/>
      <c r="AU1132" s="1070"/>
    </row>
    <row r="1133" spans="2:47" s="690" customFormat="1" ht="13" customHeight="1">
      <c r="B1133" s="692"/>
      <c r="C1133" s="692"/>
      <c r="D1133" s="706"/>
      <c r="E1133" s="692"/>
      <c r="F1133" s="692"/>
      <c r="G1133" s="692"/>
      <c r="H1133" s="692"/>
      <c r="I1133" s="694"/>
      <c r="J1133" s="695"/>
      <c r="K1133" s="696"/>
      <c r="L1133" s="697"/>
      <c r="M1133" s="698"/>
      <c r="N1133" s="699"/>
      <c r="O1133" s="700"/>
      <c r="P1133" s="692"/>
      <c r="S1133" s="1070"/>
      <c r="T1133" s="1070"/>
      <c r="U1133" s="1070"/>
      <c r="V1133" s="1070"/>
      <c r="W1133" s="1070"/>
      <c r="X1133" s="1070"/>
      <c r="Y1133" s="1070"/>
      <c r="Z1133" s="1070"/>
      <c r="AA1133" s="1070"/>
      <c r="AB1133" s="1070"/>
      <c r="AC1133" s="1070"/>
      <c r="AD1133" s="1070"/>
      <c r="AE1133" s="1070"/>
      <c r="AF1133" s="1070"/>
      <c r="AG1133" s="1070"/>
      <c r="AH1133" s="1070"/>
      <c r="AI1133" s="1070"/>
      <c r="AJ1133" s="1070"/>
      <c r="AK1133" s="1070"/>
      <c r="AL1133" s="1070"/>
      <c r="AM1133" s="1070"/>
      <c r="AN1133" s="1070"/>
      <c r="AO1133" s="1070"/>
      <c r="AP1133" s="1070"/>
      <c r="AQ1133" s="1070"/>
      <c r="AR1133" s="1070"/>
      <c r="AS1133" s="1070"/>
      <c r="AT1133" s="1070"/>
      <c r="AU1133" s="1070"/>
    </row>
    <row r="1134" spans="2:47" s="690" customFormat="1" ht="13" customHeight="1">
      <c r="B1134" s="692"/>
      <c r="C1134" s="692"/>
      <c r="D1134" s="706"/>
      <c r="E1134" s="692"/>
      <c r="F1134" s="692"/>
      <c r="G1134" s="692"/>
      <c r="H1134" s="692"/>
      <c r="I1134" s="694"/>
      <c r="J1134" s="695"/>
      <c r="K1134" s="696"/>
      <c r="L1134" s="697"/>
      <c r="M1134" s="698"/>
      <c r="N1134" s="699"/>
      <c r="O1134" s="700"/>
      <c r="P1134" s="692"/>
      <c r="S1134" s="1070"/>
      <c r="T1134" s="1070"/>
      <c r="U1134" s="1070"/>
      <c r="V1134" s="1070"/>
      <c r="W1134" s="1070"/>
      <c r="X1134" s="1070"/>
      <c r="Y1134" s="1070"/>
      <c r="Z1134" s="1070"/>
      <c r="AA1134" s="1070"/>
      <c r="AB1134" s="1070"/>
      <c r="AC1134" s="1070"/>
      <c r="AD1134" s="1070"/>
      <c r="AE1134" s="1070"/>
      <c r="AF1134" s="1070"/>
      <c r="AG1134" s="1070"/>
      <c r="AH1134" s="1070"/>
      <c r="AI1134" s="1070"/>
      <c r="AJ1134" s="1070"/>
      <c r="AK1134" s="1070"/>
      <c r="AL1134" s="1070"/>
      <c r="AM1134" s="1070"/>
      <c r="AN1134" s="1070"/>
      <c r="AO1134" s="1070"/>
      <c r="AP1134" s="1070"/>
      <c r="AQ1134" s="1070"/>
      <c r="AR1134" s="1070"/>
      <c r="AS1134" s="1070"/>
      <c r="AT1134" s="1070"/>
      <c r="AU1134" s="1070"/>
    </row>
    <row r="1135" spans="2:47" s="690" customFormat="1" ht="13" customHeight="1">
      <c r="B1135" s="692"/>
      <c r="C1135" s="692"/>
      <c r="D1135" s="706"/>
      <c r="E1135" s="692"/>
      <c r="F1135" s="692"/>
      <c r="G1135" s="692"/>
      <c r="H1135" s="692"/>
      <c r="I1135" s="694"/>
      <c r="J1135" s="695"/>
      <c r="K1135" s="696"/>
      <c r="L1135" s="697"/>
      <c r="M1135" s="698"/>
      <c r="N1135" s="699"/>
      <c r="O1135" s="700"/>
      <c r="P1135" s="692"/>
      <c r="S1135" s="1070"/>
      <c r="T1135" s="1070"/>
      <c r="U1135" s="1070"/>
      <c r="V1135" s="1070"/>
      <c r="W1135" s="1070"/>
      <c r="X1135" s="1070"/>
      <c r="Y1135" s="1070"/>
      <c r="Z1135" s="1070"/>
      <c r="AA1135" s="1070"/>
      <c r="AB1135" s="1070"/>
      <c r="AC1135" s="1070"/>
      <c r="AD1135" s="1070"/>
      <c r="AE1135" s="1070"/>
      <c r="AF1135" s="1070"/>
      <c r="AG1135" s="1070"/>
      <c r="AH1135" s="1070"/>
      <c r="AI1135" s="1070"/>
      <c r="AJ1135" s="1070"/>
      <c r="AK1135" s="1070"/>
      <c r="AL1135" s="1070"/>
      <c r="AM1135" s="1070"/>
      <c r="AN1135" s="1070"/>
      <c r="AO1135" s="1070"/>
      <c r="AP1135" s="1070"/>
      <c r="AQ1135" s="1070"/>
      <c r="AR1135" s="1070"/>
      <c r="AS1135" s="1070"/>
      <c r="AT1135" s="1070"/>
      <c r="AU1135" s="1070"/>
    </row>
    <row r="1136" spans="2:47" s="690" customFormat="1" ht="13" customHeight="1">
      <c r="B1136" s="692"/>
      <c r="C1136" s="692"/>
      <c r="D1136" s="706"/>
      <c r="E1136" s="692"/>
      <c r="F1136" s="692"/>
      <c r="G1136" s="692"/>
      <c r="H1136" s="692"/>
      <c r="I1136" s="694"/>
      <c r="J1136" s="695"/>
      <c r="K1136" s="696"/>
      <c r="L1136" s="697"/>
      <c r="M1136" s="698"/>
      <c r="N1136" s="699"/>
      <c r="O1136" s="700"/>
      <c r="P1136" s="692"/>
      <c r="S1136" s="1070"/>
      <c r="T1136" s="1070"/>
      <c r="U1136" s="1070"/>
      <c r="V1136" s="1070"/>
      <c r="W1136" s="1070"/>
      <c r="X1136" s="1070"/>
      <c r="Y1136" s="1070"/>
      <c r="Z1136" s="1070"/>
      <c r="AA1136" s="1070"/>
      <c r="AB1136" s="1070"/>
      <c r="AC1136" s="1070"/>
      <c r="AD1136" s="1070"/>
      <c r="AE1136" s="1070"/>
      <c r="AF1136" s="1070"/>
      <c r="AG1136" s="1070"/>
      <c r="AH1136" s="1070"/>
      <c r="AI1136" s="1070"/>
      <c r="AJ1136" s="1070"/>
      <c r="AK1136" s="1070"/>
      <c r="AL1136" s="1070"/>
      <c r="AM1136" s="1070"/>
      <c r="AN1136" s="1070"/>
      <c r="AO1136" s="1070"/>
      <c r="AP1136" s="1070"/>
      <c r="AQ1136" s="1070"/>
      <c r="AR1136" s="1070"/>
      <c r="AS1136" s="1070"/>
      <c r="AT1136" s="1070"/>
      <c r="AU1136" s="1070"/>
    </row>
    <row r="1137" spans="2:47" s="690" customFormat="1" ht="13" customHeight="1">
      <c r="B1137" s="692"/>
      <c r="C1137" s="692"/>
      <c r="D1137" s="706"/>
      <c r="E1137" s="692"/>
      <c r="F1137" s="692"/>
      <c r="G1137" s="692"/>
      <c r="H1137" s="692"/>
      <c r="I1137" s="694"/>
      <c r="J1137" s="695"/>
      <c r="K1137" s="696"/>
      <c r="L1137" s="697"/>
      <c r="M1137" s="698"/>
      <c r="N1137" s="699"/>
      <c r="O1137" s="700"/>
      <c r="P1137" s="692"/>
      <c r="S1137" s="1070"/>
      <c r="T1137" s="1070"/>
      <c r="U1137" s="1070"/>
      <c r="V1137" s="1070"/>
      <c r="W1137" s="1070"/>
      <c r="X1137" s="1070"/>
      <c r="Y1137" s="1070"/>
      <c r="Z1137" s="1070"/>
      <c r="AA1137" s="1070"/>
      <c r="AB1137" s="1070"/>
      <c r="AC1137" s="1070"/>
      <c r="AD1137" s="1070"/>
      <c r="AE1137" s="1070"/>
      <c r="AF1137" s="1070"/>
      <c r="AG1137" s="1070"/>
      <c r="AH1137" s="1070"/>
      <c r="AI1137" s="1070"/>
      <c r="AJ1137" s="1070"/>
      <c r="AK1137" s="1070"/>
      <c r="AL1137" s="1070"/>
      <c r="AM1137" s="1070"/>
      <c r="AN1137" s="1070"/>
      <c r="AO1137" s="1070"/>
      <c r="AP1137" s="1070"/>
      <c r="AQ1137" s="1070"/>
      <c r="AR1137" s="1070"/>
      <c r="AS1137" s="1070"/>
      <c r="AT1137" s="1070"/>
      <c r="AU1137" s="1070"/>
    </row>
    <row r="1138" spans="2:47" s="690" customFormat="1" ht="13" customHeight="1">
      <c r="B1138" s="692"/>
      <c r="C1138" s="692"/>
      <c r="D1138" s="706"/>
      <c r="E1138" s="692"/>
      <c r="F1138" s="692"/>
      <c r="G1138" s="692"/>
      <c r="H1138" s="692"/>
      <c r="I1138" s="694"/>
      <c r="J1138" s="695"/>
      <c r="K1138" s="696"/>
      <c r="L1138" s="697"/>
      <c r="M1138" s="698"/>
      <c r="N1138" s="699"/>
      <c r="O1138" s="700"/>
      <c r="P1138" s="692"/>
      <c r="S1138" s="1070"/>
      <c r="T1138" s="1070"/>
      <c r="U1138" s="1070"/>
      <c r="V1138" s="1070"/>
      <c r="W1138" s="1070"/>
      <c r="X1138" s="1070"/>
      <c r="Y1138" s="1070"/>
      <c r="Z1138" s="1070"/>
      <c r="AA1138" s="1070"/>
      <c r="AB1138" s="1070"/>
      <c r="AC1138" s="1070"/>
      <c r="AD1138" s="1070"/>
      <c r="AE1138" s="1070"/>
      <c r="AF1138" s="1070"/>
      <c r="AG1138" s="1070"/>
      <c r="AH1138" s="1070"/>
      <c r="AI1138" s="1070"/>
      <c r="AJ1138" s="1070"/>
      <c r="AK1138" s="1070"/>
      <c r="AL1138" s="1070"/>
      <c r="AM1138" s="1070"/>
      <c r="AN1138" s="1070"/>
      <c r="AO1138" s="1070"/>
      <c r="AP1138" s="1070"/>
      <c r="AQ1138" s="1070"/>
      <c r="AR1138" s="1070"/>
      <c r="AS1138" s="1070"/>
      <c r="AT1138" s="1070"/>
      <c r="AU1138" s="1070"/>
    </row>
    <row r="1139" spans="2:47" s="690" customFormat="1" ht="13" customHeight="1">
      <c r="B1139" s="692"/>
      <c r="C1139" s="692"/>
      <c r="D1139" s="706"/>
      <c r="E1139" s="692"/>
      <c r="F1139" s="692"/>
      <c r="G1139" s="692"/>
      <c r="H1139" s="692"/>
      <c r="I1139" s="694"/>
      <c r="J1139" s="695"/>
      <c r="K1139" s="696"/>
      <c r="L1139" s="697"/>
      <c r="M1139" s="698"/>
      <c r="N1139" s="699"/>
      <c r="O1139" s="700"/>
      <c r="P1139" s="692"/>
      <c r="S1139" s="1070"/>
      <c r="T1139" s="1070"/>
      <c r="U1139" s="1070"/>
      <c r="V1139" s="1070"/>
      <c r="W1139" s="1070"/>
      <c r="X1139" s="1070"/>
      <c r="Y1139" s="1070"/>
      <c r="Z1139" s="1070"/>
      <c r="AA1139" s="1070"/>
      <c r="AB1139" s="1070"/>
      <c r="AC1139" s="1070"/>
      <c r="AD1139" s="1070"/>
      <c r="AE1139" s="1070"/>
      <c r="AF1139" s="1070"/>
      <c r="AG1139" s="1070"/>
      <c r="AH1139" s="1070"/>
      <c r="AI1139" s="1070"/>
      <c r="AJ1139" s="1070"/>
      <c r="AK1139" s="1070"/>
      <c r="AL1139" s="1070"/>
      <c r="AM1139" s="1070"/>
      <c r="AN1139" s="1070"/>
      <c r="AO1139" s="1070"/>
      <c r="AP1139" s="1070"/>
      <c r="AQ1139" s="1070"/>
      <c r="AR1139" s="1070"/>
      <c r="AS1139" s="1070"/>
      <c r="AT1139" s="1070"/>
      <c r="AU1139" s="1070"/>
    </row>
    <row r="1140" spans="2:47" s="690" customFormat="1" ht="13" customHeight="1">
      <c r="B1140" s="692"/>
      <c r="C1140" s="692"/>
      <c r="D1140" s="706"/>
      <c r="E1140" s="692"/>
      <c r="F1140" s="692"/>
      <c r="G1140" s="692"/>
      <c r="H1140" s="692"/>
      <c r="I1140" s="694"/>
      <c r="J1140" s="695"/>
      <c r="K1140" s="696"/>
      <c r="L1140" s="697"/>
      <c r="M1140" s="698"/>
      <c r="N1140" s="699"/>
      <c r="O1140" s="700"/>
      <c r="P1140" s="692"/>
      <c r="S1140" s="1070"/>
      <c r="T1140" s="1070"/>
      <c r="U1140" s="1070"/>
      <c r="V1140" s="1070"/>
      <c r="W1140" s="1070"/>
      <c r="X1140" s="1070"/>
      <c r="Y1140" s="1070"/>
      <c r="Z1140" s="1070"/>
      <c r="AA1140" s="1070"/>
      <c r="AB1140" s="1070"/>
      <c r="AC1140" s="1070"/>
      <c r="AD1140" s="1070"/>
      <c r="AE1140" s="1070"/>
      <c r="AF1140" s="1070"/>
      <c r="AG1140" s="1070"/>
      <c r="AH1140" s="1070"/>
      <c r="AI1140" s="1070"/>
      <c r="AJ1140" s="1070"/>
      <c r="AK1140" s="1070"/>
      <c r="AL1140" s="1070"/>
      <c r="AM1140" s="1070"/>
      <c r="AN1140" s="1070"/>
      <c r="AO1140" s="1070"/>
      <c r="AP1140" s="1070"/>
      <c r="AQ1140" s="1070"/>
      <c r="AR1140" s="1070"/>
      <c r="AS1140" s="1070"/>
      <c r="AT1140" s="1070"/>
      <c r="AU1140" s="1070"/>
    </row>
    <row r="1141" spans="2:47" s="690" customFormat="1" ht="13" customHeight="1">
      <c r="B1141" s="692"/>
      <c r="C1141" s="692"/>
      <c r="D1141" s="706"/>
      <c r="E1141" s="692"/>
      <c r="F1141" s="692"/>
      <c r="G1141" s="692"/>
      <c r="H1141" s="692"/>
      <c r="I1141" s="694"/>
      <c r="J1141" s="695"/>
      <c r="K1141" s="696"/>
      <c r="L1141" s="697"/>
      <c r="M1141" s="698"/>
      <c r="N1141" s="699"/>
      <c r="O1141" s="700"/>
      <c r="P1141" s="692"/>
      <c r="S1141" s="1070"/>
      <c r="T1141" s="1070"/>
      <c r="U1141" s="1070"/>
      <c r="V1141" s="1070"/>
      <c r="W1141" s="1070"/>
      <c r="X1141" s="1070"/>
      <c r="Y1141" s="1070"/>
      <c r="Z1141" s="1070"/>
      <c r="AA1141" s="1070"/>
      <c r="AB1141" s="1070"/>
      <c r="AC1141" s="1070"/>
      <c r="AD1141" s="1070"/>
      <c r="AE1141" s="1070"/>
      <c r="AF1141" s="1070"/>
      <c r="AG1141" s="1070"/>
      <c r="AH1141" s="1070"/>
      <c r="AI1141" s="1070"/>
      <c r="AJ1141" s="1070"/>
      <c r="AK1141" s="1070"/>
      <c r="AL1141" s="1070"/>
      <c r="AM1141" s="1070"/>
      <c r="AN1141" s="1070"/>
      <c r="AO1141" s="1070"/>
      <c r="AP1141" s="1070"/>
      <c r="AQ1141" s="1070"/>
      <c r="AR1141" s="1070"/>
      <c r="AS1141" s="1070"/>
      <c r="AT1141" s="1070"/>
      <c r="AU1141" s="1070"/>
    </row>
    <row r="1142" spans="2:47" s="690" customFormat="1" ht="13" customHeight="1">
      <c r="B1142" s="692"/>
      <c r="C1142" s="692"/>
      <c r="D1142" s="706"/>
      <c r="E1142" s="692"/>
      <c r="F1142" s="692"/>
      <c r="G1142" s="692"/>
      <c r="H1142" s="692"/>
      <c r="I1142" s="694"/>
      <c r="J1142" s="695"/>
      <c r="K1142" s="696"/>
      <c r="L1142" s="697"/>
      <c r="M1142" s="698"/>
      <c r="N1142" s="699"/>
      <c r="O1142" s="700"/>
      <c r="P1142" s="692"/>
      <c r="S1142" s="1070"/>
      <c r="T1142" s="1070"/>
      <c r="U1142" s="1070"/>
      <c r="V1142" s="1070"/>
      <c r="W1142" s="1070"/>
      <c r="X1142" s="1070"/>
      <c r="Y1142" s="1070"/>
      <c r="Z1142" s="1070"/>
      <c r="AA1142" s="1070"/>
      <c r="AB1142" s="1070"/>
      <c r="AC1142" s="1070"/>
      <c r="AD1142" s="1070"/>
      <c r="AE1142" s="1070"/>
      <c r="AF1142" s="1070"/>
      <c r="AG1142" s="1070"/>
      <c r="AH1142" s="1070"/>
      <c r="AI1142" s="1070"/>
      <c r="AJ1142" s="1070"/>
      <c r="AK1142" s="1070"/>
      <c r="AL1142" s="1070"/>
      <c r="AM1142" s="1070"/>
      <c r="AN1142" s="1070"/>
      <c r="AO1142" s="1070"/>
      <c r="AP1142" s="1070"/>
      <c r="AQ1142" s="1070"/>
      <c r="AR1142" s="1070"/>
      <c r="AS1142" s="1070"/>
      <c r="AT1142" s="1070"/>
      <c r="AU1142" s="1070"/>
    </row>
    <row r="1143" spans="2:47" s="690" customFormat="1" ht="13" customHeight="1">
      <c r="B1143" s="692"/>
      <c r="C1143" s="692"/>
      <c r="D1143" s="706"/>
      <c r="E1143" s="692"/>
      <c r="F1143" s="692"/>
      <c r="G1143" s="692"/>
      <c r="H1143" s="692"/>
      <c r="I1143" s="694"/>
      <c r="J1143" s="695"/>
      <c r="K1143" s="696"/>
      <c r="L1143" s="697"/>
      <c r="M1143" s="698"/>
      <c r="N1143" s="699"/>
      <c r="O1143" s="700"/>
      <c r="P1143" s="692"/>
      <c r="S1143" s="1070"/>
      <c r="T1143" s="1070"/>
      <c r="U1143" s="1070"/>
      <c r="V1143" s="1070"/>
      <c r="W1143" s="1070"/>
      <c r="X1143" s="1070"/>
      <c r="Y1143" s="1070"/>
      <c r="Z1143" s="1070"/>
      <c r="AA1143" s="1070"/>
      <c r="AB1143" s="1070"/>
      <c r="AC1143" s="1070"/>
      <c r="AD1143" s="1070"/>
      <c r="AE1143" s="1070"/>
      <c r="AF1143" s="1070"/>
      <c r="AG1143" s="1070"/>
      <c r="AH1143" s="1070"/>
      <c r="AI1143" s="1070"/>
      <c r="AJ1143" s="1070"/>
      <c r="AK1143" s="1070"/>
      <c r="AL1143" s="1070"/>
      <c r="AM1143" s="1070"/>
      <c r="AN1143" s="1070"/>
      <c r="AO1143" s="1070"/>
      <c r="AP1143" s="1070"/>
      <c r="AQ1143" s="1070"/>
      <c r="AR1143" s="1070"/>
      <c r="AS1143" s="1070"/>
      <c r="AT1143" s="1070"/>
      <c r="AU1143" s="1070"/>
    </row>
    <row r="1144" spans="2:47" s="690" customFormat="1" ht="13" customHeight="1">
      <c r="B1144" s="692"/>
      <c r="C1144" s="692"/>
      <c r="D1144" s="706"/>
      <c r="E1144" s="692"/>
      <c r="F1144" s="692"/>
      <c r="G1144" s="692"/>
      <c r="H1144" s="692"/>
      <c r="I1144" s="694"/>
      <c r="J1144" s="695"/>
      <c r="K1144" s="696"/>
      <c r="L1144" s="697"/>
      <c r="M1144" s="698"/>
      <c r="N1144" s="699"/>
      <c r="O1144" s="700"/>
      <c r="P1144" s="692"/>
      <c r="S1144" s="1070"/>
      <c r="T1144" s="1070"/>
      <c r="U1144" s="1070"/>
      <c r="V1144" s="1070"/>
      <c r="W1144" s="1070"/>
      <c r="X1144" s="1070"/>
      <c r="Y1144" s="1070"/>
      <c r="Z1144" s="1070"/>
      <c r="AA1144" s="1070"/>
      <c r="AB1144" s="1070"/>
      <c r="AC1144" s="1070"/>
      <c r="AD1144" s="1070"/>
      <c r="AE1144" s="1070"/>
      <c r="AF1144" s="1070"/>
      <c r="AG1144" s="1070"/>
      <c r="AH1144" s="1070"/>
      <c r="AI1144" s="1070"/>
      <c r="AJ1144" s="1070"/>
      <c r="AK1144" s="1070"/>
      <c r="AL1144" s="1070"/>
      <c r="AM1144" s="1070"/>
      <c r="AN1144" s="1070"/>
      <c r="AO1144" s="1070"/>
      <c r="AP1144" s="1070"/>
      <c r="AQ1144" s="1070"/>
      <c r="AR1144" s="1070"/>
      <c r="AS1144" s="1070"/>
      <c r="AT1144" s="1070"/>
      <c r="AU1144" s="1070"/>
    </row>
    <row r="1145" spans="2:47" s="690" customFormat="1" ht="13" customHeight="1">
      <c r="B1145" s="692"/>
      <c r="C1145" s="692"/>
      <c r="D1145" s="706"/>
      <c r="E1145" s="692"/>
      <c r="F1145" s="692"/>
      <c r="G1145" s="692"/>
      <c r="H1145" s="692"/>
      <c r="I1145" s="694"/>
      <c r="J1145" s="695"/>
      <c r="K1145" s="696"/>
      <c r="L1145" s="697"/>
      <c r="M1145" s="698"/>
      <c r="N1145" s="699"/>
      <c r="O1145" s="700"/>
      <c r="P1145" s="692"/>
      <c r="S1145" s="1070"/>
      <c r="T1145" s="1070"/>
      <c r="U1145" s="1070"/>
      <c r="V1145" s="1070"/>
      <c r="W1145" s="1070"/>
      <c r="X1145" s="1070"/>
      <c r="Y1145" s="1070"/>
      <c r="Z1145" s="1070"/>
      <c r="AA1145" s="1070"/>
      <c r="AB1145" s="1070"/>
      <c r="AC1145" s="1070"/>
      <c r="AD1145" s="1070"/>
      <c r="AE1145" s="1070"/>
      <c r="AF1145" s="1070"/>
      <c r="AG1145" s="1070"/>
      <c r="AH1145" s="1070"/>
      <c r="AI1145" s="1070"/>
      <c r="AJ1145" s="1070"/>
      <c r="AK1145" s="1070"/>
      <c r="AL1145" s="1070"/>
      <c r="AM1145" s="1070"/>
      <c r="AN1145" s="1070"/>
      <c r="AO1145" s="1070"/>
      <c r="AP1145" s="1070"/>
      <c r="AQ1145" s="1070"/>
      <c r="AR1145" s="1070"/>
      <c r="AS1145" s="1070"/>
      <c r="AT1145" s="1070"/>
      <c r="AU1145" s="1070"/>
    </row>
    <row r="1146" spans="2:47" s="690" customFormat="1" ht="13" customHeight="1">
      <c r="B1146" s="692"/>
      <c r="C1146" s="692"/>
      <c r="D1146" s="706"/>
      <c r="E1146" s="692"/>
      <c r="F1146" s="692"/>
      <c r="G1146" s="692"/>
      <c r="H1146" s="692"/>
      <c r="I1146" s="694"/>
      <c r="J1146" s="695"/>
      <c r="K1146" s="696"/>
      <c r="L1146" s="697"/>
      <c r="M1146" s="698"/>
      <c r="N1146" s="699"/>
      <c r="O1146" s="700"/>
      <c r="P1146" s="692"/>
      <c r="S1146" s="1070"/>
      <c r="T1146" s="1070"/>
      <c r="U1146" s="1070"/>
      <c r="V1146" s="1070"/>
      <c r="W1146" s="1070"/>
      <c r="X1146" s="1070"/>
      <c r="Y1146" s="1070"/>
      <c r="Z1146" s="1070"/>
      <c r="AA1146" s="1070"/>
      <c r="AB1146" s="1070"/>
      <c r="AC1146" s="1070"/>
      <c r="AD1146" s="1070"/>
      <c r="AE1146" s="1070"/>
      <c r="AF1146" s="1070"/>
      <c r="AG1146" s="1070"/>
      <c r="AH1146" s="1070"/>
      <c r="AI1146" s="1070"/>
      <c r="AJ1146" s="1070"/>
      <c r="AK1146" s="1070"/>
      <c r="AL1146" s="1070"/>
      <c r="AM1146" s="1070"/>
      <c r="AN1146" s="1070"/>
      <c r="AO1146" s="1070"/>
      <c r="AP1146" s="1070"/>
      <c r="AQ1146" s="1070"/>
      <c r="AR1146" s="1070"/>
      <c r="AS1146" s="1070"/>
      <c r="AT1146" s="1070"/>
      <c r="AU1146" s="1070"/>
    </row>
    <row r="1147" spans="2:47" s="690" customFormat="1" ht="13" customHeight="1">
      <c r="B1147" s="692"/>
      <c r="C1147" s="692"/>
      <c r="D1147" s="706"/>
      <c r="E1147" s="692"/>
      <c r="F1147" s="692"/>
      <c r="G1147" s="692"/>
      <c r="H1147" s="692"/>
      <c r="I1147" s="694"/>
      <c r="J1147" s="695"/>
      <c r="K1147" s="696"/>
      <c r="L1147" s="697"/>
      <c r="M1147" s="698"/>
      <c r="N1147" s="699"/>
      <c r="O1147" s="700"/>
      <c r="P1147" s="692"/>
      <c r="S1147" s="1070"/>
      <c r="T1147" s="1070"/>
      <c r="U1147" s="1070"/>
      <c r="V1147" s="1070"/>
      <c r="W1147" s="1070"/>
      <c r="X1147" s="1070"/>
      <c r="Y1147" s="1070"/>
      <c r="Z1147" s="1070"/>
      <c r="AA1147" s="1070"/>
      <c r="AB1147" s="1070"/>
      <c r="AC1147" s="1070"/>
      <c r="AD1147" s="1070"/>
      <c r="AE1147" s="1070"/>
      <c r="AF1147" s="1070"/>
      <c r="AG1147" s="1070"/>
      <c r="AH1147" s="1070"/>
      <c r="AI1147" s="1070"/>
      <c r="AJ1147" s="1070"/>
      <c r="AK1147" s="1070"/>
      <c r="AL1147" s="1070"/>
      <c r="AM1147" s="1070"/>
      <c r="AN1147" s="1070"/>
      <c r="AO1147" s="1070"/>
      <c r="AP1147" s="1070"/>
      <c r="AQ1147" s="1070"/>
      <c r="AR1147" s="1070"/>
      <c r="AS1147" s="1070"/>
      <c r="AT1147" s="1070"/>
      <c r="AU1147" s="1070"/>
    </row>
    <row r="1148" spans="2:47" s="690" customFormat="1" ht="13" customHeight="1">
      <c r="B1148" s="692"/>
      <c r="C1148" s="692"/>
      <c r="D1148" s="706"/>
      <c r="E1148" s="692"/>
      <c r="F1148" s="692"/>
      <c r="G1148" s="692"/>
      <c r="H1148" s="692"/>
      <c r="I1148" s="694"/>
      <c r="J1148" s="695"/>
      <c r="K1148" s="696"/>
      <c r="L1148" s="697"/>
      <c r="M1148" s="698"/>
      <c r="N1148" s="699"/>
      <c r="O1148" s="700"/>
      <c r="P1148" s="692"/>
      <c r="S1148" s="1070"/>
      <c r="T1148" s="1070"/>
      <c r="U1148" s="1070"/>
      <c r="V1148" s="1070"/>
      <c r="W1148" s="1070"/>
      <c r="X1148" s="1070"/>
      <c r="Y1148" s="1070"/>
      <c r="Z1148" s="1070"/>
      <c r="AA1148" s="1070"/>
      <c r="AB1148" s="1070"/>
      <c r="AC1148" s="1070"/>
      <c r="AD1148" s="1070"/>
      <c r="AE1148" s="1070"/>
      <c r="AF1148" s="1070"/>
      <c r="AG1148" s="1070"/>
      <c r="AH1148" s="1070"/>
      <c r="AI1148" s="1070"/>
      <c r="AJ1148" s="1070"/>
      <c r="AK1148" s="1070"/>
      <c r="AL1148" s="1070"/>
      <c r="AM1148" s="1070"/>
      <c r="AN1148" s="1070"/>
      <c r="AO1148" s="1070"/>
      <c r="AP1148" s="1070"/>
      <c r="AQ1148" s="1070"/>
      <c r="AR1148" s="1070"/>
      <c r="AS1148" s="1070"/>
      <c r="AT1148" s="1070"/>
      <c r="AU1148" s="1070"/>
    </row>
    <row r="1149" spans="2:47" s="690" customFormat="1" ht="13" customHeight="1">
      <c r="B1149" s="692"/>
      <c r="C1149" s="692"/>
      <c r="D1149" s="706"/>
      <c r="E1149" s="692"/>
      <c r="F1149" s="692"/>
      <c r="G1149" s="692"/>
      <c r="H1149" s="692"/>
      <c r="I1149" s="694"/>
      <c r="J1149" s="695"/>
      <c r="K1149" s="696"/>
      <c r="L1149" s="697"/>
      <c r="M1149" s="698"/>
      <c r="N1149" s="699"/>
      <c r="O1149" s="700"/>
      <c r="P1149" s="692"/>
      <c r="S1149" s="1070"/>
      <c r="T1149" s="1070"/>
      <c r="U1149" s="1070"/>
      <c r="V1149" s="1070"/>
      <c r="W1149" s="1070"/>
      <c r="X1149" s="1070"/>
      <c r="Y1149" s="1070"/>
      <c r="Z1149" s="1070"/>
      <c r="AA1149" s="1070"/>
      <c r="AB1149" s="1070"/>
      <c r="AC1149" s="1070"/>
      <c r="AD1149" s="1070"/>
      <c r="AE1149" s="1070"/>
      <c r="AF1149" s="1070"/>
      <c r="AG1149" s="1070"/>
      <c r="AH1149" s="1070"/>
      <c r="AI1149" s="1070"/>
      <c r="AJ1149" s="1070"/>
      <c r="AK1149" s="1070"/>
      <c r="AL1149" s="1070"/>
      <c r="AM1149" s="1070"/>
      <c r="AN1149" s="1070"/>
      <c r="AO1149" s="1070"/>
      <c r="AP1149" s="1070"/>
      <c r="AQ1149" s="1070"/>
      <c r="AR1149" s="1070"/>
      <c r="AS1149" s="1070"/>
      <c r="AT1149" s="1070"/>
      <c r="AU1149" s="1070"/>
    </row>
    <row r="1150" spans="2:47" s="690" customFormat="1" ht="13" customHeight="1">
      <c r="B1150" s="692"/>
      <c r="C1150" s="692"/>
      <c r="D1150" s="706"/>
      <c r="E1150" s="692"/>
      <c r="F1150" s="692"/>
      <c r="G1150" s="692"/>
      <c r="H1150" s="692"/>
      <c r="I1150" s="694"/>
      <c r="J1150" s="695"/>
      <c r="K1150" s="696"/>
      <c r="L1150" s="697"/>
      <c r="M1150" s="698"/>
      <c r="N1150" s="699"/>
      <c r="O1150" s="700"/>
      <c r="P1150" s="692"/>
      <c r="S1150" s="1070"/>
      <c r="T1150" s="1070"/>
      <c r="U1150" s="1070"/>
      <c r="V1150" s="1070"/>
      <c r="W1150" s="1070"/>
      <c r="X1150" s="1070"/>
      <c r="Y1150" s="1070"/>
      <c r="Z1150" s="1070"/>
      <c r="AA1150" s="1070"/>
      <c r="AB1150" s="1070"/>
      <c r="AC1150" s="1070"/>
      <c r="AD1150" s="1070"/>
      <c r="AE1150" s="1070"/>
      <c r="AF1150" s="1070"/>
      <c r="AG1150" s="1070"/>
      <c r="AH1150" s="1070"/>
      <c r="AI1150" s="1070"/>
      <c r="AJ1150" s="1070"/>
      <c r="AK1150" s="1070"/>
      <c r="AL1150" s="1070"/>
      <c r="AM1150" s="1070"/>
      <c r="AN1150" s="1070"/>
      <c r="AO1150" s="1070"/>
      <c r="AP1150" s="1070"/>
      <c r="AQ1150" s="1070"/>
      <c r="AR1150" s="1070"/>
      <c r="AS1150" s="1070"/>
      <c r="AT1150" s="1070"/>
      <c r="AU1150" s="1070"/>
    </row>
    <row r="1151" spans="2:47" s="690" customFormat="1" ht="13" customHeight="1">
      <c r="B1151" s="692"/>
      <c r="C1151" s="692"/>
      <c r="D1151" s="706"/>
      <c r="E1151" s="692"/>
      <c r="F1151" s="692"/>
      <c r="G1151" s="692"/>
      <c r="H1151" s="692"/>
      <c r="I1151" s="694"/>
      <c r="J1151" s="695"/>
      <c r="K1151" s="696"/>
      <c r="L1151" s="697"/>
      <c r="M1151" s="698"/>
      <c r="N1151" s="699"/>
      <c r="O1151" s="700"/>
      <c r="P1151" s="692"/>
      <c r="S1151" s="1070"/>
      <c r="T1151" s="1070"/>
      <c r="U1151" s="1070"/>
      <c r="V1151" s="1070"/>
      <c r="W1151" s="1070"/>
      <c r="X1151" s="1070"/>
      <c r="Y1151" s="1070"/>
      <c r="Z1151" s="1070"/>
      <c r="AA1151" s="1070"/>
      <c r="AB1151" s="1070"/>
      <c r="AC1151" s="1070"/>
      <c r="AD1151" s="1070"/>
      <c r="AE1151" s="1070"/>
      <c r="AF1151" s="1070"/>
      <c r="AG1151" s="1070"/>
      <c r="AH1151" s="1070"/>
      <c r="AI1151" s="1070"/>
      <c r="AJ1151" s="1070"/>
      <c r="AK1151" s="1070"/>
      <c r="AL1151" s="1070"/>
      <c r="AM1151" s="1070"/>
      <c r="AN1151" s="1070"/>
      <c r="AO1151" s="1070"/>
      <c r="AP1151" s="1070"/>
      <c r="AQ1151" s="1070"/>
      <c r="AR1151" s="1070"/>
      <c r="AS1151" s="1070"/>
      <c r="AT1151" s="1070"/>
      <c r="AU1151" s="1070"/>
    </row>
    <row r="1152" spans="2:47" s="690" customFormat="1" ht="13" customHeight="1">
      <c r="B1152" s="692"/>
      <c r="C1152" s="692"/>
      <c r="D1152" s="706"/>
      <c r="E1152" s="692"/>
      <c r="F1152" s="692"/>
      <c r="G1152" s="692"/>
      <c r="H1152" s="692"/>
      <c r="I1152" s="694"/>
      <c r="J1152" s="695"/>
      <c r="K1152" s="696"/>
      <c r="L1152" s="697"/>
      <c r="M1152" s="698"/>
      <c r="N1152" s="699"/>
      <c r="O1152" s="700"/>
      <c r="P1152" s="692"/>
      <c r="S1152" s="1070"/>
      <c r="T1152" s="1070"/>
      <c r="U1152" s="1070"/>
      <c r="V1152" s="1070"/>
      <c r="W1152" s="1070"/>
      <c r="X1152" s="1070"/>
      <c r="Y1152" s="1070"/>
      <c r="Z1152" s="1070"/>
      <c r="AA1152" s="1070"/>
      <c r="AB1152" s="1070"/>
      <c r="AC1152" s="1070"/>
      <c r="AD1152" s="1070"/>
      <c r="AE1152" s="1070"/>
      <c r="AF1152" s="1070"/>
      <c r="AG1152" s="1070"/>
      <c r="AH1152" s="1070"/>
      <c r="AI1152" s="1070"/>
      <c r="AJ1152" s="1070"/>
      <c r="AK1152" s="1070"/>
      <c r="AL1152" s="1070"/>
      <c r="AM1152" s="1070"/>
      <c r="AN1152" s="1070"/>
      <c r="AO1152" s="1070"/>
      <c r="AP1152" s="1070"/>
      <c r="AQ1152" s="1070"/>
      <c r="AR1152" s="1070"/>
      <c r="AS1152" s="1070"/>
      <c r="AT1152" s="1070"/>
      <c r="AU1152" s="1070"/>
    </row>
    <row r="1153" spans="2:47" s="690" customFormat="1" ht="13" customHeight="1">
      <c r="B1153" s="692"/>
      <c r="C1153" s="692"/>
      <c r="D1153" s="706"/>
      <c r="E1153" s="692"/>
      <c r="F1153" s="692"/>
      <c r="G1153" s="692"/>
      <c r="H1153" s="692"/>
      <c r="I1153" s="694"/>
      <c r="J1153" s="695"/>
      <c r="K1153" s="696"/>
      <c r="L1153" s="697"/>
      <c r="M1153" s="698"/>
      <c r="N1153" s="699"/>
      <c r="O1153" s="700"/>
      <c r="P1153" s="692"/>
      <c r="S1153" s="1070"/>
      <c r="T1153" s="1070"/>
      <c r="U1153" s="1070"/>
      <c r="V1153" s="1070"/>
      <c r="W1153" s="1070"/>
      <c r="X1153" s="1070"/>
      <c r="Y1153" s="1070"/>
      <c r="Z1153" s="1070"/>
      <c r="AA1153" s="1070"/>
      <c r="AB1153" s="1070"/>
      <c r="AC1153" s="1070"/>
      <c r="AD1153" s="1070"/>
      <c r="AE1153" s="1070"/>
      <c r="AF1153" s="1070"/>
      <c r="AG1153" s="1070"/>
      <c r="AH1153" s="1070"/>
      <c r="AI1153" s="1070"/>
      <c r="AJ1153" s="1070"/>
      <c r="AK1153" s="1070"/>
      <c r="AL1153" s="1070"/>
      <c r="AM1153" s="1070"/>
      <c r="AN1153" s="1070"/>
      <c r="AO1153" s="1070"/>
      <c r="AP1153" s="1070"/>
      <c r="AQ1153" s="1070"/>
      <c r="AR1153" s="1070"/>
      <c r="AS1153" s="1070"/>
      <c r="AT1153" s="1070"/>
      <c r="AU1153" s="1070"/>
    </row>
    <row r="1154" spans="2:47" s="690" customFormat="1" ht="13" customHeight="1">
      <c r="B1154" s="692"/>
      <c r="C1154" s="692"/>
      <c r="D1154" s="706"/>
      <c r="E1154" s="692"/>
      <c r="F1154" s="692"/>
      <c r="G1154" s="692"/>
      <c r="H1154" s="692"/>
      <c r="I1154" s="694"/>
      <c r="J1154" s="695"/>
      <c r="K1154" s="696"/>
      <c r="L1154" s="697"/>
      <c r="M1154" s="698"/>
      <c r="N1154" s="699"/>
      <c r="O1154" s="700"/>
      <c r="P1154" s="692"/>
      <c r="S1154" s="1070"/>
      <c r="T1154" s="1070"/>
      <c r="U1154" s="1070"/>
      <c r="V1154" s="1070"/>
      <c r="W1154" s="1070"/>
      <c r="X1154" s="1070"/>
      <c r="Y1154" s="1070"/>
      <c r="Z1154" s="1070"/>
      <c r="AA1154" s="1070"/>
      <c r="AB1154" s="1070"/>
      <c r="AC1154" s="1070"/>
      <c r="AD1154" s="1070"/>
      <c r="AE1154" s="1070"/>
      <c r="AF1154" s="1070"/>
      <c r="AG1154" s="1070"/>
      <c r="AH1154" s="1070"/>
      <c r="AI1154" s="1070"/>
      <c r="AJ1154" s="1070"/>
      <c r="AK1154" s="1070"/>
      <c r="AL1154" s="1070"/>
      <c r="AM1154" s="1070"/>
      <c r="AN1154" s="1070"/>
      <c r="AO1154" s="1070"/>
      <c r="AP1154" s="1070"/>
      <c r="AQ1154" s="1070"/>
      <c r="AR1154" s="1070"/>
      <c r="AS1154" s="1070"/>
      <c r="AT1154" s="1070"/>
      <c r="AU1154" s="1070"/>
    </row>
    <row r="1155" spans="2:47" s="690" customFormat="1" ht="13" customHeight="1">
      <c r="B1155" s="692"/>
      <c r="C1155" s="692"/>
      <c r="D1155" s="706"/>
      <c r="E1155" s="692"/>
      <c r="F1155" s="692"/>
      <c r="G1155" s="692"/>
      <c r="H1155" s="692"/>
      <c r="I1155" s="694"/>
      <c r="J1155" s="695"/>
      <c r="K1155" s="696"/>
      <c r="L1155" s="697"/>
      <c r="M1155" s="698"/>
      <c r="N1155" s="699"/>
      <c r="O1155" s="700"/>
      <c r="P1155" s="692"/>
      <c r="S1155" s="1070"/>
      <c r="T1155" s="1070"/>
      <c r="U1155" s="1070"/>
      <c r="V1155" s="1070"/>
      <c r="W1155" s="1070"/>
      <c r="X1155" s="1070"/>
      <c r="Y1155" s="1070"/>
      <c r="Z1155" s="1070"/>
      <c r="AA1155" s="1070"/>
      <c r="AB1155" s="1070"/>
      <c r="AC1155" s="1070"/>
      <c r="AD1155" s="1070"/>
      <c r="AE1155" s="1070"/>
      <c r="AF1155" s="1070"/>
      <c r="AG1155" s="1070"/>
      <c r="AH1155" s="1070"/>
      <c r="AI1155" s="1070"/>
      <c r="AJ1155" s="1070"/>
      <c r="AK1155" s="1070"/>
      <c r="AL1155" s="1070"/>
      <c r="AM1155" s="1070"/>
      <c r="AN1155" s="1070"/>
      <c r="AO1155" s="1070"/>
      <c r="AP1155" s="1070"/>
      <c r="AQ1155" s="1070"/>
      <c r="AR1155" s="1070"/>
      <c r="AS1155" s="1070"/>
      <c r="AT1155" s="1070"/>
      <c r="AU1155" s="1070"/>
    </row>
    <row r="1156" spans="2:47" s="690" customFormat="1" ht="13" customHeight="1">
      <c r="B1156" s="692"/>
      <c r="C1156" s="692"/>
      <c r="D1156" s="706"/>
      <c r="E1156" s="692"/>
      <c r="F1156" s="692"/>
      <c r="G1156" s="692"/>
      <c r="H1156" s="692"/>
      <c r="I1156" s="694"/>
      <c r="J1156" s="695"/>
      <c r="K1156" s="696"/>
      <c r="L1156" s="697"/>
      <c r="M1156" s="698"/>
      <c r="N1156" s="699"/>
      <c r="O1156" s="700"/>
      <c r="P1156" s="692"/>
      <c r="S1156" s="1070"/>
      <c r="T1156" s="1070"/>
      <c r="U1156" s="1070"/>
      <c r="V1156" s="1070"/>
      <c r="W1156" s="1070"/>
      <c r="X1156" s="1070"/>
      <c r="Y1156" s="1070"/>
      <c r="Z1156" s="1070"/>
      <c r="AA1156" s="1070"/>
      <c r="AB1156" s="1070"/>
      <c r="AC1156" s="1070"/>
      <c r="AD1156" s="1070"/>
      <c r="AE1156" s="1070"/>
      <c r="AF1156" s="1070"/>
      <c r="AG1156" s="1070"/>
      <c r="AH1156" s="1070"/>
      <c r="AI1156" s="1070"/>
      <c r="AJ1156" s="1070"/>
      <c r="AK1156" s="1070"/>
      <c r="AL1156" s="1070"/>
      <c r="AM1156" s="1070"/>
      <c r="AN1156" s="1070"/>
      <c r="AO1156" s="1070"/>
      <c r="AP1156" s="1070"/>
      <c r="AQ1156" s="1070"/>
      <c r="AR1156" s="1070"/>
      <c r="AS1156" s="1070"/>
      <c r="AT1156" s="1070"/>
      <c r="AU1156" s="1070"/>
    </row>
    <row r="1157" spans="2:47" s="690" customFormat="1" ht="13" customHeight="1">
      <c r="B1157" s="692"/>
      <c r="C1157" s="692"/>
      <c r="D1157" s="706"/>
      <c r="E1157" s="692"/>
      <c r="F1157" s="692"/>
      <c r="G1157" s="692"/>
      <c r="H1157" s="692"/>
      <c r="I1157" s="694"/>
      <c r="J1157" s="695"/>
      <c r="K1157" s="696"/>
      <c r="L1157" s="697"/>
      <c r="M1157" s="698"/>
      <c r="N1157" s="699"/>
      <c r="O1157" s="700"/>
      <c r="P1157" s="692"/>
      <c r="S1157" s="1070"/>
      <c r="T1157" s="1070"/>
      <c r="U1157" s="1070"/>
      <c r="V1157" s="1070"/>
      <c r="W1157" s="1070"/>
      <c r="X1157" s="1070"/>
      <c r="Y1157" s="1070"/>
      <c r="Z1157" s="1070"/>
      <c r="AA1157" s="1070"/>
      <c r="AB1157" s="1070"/>
      <c r="AC1157" s="1070"/>
      <c r="AD1157" s="1070"/>
      <c r="AE1157" s="1070"/>
      <c r="AF1157" s="1070"/>
      <c r="AG1157" s="1070"/>
      <c r="AH1157" s="1070"/>
      <c r="AI1157" s="1070"/>
      <c r="AJ1157" s="1070"/>
      <c r="AK1157" s="1070"/>
      <c r="AL1157" s="1070"/>
      <c r="AM1157" s="1070"/>
      <c r="AN1157" s="1070"/>
      <c r="AO1157" s="1070"/>
      <c r="AP1157" s="1070"/>
      <c r="AQ1157" s="1070"/>
      <c r="AR1157" s="1070"/>
      <c r="AS1157" s="1070"/>
      <c r="AT1157" s="1070"/>
      <c r="AU1157" s="1070"/>
    </row>
    <row r="1158" spans="2:47" s="690" customFormat="1" ht="13" customHeight="1">
      <c r="B1158" s="692"/>
      <c r="C1158" s="692"/>
      <c r="D1158" s="706"/>
      <c r="E1158" s="692"/>
      <c r="F1158" s="692"/>
      <c r="G1158" s="692"/>
      <c r="H1158" s="692"/>
      <c r="I1158" s="694"/>
      <c r="J1158" s="695"/>
      <c r="K1158" s="696"/>
      <c r="L1158" s="697"/>
      <c r="M1158" s="698"/>
      <c r="N1158" s="699"/>
      <c r="O1158" s="700"/>
      <c r="P1158" s="692"/>
      <c r="S1158" s="1070"/>
      <c r="T1158" s="1070"/>
      <c r="U1158" s="1070"/>
      <c r="V1158" s="1070"/>
      <c r="W1158" s="1070"/>
      <c r="X1158" s="1070"/>
      <c r="Y1158" s="1070"/>
      <c r="Z1158" s="1070"/>
      <c r="AA1158" s="1070"/>
      <c r="AB1158" s="1070"/>
      <c r="AC1158" s="1070"/>
      <c r="AD1158" s="1070"/>
      <c r="AE1158" s="1070"/>
      <c r="AF1158" s="1070"/>
      <c r="AG1158" s="1070"/>
      <c r="AH1158" s="1070"/>
      <c r="AI1158" s="1070"/>
      <c r="AJ1158" s="1070"/>
      <c r="AK1158" s="1070"/>
      <c r="AL1158" s="1070"/>
      <c r="AM1158" s="1070"/>
      <c r="AN1158" s="1070"/>
      <c r="AO1158" s="1070"/>
      <c r="AP1158" s="1070"/>
      <c r="AQ1158" s="1070"/>
      <c r="AR1158" s="1070"/>
      <c r="AS1158" s="1070"/>
      <c r="AT1158" s="1070"/>
      <c r="AU1158" s="1070"/>
    </row>
    <row r="1159" spans="2:47" s="690" customFormat="1" ht="13" customHeight="1">
      <c r="B1159" s="692"/>
      <c r="C1159" s="692"/>
      <c r="D1159" s="706"/>
      <c r="E1159" s="692"/>
      <c r="F1159" s="692"/>
      <c r="G1159" s="692"/>
      <c r="H1159" s="692"/>
      <c r="I1159" s="694"/>
      <c r="J1159" s="695"/>
      <c r="K1159" s="696"/>
      <c r="L1159" s="697"/>
      <c r="M1159" s="698"/>
      <c r="N1159" s="699"/>
      <c r="O1159" s="700"/>
      <c r="P1159" s="692"/>
      <c r="S1159" s="1070"/>
      <c r="T1159" s="1070"/>
      <c r="U1159" s="1070"/>
      <c r="V1159" s="1070"/>
      <c r="W1159" s="1070"/>
      <c r="X1159" s="1070"/>
      <c r="Y1159" s="1070"/>
      <c r="Z1159" s="1070"/>
      <c r="AA1159" s="1070"/>
      <c r="AB1159" s="1070"/>
      <c r="AC1159" s="1070"/>
      <c r="AD1159" s="1070"/>
      <c r="AE1159" s="1070"/>
      <c r="AF1159" s="1070"/>
      <c r="AG1159" s="1070"/>
      <c r="AH1159" s="1070"/>
      <c r="AI1159" s="1070"/>
      <c r="AJ1159" s="1070"/>
      <c r="AK1159" s="1070"/>
      <c r="AL1159" s="1070"/>
      <c r="AM1159" s="1070"/>
      <c r="AN1159" s="1070"/>
      <c r="AO1159" s="1070"/>
      <c r="AP1159" s="1070"/>
      <c r="AQ1159" s="1070"/>
      <c r="AR1159" s="1070"/>
      <c r="AS1159" s="1070"/>
      <c r="AT1159" s="1070"/>
      <c r="AU1159" s="1070"/>
    </row>
    <row r="1160" spans="2:47" s="690" customFormat="1" ht="13" customHeight="1">
      <c r="B1160" s="692"/>
      <c r="C1160" s="692"/>
      <c r="D1160" s="706"/>
      <c r="E1160" s="692"/>
      <c r="F1160" s="692"/>
      <c r="G1160" s="692"/>
      <c r="H1160" s="692"/>
      <c r="I1160" s="694"/>
      <c r="J1160" s="695"/>
      <c r="K1160" s="696"/>
      <c r="L1160" s="697"/>
      <c r="M1160" s="698"/>
      <c r="N1160" s="699"/>
      <c r="O1160" s="700"/>
      <c r="P1160" s="692"/>
      <c r="S1160" s="1070"/>
      <c r="T1160" s="1070"/>
      <c r="U1160" s="1070"/>
      <c r="V1160" s="1070"/>
      <c r="W1160" s="1070"/>
      <c r="X1160" s="1070"/>
      <c r="Y1160" s="1070"/>
      <c r="Z1160" s="1070"/>
      <c r="AA1160" s="1070"/>
      <c r="AB1160" s="1070"/>
      <c r="AC1160" s="1070"/>
      <c r="AD1160" s="1070"/>
      <c r="AE1160" s="1070"/>
      <c r="AF1160" s="1070"/>
      <c r="AG1160" s="1070"/>
      <c r="AH1160" s="1070"/>
      <c r="AI1160" s="1070"/>
      <c r="AJ1160" s="1070"/>
      <c r="AK1160" s="1070"/>
      <c r="AL1160" s="1070"/>
      <c r="AM1160" s="1070"/>
      <c r="AN1160" s="1070"/>
      <c r="AO1160" s="1070"/>
      <c r="AP1160" s="1070"/>
      <c r="AQ1160" s="1070"/>
      <c r="AR1160" s="1070"/>
      <c r="AS1160" s="1070"/>
      <c r="AT1160" s="1070"/>
      <c r="AU1160" s="1070"/>
    </row>
    <row r="1161" spans="2:47" s="690" customFormat="1" ht="13" customHeight="1">
      <c r="B1161" s="692"/>
      <c r="C1161" s="692"/>
      <c r="D1161" s="706"/>
      <c r="E1161" s="692"/>
      <c r="F1161" s="692"/>
      <c r="G1161" s="692"/>
      <c r="H1161" s="692"/>
      <c r="I1161" s="694"/>
      <c r="J1161" s="695"/>
      <c r="K1161" s="696"/>
      <c r="L1161" s="697"/>
      <c r="M1161" s="698"/>
      <c r="N1161" s="699"/>
      <c r="O1161" s="700"/>
      <c r="P1161" s="692"/>
      <c r="S1161" s="1070"/>
      <c r="T1161" s="1070"/>
      <c r="U1161" s="1070"/>
      <c r="V1161" s="1070"/>
      <c r="W1161" s="1070"/>
      <c r="X1161" s="1070"/>
      <c r="Y1161" s="1070"/>
      <c r="Z1161" s="1070"/>
      <c r="AA1161" s="1070"/>
      <c r="AB1161" s="1070"/>
      <c r="AC1161" s="1070"/>
      <c r="AD1161" s="1070"/>
      <c r="AE1161" s="1070"/>
      <c r="AF1161" s="1070"/>
      <c r="AG1161" s="1070"/>
      <c r="AH1161" s="1070"/>
      <c r="AI1161" s="1070"/>
      <c r="AJ1161" s="1070"/>
      <c r="AK1161" s="1070"/>
      <c r="AL1161" s="1070"/>
      <c r="AM1161" s="1070"/>
      <c r="AN1161" s="1070"/>
      <c r="AO1161" s="1070"/>
      <c r="AP1161" s="1070"/>
      <c r="AQ1161" s="1070"/>
      <c r="AR1161" s="1070"/>
      <c r="AS1161" s="1070"/>
      <c r="AT1161" s="1070"/>
      <c r="AU1161" s="1070"/>
    </row>
    <row r="1162" spans="2:47" s="690" customFormat="1" ht="13" customHeight="1">
      <c r="B1162" s="692"/>
      <c r="C1162" s="692"/>
      <c r="D1162" s="706"/>
      <c r="E1162" s="692"/>
      <c r="F1162" s="692"/>
      <c r="G1162" s="692"/>
      <c r="H1162" s="692"/>
      <c r="I1162" s="694"/>
      <c r="J1162" s="695"/>
      <c r="K1162" s="696"/>
      <c r="L1162" s="697"/>
      <c r="M1162" s="698"/>
      <c r="N1162" s="699"/>
      <c r="O1162" s="700"/>
      <c r="P1162" s="692"/>
      <c r="S1162" s="1070"/>
      <c r="T1162" s="1070"/>
      <c r="U1162" s="1070"/>
      <c r="V1162" s="1070"/>
      <c r="W1162" s="1070"/>
      <c r="X1162" s="1070"/>
      <c r="Y1162" s="1070"/>
      <c r="Z1162" s="1070"/>
      <c r="AA1162" s="1070"/>
      <c r="AB1162" s="1070"/>
      <c r="AC1162" s="1070"/>
      <c r="AD1162" s="1070"/>
      <c r="AE1162" s="1070"/>
      <c r="AF1162" s="1070"/>
      <c r="AG1162" s="1070"/>
      <c r="AH1162" s="1070"/>
      <c r="AI1162" s="1070"/>
      <c r="AJ1162" s="1070"/>
      <c r="AK1162" s="1070"/>
      <c r="AL1162" s="1070"/>
      <c r="AM1162" s="1070"/>
      <c r="AN1162" s="1070"/>
      <c r="AO1162" s="1070"/>
      <c r="AP1162" s="1070"/>
      <c r="AQ1162" s="1070"/>
      <c r="AR1162" s="1070"/>
      <c r="AS1162" s="1070"/>
      <c r="AT1162" s="1070"/>
      <c r="AU1162" s="1070"/>
    </row>
    <row r="1163" spans="2:47" s="690" customFormat="1" ht="13" customHeight="1">
      <c r="B1163" s="692"/>
      <c r="C1163" s="692"/>
      <c r="D1163" s="706"/>
      <c r="E1163" s="692"/>
      <c r="F1163" s="692"/>
      <c r="G1163" s="692"/>
      <c r="H1163" s="692"/>
      <c r="I1163" s="694"/>
      <c r="J1163" s="695"/>
      <c r="K1163" s="696"/>
      <c r="L1163" s="697"/>
      <c r="M1163" s="698"/>
      <c r="N1163" s="699"/>
      <c r="O1163" s="700"/>
      <c r="P1163" s="692"/>
      <c r="S1163" s="1070"/>
      <c r="T1163" s="1070"/>
      <c r="U1163" s="1070"/>
      <c r="V1163" s="1070"/>
      <c r="W1163" s="1070"/>
      <c r="X1163" s="1070"/>
      <c r="Y1163" s="1070"/>
      <c r="Z1163" s="1070"/>
      <c r="AA1163" s="1070"/>
      <c r="AB1163" s="1070"/>
      <c r="AC1163" s="1070"/>
      <c r="AD1163" s="1070"/>
      <c r="AE1163" s="1070"/>
      <c r="AF1163" s="1070"/>
      <c r="AG1163" s="1070"/>
      <c r="AH1163" s="1070"/>
      <c r="AI1163" s="1070"/>
      <c r="AJ1163" s="1070"/>
      <c r="AK1163" s="1070"/>
      <c r="AL1163" s="1070"/>
      <c r="AM1163" s="1070"/>
      <c r="AN1163" s="1070"/>
      <c r="AO1163" s="1070"/>
      <c r="AP1163" s="1070"/>
      <c r="AQ1163" s="1070"/>
      <c r="AR1163" s="1070"/>
      <c r="AS1163" s="1070"/>
      <c r="AT1163" s="1070"/>
      <c r="AU1163" s="1070"/>
    </row>
    <row r="1164" spans="2:47" s="690" customFormat="1" ht="13" customHeight="1">
      <c r="B1164" s="692"/>
      <c r="C1164" s="692"/>
      <c r="D1164" s="706"/>
      <c r="E1164" s="692"/>
      <c r="F1164" s="692"/>
      <c r="G1164" s="692"/>
      <c r="H1164" s="692"/>
      <c r="I1164" s="694"/>
      <c r="J1164" s="695"/>
      <c r="K1164" s="696"/>
      <c r="L1164" s="697"/>
      <c r="M1164" s="698"/>
      <c r="N1164" s="699"/>
      <c r="O1164" s="700"/>
      <c r="P1164" s="692"/>
      <c r="S1164" s="1070"/>
      <c r="T1164" s="1070"/>
      <c r="U1164" s="1070"/>
      <c r="V1164" s="1070"/>
      <c r="W1164" s="1070"/>
      <c r="X1164" s="1070"/>
      <c r="Y1164" s="1070"/>
      <c r="Z1164" s="1070"/>
      <c r="AA1164" s="1070"/>
      <c r="AB1164" s="1070"/>
      <c r="AC1164" s="1070"/>
      <c r="AD1164" s="1070"/>
      <c r="AE1164" s="1070"/>
      <c r="AF1164" s="1070"/>
      <c r="AG1164" s="1070"/>
      <c r="AH1164" s="1070"/>
      <c r="AI1164" s="1070"/>
      <c r="AJ1164" s="1070"/>
      <c r="AK1164" s="1070"/>
      <c r="AL1164" s="1070"/>
      <c r="AM1164" s="1070"/>
      <c r="AN1164" s="1070"/>
      <c r="AO1164" s="1070"/>
      <c r="AP1164" s="1070"/>
      <c r="AQ1164" s="1070"/>
      <c r="AR1164" s="1070"/>
      <c r="AS1164" s="1070"/>
      <c r="AT1164" s="1070"/>
      <c r="AU1164" s="1070"/>
    </row>
    <row r="1165" spans="2:47" s="690" customFormat="1" ht="13" customHeight="1">
      <c r="B1165" s="692"/>
      <c r="C1165" s="692"/>
      <c r="D1165" s="706"/>
      <c r="E1165" s="692"/>
      <c r="F1165" s="692"/>
      <c r="G1165" s="692"/>
      <c r="H1165" s="692"/>
      <c r="I1165" s="694"/>
      <c r="J1165" s="695"/>
      <c r="K1165" s="696"/>
      <c r="L1165" s="697"/>
      <c r="M1165" s="698"/>
      <c r="N1165" s="699"/>
      <c r="O1165" s="700"/>
      <c r="P1165" s="692"/>
      <c r="S1165" s="1070"/>
      <c r="T1165" s="1070"/>
      <c r="U1165" s="1070"/>
      <c r="V1165" s="1070"/>
      <c r="W1165" s="1070"/>
      <c r="X1165" s="1070"/>
      <c r="Y1165" s="1070"/>
      <c r="Z1165" s="1070"/>
      <c r="AA1165" s="1070"/>
      <c r="AB1165" s="1070"/>
      <c r="AC1165" s="1070"/>
      <c r="AD1165" s="1070"/>
      <c r="AE1165" s="1070"/>
      <c r="AF1165" s="1070"/>
      <c r="AG1165" s="1070"/>
      <c r="AH1165" s="1070"/>
      <c r="AI1165" s="1070"/>
      <c r="AJ1165" s="1070"/>
      <c r="AK1165" s="1070"/>
      <c r="AL1165" s="1070"/>
      <c r="AM1165" s="1070"/>
      <c r="AN1165" s="1070"/>
      <c r="AO1165" s="1070"/>
      <c r="AP1165" s="1070"/>
      <c r="AQ1165" s="1070"/>
      <c r="AR1165" s="1070"/>
      <c r="AS1165" s="1070"/>
      <c r="AT1165" s="1070"/>
      <c r="AU1165" s="1070"/>
    </row>
    <row r="1166" spans="2:47" s="690" customFormat="1" ht="13" customHeight="1">
      <c r="B1166" s="692"/>
      <c r="C1166" s="692"/>
      <c r="D1166" s="706"/>
      <c r="E1166" s="692"/>
      <c r="F1166" s="692"/>
      <c r="G1166" s="692"/>
      <c r="H1166" s="692"/>
      <c r="I1166" s="694"/>
      <c r="J1166" s="695"/>
      <c r="K1166" s="696"/>
      <c r="L1166" s="697"/>
      <c r="M1166" s="698"/>
      <c r="N1166" s="699"/>
      <c r="O1166" s="700"/>
      <c r="P1166" s="692"/>
      <c r="S1166" s="1070"/>
      <c r="T1166" s="1070"/>
      <c r="U1166" s="1070"/>
      <c r="V1166" s="1070"/>
      <c r="W1166" s="1070"/>
      <c r="X1166" s="1070"/>
      <c r="Y1166" s="1070"/>
      <c r="Z1166" s="1070"/>
      <c r="AA1166" s="1070"/>
      <c r="AB1166" s="1070"/>
      <c r="AC1166" s="1070"/>
      <c r="AD1166" s="1070"/>
      <c r="AE1166" s="1070"/>
      <c r="AF1166" s="1070"/>
      <c r="AG1166" s="1070"/>
      <c r="AH1166" s="1070"/>
      <c r="AI1166" s="1070"/>
      <c r="AJ1166" s="1070"/>
      <c r="AK1166" s="1070"/>
      <c r="AL1166" s="1070"/>
      <c r="AM1166" s="1070"/>
      <c r="AN1166" s="1070"/>
      <c r="AO1166" s="1070"/>
      <c r="AP1166" s="1070"/>
      <c r="AQ1166" s="1070"/>
      <c r="AR1166" s="1070"/>
      <c r="AS1166" s="1070"/>
      <c r="AT1166" s="1070"/>
      <c r="AU1166" s="1070"/>
    </row>
    <row r="1167" spans="2:47" s="690" customFormat="1" ht="13" customHeight="1">
      <c r="B1167" s="692"/>
      <c r="C1167" s="692"/>
      <c r="D1167" s="706"/>
      <c r="E1167" s="692"/>
      <c r="F1167" s="692"/>
      <c r="G1167" s="692"/>
      <c r="H1167" s="692"/>
      <c r="I1167" s="694"/>
      <c r="J1167" s="695"/>
      <c r="K1167" s="696"/>
      <c r="L1167" s="697"/>
      <c r="M1167" s="698"/>
      <c r="N1167" s="699"/>
      <c r="O1167" s="700"/>
      <c r="P1167" s="692"/>
      <c r="S1167" s="1070"/>
      <c r="T1167" s="1070"/>
      <c r="U1167" s="1070"/>
      <c r="V1167" s="1070"/>
      <c r="W1167" s="1070"/>
      <c r="X1167" s="1070"/>
      <c r="Y1167" s="1070"/>
      <c r="Z1167" s="1070"/>
      <c r="AA1167" s="1070"/>
      <c r="AB1167" s="1070"/>
      <c r="AC1167" s="1070"/>
      <c r="AD1167" s="1070"/>
      <c r="AE1167" s="1070"/>
      <c r="AF1167" s="1070"/>
      <c r="AG1167" s="1070"/>
      <c r="AH1167" s="1070"/>
      <c r="AI1167" s="1070"/>
      <c r="AJ1167" s="1070"/>
      <c r="AK1167" s="1070"/>
      <c r="AL1167" s="1070"/>
      <c r="AM1167" s="1070"/>
      <c r="AN1167" s="1070"/>
      <c r="AO1167" s="1070"/>
      <c r="AP1167" s="1070"/>
      <c r="AQ1167" s="1070"/>
      <c r="AR1167" s="1070"/>
      <c r="AS1167" s="1070"/>
      <c r="AT1167" s="1070"/>
      <c r="AU1167" s="1070"/>
    </row>
    <row r="1168" spans="2:47" s="690" customFormat="1" ht="13" customHeight="1">
      <c r="B1168" s="692"/>
      <c r="C1168" s="692"/>
      <c r="D1168" s="706"/>
      <c r="E1168" s="692"/>
      <c r="F1168" s="692"/>
      <c r="G1168" s="692"/>
      <c r="H1168" s="692"/>
      <c r="I1168" s="694"/>
      <c r="J1168" s="695"/>
      <c r="K1168" s="696"/>
      <c r="L1168" s="697"/>
      <c r="M1168" s="698"/>
      <c r="N1168" s="699"/>
      <c r="O1168" s="700"/>
      <c r="P1168" s="692"/>
      <c r="S1168" s="1070"/>
      <c r="T1168" s="1070"/>
      <c r="U1168" s="1070"/>
      <c r="V1168" s="1070"/>
      <c r="W1168" s="1070"/>
      <c r="X1168" s="1070"/>
      <c r="Y1168" s="1070"/>
      <c r="Z1168" s="1070"/>
      <c r="AA1168" s="1070"/>
      <c r="AB1168" s="1070"/>
      <c r="AC1168" s="1070"/>
      <c r="AD1168" s="1070"/>
      <c r="AE1168" s="1070"/>
      <c r="AF1168" s="1070"/>
      <c r="AG1168" s="1070"/>
      <c r="AH1168" s="1070"/>
      <c r="AI1168" s="1070"/>
      <c r="AJ1168" s="1070"/>
      <c r="AK1168" s="1070"/>
      <c r="AL1168" s="1070"/>
      <c r="AM1168" s="1070"/>
      <c r="AN1168" s="1070"/>
      <c r="AO1168" s="1070"/>
      <c r="AP1168" s="1070"/>
      <c r="AQ1168" s="1070"/>
      <c r="AR1168" s="1070"/>
      <c r="AS1168" s="1070"/>
      <c r="AT1168" s="1070"/>
      <c r="AU1168" s="1070"/>
    </row>
    <row r="1169" spans="2:47" s="690" customFormat="1" ht="13" customHeight="1">
      <c r="B1169" s="692"/>
      <c r="C1169" s="692"/>
      <c r="D1169" s="706"/>
      <c r="E1169" s="692"/>
      <c r="F1169" s="692"/>
      <c r="G1169" s="692"/>
      <c r="H1169" s="692"/>
      <c r="I1169" s="694"/>
      <c r="J1169" s="695"/>
      <c r="K1169" s="696"/>
      <c r="L1169" s="697"/>
      <c r="M1169" s="698"/>
      <c r="N1169" s="699"/>
      <c r="O1169" s="700"/>
      <c r="P1169" s="692"/>
      <c r="S1169" s="1070"/>
      <c r="T1169" s="1070"/>
      <c r="U1169" s="1070"/>
      <c r="V1169" s="1070"/>
      <c r="W1169" s="1070"/>
      <c r="X1169" s="1070"/>
      <c r="Y1169" s="1070"/>
      <c r="Z1169" s="1070"/>
      <c r="AA1169" s="1070"/>
      <c r="AB1169" s="1070"/>
      <c r="AC1169" s="1070"/>
      <c r="AD1169" s="1070"/>
      <c r="AE1169" s="1070"/>
      <c r="AF1169" s="1070"/>
      <c r="AG1169" s="1070"/>
      <c r="AH1169" s="1070"/>
      <c r="AI1169" s="1070"/>
      <c r="AJ1169" s="1070"/>
      <c r="AK1169" s="1070"/>
      <c r="AL1169" s="1070"/>
      <c r="AM1169" s="1070"/>
      <c r="AN1169" s="1070"/>
      <c r="AO1169" s="1070"/>
      <c r="AP1169" s="1070"/>
      <c r="AQ1169" s="1070"/>
      <c r="AR1169" s="1070"/>
      <c r="AS1169" s="1070"/>
      <c r="AT1169" s="1070"/>
      <c r="AU1169" s="1070"/>
    </row>
    <row r="1170" spans="2:47" s="690" customFormat="1" ht="13" customHeight="1">
      <c r="B1170" s="692"/>
      <c r="C1170" s="692"/>
      <c r="D1170" s="706"/>
      <c r="E1170" s="692"/>
      <c r="F1170" s="692"/>
      <c r="G1170" s="692"/>
      <c r="H1170" s="692"/>
      <c r="I1170" s="694"/>
      <c r="J1170" s="695"/>
      <c r="K1170" s="696"/>
      <c r="L1170" s="697"/>
      <c r="M1170" s="698"/>
      <c r="N1170" s="699"/>
      <c r="O1170" s="700"/>
      <c r="P1170" s="692"/>
      <c r="S1170" s="1070"/>
      <c r="T1170" s="1070"/>
      <c r="U1170" s="1070"/>
      <c r="V1170" s="1070"/>
      <c r="W1170" s="1070"/>
      <c r="X1170" s="1070"/>
      <c r="Y1170" s="1070"/>
      <c r="Z1170" s="1070"/>
      <c r="AA1170" s="1070"/>
      <c r="AB1170" s="1070"/>
      <c r="AC1170" s="1070"/>
      <c r="AD1170" s="1070"/>
      <c r="AE1170" s="1070"/>
      <c r="AF1170" s="1070"/>
      <c r="AG1170" s="1070"/>
      <c r="AH1170" s="1070"/>
      <c r="AI1170" s="1070"/>
      <c r="AJ1170" s="1070"/>
      <c r="AK1170" s="1070"/>
      <c r="AL1170" s="1070"/>
      <c r="AM1170" s="1070"/>
      <c r="AN1170" s="1070"/>
      <c r="AO1170" s="1070"/>
      <c r="AP1170" s="1070"/>
      <c r="AQ1170" s="1070"/>
      <c r="AR1170" s="1070"/>
      <c r="AS1170" s="1070"/>
      <c r="AT1170" s="1070"/>
      <c r="AU1170" s="1070"/>
    </row>
    <row r="1171" spans="2:47" s="690" customFormat="1" ht="13" customHeight="1">
      <c r="B1171" s="692"/>
      <c r="C1171" s="692"/>
      <c r="D1171" s="706"/>
      <c r="E1171" s="692"/>
      <c r="F1171" s="692"/>
      <c r="G1171" s="692"/>
      <c r="H1171" s="692"/>
      <c r="I1171" s="694"/>
      <c r="J1171" s="695"/>
      <c r="K1171" s="696"/>
      <c r="L1171" s="697"/>
      <c r="M1171" s="698"/>
      <c r="N1171" s="699"/>
      <c r="O1171" s="700"/>
      <c r="P1171" s="692"/>
      <c r="S1171" s="1070"/>
      <c r="T1171" s="1070"/>
      <c r="U1171" s="1070"/>
      <c r="V1171" s="1070"/>
      <c r="W1171" s="1070"/>
      <c r="X1171" s="1070"/>
      <c r="Y1171" s="1070"/>
      <c r="Z1171" s="1070"/>
      <c r="AA1171" s="1070"/>
      <c r="AB1171" s="1070"/>
      <c r="AC1171" s="1070"/>
      <c r="AD1171" s="1070"/>
      <c r="AE1171" s="1070"/>
      <c r="AF1171" s="1070"/>
      <c r="AG1171" s="1070"/>
      <c r="AH1171" s="1070"/>
      <c r="AI1171" s="1070"/>
      <c r="AJ1171" s="1070"/>
      <c r="AK1171" s="1070"/>
      <c r="AL1171" s="1070"/>
      <c r="AM1171" s="1070"/>
      <c r="AN1171" s="1070"/>
      <c r="AO1171" s="1070"/>
      <c r="AP1171" s="1070"/>
      <c r="AQ1171" s="1070"/>
      <c r="AR1171" s="1070"/>
      <c r="AS1171" s="1070"/>
      <c r="AT1171" s="1070"/>
      <c r="AU1171" s="1070"/>
    </row>
    <row r="1172" spans="2:47" s="690" customFormat="1" ht="13" customHeight="1">
      <c r="B1172" s="692"/>
      <c r="C1172" s="692"/>
      <c r="D1172" s="706"/>
      <c r="E1172" s="692"/>
      <c r="F1172" s="692"/>
      <c r="G1172" s="692"/>
      <c r="H1172" s="692"/>
      <c r="I1172" s="694"/>
      <c r="J1172" s="695"/>
      <c r="K1172" s="696"/>
      <c r="L1172" s="697"/>
      <c r="M1172" s="698"/>
      <c r="N1172" s="699"/>
      <c r="O1172" s="700"/>
      <c r="P1172" s="692"/>
      <c r="S1172" s="1070"/>
      <c r="T1172" s="1070"/>
      <c r="U1172" s="1070"/>
      <c r="V1172" s="1070"/>
      <c r="W1172" s="1070"/>
      <c r="X1172" s="1070"/>
      <c r="Y1172" s="1070"/>
      <c r="Z1172" s="1070"/>
      <c r="AA1172" s="1070"/>
      <c r="AB1172" s="1070"/>
      <c r="AC1172" s="1070"/>
      <c r="AD1172" s="1070"/>
      <c r="AE1172" s="1070"/>
      <c r="AF1172" s="1070"/>
      <c r="AG1172" s="1070"/>
      <c r="AH1172" s="1070"/>
      <c r="AI1172" s="1070"/>
      <c r="AJ1172" s="1070"/>
      <c r="AK1172" s="1070"/>
      <c r="AL1172" s="1070"/>
      <c r="AM1172" s="1070"/>
      <c r="AN1172" s="1070"/>
      <c r="AO1172" s="1070"/>
      <c r="AP1172" s="1070"/>
      <c r="AQ1172" s="1070"/>
      <c r="AR1172" s="1070"/>
      <c r="AS1172" s="1070"/>
      <c r="AT1172" s="1070"/>
      <c r="AU1172" s="1070"/>
    </row>
    <row r="1173" spans="2:47" s="690" customFormat="1" ht="13" customHeight="1">
      <c r="B1173" s="692"/>
      <c r="C1173" s="692"/>
      <c r="D1173" s="706"/>
      <c r="E1173" s="692"/>
      <c r="F1173" s="692"/>
      <c r="G1173" s="692"/>
      <c r="H1173" s="692"/>
      <c r="I1173" s="694"/>
      <c r="J1173" s="695"/>
      <c r="K1173" s="696"/>
      <c r="L1173" s="697"/>
      <c r="M1173" s="698"/>
      <c r="N1173" s="699"/>
      <c r="O1173" s="700"/>
      <c r="P1173" s="692"/>
      <c r="S1173" s="1070"/>
      <c r="T1173" s="1070"/>
      <c r="U1173" s="1070"/>
      <c r="V1173" s="1070"/>
      <c r="W1173" s="1070"/>
      <c r="X1173" s="1070"/>
      <c r="Y1173" s="1070"/>
      <c r="Z1173" s="1070"/>
      <c r="AA1173" s="1070"/>
      <c r="AB1173" s="1070"/>
      <c r="AC1173" s="1070"/>
      <c r="AD1173" s="1070"/>
      <c r="AE1173" s="1070"/>
      <c r="AF1173" s="1070"/>
      <c r="AG1173" s="1070"/>
      <c r="AH1173" s="1070"/>
      <c r="AI1173" s="1070"/>
      <c r="AJ1173" s="1070"/>
      <c r="AK1173" s="1070"/>
      <c r="AL1173" s="1070"/>
      <c r="AM1173" s="1070"/>
      <c r="AN1173" s="1070"/>
      <c r="AO1173" s="1070"/>
      <c r="AP1173" s="1070"/>
      <c r="AQ1173" s="1070"/>
      <c r="AR1173" s="1070"/>
      <c r="AS1173" s="1070"/>
      <c r="AT1173" s="1070"/>
      <c r="AU1173" s="1070"/>
    </row>
    <row r="1174" spans="2:47" s="690" customFormat="1" ht="13" customHeight="1">
      <c r="B1174" s="692"/>
      <c r="C1174" s="692"/>
      <c r="D1174" s="706"/>
      <c r="E1174" s="692"/>
      <c r="F1174" s="692"/>
      <c r="G1174" s="692"/>
      <c r="H1174" s="692"/>
      <c r="I1174" s="694"/>
      <c r="J1174" s="695"/>
      <c r="K1174" s="696"/>
      <c r="L1174" s="697"/>
      <c r="M1174" s="698"/>
      <c r="N1174" s="699"/>
      <c r="O1174" s="700"/>
      <c r="P1174" s="692"/>
      <c r="S1174" s="1070"/>
      <c r="T1174" s="1070"/>
      <c r="U1174" s="1070"/>
      <c r="V1174" s="1070"/>
      <c r="W1174" s="1070"/>
      <c r="X1174" s="1070"/>
      <c r="Y1174" s="1070"/>
      <c r="Z1174" s="1070"/>
      <c r="AA1174" s="1070"/>
      <c r="AB1174" s="1070"/>
      <c r="AC1174" s="1070"/>
      <c r="AD1174" s="1070"/>
      <c r="AE1174" s="1070"/>
      <c r="AF1174" s="1070"/>
      <c r="AG1174" s="1070"/>
      <c r="AH1174" s="1070"/>
      <c r="AI1174" s="1070"/>
      <c r="AJ1174" s="1070"/>
      <c r="AK1174" s="1070"/>
      <c r="AL1174" s="1070"/>
      <c r="AM1174" s="1070"/>
      <c r="AN1174" s="1070"/>
      <c r="AO1174" s="1070"/>
      <c r="AP1174" s="1070"/>
      <c r="AQ1174" s="1070"/>
      <c r="AR1174" s="1070"/>
      <c r="AS1174" s="1070"/>
      <c r="AT1174" s="1070"/>
      <c r="AU1174" s="1070"/>
    </row>
    <row r="1175" spans="2:47" s="690" customFormat="1" ht="13" customHeight="1">
      <c r="B1175" s="692"/>
      <c r="C1175" s="692"/>
      <c r="D1175" s="706"/>
      <c r="E1175" s="692"/>
      <c r="F1175" s="692"/>
      <c r="G1175" s="692"/>
      <c r="H1175" s="692"/>
      <c r="I1175" s="694"/>
      <c r="J1175" s="695"/>
      <c r="K1175" s="696"/>
      <c r="L1175" s="697"/>
      <c r="M1175" s="698"/>
      <c r="N1175" s="699"/>
      <c r="O1175" s="700"/>
      <c r="P1175" s="692"/>
      <c r="S1175" s="1070"/>
      <c r="T1175" s="1070"/>
      <c r="U1175" s="1070"/>
      <c r="V1175" s="1070"/>
      <c r="W1175" s="1070"/>
      <c r="X1175" s="1070"/>
      <c r="Y1175" s="1070"/>
      <c r="Z1175" s="1070"/>
      <c r="AA1175" s="1070"/>
      <c r="AB1175" s="1070"/>
      <c r="AC1175" s="1070"/>
      <c r="AD1175" s="1070"/>
      <c r="AE1175" s="1070"/>
      <c r="AF1175" s="1070"/>
      <c r="AG1175" s="1070"/>
      <c r="AH1175" s="1070"/>
      <c r="AI1175" s="1070"/>
      <c r="AJ1175" s="1070"/>
      <c r="AK1175" s="1070"/>
      <c r="AL1175" s="1070"/>
      <c r="AM1175" s="1070"/>
      <c r="AN1175" s="1070"/>
      <c r="AO1175" s="1070"/>
      <c r="AP1175" s="1070"/>
      <c r="AQ1175" s="1070"/>
      <c r="AR1175" s="1070"/>
      <c r="AS1175" s="1070"/>
      <c r="AT1175" s="1070"/>
      <c r="AU1175" s="1070"/>
    </row>
    <row r="1176" spans="2:47" s="690" customFormat="1" ht="13" customHeight="1">
      <c r="B1176" s="692"/>
      <c r="C1176" s="692"/>
      <c r="D1176" s="706"/>
      <c r="E1176" s="692"/>
      <c r="F1176" s="692"/>
      <c r="G1176" s="692"/>
      <c r="H1176" s="692"/>
      <c r="I1176" s="694"/>
      <c r="J1176" s="695"/>
      <c r="K1176" s="696"/>
      <c r="L1176" s="697"/>
      <c r="M1176" s="698"/>
      <c r="N1176" s="699"/>
      <c r="O1176" s="700"/>
      <c r="P1176" s="692"/>
      <c r="S1176" s="1070"/>
      <c r="T1176" s="1070"/>
      <c r="U1176" s="1070"/>
      <c r="V1176" s="1070"/>
      <c r="W1176" s="1070"/>
      <c r="X1176" s="1070"/>
      <c r="Y1176" s="1070"/>
      <c r="Z1176" s="1070"/>
      <c r="AA1176" s="1070"/>
      <c r="AB1176" s="1070"/>
      <c r="AC1176" s="1070"/>
      <c r="AD1176" s="1070"/>
      <c r="AE1176" s="1070"/>
      <c r="AF1176" s="1070"/>
      <c r="AG1176" s="1070"/>
      <c r="AH1176" s="1070"/>
      <c r="AI1176" s="1070"/>
      <c r="AJ1176" s="1070"/>
      <c r="AK1176" s="1070"/>
      <c r="AL1176" s="1070"/>
      <c r="AM1176" s="1070"/>
      <c r="AN1176" s="1070"/>
      <c r="AO1176" s="1070"/>
      <c r="AP1176" s="1070"/>
      <c r="AQ1176" s="1070"/>
      <c r="AR1176" s="1070"/>
      <c r="AS1176" s="1070"/>
      <c r="AT1176" s="1070"/>
      <c r="AU1176" s="1070"/>
    </row>
    <row r="1177" spans="2:47" s="690" customFormat="1" ht="13" customHeight="1">
      <c r="B1177" s="692"/>
      <c r="C1177" s="692"/>
      <c r="D1177" s="706"/>
      <c r="E1177" s="692"/>
      <c r="F1177" s="692"/>
      <c r="G1177" s="692"/>
      <c r="H1177" s="692"/>
      <c r="I1177" s="694"/>
      <c r="J1177" s="695"/>
      <c r="K1177" s="696"/>
      <c r="L1177" s="697"/>
      <c r="M1177" s="698"/>
      <c r="N1177" s="699"/>
      <c r="O1177" s="700"/>
      <c r="P1177" s="692"/>
      <c r="S1177" s="1070"/>
      <c r="T1177" s="1070"/>
      <c r="U1177" s="1070"/>
      <c r="V1177" s="1070"/>
      <c r="W1177" s="1070"/>
      <c r="X1177" s="1070"/>
      <c r="Y1177" s="1070"/>
      <c r="Z1177" s="1070"/>
      <c r="AA1177" s="1070"/>
      <c r="AB1177" s="1070"/>
      <c r="AC1177" s="1070"/>
      <c r="AD1177" s="1070"/>
      <c r="AE1177" s="1070"/>
      <c r="AF1177" s="1070"/>
      <c r="AG1177" s="1070"/>
      <c r="AH1177" s="1070"/>
      <c r="AI1177" s="1070"/>
      <c r="AJ1177" s="1070"/>
      <c r="AK1177" s="1070"/>
      <c r="AL1177" s="1070"/>
      <c r="AM1177" s="1070"/>
      <c r="AN1177" s="1070"/>
      <c r="AO1177" s="1070"/>
      <c r="AP1177" s="1070"/>
      <c r="AQ1177" s="1070"/>
      <c r="AR1177" s="1070"/>
      <c r="AS1177" s="1070"/>
      <c r="AT1177" s="1070"/>
      <c r="AU1177" s="1070"/>
    </row>
    <row r="1178" spans="2:47" s="690" customFormat="1" ht="13" customHeight="1">
      <c r="B1178" s="692"/>
      <c r="C1178" s="692"/>
      <c r="D1178" s="706"/>
      <c r="E1178" s="692"/>
      <c r="F1178" s="692"/>
      <c r="G1178" s="692"/>
      <c r="H1178" s="692"/>
      <c r="I1178" s="694"/>
      <c r="J1178" s="695"/>
      <c r="K1178" s="696"/>
      <c r="L1178" s="697"/>
      <c r="M1178" s="698"/>
      <c r="N1178" s="699"/>
      <c r="O1178" s="700"/>
      <c r="P1178" s="692"/>
      <c r="S1178" s="1070"/>
      <c r="T1178" s="1070"/>
      <c r="U1178" s="1070"/>
      <c r="V1178" s="1070"/>
      <c r="W1178" s="1070"/>
      <c r="X1178" s="1070"/>
      <c r="Y1178" s="1070"/>
      <c r="Z1178" s="1070"/>
      <c r="AA1178" s="1070"/>
      <c r="AB1178" s="1070"/>
      <c r="AC1178" s="1070"/>
      <c r="AD1178" s="1070"/>
      <c r="AE1178" s="1070"/>
      <c r="AF1178" s="1070"/>
      <c r="AG1178" s="1070"/>
      <c r="AH1178" s="1070"/>
      <c r="AI1178" s="1070"/>
      <c r="AJ1178" s="1070"/>
      <c r="AK1178" s="1070"/>
      <c r="AL1178" s="1070"/>
      <c r="AM1178" s="1070"/>
      <c r="AN1178" s="1070"/>
      <c r="AO1178" s="1070"/>
      <c r="AP1178" s="1070"/>
      <c r="AQ1178" s="1070"/>
      <c r="AR1178" s="1070"/>
      <c r="AS1178" s="1070"/>
      <c r="AT1178" s="1070"/>
      <c r="AU1178" s="1070"/>
    </row>
    <row r="1179" spans="2:47" s="690" customFormat="1" ht="13" customHeight="1">
      <c r="B1179" s="692"/>
      <c r="C1179" s="692"/>
      <c r="D1179" s="706"/>
      <c r="E1179" s="692"/>
      <c r="F1179" s="692"/>
      <c r="G1179" s="692"/>
      <c r="H1179" s="692"/>
      <c r="I1179" s="694"/>
      <c r="J1179" s="695"/>
      <c r="K1179" s="696"/>
      <c r="L1179" s="697"/>
      <c r="M1179" s="698"/>
      <c r="N1179" s="699"/>
      <c r="O1179" s="700"/>
      <c r="P1179" s="692"/>
      <c r="S1179" s="1070"/>
      <c r="T1179" s="1070"/>
      <c r="U1179" s="1070"/>
      <c r="V1179" s="1070"/>
      <c r="W1179" s="1070"/>
      <c r="X1179" s="1070"/>
      <c r="Y1179" s="1070"/>
      <c r="Z1179" s="1070"/>
      <c r="AA1179" s="1070"/>
      <c r="AB1179" s="1070"/>
      <c r="AC1179" s="1070"/>
      <c r="AD1179" s="1070"/>
      <c r="AE1179" s="1070"/>
      <c r="AF1179" s="1070"/>
      <c r="AG1179" s="1070"/>
      <c r="AH1179" s="1070"/>
      <c r="AI1179" s="1070"/>
      <c r="AJ1179" s="1070"/>
      <c r="AK1179" s="1070"/>
      <c r="AL1179" s="1070"/>
      <c r="AM1179" s="1070"/>
      <c r="AN1179" s="1070"/>
      <c r="AO1179" s="1070"/>
      <c r="AP1179" s="1070"/>
      <c r="AQ1179" s="1070"/>
      <c r="AR1179" s="1070"/>
      <c r="AS1179" s="1070"/>
      <c r="AT1179" s="1070"/>
      <c r="AU1179" s="1070"/>
    </row>
    <row r="1180" spans="2:47" s="690" customFormat="1" ht="13" customHeight="1">
      <c r="B1180" s="692"/>
      <c r="C1180" s="692"/>
      <c r="D1180" s="706"/>
      <c r="E1180" s="692"/>
      <c r="F1180" s="692"/>
      <c r="G1180" s="692"/>
      <c r="H1180" s="692"/>
      <c r="I1180" s="694"/>
      <c r="J1180" s="695"/>
      <c r="K1180" s="696"/>
      <c r="L1180" s="697"/>
      <c r="M1180" s="698"/>
      <c r="N1180" s="699"/>
      <c r="O1180" s="700"/>
      <c r="P1180" s="692"/>
      <c r="S1180" s="1070"/>
      <c r="T1180" s="1070"/>
      <c r="U1180" s="1070"/>
      <c r="V1180" s="1070"/>
      <c r="W1180" s="1070"/>
      <c r="X1180" s="1070"/>
      <c r="Y1180" s="1070"/>
      <c r="Z1180" s="1070"/>
      <c r="AA1180" s="1070"/>
      <c r="AB1180" s="1070"/>
      <c r="AC1180" s="1070"/>
      <c r="AD1180" s="1070"/>
      <c r="AE1180" s="1070"/>
      <c r="AF1180" s="1070"/>
      <c r="AG1180" s="1070"/>
      <c r="AH1180" s="1070"/>
      <c r="AI1180" s="1070"/>
      <c r="AJ1180" s="1070"/>
      <c r="AK1180" s="1070"/>
      <c r="AL1180" s="1070"/>
      <c r="AM1180" s="1070"/>
      <c r="AN1180" s="1070"/>
      <c r="AO1180" s="1070"/>
      <c r="AP1180" s="1070"/>
      <c r="AQ1180" s="1070"/>
      <c r="AR1180" s="1070"/>
      <c r="AS1180" s="1070"/>
      <c r="AT1180" s="1070"/>
      <c r="AU1180" s="1070"/>
    </row>
    <row r="1181" spans="2:47" s="690" customFormat="1" ht="13" customHeight="1">
      <c r="B1181" s="692"/>
      <c r="C1181" s="692"/>
      <c r="D1181" s="706"/>
      <c r="E1181" s="692"/>
      <c r="F1181" s="692"/>
      <c r="G1181" s="692"/>
      <c r="H1181" s="692"/>
      <c r="I1181" s="694"/>
      <c r="J1181" s="695"/>
      <c r="K1181" s="696"/>
      <c r="L1181" s="697"/>
      <c r="M1181" s="698"/>
      <c r="N1181" s="699"/>
      <c r="O1181" s="700"/>
      <c r="P1181" s="692"/>
      <c r="S1181" s="1070"/>
      <c r="T1181" s="1070"/>
      <c r="U1181" s="1070"/>
      <c r="V1181" s="1070"/>
      <c r="W1181" s="1070"/>
      <c r="X1181" s="1070"/>
      <c r="Y1181" s="1070"/>
      <c r="Z1181" s="1070"/>
      <c r="AA1181" s="1070"/>
      <c r="AB1181" s="1070"/>
      <c r="AC1181" s="1070"/>
      <c r="AD1181" s="1070"/>
      <c r="AE1181" s="1070"/>
      <c r="AF1181" s="1070"/>
      <c r="AG1181" s="1070"/>
      <c r="AH1181" s="1070"/>
      <c r="AI1181" s="1070"/>
      <c r="AJ1181" s="1070"/>
      <c r="AK1181" s="1070"/>
      <c r="AL1181" s="1070"/>
      <c r="AM1181" s="1070"/>
      <c r="AN1181" s="1070"/>
      <c r="AO1181" s="1070"/>
      <c r="AP1181" s="1070"/>
      <c r="AQ1181" s="1070"/>
      <c r="AR1181" s="1070"/>
      <c r="AS1181" s="1070"/>
      <c r="AT1181" s="1070"/>
      <c r="AU1181" s="1070"/>
    </row>
    <row r="1182" spans="2:47" s="690" customFormat="1" ht="13" customHeight="1">
      <c r="B1182" s="692"/>
      <c r="C1182" s="692"/>
      <c r="D1182" s="706"/>
      <c r="E1182" s="692"/>
      <c r="F1182" s="692"/>
      <c r="G1182" s="692"/>
      <c r="H1182" s="692"/>
      <c r="I1182" s="694"/>
      <c r="J1182" s="695"/>
      <c r="K1182" s="696"/>
      <c r="L1182" s="697"/>
      <c r="M1182" s="698"/>
      <c r="N1182" s="699"/>
      <c r="O1182" s="700"/>
      <c r="P1182" s="692"/>
      <c r="S1182" s="1070"/>
      <c r="T1182" s="1070"/>
      <c r="U1182" s="1070"/>
      <c r="V1182" s="1070"/>
      <c r="W1182" s="1070"/>
      <c r="X1182" s="1070"/>
      <c r="Y1182" s="1070"/>
      <c r="Z1182" s="1070"/>
      <c r="AA1182" s="1070"/>
      <c r="AB1182" s="1070"/>
      <c r="AC1182" s="1070"/>
      <c r="AD1182" s="1070"/>
      <c r="AE1182" s="1070"/>
      <c r="AF1182" s="1070"/>
      <c r="AG1182" s="1070"/>
      <c r="AH1182" s="1070"/>
      <c r="AI1182" s="1070"/>
      <c r="AJ1182" s="1070"/>
      <c r="AK1182" s="1070"/>
      <c r="AL1182" s="1070"/>
      <c r="AM1182" s="1070"/>
      <c r="AN1182" s="1070"/>
      <c r="AO1182" s="1070"/>
      <c r="AP1182" s="1070"/>
      <c r="AQ1182" s="1070"/>
      <c r="AR1182" s="1070"/>
      <c r="AS1182" s="1070"/>
      <c r="AT1182" s="1070"/>
      <c r="AU1182" s="1070"/>
    </row>
    <row r="1183" spans="2:47" s="690" customFormat="1" ht="13" customHeight="1">
      <c r="B1183" s="692"/>
      <c r="C1183" s="692"/>
      <c r="D1183" s="706"/>
      <c r="E1183" s="692"/>
      <c r="F1183" s="692"/>
      <c r="G1183" s="692"/>
      <c r="H1183" s="692"/>
      <c r="I1183" s="694"/>
      <c r="J1183" s="695"/>
      <c r="K1183" s="696"/>
      <c r="L1183" s="697"/>
      <c r="M1183" s="698"/>
      <c r="N1183" s="699"/>
      <c r="O1183" s="700"/>
      <c r="P1183" s="692"/>
      <c r="S1183" s="1070"/>
      <c r="T1183" s="1070"/>
      <c r="U1183" s="1070"/>
      <c r="V1183" s="1070"/>
      <c r="W1183" s="1070"/>
      <c r="X1183" s="1070"/>
      <c r="Y1183" s="1070"/>
      <c r="Z1183" s="1070"/>
      <c r="AA1183" s="1070"/>
      <c r="AB1183" s="1070"/>
      <c r="AC1183" s="1070"/>
      <c r="AD1183" s="1070"/>
      <c r="AE1183" s="1070"/>
      <c r="AF1183" s="1070"/>
      <c r="AG1183" s="1070"/>
      <c r="AH1183" s="1070"/>
      <c r="AI1183" s="1070"/>
      <c r="AJ1183" s="1070"/>
      <c r="AK1183" s="1070"/>
      <c r="AL1183" s="1070"/>
      <c r="AM1183" s="1070"/>
      <c r="AN1183" s="1070"/>
      <c r="AO1183" s="1070"/>
      <c r="AP1183" s="1070"/>
      <c r="AQ1183" s="1070"/>
      <c r="AR1183" s="1070"/>
      <c r="AS1183" s="1070"/>
      <c r="AT1183" s="1070"/>
      <c r="AU1183" s="1070"/>
    </row>
    <row r="1184" spans="2:47" s="690" customFormat="1" ht="13" customHeight="1">
      <c r="B1184" s="692"/>
      <c r="C1184" s="692"/>
      <c r="D1184" s="706"/>
      <c r="E1184" s="692"/>
      <c r="F1184" s="692"/>
      <c r="G1184" s="692"/>
      <c r="H1184" s="692"/>
      <c r="I1184" s="694"/>
      <c r="J1184" s="695"/>
      <c r="K1184" s="696"/>
      <c r="L1184" s="697"/>
      <c r="M1184" s="698"/>
      <c r="N1184" s="699"/>
      <c r="O1184" s="700"/>
      <c r="P1184" s="692"/>
      <c r="S1184" s="1070"/>
      <c r="T1184" s="1070"/>
      <c r="U1184" s="1070"/>
      <c r="V1184" s="1070"/>
      <c r="W1184" s="1070"/>
      <c r="X1184" s="1070"/>
      <c r="Y1184" s="1070"/>
      <c r="Z1184" s="1070"/>
      <c r="AA1184" s="1070"/>
      <c r="AB1184" s="1070"/>
      <c r="AC1184" s="1070"/>
      <c r="AD1184" s="1070"/>
      <c r="AE1184" s="1070"/>
      <c r="AF1184" s="1070"/>
      <c r="AG1184" s="1070"/>
      <c r="AH1184" s="1070"/>
      <c r="AI1184" s="1070"/>
      <c r="AJ1184" s="1070"/>
      <c r="AK1184" s="1070"/>
      <c r="AL1184" s="1070"/>
      <c r="AM1184" s="1070"/>
      <c r="AN1184" s="1070"/>
      <c r="AO1184" s="1070"/>
      <c r="AP1184" s="1070"/>
      <c r="AQ1184" s="1070"/>
      <c r="AR1184" s="1070"/>
      <c r="AS1184" s="1070"/>
      <c r="AT1184" s="1070"/>
      <c r="AU1184" s="1070"/>
    </row>
    <row r="1185" spans="2:47" s="690" customFormat="1" ht="13" customHeight="1">
      <c r="B1185" s="692"/>
      <c r="C1185" s="692"/>
      <c r="D1185" s="706"/>
      <c r="E1185" s="692"/>
      <c r="F1185" s="692"/>
      <c r="G1185" s="692"/>
      <c r="H1185" s="692"/>
      <c r="I1185" s="694"/>
      <c r="J1185" s="695"/>
      <c r="K1185" s="696"/>
      <c r="L1185" s="697"/>
      <c r="M1185" s="698"/>
      <c r="N1185" s="699"/>
      <c r="O1185" s="700"/>
      <c r="P1185" s="692"/>
      <c r="S1185" s="1070"/>
      <c r="T1185" s="1070"/>
      <c r="U1185" s="1070"/>
      <c r="V1185" s="1070"/>
      <c r="W1185" s="1070"/>
      <c r="X1185" s="1070"/>
      <c r="Y1185" s="1070"/>
      <c r="Z1185" s="1070"/>
      <c r="AA1185" s="1070"/>
      <c r="AB1185" s="1070"/>
      <c r="AC1185" s="1070"/>
      <c r="AD1185" s="1070"/>
      <c r="AE1185" s="1070"/>
      <c r="AF1185" s="1070"/>
      <c r="AG1185" s="1070"/>
      <c r="AH1185" s="1070"/>
      <c r="AI1185" s="1070"/>
      <c r="AJ1185" s="1070"/>
      <c r="AK1185" s="1070"/>
      <c r="AL1185" s="1070"/>
      <c r="AM1185" s="1070"/>
      <c r="AN1185" s="1070"/>
      <c r="AO1185" s="1070"/>
      <c r="AP1185" s="1070"/>
      <c r="AQ1185" s="1070"/>
      <c r="AR1185" s="1070"/>
      <c r="AS1185" s="1070"/>
      <c r="AT1185" s="1070"/>
      <c r="AU1185" s="1070"/>
    </row>
    <row r="1186" spans="2:47" s="690" customFormat="1" ht="13" customHeight="1">
      <c r="B1186" s="692"/>
      <c r="C1186" s="692"/>
      <c r="D1186" s="706"/>
      <c r="E1186" s="692"/>
      <c r="F1186" s="692"/>
      <c r="G1186" s="692"/>
      <c r="H1186" s="692"/>
      <c r="I1186" s="694"/>
      <c r="J1186" s="695"/>
      <c r="K1186" s="696"/>
      <c r="L1186" s="697"/>
      <c r="M1186" s="698"/>
      <c r="N1186" s="699"/>
      <c r="O1186" s="700"/>
      <c r="P1186" s="692"/>
      <c r="S1186" s="1070"/>
      <c r="T1186" s="1070"/>
      <c r="U1186" s="1070"/>
      <c r="V1186" s="1070"/>
      <c r="W1186" s="1070"/>
      <c r="X1186" s="1070"/>
      <c r="Y1186" s="1070"/>
      <c r="Z1186" s="1070"/>
      <c r="AA1186" s="1070"/>
      <c r="AB1186" s="1070"/>
      <c r="AC1186" s="1070"/>
      <c r="AD1186" s="1070"/>
      <c r="AE1186" s="1070"/>
      <c r="AF1186" s="1070"/>
      <c r="AG1186" s="1070"/>
      <c r="AH1186" s="1070"/>
      <c r="AI1186" s="1070"/>
      <c r="AJ1186" s="1070"/>
      <c r="AK1186" s="1070"/>
      <c r="AL1186" s="1070"/>
      <c r="AM1186" s="1070"/>
      <c r="AN1186" s="1070"/>
      <c r="AO1186" s="1070"/>
      <c r="AP1186" s="1070"/>
      <c r="AQ1186" s="1070"/>
      <c r="AR1186" s="1070"/>
      <c r="AS1186" s="1070"/>
      <c r="AT1186" s="1070"/>
      <c r="AU1186" s="1070"/>
    </row>
    <row r="1187" spans="2:47" s="690" customFormat="1" ht="13" customHeight="1">
      <c r="B1187" s="692"/>
      <c r="C1187" s="692"/>
      <c r="D1187" s="706"/>
      <c r="E1187" s="692"/>
      <c r="F1187" s="692"/>
      <c r="G1187" s="692"/>
      <c r="H1187" s="692"/>
      <c r="I1187" s="694"/>
      <c r="J1187" s="695"/>
      <c r="K1187" s="696"/>
      <c r="L1187" s="697"/>
      <c r="M1187" s="698"/>
      <c r="N1187" s="699"/>
      <c r="O1187" s="700"/>
      <c r="P1187" s="692"/>
      <c r="S1187" s="1070"/>
      <c r="T1187" s="1070"/>
      <c r="U1187" s="1070"/>
      <c r="V1187" s="1070"/>
      <c r="W1187" s="1070"/>
      <c r="X1187" s="1070"/>
      <c r="Y1187" s="1070"/>
      <c r="Z1187" s="1070"/>
      <c r="AA1187" s="1070"/>
      <c r="AB1187" s="1070"/>
      <c r="AC1187" s="1070"/>
      <c r="AD1187" s="1070"/>
      <c r="AE1187" s="1070"/>
      <c r="AF1187" s="1070"/>
      <c r="AG1187" s="1070"/>
      <c r="AH1187" s="1070"/>
      <c r="AI1187" s="1070"/>
      <c r="AJ1187" s="1070"/>
      <c r="AK1187" s="1070"/>
      <c r="AL1187" s="1070"/>
      <c r="AM1187" s="1070"/>
      <c r="AN1187" s="1070"/>
      <c r="AO1187" s="1070"/>
      <c r="AP1187" s="1070"/>
      <c r="AQ1187" s="1070"/>
      <c r="AR1187" s="1070"/>
      <c r="AS1187" s="1070"/>
      <c r="AT1187" s="1070"/>
      <c r="AU1187" s="1070"/>
    </row>
    <row r="1188" spans="2:47" s="690" customFormat="1" ht="13" customHeight="1">
      <c r="B1188" s="692"/>
      <c r="C1188" s="692"/>
      <c r="D1188" s="706"/>
      <c r="E1188" s="692"/>
      <c r="F1188" s="692"/>
      <c r="G1188" s="692"/>
      <c r="H1188" s="692"/>
      <c r="I1188" s="694"/>
      <c r="J1188" s="695"/>
      <c r="K1188" s="696"/>
      <c r="L1188" s="697"/>
      <c r="M1188" s="698"/>
      <c r="N1188" s="699"/>
      <c r="O1188" s="700"/>
      <c r="P1188" s="692"/>
      <c r="S1188" s="1070"/>
      <c r="T1188" s="1070"/>
      <c r="U1188" s="1070"/>
      <c r="V1188" s="1070"/>
      <c r="W1188" s="1070"/>
      <c r="X1188" s="1070"/>
      <c r="Y1188" s="1070"/>
      <c r="Z1188" s="1070"/>
      <c r="AA1188" s="1070"/>
      <c r="AB1188" s="1070"/>
      <c r="AC1188" s="1070"/>
      <c r="AD1188" s="1070"/>
      <c r="AE1188" s="1070"/>
      <c r="AF1188" s="1070"/>
      <c r="AG1188" s="1070"/>
      <c r="AH1188" s="1070"/>
      <c r="AI1188" s="1070"/>
      <c r="AJ1188" s="1070"/>
      <c r="AK1188" s="1070"/>
      <c r="AL1188" s="1070"/>
      <c r="AM1188" s="1070"/>
      <c r="AN1188" s="1070"/>
      <c r="AO1188" s="1070"/>
      <c r="AP1188" s="1070"/>
      <c r="AQ1188" s="1070"/>
      <c r="AR1188" s="1070"/>
      <c r="AS1188" s="1070"/>
      <c r="AT1188" s="1070"/>
      <c r="AU1188" s="1070"/>
    </row>
    <row r="1189" spans="2:47" s="690" customFormat="1" ht="13" customHeight="1">
      <c r="B1189" s="692"/>
      <c r="C1189" s="692"/>
      <c r="D1189" s="706"/>
      <c r="E1189" s="692"/>
      <c r="F1189" s="692"/>
      <c r="G1189" s="692"/>
      <c r="H1189" s="692"/>
      <c r="I1189" s="694"/>
      <c r="J1189" s="695"/>
      <c r="K1189" s="696"/>
      <c r="L1189" s="697"/>
      <c r="M1189" s="698"/>
      <c r="N1189" s="699"/>
      <c r="O1189" s="700"/>
      <c r="P1189" s="692"/>
      <c r="S1189" s="1070"/>
      <c r="T1189" s="1070"/>
      <c r="U1189" s="1070"/>
      <c r="V1189" s="1070"/>
      <c r="W1189" s="1070"/>
      <c r="X1189" s="1070"/>
      <c r="Y1189" s="1070"/>
      <c r="Z1189" s="1070"/>
      <c r="AA1189" s="1070"/>
      <c r="AB1189" s="1070"/>
      <c r="AC1189" s="1070"/>
      <c r="AD1189" s="1070"/>
      <c r="AE1189" s="1070"/>
      <c r="AF1189" s="1070"/>
      <c r="AG1189" s="1070"/>
      <c r="AH1189" s="1070"/>
      <c r="AI1189" s="1070"/>
      <c r="AJ1189" s="1070"/>
      <c r="AK1189" s="1070"/>
      <c r="AL1189" s="1070"/>
      <c r="AM1189" s="1070"/>
      <c r="AN1189" s="1070"/>
      <c r="AO1189" s="1070"/>
      <c r="AP1189" s="1070"/>
      <c r="AQ1189" s="1070"/>
      <c r="AR1189" s="1070"/>
      <c r="AS1189" s="1070"/>
      <c r="AT1189" s="1070"/>
      <c r="AU1189" s="1070"/>
    </row>
    <row r="1190" spans="2:47" s="690" customFormat="1" ht="13" customHeight="1">
      <c r="B1190" s="692"/>
      <c r="C1190" s="692"/>
      <c r="D1190" s="706"/>
      <c r="E1190" s="692"/>
      <c r="F1190" s="692"/>
      <c r="G1190" s="692"/>
      <c r="H1190" s="692"/>
      <c r="I1190" s="694"/>
      <c r="J1190" s="695"/>
      <c r="K1190" s="696"/>
      <c r="L1190" s="697"/>
      <c r="M1190" s="698"/>
      <c r="N1190" s="699"/>
      <c r="O1190" s="700"/>
      <c r="P1190" s="692"/>
      <c r="S1190" s="1070"/>
      <c r="T1190" s="1070"/>
      <c r="U1190" s="1070"/>
      <c r="V1190" s="1070"/>
      <c r="W1190" s="1070"/>
      <c r="X1190" s="1070"/>
      <c r="Y1190" s="1070"/>
      <c r="Z1190" s="1070"/>
      <c r="AA1190" s="1070"/>
      <c r="AB1190" s="1070"/>
      <c r="AC1190" s="1070"/>
      <c r="AD1190" s="1070"/>
      <c r="AE1190" s="1070"/>
      <c r="AF1190" s="1070"/>
      <c r="AG1190" s="1070"/>
      <c r="AH1190" s="1070"/>
      <c r="AI1190" s="1070"/>
      <c r="AJ1190" s="1070"/>
      <c r="AK1190" s="1070"/>
      <c r="AL1190" s="1070"/>
      <c r="AM1190" s="1070"/>
      <c r="AN1190" s="1070"/>
      <c r="AO1190" s="1070"/>
      <c r="AP1190" s="1070"/>
      <c r="AQ1190" s="1070"/>
      <c r="AR1190" s="1070"/>
      <c r="AS1190" s="1070"/>
      <c r="AT1190" s="1070"/>
      <c r="AU1190" s="1070"/>
    </row>
    <row r="1191" spans="2:47" s="690" customFormat="1" ht="13" customHeight="1">
      <c r="B1191" s="692"/>
      <c r="C1191" s="692"/>
      <c r="D1191" s="706"/>
      <c r="E1191" s="692"/>
      <c r="F1191" s="692"/>
      <c r="G1191" s="692"/>
      <c r="H1191" s="692"/>
      <c r="I1191" s="694"/>
      <c r="J1191" s="695"/>
      <c r="K1191" s="696"/>
      <c r="L1191" s="697"/>
      <c r="M1191" s="698"/>
      <c r="N1191" s="699"/>
      <c r="O1191" s="700"/>
      <c r="P1191" s="692"/>
      <c r="S1191" s="1070"/>
      <c r="T1191" s="1070"/>
      <c r="U1191" s="1070"/>
      <c r="V1191" s="1070"/>
      <c r="W1191" s="1070"/>
      <c r="X1191" s="1070"/>
      <c r="Y1191" s="1070"/>
      <c r="Z1191" s="1070"/>
      <c r="AA1191" s="1070"/>
      <c r="AB1191" s="1070"/>
      <c r="AC1191" s="1070"/>
      <c r="AD1191" s="1070"/>
      <c r="AE1191" s="1070"/>
      <c r="AF1191" s="1070"/>
      <c r="AG1191" s="1070"/>
      <c r="AH1191" s="1070"/>
      <c r="AI1191" s="1070"/>
      <c r="AJ1191" s="1070"/>
      <c r="AK1191" s="1070"/>
      <c r="AL1191" s="1070"/>
      <c r="AM1191" s="1070"/>
      <c r="AN1191" s="1070"/>
      <c r="AO1191" s="1070"/>
      <c r="AP1191" s="1070"/>
      <c r="AQ1191" s="1070"/>
      <c r="AR1191" s="1070"/>
      <c r="AS1191" s="1070"/>
      <c r="AT1191" s="1070"/>
      <c r="AU1191" s="1070"/>
    </row>
    <row r="1192" spans="2:47" s="690" customFormat="1" ht="13" customHeight="1">
      <c r="B1192" s="692"/>
      <c r="C1192" s="692"/>
      <c r="D1192" s="706"/>
      <c r="E1192" s="692"/>
      <c r="F1192" s="692"/>
      <c r="G1192" s="692"/>
      <c r="H1192" s="692"/>
      <c r="I1192" s="694"/>
      <c r="J1192" s="695"/>
      <c r="K1192" s="696"/>
      <c r="L1192" s="697"/>
      <c r="M1192" s="698"/>
      <c r="N1192" s="699"/>
      <c r="O1192" s="700"/>
      <c r="P1192" s="692"/>
      <c r="S1192" s="1070"/>
      <c r="T1192" s="1070"/>
      <c r="U1192" s="1070"/>
      <c r="V1192" s="1070"/>
      <c r="W1192" s="1070"/>
      <c r="X1192" s="1070"/>
      <c r="Y1192" s="1070"/>
      <c r="Z1192" s="1070"/>
      <c r="AA1192" s="1070"/>
      <c r="AB1192" s="1070"/>
      <c r="AC1192" s="1070"/>
      <c r="AD1192" s="1070"/>
      <c r="AE1192" s="1070"/>
      <c r="AF1192" s="1070"/>
      <c r="AG1192" s="1070"/>
      <c r="AH1192" s="1070"/>
      <c r="AI1192" s="1070"/>
      <c r="AJ1192" s="1070"/>
      <c r="AK1192" s="1070"/>
      <c r="AL1192" s="1070"/>
      <c r="AM1192" s="1070"/>
      <c r="AN1192" s="1070"/>
      <c r="AO1192" s="1070"/>
      <c r="AP1192" s="1070"/>
      <c r="AQ1192" s="1070"/>
      <c r="AR1192" s="1070"/>
      <c r="AS1192" s="1070"/>
      <c r="AT1192" s="1070"/>
      <c r="AU1192" s="1070"/>
    </row>
    <row r="1193" spans="2:47" s="690" customFormat="1" ht="13" customHeight="1">
      <c r="B1193" s="692"/>
      <c r="C1193" s="692"/>
      <c r="D1193" s="706"/>
      <c r="E1193" s="692"/>
      <c r="F1193" s="692"/>
      <c r="G1193" s="692"/>
      <c r="H1193" s="692"/>
      <c r="I1193" s="694"/>
      <c r="J1193" s="695"/>
      <c r="K1193" s="696"/>
      <c r="L1193" s="697"/>
      <c r="M1193" s="698"/>
      <c r="N1193" s="699"/>
      <c r="O1193" s="700"/>
      <c r="P1193" s="692"/>
      <c r="S1193" s="1070"/>
      <c r="T1193" s="1070"/>
      <c r="U1193" s="1070"/>
      <c r="V1193" s="1070"/>
      <c r="W1193" s="1070"/>
      <c r="X1193" s="1070"/>
      <c r="Y1193" s="1070"/>
      <c r="Z1193" s="1070"/>
      <c r="AA1193" s="1070"/>
      <c r="AB1193" s="1070"/>
      <c r="AC1193" s="1070"/>
      <c r="AD1193" s="1070"/>
      <c r="AE1193" s="1070"/>
      <c r="AF1193" s="1070"/>
      <c r="AG1193" s="1070"/>
      <c r="AH1193" s="1070"/>
      <c r="AI1193" s="1070"/>
      <c r="AJ1193" s="1070"/>
      <c r="AK1193" s="1070"/>
      <c r="AL1193" s="1070"/>
      <c r="AM1193" s="1070"/>
      <c r="AN1193" s="1070"/>
      <c r="AO1193" s="1070"/>
      <c r="AP1193" s="1070"/>
      <c r="AQ1193" s="1070"/>
      <c r="AR1193" s="1070"/>
      <c r="AS1193" s="1070"/>
      <c r="AT1193" s="1070"/>
      <c r="AU1193" s="1070"/>
    </row>
    <row r="1194" spans="2:47" s="690" customFormat="1" ht="13" customHeight="1">
      <c r="B1194" s="692"/>
      <c r="C1194" s="692"/>
      <c r="D1194" s="706"/>
      <c r="E1194" s="692"/>
      <c r="F1194" s="692"/>
      <c r="G1194" s="692"/>
      <c r="H1194" s="692"/>
      <c r="I1194" s="694"/>
      <c r="J1194" s="695"/>
      <c r="K1194" s="696"/>
      <c r="L1194" s="697"/>
      <c r="M1194" s="698"/>
      <c r="N1194" s="699"/>
      <c r="O1194" s="700"/>
      <c r="P1194" s="692"/>
      <c r="S1194" s="1070"/>
      <c r="T1194" s="1070"/>
      <c r="U1194" s="1070"/>
      <c r="V1194" s="1070"/>
      <c r="W1194" s="1070"/>
      <c r="X1194" s="1070"/>
      <c r="Y1194" s="1070"/>
      <c r="Z1194" s="1070"/>
      <c r="AA1194" s="1070"/>
      <c r="AB1194" s="1070"/>
      <c r="AC1194" s="1070"/>
      <c r="AD1194" s="1070"/>
      <c r="AE1194" s="1070"/>
      <c r="AF1194" s="1070"/>
      <c r="AG1194" s="1070"/>
      <c r="AH1194" s="1070"/>
      <c r="AI1194" s="1070"/>
      <c r="AJ1194" s="1070"/>
      <c r="AK1194" s="1070"/>
      <c r="AL1194" s="1070"/>
      <c r="AM1194" s="1070"/>
      <c r="AN1194" s="1070"/>
      <c r="AO1194" s="1070"/>
      <c r="AP1194" s="1070"/>
      <c r="AQ1194" s="1070"/>
      <c r="AR1194" s="1070"/>
      <c r="AS1194" s="1070"/>
      <c r="AT1194" s="1070"/>
      <c r="AU1194" s="1070"/>
    </row>
    <row r="1195" spans="2:47" s="690" customFormat="1" ht="13" customHeight="1">
      <c r="B1195" s="692"/>
      <c r="C1195" s="692"/>
      <c r="D1195" s="706"/>
      <c r="E1195" s="692"/>
      <c r="F1195" s="692"/>
      <c r="G1195" s="692"/>
      <c r="H1195" s="692"/>
      <c r="I1195" s="694"/>
      <c r="J1195" s="695"/>
      <c r="K1195" s="696"/>
      <c r="L1195" s="697"/>
      <c r="M1195" s="698"/>
      <c r="N1195" s="699"/>
      <c r="O1195" s="700"/>
      <c r="P1195" s="692"/>
      <c r="S1195" s="1070"/>
      <c r="T1195" s="1070"/>
      <c r="U1195" s="1070"/>
      <c r="V1195" s="1070"/>
      <c r="W1195" s="1070"/>
      <c r="X1195" s="1070"/>
      <c r="Y1195" s="1070"/>
      <c r="Z1195" s="1070"/>
      <c r="AA1195" s="1070"/>
      <c r="AB1195" s="1070"/>
      <c r="AC1195" s="1070"/>
      <c r="AD1195" s="1070"/>
      <c r="AE1195" s="1070"/>
      <c r="AF1195" s="1070"/>
      <c r="AG1195" s="1070"/>
      <c r="AH1195" s="1070"/>
      <c r="AI1195" s="1070"/>
      <c r="AJ1195" s="1070"/>
      <c r="AK1195" s="1070"/>
      <c r="AL1195" s="1070"/>
      <c r="AM1195" s="1070"/>
      <c r="AN1195" s="1070"/>
      <c r="AO1195" s="1070"/>
      <c r="AP1195" s="1070"/>
      <c r="AQ1195" s="1070"/>
      <c r="AR1195" s="1070"/>
      <c r="AS1195" s="1070"/>
      <c r="AT1195" s="1070"/>
      <c r="AU1195" s="1070"/>
    </row>
    <row r="1196" spans="2:47" s="690" customFormat="1" ht="13" customHeight="1">
      <c r="B1196" s="692"/>
      <c r="C1196" s="692"/>
      <c r="D1196" s="706"/>
      <c r="E1196" s="692"/>
      <c r="F1196" s="692"/>
      <c r="G1196" s="692"/>
      <c r="H1196" s="692"/>
      <c r="I1196" s="694"/>
      <c r="J1196" s="695"/>
      <c r="K1196" s="696"/>
      <c r="L1196" s="697"/>
      <c r="M1196" s="698"/>
      <c r="N1196" s="699"/>
      <c r="O1196" s="700"/>
      <c r="P1196" s="692"/>
      <c r="S1196" s="1070"/>
      <c r="T1196" s="1070"/>
      <c r="U1196" s="1070"/>
      <c r="V1196" s="1070"/>
      <c r="W1196" s="1070"/>
      <c r="X1196" s="1070"/>
      <c r="Y1196" s="1070"/>
      <c r="Z1196" s="1070"/>
      <c r="AA1196" s="1070"/>
      <c r="AB1196" s="1070"/>
      <c r="AC1196" s="1070"/>
      <c r="AD1196" s="1070"/>
      <c r="AE1196" s="1070"/>
      <c r="AF1196" s="1070"/>
      <c r="AG1196" s="1070"/>
      <c r="AH1196" s="1070"/>
      <c r="AI1196" s="1070"/>
      <c r="AJ1196" s="1070"/>
      <c r="AK1196" s="1070"/>
      <c r="AL1196" s="1070"/>
      <c r="AM1196" s="1070"/>
      <c r="AN1196" s="1070"/>
      <c r="AO1196" s="1070"/>
      <c r="AP1196" s="1070"/>
      <c r="AQ1196" s="1070"/>
      <c r="AR1196" s="1070"/>
      <c r="AS1196" s="1070"/>
      <c r="AT1196" s="1070"/>
      <c r="AU1196" s="1070"/>
    </row>
    <row r="1197" spans="2:47" s="690" customFormat="1" ht="13" customHeight="1">
      <c r="B1197" s="692"/>
      <c r="C1197" s="692"/>
      <c r="D1197" s="706"/>
      <c r="E1197" s="692"/>
      <c r="F1197" s="692"/>
      <c r="G1197" s="692"/>
      <c r="H1197" s="692"/>
      <c r="I1197" s="694"/>
      <c r="J1197" s="695"/>
      <c r="K1197" s="696"/>
      <c r="L1197" s="697"/>
      <c r="M1197" s="698"/>
      <c r="N1197" s="699"/>
      <c r="O1197" s="700"/>
      <c r="P1197" s="692"/>
      <c r="S1197" s="1070"/>
      <c r="T1197" s="1070"/>
      <c r="U1197" s="1070"/>
      <c r="V1197" s="1070"/>
      <c r="W1197" s="1070"/>
      <c r="X1197" s="1070"/>
      <c r="Y1197" s="1070"/>
      <c r="Z1197" s="1070"/>
      <c r="AA1197" s="1070"/>
      <c r="AB1197" s="1070"/>
      <c r="AC1197" s="1070"/>
      <c r="AD1197" s="1070"/>
      <c r="AE1197" s="1070"/>
      <c r="AF1197" s="1070"/>
      <c r="AG1197" s="1070"/>
      <c r="AH1197" s="1070"/>
      <c r="AI1197" s="1070"/>
      <c r="AJ1197" s="1070"/>
      <c r="AK1197" s="1070"/>
      <c r="AL1197" s="1070"/>
      <c r="AM1197" s="1070"/>
      <c r="AN1197" s="1070"/>
      <c r="AO1197" s="1070"/>
      <c r="AP1197" s="1070"/>
      <c r="AQ1197" s="1070"/>
      <c r="AR1197" s="1070"/>
      <c r="AS1197" s="1070"/>
      <c r="AT1197" s="1070"/>
      <c r="AU1197" s="1070"/>
    </row>
    <row r="1198" spans="2:47" s="690" customFormat="1" ht="13" customHeight="1">
      <c r="B1198" s="692"/>
      <c r="C1198" s="692"/>
      <c r="D1198" s="706"/>
      <c r="E1198" s="692"/>
      <c r="F1198" s="692"/>
      <c r="G1198" s="692"/>
      <c r="H1198" s="692"/>
      <c r="I1198" s="694"/>
      <c r="J1198" s="695"/>
      <c r="K1198" s="696"/>
      <c r="L1198" s="697"/>
      <c r="M1198" s="698"/>
      <c r="N1198" s="699"/>
      <c r="O1198" s="700"/>
      <c r="P1198" s="692"/>
      <c r="S1198" s="1070"/>
      <c r="T1198" s="1070"/>
      <c r="U1198" s="1070"/>
      <c r="V1198" s="1070"/>
      <c r="W1198" s="1070"/>
      <c r="X1198" s="1070"/>
      <c r="Y1198" s="1070"/>
      <c r="Z1198" s="1070"/>
      <c r="AA1198" s="1070"/>
      <c r="AB1198" s="1070"/>
      <c r="AC1198" s="1070"/>
      <c r="AD1198" s="1070"/>
      <c r="AE1198" s="1070"/>
      <c r="AF1198" s="1070"/>
      <c r="AG1198" s="1070"/>
      <c r="AH1198" s="1070"/>
      <c r="AI1198" s="1070"/>
      <c r="AJ1198" s="1070"/>
      <c r="AK1198" s="1070"/>
      <c r="AL1198" s="1070"/>
      <c r="AM1198" s="1070"/>
      <c r="AN1198" s="1070"/>
      <c r="AO1198" s="1070"/>
      <c r="AP1198" s="1070"/>
      <c r="AQ1198" s="1070"/>
      <c r="AR1198" s="1070"/>
      <c r="AS1198" s="1070"/>
      <c r="AT1198" s="1070"/>
      <c r="AU1198" s="1070"/>
    </row>
    <row r="1199" spans="2:47" s="690" customFormat="1" ht="13" customHeight="1">
      <c r="B1199" s="692"/>
      <c r="C1199" s="692"/>
      <c r="D1199" s="706"/>
      <c r="E1199" s="692"/>
      <c r="F1199" s="692"/>
      <c r="G1199" s="692"/>
      <c r="H1199" s="692"/>
      <c r="I1199" s="694"/>
      <c r="J1199" s="695"/>
      <c r="K1199" s="696"/>
      <c r="L1199" s="697"/>
      <c r="M1199" s="698"/>
      <c r="N1199" s="699"/>
      <c r="O1199" s="700"/>
      <c r="P1199" s="692"/>
      <c r="S1199" s="1070"/>
      <c r="T1199" s="1070"/>
      <c r="U1199" s="1070"/>
      <c r="V1199" s="1070"/>
      <c r="W1199" s="1070"/>
      <c r="X1199" s="1070"/>
      <c r="Y1199" s="1070"/>
      <c r="Z1199" s="1070"/>
      <c r="AA1199" s="1070"/>
      <c r="AB1199" s="1070"/>
      <c r="AC1199" s="1070"/>
      <c r="AD1199" s="1070"/>
      <c r="AE1199" s="1070"/>
      <c r="AF1199" s="1070"/>
      <c r="AG1199" s="1070"/>
      <c r="AH1199" s="1070"/>
      <c r="AI1199" s="1070"/>
      <c r="AJ1199" s="1070"/>
      <c r="AK1199" s="1070"/>
      <c r="AL1199" s="1070"/>
      <c r="AM1199" s="1070"/>
      <c r="AN1199" s="1070"/>
      <c r="AO1199" s="1070"/>
      <c r="AP1199" s="1070"/>
      <c r="AQ1199" s="1070"/>
      <c r="AR1199" s="1070"/>
      <c r="AS1199" s="1070"/>
      <c r="AT1199" s="1070"/>
      <c r="AU1199" s="1070"/>
    </row>
    <row r="1200" spans="2:47" s="690" customFormat="1" ht="13" customHeight="1">
      <c r="B1200" s="692"/>
      <c r="C1200" s="692"/>
      <c r="D1200" s="706"/>
      <c r="E1200" s="692"/>
      <c r="F1200" s="692"/>
      <c r="G1200" s="692"/>
      <c r="H1200" s="692"/>
      <c r="I1200" s="694"/>
      <c r="J1200" s="695"/>
      <c r="K1200" s="696"/>
      <c r="L1200" s="697"/>
      <c r="M1200" s="698"/>
      <c r="N1200" s="699"/>
      <c r="O1200" s="700"/>
      <c r="P1200" s="692"/>
      <c r="S1200" s="1070"/>
      <c r="T1200" s="1070"/>
      <c r="U1200" s="1070"/>
      <c r="V1200" s="1070"/>
      <c r="W1200" s="1070"/>
      <c r="X1200" s="1070"/>
      <c r="Y1200" s="1070"/>
      <c r="Z1200" s="1070"/>
      <c r="AA1200" s="1070"/>
      <c r="AB1200" s="1070"/>
      <c r="AC1200" s="1070"/>
      <c r="AD1200" s="1070"/>
      <c r="AE1200" s="1070"/>
      <c r="AF1200" s="1070"/>
      <c r="AG1200" s="1070"/>
      <c r="AH1200" s="1070"/>
      <c r="AI1200" s="1070"/>
      <c r="AJ1200" s="1070"/>
      <c r="AK1200" s="1070"/>
      <c r="AL1200" s="1070"/>
      <c r="AM1200" s="1070"/>
      <c r="AN1200" s="1070"/>
      <c r="AO1200" s="1070"/>
      <c r="AP1200" s="1070"/>
      <c r="AQ1200" s="1070"/>
      <c r="AR1200" s="1070"/>
      <c r="AS1200" s="1070"/>
      <c r="AT1200" s="1070"/>
      <c r="AU1200" s="1070"/>
    </row>
    <row r="1201" spans="2:47" s="690" customFormat="1" ht="13" customHeight="1">
      <c r="B1201" s="692"/>
      <c r="C1201" s="692"/>
      <c r="D1201" s="706"/>
      <c r="E1201" s="692"/>
      <c r="F1201" s="692"/>
      <c r="G1201" s="692"/>
      <c r="H1201" s="692"/>
      <c r="I1201" s="694"/>
      <c r="J1201" s="695"/>
      <c r="K1201" s="696"/>
      <c r="L1201" s="697"/>
      <c r="M1201" s="698"/>
      <c r="N1201" s="699"/>
      <c r="O1201" s="700"/>
      <c r="P1201" s="692"/>
      <c r="S1201" s="1070"/>
      <c r="T1201" s="1070"/>
      <c r="U1201" s="1070"/>
      <c r="V1201" s="1070"/>
      <c r="W1201" s="1070"/>
      <c r="X1201" s="1070"/>
      <c r="Y1201" s="1070"/>
      <c r="Z1201" s="1070"/>
      <c r="AA1201" s="1070"/>
      <c r="AB1201" s="1070"/>
      <c r="AC1201" s="1070"/>
      <c r="AD1201" s="1070"/>
      <c r="AE1201" s="1070"/>
      <c r="AF1201" s="1070"/>
      <c r="AG1201" s="1070"/>
      <c r="AH1201" s="1070"/>
      <c r="AI1201" s="1070"/>
      <c r="AJ1201" s="1070"/>
      <c r="AK1201" s="1070"/>
      <c r="AL1201" s="1070"/>
      <c r="AM1201" s="1070"/>
      <c r="AN1201" s="1070"/>
      <c r="AO1201" s="1070"/>
      <c r="AP1201" s="1070"/>
      <c r="AQ1201" s="1070"/>
      <c r="AR1201" s="1070"/>
      <c r="AS1201" s="1070"/>
      <c r="AT1201" s="1070"/>
      <c r="AU1201" s="1070"/>
    </row>
    <row r="1202" spans="2:47" s="690" customFormat="1" ht="13" customHeight="1">
      <c r="B1202" s="692"/>
      <c r="C1202" s="692"/>
      <c r="D1202" s="706"/>
      <c r="E1202" s="692"/>
      <c r="F1202" s="692"/>
      <c r="G1202" s="692"/>
      <c r="H1202" s="692"/>
      <c r="I1202" s="694"/>
      <c r="J1202" s="695"/>
      <c r="K1202" s="696"/>
      <c r="L1202" s="697"/>
      <c r="M1202" s="698"/>
      <c r="N1202" s="699"/>
      <c r="O1202" s="700"/>
      <c r="P1202" s="692"/>
      <c r="S1202" s="1070"/>
      <c r="T1202" s="1070"/>
      <c r="U1202" s="1070"/>
      <c r="V1202" s="1070"/>
      <c r="W1202" s="1070"/>
      <c r="X1202" s="1070"/>
      <c r="Y1202" s="1070"/>
      <c r="Z1202" s="1070"/>
      <c r="AA1202" s="1070"/>
      <c r="AB1202" s="1070"/>
      <c r="AC1202" s="1070"/>
      <c r="AD1202" s="1070"/>
      <c r="AE1202" s="1070"/>
      <c r="AF1202" s="1070"/>
      <c r="AG1202" s="1070"/>
      <c r="AH1202" s="1070"/>
      <c r="AI1202" s="1070"/>
      <c r="AJ1202" s="1070"/>
      <c r="AK1202" s="1070"/>
      <c r="AL1202" s="1070"/>
      <c r="AM1202" s="1070"/>
      <c r="AN1202" s="1070"/>
      <c r="AO1202" s="1070"/>
      <c r="AP1202" s="1070"/>
      <c r="AQ1202" s="1070"/>
      <c r="AR1202" s="1070"/>
      <c r="AS1202" s="1070"/>
      <c r="AT1202" s="1070"/>
      <c r="AU1202" s="1070"/>
    </row>
    <row r="1203" spans="2:47" s="690" customFormat="1" ht="13" customHeight="1">
      <c r="B1203" s="692"/>
      <c r="C1203" s="692"/>
      <c r="D1203" s="706"/>
      <c r="E1203" s="692"/>
      <c r="F1203" s="692"/>
      <c r="G1203" s="692"/>
      <c r="H1203" s="692"/>
      <c r="I1203" s="694"/>
      <c r="J1203" s="695"/>
      <c r="K1203" s="696"/>
      <c r="L1203" s="697"/>
      <c r="M1203" s="698"/>
      <c r="N1203" s="699"/>
      <c r="O1203" s="700"/>
      <c r="P1203" s="692"/>
      <c r="S1203" s="1070"/>
      <c r="T1203" s="1070"/>
      <c r="U1203" s="1070"/>
      <c r="V1203" s="1070"/>
      <c r="W1203" s="1070"/>
      <c r="X1203" s="1070"/>
      <c r="Y1203" s="1070"/>
      <c r="Z1203" s="1070"/>
      <c r="AA1203" s="1070"/>
      <c r="AB1203" s="1070"/>
      <c r="AC1203" s="1070"/>
      <c r="AD1203" s="1070"/>
      <c r="AE1203" s="1070"/>
      <c r="AF1203" s="1070"/>
      <c r="AG1203" s="1070"/>
      <c r="AH1203" s="1070"/>
      <c r="AI1203" s="1070"/>
      <c r="AJ1203" s="1070"/>
      <c r="AK1203" s="1070"/>
      <c r="AL1203" s="1070"/>
      <c r="AM1203" s="1070"/>
      <c r="AN1203" s="1070"/>
      <c r="AO1203" s="1070"/>
      <c r="AP1203" s="1070"/>
      <c r="AQ1203" s="1070"/>
      <c r="AR1203" s="1070"/>
      <c r="AS1203" s="1070"/>
      <c r="AT1203" s="1070"/>
      <c r="AU1203" s="1070"/>
    </row>
    <row r="1204" spans="2:47" s="690" customFormat="1" ht="13" customHeight="1">
      <c r="B1204" s="692"/>
      <c r="C1204" s="692"/>
      <c r="D1204" s="706"/>
      <c r="E1204" s="692"/>
      <c r="F1204" s="692"/>
      <c r="G1204" s="692"/>
      <c r="H1204" s="692"/>
      <c r="I1204" s="694"/>
      <c r="J1204" s="695"/>
      <c r="K1204" s="696"/>
      <c r="L1204" s="697"/>
      <c r="M1204" s="698"/>
      <c r="N1204" s="699"/>
      <c r="O1204" s="700"/>
      <c r="P1204" s="692"/>
      <c r="S1204" s="1070"/>
      <c r="T1204" s="1070"/>
      <c r="U1204" s="1070"/>
      <c r="V1204" s="1070"/>
      <c r="W1204" s="1070"/>
      <c r="X1204" s="1070"/>
      <c r="Y1204" s="1070"/>
      <c r="Z1204" s="1070"/>
      <c r="AA1204" s="1070"/>
      <c r="AB1204" s="1070"/>
      <c r="AC1204" s="1070"/>
      <c r="AD1204" s="1070"/>
      <c r="AE1204" s="1070"/>
      <c r="AF1204" s="1070"/>
      <c r="AG1204" s="1070"/>
      <c r="AH1204" s="1070"/>
      <c r="AI1204" s="1070"/>
      <c r="AJ1204" s="1070"/>
      <c r="AK1204" s="1070"/>
      <c r="AL1204" s="1070"/>
      <c r="AM1204" s="1070"/>
      <c r="AN1204" s="1070"/>
      <c r="AO1204" s="1070"/>
      <c r="AP1204" s="1070"/>
      <c r="AQ1204" s="1070"/>
      <c r="AR1204" s="1070"/>
      <c r="AS1204" s="1070"/>
      <c r="AT1204" s="1070"/>
      <c r="AU1204" s="1070"/>
    </row>
    <row r="1205" spans="2:47" s="690" customFormat="1" ht="13" customHeight="1">
      <c r="B1205" s="692"/>
      <c r="C1205" s="692"/>
      <c r="D1205" s="706"/>
      <c r="E1205" s="692"/>
      <c r="F1205" s="692"/>
      <c r="G1205" s="692"/>
      <c r="H1205" s="692"/>
      <c r="I1205" s="694"/>
      <c r="J1205" s="695"/>
      <c r="K1205" s="696"/>
      <c r="L1205" s="697"/>
      <c r="M1205" s="698"/>
      <c r="N1205" s="699"/>
      <c r="O1205" s="700"/>
      <c r="P1205" s="692"/>
      <c r="S1205" s="1070"/>
      <c r="T1205" s="1070"/>
      <c r="U1205" s="1070"/>
      <c r="V1205" s="1070"/>
      <c r="W1205" s="1070"/>
      <c r="X1205" s="1070"/>
      <c r="Y1205" s="1070"/>
      <c r="Z1205" s="1070"/>
      <c r="AA1205" s="1070"/>
      <c r="AB1205" s="1070"/>
      <c r="AC1205" s="1070"/>
      <c r="AD1205" s="1070"/>
      <c r="AE1205" s="1070"/>
      <c r="AF1205" s="1070"/>
      <c r="AG1205" s="1070"/>
      <c r="AH1205" s="1070"/>
      <c r="AI1205" s="1070"/>
      <c r="AJ1205" s="1070"/>
      <c r="AK1205" s="1070"/>
      <c r="AL1205" s="1070"/>
      <c r="AM1205" s="1070"/>
      <c r="AN1205" s="1070"/>
      <c r="AO1205" s="1070"/>
      <c r="AP1205" s="1070"/>
      <c r="AQ1205" s="1070"/>
      <c r="AR1205" s="1070"/>
      <c r="AS1205" s="1070"/>
      <c r="AT1205" s="1070"/>
      <c r="AU1205" s="1070"/>
    </row>
    <row r="1206" spans="2:47" s="690" customFormat="1" ht="13" customHeight="1">
      <c r="B1206" s="692"/>
      <c r="C1206" s="692"/>
      <c r="D1206" s="706"/>
      <c r="E1206" s="692"/>
      <c r="F1206" s="692"/>
      <c r="G1206" s="692"/>
      <c r="H1206" s="692"/>
      <c r="I1206" s="694"/>
      <c r="J1206" s="695"/>
      <c r="K1206" s="696"/>
      <c r="L1206" s="697"/>
      <c r="M1206" s="698"/>
      <c r="N1206" s="699"/>
      <c r="O1206" s="700"/>
      <c r="P1206" s="692"/>
      <c r="S1206" s="1070"/>
      <c r="T1206" s="1070"/>
      <c r="U1206" s="1070"/>
      <c r="V1206" s="1070"/>
      <c r="W1206" s="1070"/>
      <c r="X1206" s="1070"/>
      <c r="Y1206" s="1070"/>
      <c r="Z1206" s="1070"/>
      <c r="AA1206" s="1070"/>
      <c r="AB1206" s="1070"/>
      <c r="AC1206" s="1070"/>
      <c r="AD1206" s="1070"/>
      <c r="AE1206" s="1070"/>
      <c r="AF1206" s="1070"/>
      <c r="AG1206" s="1070"/>
      <c r="AH1206" s="1070"/>
      <c r="AI1206" s="1070"/>
      <c r="AJ1206" s="1070"/>
      <c r="AK1206" s="1070"/>
      <c r="AL1206" s="1070"/>
      <c r="AM1206" s="1070"/>
      <c r="AN1206" s="1070"/>
      <c r="AO1206" s="1070"/>
      <c r="AP1206" s="1070"/>
      <c r="AQ1206" s="1070"/>
      <c r="AR1206" s="1070"/>
      <c r="AS1206" s="1070"/>
      <c r="AT1206" s="1070"/>
      <c r="AU1206" s="1070"/>
    </row>
    <row r="1207" spans="2:47" s="690" customFormat="1" ht="13" customHeight="1">
      <c r="B1207" s="692"/>
      <c r="C1207" s="692"/>
      <c r="D1207" s="706"/>
      <c r="E1207" s="692"/>
      <c r="F1207" s="692"/>
      <c r="G1207" s="692"/>
      <c r="H1207" s="692"/>
      <c r="I1207" s="694"/>
      <c r="J1207" s="695"/>
      <c r="K1207" s="696"/>
      <c r="L1207" s="697"/>
      <c r="M1207" s="698"/>
      <c r="N1207" s="699"/>
      <c r="O1207" s="700"/>
      <c r="P1207" s="692"/>
      <c r="S1207" s="1070"/>
      <c r="T1207" s="1070"/>
      <c r="U1207" s="1070"/>
      <c r="V1207" s="1070"/>
      <c r="W1207" s="1070"/>
      <c r="X1207" s="1070"/>
      <c r="Y1207" s="1070"/>
      <c r="Z1207" s="1070"/>
      <c r="AA1207" s="1070"/>
      <c r="AB1207" s="1070"/>
      <c r="AC1207" s="1070"/>
      <c r="AD1207" s="1070"/>
      <c r="AE1207" s="1070"/>
      <c r="AF1207" s="1070"/>
      <c r="AG1207" s="1070"/>
      <c r="AH1207" s="1070"/>
      <c r="AI1207" s="1070"/>
      <c r="AJ1207" s="1070"/>
      <c r="AK1207" s="1070"/>
      <c r="AL1207" s="1070"/>
      <c r="AM1207" s="1070"/>
      <c r="AN1207" s="1070"/>
      <c r="AO1207" s="1070"/>
      <c r="AP1207" s="1070"/>
      <c r="AQ1207" s="1070"/>
      <c r="AR1207" s="1070"/>
      <c r="AS1207" s="1070"/>
      <c r="AT1207" s="1070"/>
      <c r="AU1207" s="1070"/>
    </row>
    <row r="1208" spans="2:47" s="690" customFormat="1" ht="13" customHeight="1">
      <c r="B1208" s="692"/>
      <c r="C1208" s="692"/>
      <c r="D1208" s="706"/>
      <c r="E1208" s="692"/>
      <c r="F1208" s="692"/>
      <c r="G1208" s="692"/>
      <c r="H1208" s="692"/>
      <c r="I1208" s="694"/>
      <c r="J1208" s="695"/>
      <c r="K1208" s="696"/>
      <c r="L1208" s="697"/>
      <c r="M1208" s="698"/>
      <c r="N1208" s="699"/>
      <c r="O1208" s="700"/>
      <c r="P1208" s="692"/>
      <c r="S1208" s="1070"/>
      <c r="T1208" s="1070"/>
      <c r="U1208" s="1070"/>
      <c r="V1208" s="1070"/>
      <c r="W1208" s="1070"/>
      <c r="X1208" s="1070"/>
      <c r="Y1208" s="1070"/>
      <c r="Z1208" s="1070"/>
      <c r="AA1208" s="1070"/>
      <c r="AB1208" s="1070"/>
      <c r="AC1208" s="1070"/>
      <c r="AD1208" s="1070"/>
      <c r="AE1208" s="1070"/>
      <c r="AF1208" s="1070"/>
      <c r="AG1208" s="1070"/>
      <c r="AH1208" s="1070"/>
      <c r="AI1208" s="1070"/>
      <c r="AJ1208" s="1070"/>
      <c r="AK1208" s="1070"/>
      <c r="AL1208" s="1070"/>
      <c r="AM1208" s="1070"/>
      <c r="AN1208" s="1070"/>
      <c r="AO1208" s="1070"/>
      <c r="AP1208" s="1070"/>
      <c r="AQ1208" s="1070"/>
      <c r="AR1208" s="1070"/>
      <c r="AS1208" s="1070"/>
      <c r="AT1208" s="1070"/>
      <c r="AU1208" s="1070"/>
    </row>
    <row r="1209" spans="2:47" s="690" customFormat="1" ht="13" customHeight="1">
      <c r="B1209" s="692"/>
      <c r="C1209" s="692"/>
      <c r="D1209" s="706"/>
      <c r="E1209" s="692"/>
      <c r="F1209" s="692"/>
      <c r="G1209" s="692"/>
      <c r="H1209" s="692"/>
      <c r="I1209" s="694"/>
      <c r="J1209" s="695"/>
      <c r="K1209" s="696"/>
      <c r="L1209" s="697"/>
      <c r="M1209" s="698"/>
      <c r="N1209" s="699"/>
      <c r="O1209" s="700"/>
      <c r="P1209" s="692"/>
      <c r="S1209" s="1070"/>
      <c r="T1209" s="1070"/>
      <c r="U1209" s="1070"/>
      <c r="V1209" s="1070"/>
      <c r="W1209" s="1070"/>
      <c r="X1209" s="1070"/>
      <c r="Y1209" s="1070"/>
      <c r="Z1209" s="1070"/>
      <c r="AA1209" s="1070"/>
      <c r="AB1209" s="1070"/>
      <c r="AC1209" s="1070"/>
      <c r="AD1209" s="1070"/>
      <c r="AE1209" s="1070"/>
      <c r="AF1209" s="1070"/>
      <c r="AG1209" s="1070"/>
      <c r="AH1209" s="1070"/>
      <c r="AI1209" s="1070"/>
      <c r="AJ1209" s="1070"/>
      <c r="AK1209" s="1070"/>
      <c r="AL1209" s="1070"/>
      <c r="AM1209" s="1070"/>
      <c r="AN1209" s="1070"/>
      <c r="AO1209" s="1070"/>
      <c r="AP1209" s="1070"/>
      <c r="AQ1209" s="1070"/>
      <c r="AR1209" s="1070"/>
      <c r="AS1209" s="1070"/>
      <c r="AT1209" s="1070"/>
      <c r="AU1209" s="1070"/>
    </row>
    <row r="1210" spans="2:47" s="690" customFormat="1" ht="13" customHeight="1">
      <c r="B1210" s="692"/>
      <c r="C1210" s="692"/>
      <c r="D1210" s="706"/>
      <c r="E1210" s="692"/>
      <c r="F1210" s="692"/>
      <c r="G1210" s="692"/>
      <c r="H1210" s="692"/>
      <c r="I1210" s="694"/>
      <c r="J1210" s="695"/>
      <c r="K1210" s="696"/>
      <c r="L1210" s="697"/>
      <c r="M1210" s="698"/>
      <c r="N1210" s="699"/>
      <c r="O1210" s="700"/>
      <c r="P1210" s="692"/>
      <c r="S1210" s="1070"/>
      <c r="T1210" s="1070"/>
      <c r="U1210" s="1070"/>
      <c r="V1210" s="1070"/>
      <c r="W1210" s="1070"/>
      <c r="X1210" s="1070"/>
      <c r="Y1210" s="1070"/>
      <c r="Z1210" s="1070"/>
      <c r="AA1210" s="1070"/>
      <c r="AB1210" s="1070"/>
      <c r="AC1210" s="1070"/>
      <c r="AD1210" s="1070"/>
      <c r="AE1210" s="1070"/>
      <c r="AF1210" s="1070"/>
      <c r="AG1210" s="1070"/>
      <c r="AH1210" s="1070"/>
      <c r="AI1210" s="1070"/>
      <c r="AJ1210" s="1070"/>
      <c r="AK1210" s="1070"/>
      <c r="AL1210" s="1070"/>
      <c r="AM1210" s="1070"/>
      <c r="AN1210" s="1070"/>
      <c r="AO1210" s="1070"/>
      <c r="AP1210" s="1070"/>
      <c r="AQ1210" s="1070"/>
      <c r="AR1210" s="1070"/>
      <c r="AS1210" s="1070"/>
      <c r="AT1210" s="1070"/>
      <c r="AU1210" s="1070"/>
    </row>
    <row r="1211" spans="2:47" s="690" customFormat="1" ht="13" customHeight="1">
      <c r="B1211" s="692"/>
      <c r="C1211" s="692"/>
      <c r="D1211" s="706"/>
      <c r="E1211" s="692"/>
      <c r="F1211" s="692"/>
      <c r="G1211" s="692"/>
      <c r="H1211" s="692"/>
      <c r="I1211" s="694"/>
      <c r="J1211" s="695"/>
      <c r="K1211" s="696"/>
      <c r="L1211" s="697"/>
      <c r="M1211" s="698"/>
      <c r="N1211" s="699"/>
      <c r="O1211" s="700"/>
      <c r="P1211" s="692"/>
      <c r="S1211" s="1070"/>
      <c r="T1211" s="1070"/>
      <c r="U1211" s="1070"/>
      <c r="V1211" s="1070"/>
      <c r="W1211" s="1070"/>
      <c r="X1211" s="1070"/>
      <c r="Y1211" s="1070"/>
      <c r="Z1211" s="1070"/>
      <c r="AA1211" s="1070"/>
      <c r="AB1211" s="1070"/>
      <c r="AC1211" s="1070"/>
      <c r="AD1211" s="1070"/>
      <c r="AE1211" s="1070"/>
      <c r="AF1211" s="1070"/>
      <c r="AG1211" s="1070"/>
      <c r="AH1211" s="1070"/>
      <c r="AI1211" s="1070"/>
      <c r="AJ1211" s="1070"/>
      <c r="AK1211" s="1070"/>
      <c r="AL1211" s="1070"/>
      <c r="AM1211" s="1070"/>
      <c r="AN1211" s="1070"/>
      <c r="AO1211" s="1070"/>
      <c r="AP1211" s="1070"/>
      <c r="AQ1211" s="1070"/>
      <c r="AR1211" s="1070"/>
      <c r="AS1211" s="1070"/>
      <c r="AT1211" s="1070"/>
      <c r="AU1211" s="1070"/>
    </row>
    <row r="1212" spans="2:47" s="690" customFormat="1" ht="13" customHeight="1">
      <c r="B1212" s="692"/>
      <c r="C1212" s="692"/>
      <c r="D1212" s="706"/>
      <c r="E1212" s="692"/>
      <c r="F1212" s="692"/>
      <c r="G1212" s="692"/>
      <c r="H1212" s="692"/>
      <c r="I1212" s="694"/>
      <c r="J1212" s="695"/>
      <c r="K1212" s="696"/>
      <c r="L1212" s="697"/>
      <c r="M1212" s="698"/>
      <c r="N1212" s="699"/>
      <c r="O1212" s="700"/>
      <c r="P1212" s="692"/>
      <c r="S1212" s="1070"/>
      <c r="T1212" s="1070"/>
      <c r="U1212" s="1070"/>
      <c r="V1212" s="1070"/>
      <c r="W1212" s="1070"/>
      <c r="X1212" s="1070"/>
      <c r="Y1212" s="1070"/>
      <c r="Z1212" s="1070"/>
      <c r="AA1212" s="1070"/>
      <c r="AB1212" s="1070"/>
      <c r="AC1212" s="1070"/>
      <c r="AD1212" s="1070"/>
      <c r="AE1212" s="1070"/>
      <c r="AF1212" s="1070"/>
      <c r="AG1212" s="1070"/>
      <c r="AH1212" s="1070"/>
      <c r="AI1212" s="1070"/>
      <c r="AJ1212" s="1070"/>
      <c r="AK1212" s="1070"/>
      <c r="AL1212" s="1070"/>
      <c r="AM1212" s="1070"/>
      <c r="AN1212" s="1070"/>
      <c r="AO1212" s="1070"/>
      <c r="AP1212" s="1070"/>
      <c r="AQ1212" s="1070"/>
      <c r="AR1212" s="1070"/>
      <c r="AS1212" s="1070"/>
      <c r="AT1212" s="1070"/>
      <c r="AU1212" s="1070"/>
    </row>
    <row r="1213" spans="2:47" s="690" customFormat="1" ht="13" customHeight="1">
      <c r="B1213" s="692"/>
      <c r="C1213" s="692"/>
      <c r="D1213" s="706"/>
      <c r="E1213" s="692"/>
      <c r="F1213" s="692"/>
      <c r="G1213" s="692"/>
      <c r="H1213" s="692"/>
      <c r="I1213" s="694"/>
      <c r="J1213" s="695"/>
      <c r="K1213" s="696"/>
      <c r="L1213" s="697"/>
      <c r="M1213" s="698"/>
      <c r="N1213" s="699"/>
      <c r="O1213" s="700"/>
      <c r="P1213" s="692"/>
      <c r="S1213" s="1070"/>
      <c r="T1213" s="1070"/>
      <c r="U1213" s="1070"/>
      <c r="V1213" s="1070"/>
      <c r="W1213" s="1070"/>
      <c r="X1213" s="1070"/>
      <c r="Y1213" s="1070"/>
      <c r="Z1213" s="1070"/>
      <c r="AA1213" s="1070"/>
      <c r="AB1213" s="1070"/>
      <c r="AC1213" s="1070"/>
      <c r="AD1213" s="1070"/>
      <c r="AE1213" s="1070"/>
      <c r="AF1213" s="1070"/>
      <c r="AG1213" s="1070"/>
      <c r="AH1213" s="1070"/>
      <c r="AI1213" s="1070"/>
      <c r="AJ1213" s="1070"/>
      <c r="AK1213" s="1070"/>
      <c r="AL1213" s="1070"/>
      <c r="AM1213" s="1070"/>
      <c r="AN1213" s="1070"/>
      <c r="AO1213" s="1070"/>
      <c r="AP1213" s="1070"/>
      <c r="AQ1213" s="1070"/>
      <c r="AR1213" s="1070"/>
      <c r="AS1213" s="1070"/>
      <c r="AT1213" s="1070"/>
      <c r="AU1213" s="1070"/>
    </row>
    <row r="1214" spans="2:47" s="690" customFormat="1" ht="13" customHeight="1">
      <c r="B1214" s="692"/>
      <c r="C1214" s="692"/>
      <c r="D1214" s="706"/>
      <c r="E1214" s="692"/>
      <c r="F1214" s="692"/>
      <c r="G1214" s="692"/>
      <c r="H1214" s="692"/>
      <c r="I1214" s="694"/>
      <c r="J1214" s="695"/>
      <c r="K1214" s="696"/>
      <c r="L1214" s="697"/>
      <c r="M1214" s="698"/>
      <c r="N1214" s="699"/>
      <c r="O1214" s="700"/>
      <c r="P1214" s="692"/>
      <c r="S1214" s="1070"/>
      <c r="T1214" s="1070"/>
      <c r="U1214" s="1070"/>
      <c r="V1214" s="1070"/>
      <c r="W1214" s="1070"/>
      <c r="X1214" s="1070"/>
      <c r="Y1214" s="1070"/>
      <c r="Z1214" s="1070"/>
      <c r="AA1214" s="1070"/>
      <c r="AB1214" s="1070"/>
      <c r="AC1214" s="1070"/>
      <c r="AD1214" s="1070"/>
      <c r="AE1214" s="1070"/>
      <c r="AF1214" s="1070"/>
      <c r="AG1214" s="1070"/>
      <c r="AH1214" s="1070"/>
      <c r="AI1214" s="1070"/>
      <c r="AJ1214" s="1070"/>
      <c r="AK1214" s="1070"/>
      <c r="AL1214" s="1070"/>
      <c r="AM1214" s="1070"/>
      <c r="AN1214" s="1070"/>
      <c r="AO1214" s="1070"/>
      <c r="AP1214" s="1070"/>
      <c r="AQ1214" s="1070"/>
      <c r="AR1214" s="1070"/>
      <c r="AS1214" s="1070"/>
      <c r="AT1214" s="1070"/>
      <c r="AU1214" s="1070"/>
    </row>
    <row r="1215" spans="2:47" s="690" customFormat="1" ht="13" customHeight="1">
      <c r="B1215" s="692"/>
      <c r="C1215" s="692"/>
      <c r="D1215" s="706"/>
      <c r="E1215" s="692"/>
      <c r="F1215" s="692"/>
      <c r="G1215" s="692"/>
      <c r="H1215" s="692"/>
      <c r="I1215" s="694"/>
      <c r="J1215" s="695"/>
      <c r="K1215" s="696"/>
      <c r="L1215" s="697"/>
      <c r="M1215" s="698"/>
      <c r="N1215" s="699"/>
      <c r="O1215" s="700"/>
      <c r="P1215" s="692"/>
      <c r="S1215" s="1070"/>
      <c r="T1215" s="1070"/>
      <c r="U1215" s="1070"/>
      <c r="V1215" s="1070"/>
      <c r="W1215" s="1070"/>
      <c r="X1215" s="1070"/>
      <c r="Y1215" s="1070"/>
      <c r="Z1215" s="1070"/>
      <c r="AA1215" s="1070"/>
      <c r="AB1215" s="1070"/>
      <c r="AC1215" s="1070"/>
      <c r="AD1215" s="1070"/>
      <c r="AE1215" s="1070"/>
      <c r="AF1215" s="1070"/>
      <c r="AG1215" s="1070"/>
      <c r="AH1215" s="1070"/>
      <c r="AI1215" s="1070"/>
      <c r="AJ1215" s="1070"/>
      <c r="AK1215" s="1070"/>
      <c r="AL1215" s="1070"/>
      <c r="AM1215" s="1070"/>
      <c r="AN1215" s="1070"/>
      <c r="AO1215" s="1070"/>
      <c r="AP1215" s="1070"/>
      <c r="AQ1215" s="1070"/>
      <c r="AR1215" s="1070"/>
      <c r="AS1215" s="1070"/>
      <c r="AT1215" s="1070"/>
      <c r="AU1215" s="1070"/>
    </row>
    <row r="1216" spans="2:47" s="690" customFormat="1" ht="13" customHeight="1">
      <c r="B1216" s="692"/>
      <c r="C1216" s="692"/>
      <c r="D1216" s="706"/>
      <c r="E1216" s="692"/>
      <c r="F1216" s="692"/>
      <c r="G1216" s="692"/>
      <c r="H1216" s="692"/>
      <c r="I1216" s="694"/>
      <c r="J1216" s="695"/>
      <c r="K1216" s="696"/>
      <c r="L1216" s="697"/>
      <c r="M1216" s="698"/>
      <c r="N1216" s="699"/>
      <c r="O1216" s="700"/>
      <c r="P1216" s="692"/>
      <c r="S1216" s="1070"/>
      <c r="T1216" s="1070"/>
      <c r="U1216" s="1070"/>
      <c r="V1216" s="1070"/>
      <c r="W1216" s="1070"/>
      <c r="X1216" s="1070"/>
      <c r="Y1216" s="1070"/>
      <c r="Z1216" s="1070"/>
      <c r="AA1216" s="1070"/>
      <c r="AB1216" s="1070"/>
      <c r="AC1216" s="1070"/>
      <c r="AD1216" s="1070"/>
      <c r="AE1216" s="1070"/>
      <c r="AF1216" s="1070"/>
      <c r="AG1216" s="1070"/>
      <c r="AH1216" s="1070"/>
      <c r="AI1216" s="1070"/>
      <c r="AJ1216" s="1070"/>
      <c r="AK1216" s="1070"/>
      <c r="AL1216" s="1070"/>
      <c r="AM1216" s="1070"/>
      <c r="AN1216" s="1070"/>
      <c r="AO1216" s="1070"/>
      <c r="AP1216" s="1070"/>
      <c r="AQ1216" s="1070"/>
      <c r="AR1216" s="1070"/>
      <c r="AS1216" s="1070"/>
      <c r="AT1216" s="1070"/>
      <c r="AU1216" s="1070"/>
    </row>
    <row r="1217" spans="2:47" s="690" customFormat="1" ht="13" customHeight="1">
      <c r="B1217" s="692"/>
      <c r="C1217" s="692"/>
      <c r="D1217" s="706"/>
      <c r="E1217" s="692"/>
      <c r="F1217" s="692"/>
      <c r="G1217" s="692"/>
      <c r="H1217" s="692"/>
      <c r="I1217" s="694"/>
      <c r="J1217" s="695"/>
      <c r="K1217" s="696"/>
      <c r="L1217" s="697"/>
      <c r="M1217" s="698"/>
      <c r="N1217" s="699"/>
      <c r="O1217" s="700"/>
      <c r="P1217" s="692"/>
      <c r="S1217" s="1070"/>
      <c r="T1217" s="1070"/>
      <c r="U1217" s="1070"/>
      <c r="V1217" s="1070"/>
      <c r="W1217" s="1070"/>
      <c r="X1217" s="1070"/>
      <c r="Y1217" s="1070"/>
      <c r="Z1217" s="1070"/>
      <c r="AA1217" s="1070"/>
      <c r="AB1217" s="1070"/>
      <c r="AC1217" s="1070"/>
      <c r="AD1217" s="1070"/>
      <c r="AE1217" s="1070"/>
      <c r="AF1217" s="1070"/>
      <c r="AG1217" s="1070"/>
      <c r="AH1217" s="1070"/>
      <c r="AI1217" s="1070"/>
      <c r="AJ1217" s="1070"/>
      <c r="AK1217" s="1070"/>
      <c r="AL1217" s="1070"/>
      <c r="AM1217" s="1070"/>
      <c r="AN1217" s="1070"/>
      <c r="AO1217" s="1070"/>
      <c r="AP1217" s="1070"/>
      <c r="AQ1217" s="1070"/>
      <c r="AR1217" s="1070"/>
      <c r="AS1217" s="1070"/>
      <c r="AT1217" s="1070"/>
      <c r="AU1217" s="1070"/>
    </row>
    <row r="1218" spans="2:47" s="690" customFormat="1" ht="13" customHeight="1">
      <c r="B1218" s="692"/>
      <c r="C1218" s="692"/>
      <c r="D1218" s="706"/>
      <c r="E1218" s="692"/>
      <c r="F1218" s="692"/>
      <c r="G1218" s="692"/>
      <c r="H1218" s="692"/>
      <c r="I1218" s="694"/>
      <c r="J1218" s="695"/>
      <c r="K1218" s="696"/>
      <c r="L1218" s="697"/>
      <c r="M1218" s="698"/>
      <c r="N1218" s="699"/>
      <c r="O1218" s="700"/>
      <c r="P1218" s="692"/>
      <c r="S1218" s="1070"/>
      <c r="T1218" s="1070"/>
      <c r="U1218" s="1070"/>
      <c r="V1218" s="1070"/>
      <c r="W1218" s="1070"/>
      <c r="X1218" s="1070"/>
      <c r="Y1218" s="1070"/>
      <c r="Z1218" s="1070"/>
      <c r="AA1218" s="1070"/>
      <c r="AB1218" s="1070"/>
      <c r="AC1218" s="1070"/>
      <c r="AD1218" s="1070"/>
      <c r="AE1218" s="1070"/>
      <c r="AF1218" s="1070"/>
      <c r="AG1218" s="1070"/>
      <c r="AH1218" s="1070"/>
      <c r="AI1218" s="1070"/>
      <c r="AJ1218" s="1070"/>
      <c r="AK1218" s="1070"/>
      <c r="AL1218" s="1070"/>
      <c r="AM1218" s="1070"/>
      <c r="AN1218" s="1070"/>
      <c r="AO1218" s="1070"/>
      <c r="AP1218" s="1070"/>
      <c r="AQ1218" s="1070"/>
      <c r="AR1218" s="1070"/>
      <c r="AS1218" s="1070"/>
      <c r="AT1218" s="1070"/>
      <c r="AU1218" s="1070"/>
    </row>
    <row r="1219" spans="2:47" s="690" customFormat="1" ht="13" customHeight="1">
      <c r="B1219" s="692"/>
      <c r="C1219" s="692"/>
      <c r="D1219" s="706"/>
      <c r="E1219" s="692"/>
      <c r="F1219" s="692"/>
      <c r="G1219" s="692"/>
      <c r="H1219" s="692"/>
      <c r="I1219" s="694"/>
      <c r="J1219" s="695"/>
      <c r="K1219" s="696"/>
      <c r="L1219" s="697"/>
      <c r="M1219" s="698"/>
      <c r="N1219" s="699"/>
      <c r="O1219" s="700"/>
      <c r="P1219" s="692"/>
      <c r="S1219" s="1070"/>
      <c r="T1219" s="1070"/>
      <c r="U1219" s="1070"/>
      <c r="V1219" s="1070"/>
      <c r="W1219" s="1070"/>
      <c r="X1219" s="1070"/>
      <c r="Y1219" s="1070"/>
      <c r="Z1219" s="1070"/>
      <c r="AA1219" s="1070"/>
      <c r="AB1219" s="1070"/>
      <c r="AC1219" s="1070"/>
      <c r="AD1219" s="1070"/>
      <c r="AE1219" s="1070"/>
      <c r="AF1219" s="1070"/>
      <c r="AG1219" s="1070"/>
      <c r="AH1219" s="1070"/>
      <c r="AI1219" s="1070"/>
      <c r="AJ1219" s="1070"/>
      <c r="AK1219" s="1070"/>
      <c r="AL1219" s="1070"/>
      <c r="AM1219" s="1070"/>
      <c r="AN1219" s="1070"/>
      <c r="AO1219" s="1070"/>
      <c r="AP1219" s="1070"/>
      <c r="AQ1219" s="1070"/>
      <c r="AR1219" s="1070"/>
      <c r="AS1219" s="1070"/>
      <c r="AT1219" s="1070"/>
      <c r="AU1219" s="1070"/>
    </row>
    <row r="1220" spans="2:47" s="690" customFormat="1" ht="13" customHeight="1">
      <c r="B1220" s="692"/>
      <c r="C1220" s="692"/>
      <c r="D1220" s="706"/>
      <c r="E1220" s="692"/>
      <c r="F1220" s="692"/>
      <c r="G1220" s="692"/>
      <c r="H1220" s="692"/>
      <c r="I1220" s="694"/>
      <c r="J1220" s="695"/>
      <c r="K1220" s="696"/>
      <c r="L1220" s="697"/>
      <c r="M1220" s="698"/>
      <c r="N1220" s="699"/>
      <c r="O1220" s="700"/>
      <c r="P1220" s="692"/>
      <c r="S1220" s="1070"/>
      <c r="T1220" s="1070"/>
      <c r="U1220" s="1070"/>
      <c r="V1220" s="1070"/>
      <c r="W1220" s="1070"/>
      <c r="X1220" s="1070"/>
      <c r="Y1220" s="1070"/>
      <c r="Z1220" s="1070"/>
      <c r="AA1220" s="1070"/>
      <c r="AB1220" s="1070"/>
      <c r="AC1220" s="1070"/>
      <c r="AD1220" s="1070"/>
      <c r="AE1220" s="1070"/>
      <c r="AF1220" s="1070"/>
      <c r="AG1220" s="1070"/>
      <c r="AH1220" s="1070"/>
      <c r="AI1220" s="1070"/>
      <c r="AJ1220" s="1070"/>
      <c r="AK1220" s="1070"/>
      <c r="AL1220" s="1070"/>
      <c r="AM1220" s="1070"/>
      <c r="AN1220" s="1070"/>
      <c r="AO1220" s="1070"/>
      <c r="AP1220" s="1070"/>
      <c r="AQ1220" s="1070"/>
      <c r="AR1220" s="1070"/>
      <c r="AS1220" s="1070"/>
      <c r="AT1220" s="1070"/>
      <c r="AU1220" s="1070"/>
    </row>
    <row r="1221" spans="2:47" s="690" customFormat="1" ht="13" customHeight="1">
      <c r="B1221" s="692"/>
      <c r="C1221" s="692"/>
      <c r="D1221" s="706"/>
      <c r="E1221" s="692"/>
      <c r="F1221" s="692"/>
      <c r="G1221" s="692"/>
      <c r="H1221" s="692"/>
      <c r="I1221" s="694"/>
      <c r="J1221" s="695"/>
      <c r="K1221" s="696"/>
      <c r="L1221" s="697"/>
      <c r="M1221" s="698"/>
      <c r="N1221" s="699"/>
      <c r="O1221" s="700"/>
      <c r="P1221" s="692"/>
      <c r="S1221" s="1070"/>
      <c r="T1221" s="1070"/>
      <c r="U1221" s="1070"/>
      <c r="V1221" s="1070"/>
      <c r="W1221" s="1070"/>
      <c r="X1221" s="1070"/>
      <c r="Y1221" s="1070"/>
      <c r="Z1221" s="1070"/>
      <c r="AA1221" s="1070"/>
      <c r="AB1221" s="1070"/>
      <c r="AC1221" s="1070"/>
      <c r="AD1221" s="1070"/>
      <c r="AE1221" s="1070"/>
      <c r="AF1221" s="1070"/>
      <c r="AG1221" s="1070"/>
      <c r="AH1221" s="1070"/>
      <c r="AI1221" s="1070"/>
      <c r="AJ1221" s="1070"/>
      <c r="AK1221" s="1070"/>
      <c r="AL1221" s="1070"/>
      <c r="AM1221" s="1070"/>
      <c r="AN1221" s="1070"/>
      <c r="AO1221" s="1070"/>
      <c r="AP1221" s="1070"/>
      <c r="AQ1221" s="1070"/>
      <c r="AR1221" s="1070"/>
      <c r="AS1221" s="1070"/>
      <c r="AT1221" s="1070"/>
      <c r="AU1221" s="1070"/>
    </row>
    <row r="1222" spans="2:47" s="690" customFormat="1" ht="13" customHeight="1">
      <c r="B1222" s="692"/>
      <c r="C1222" s="692"/>
      <c r="D1222" s="706"/>
      <c r="E1222" s="692"/>
      <c r="F1222" s="692"/>
      <c r="G1222" s="692"/>
      <c r="H1222" s="692"/>
      <c r="I1222" s="694"/>
      <c r="J1222" s="695"/>
      <c r="K1222" s="696"/>
      <c r="L1222" s="697"/>
      <c r="M1222" s="698"/>
      <c r="N1222" s="699"/>
      <c r="O1222" s="700"/>
      <c r="P1222" s="692"/>
      <c r="S1222" s="1070"/>
      <c r="T1222" s="1070"/>
      <c r="U1222" s="1070"/>
      <c r="V1222" s="1070"/>
      <c r="W1222" s="1070"/>
      <c r="X1222" s="1070"/>
      <c r="Y1222" s="1070"/>
      <c r="Z1222" s="1070"/>
      <c r="AA1222" s="1070"/>
      <c r="AB1222" s="1070"/>
      <c r="AC1222" s="1070"/>
      <c r="AD1222" s="1070"/>
      <c r="AE1222" s="1070"/>
      <c r="AF1222" s="1070"/>
      <c r="AG1222" s="1070"/>
      <c r="AH1222" s="1070"/>
      <c r="AI1222" s="1070"/>
      <c r="AJ1222" s="1070"/>
      <c r="AK1222" s="1070"/>
      <c r="AL1222" s="1070"/>
      <c r="AM1222" s="1070"/>
      <c r="AN1222" s="1070"/>
      <c r="AO1222" s="1070"/>
      <c r="AP1222" s="1070"/>
      <c r="AQ1222" s="1070"/>
      <c r="AR1222" s="1070"/>
      <c r="AS1222" s="1070"/>
      <c r="AT1222" s="1070"/>
      <c r="AU1222" s="1070"/>
    </row>
    <row r="1223" spans="2:47" s="690" customFormat="1" ht="13" customHeight="1">
      <c r="B1223" s="692"/>
      <c r="C1223" s="692"/>
      <c r="D1223" s="706"/>
      <c r="E1223" s="692"/>
      <c r="F1223" s="692"/>
      <c r="G1223" s="692"/>
      <c r="H1223" s="692"/>
      <c r="I1223" s="694"/>
      <c r="J1223" s="695"/>
      <c r="K1223" s="696"/>
      <c r="L1223" s="697"/>
      <c r="M1223" s="698"/>
      <c r="N1223" s="699"/>
      <c r="O1223" s="700"/>
      <c r="P1223" s="692"/>
      <c r="S1223" s="1070"/>
      <c r="T1223" s="1070"/>
      <c r="U1223" s="1070"/>
      <c r="V1223" s="1070"/>
      <c r="W1223" s="1070"/>
      <c r="X1223" s="1070"/>
      <c r="Y1223" s="1070"/>
      <c r="Z1223" s="1070"/>
      <c r="AA1223" s="1070"/>
      <c r="AB1223" s="1070"/>
      <c r="AC1223" s="1070"/>
      <c r="AD1223" s="1070"/>
      <c r="AE1223" s="1070"/>
      <c r="AF1223" s="1070"/>
      <c r="AG1223" s="1070"/>
      <c r="AH1223" s="1070"/>
      <c r="AI1223" s="1070"/>
      <c r="AJ1223" s="1070"/>
      <c r="AK1223" s="1070"/>
      <c r="AL1223" s="1070"/>
      <c r="AM1223" s="1070"/>
      <c r="AN1223" s="1070"/>
      <c r="AO1223" s="1070"/>
      <c r="AP1223" s="1070"/>
      <c r="AQ1223" s="1070"/>
      <c r="AR1223" s="1070"/>
      <c r="AS1223" s="1070"/>
      <c r="AT1223" s="1070"/>
      <c r="AU1223" s="1070"/>
    </row>
    <row r="1224" spans="2:47" s="690" customFormat="1" ht="13" customHeight="1">
      <c r="B1224" s="692"/>
      <c r="C1224" s="692"/>
      <c r="D1224" s="706"/>
      <c r="E1224" s="692"/>
      <c r="F1224" s="692"/>
      <c r="G1224" s="692"/>
      <c r="H1224" s="692"/>
      <c r="I1224" s="694"/>
      <c r="J1224" s="695"/>
      <c r="K1224" s="696"/>
      <c r="L1224" s="697"/>
      <c r="M1224" s="698"/>
      <c r="N1224" s="699"/>
      <c r="O1224" s="700"/>
      <c r="P1224" s="692"/>
      <c r="S1224" s="1070"/>
      <c r="T1224" s="1070"/>
      <c r="U1224" s="1070"/>
      <c r="V1224" s="1070"/>
      <c r="W1224" s="1070"/>
      <c r="X1224" s="1070"/>
      <c r="Y1224" s="1070"/>
      <c r="Z1224" s="1070"/>
      <c r="AA1224" s="1070"/>
      <c r="AB1224" s="1070"/>
      <c r="AC1224" s="1070"/>
      <c r="AD1224" s="1070"/>
      <c r="AE1224" s="1070"/>
      <c r="AF1224" s="1070"/>
      <c r="AG1224" s="1070"/>
      <c r="AH1224" s="1070"/>
      <c r="AI1224" s="1070"/>
      <c r="AJ1224" s="1070"/>
      <c r="AK1224" s="1070"/>
      <c r="AL1224" s="1070"/>
      <c r="AM1224" s="1070"/>
      <c r="AN1224" s="1070"/>
      <c r="AO1224" s="1070"/>
      <c r="AP1224" s="1070"/>
      <c r="AQ1224" s="1070"/>
      <c r="AR1224" s="1070"/>
      <c r="AS1224" s="1070"/>
      <c r="AT1224" s="1070"/>
      <c r="AU1224" s="1070"/>
    </row>
    <row r="1225" spans="2:47" s="690" customFormat="1" ht="13" customHeight="1">
      <c r="B1225" s="692"/>
      <c r="C1225" s="692"/>
      <c r="D1225" s="706"/>
      <c r="E1225" s="692"/>
      <c r="F1225" s="692"/>
      <c r="G1225" s="692"/>
      <c r="H1225" s="692"/>
      <c r="I1225" s="694"/>
      <c r="J1225" s="695"/>
      <c r="K1225" s="696"/>
      <c r="L1225" s="697"/>
      <c r="M1225" s="698"/>
      <c r="N1225" s="699"/>
      <c r="O1225" s="700"/>
      <c r="P1225" s="692"/>
      <c r="S1225" s="1070"/>
      <c r="T1225" s="1070"/>
      <c r="U1225" s="1070"/>
      <c r="V1225" s="1070"/>
      <c r="W1225" s="1070"/>
      <c r="X1225" s="1070"/>
      <c r="Y1225" s="1070"/>
      <c r="Z1225" s="1070"/>
      <c r="AA1225" s="1070"/>
      <c r="AB1225" s="1070"/>
      <c r="AC1225" s="1070"/>
      <c r="AD1225" s="1070"/>
      <c r="AE1225" s="1070"/>
      <c r="AF1225" s="1070"/>
      <c r="AG1225" s="1070"/>
      <c r="AH1225" s="1070"/>
      <c r="AI1225" s="1070"/>
      <c r="AJ1225" s="1070"/>
      <c r="AK1225" s="1070"/>
      <c r="AL1225" s="1070"/>
      <c r="AM1225" s="1070"/>
      <c r="AN1225" s="1070"/>
      <c r="AO1225" s="1070"/>
      <c r="AP1225" s="1070"/>
      <c r="AQ1225" s="1070"/>
      <c r="AR1225" s="1070"/>
      <c r="AS1225" s="1070"/>
      <c r="AT1225" s="1070"/>
      <c r="AU1225" s="1070"/>
    </row>
    <row r="1226" spans="2:47" s="690" customFormat="1" ht="13" customHeight="1">
      <c r="B1226" s="692"/>
      <c r="C1226" s="692"/>
      <c r="D1226" s="706"/>
      <c r="E1226" s="692"/>
      <c r="F1226" s="692"/>
      <c r="G1226" s="692"/>
      <c r="H1226" s="692"/>
      <c r="I1226" s="694"/>
      <c r="J1226" s="695"/>
      <c r="K1226" s="696"/>
      <c r="L1226" s="697"/>
      <c r="M1226" s="698"/>
      <c r="N1226" s="699"/>
      <c r="O1226" s="700"/>
      <c r="P1226" s="692"/>
      <c r="S1226" s="1070"/>
      <c r="T1226" s="1070"/>
      <c r="U1226" s="1070"/>
      <c r="V1226" s="1070"/>
      <c r="W1226" s="1070"/>
      <c r="X1226" s="1070"/>
      <c r="Y1226" s="1070"/>
      <c r="Z1226" s="1070"/>
      <c r="AA1226" s="1070"/>
      <c r="AB1226" s="1070"/>
      <c r="AC1226" s="1070"/>
      <c r="AD1226" s="1070"/>
      <c r="AE1226" s="1070"/>
      <c r="AF1226" s="1070"/>
      <c r="AG1226" s="1070"/>
      <c r="AH1226" s="1070"/>
      <c r="AI1226" s="1070"/>
      <c r="AJ1226" s="1070"/>
      <c r="AK1226" s="1070"/>
      <c r="AL1226" s="1070"/>
      <c r="AM1226" s="1070"/>
      <c r="AN1226" s="1070"/>
      <c r="AO1226" s="1070"/>
      <c r="AP1226" s="1070"/>
      <c r="AQ1226" s="1070"/>
      <c r="AR1226" s="1070"/>
      <c r="AS1226" s="1070"/>
      <c r="AT1226" s="1070"/>
      <c r="AU1226" s="1070"/>
    </row>
    <row r="1227" spans="2:47" s="690" customFormat="1" ht="13" customHeight="1">
      <c r="B1227" s="692"/>
      <c r="C1227" s="692"/>
      <c r="D1227" s="706"/>
      <c r="E1227" s="692"/>
      <c r="F1227" s="692"/>
      <c r="G1227" s="692"/>
      <c r="H1227" s="692"/>
      <c r="I1227" s="694"/>
      <c r="J1227" s="695"/>
      <c r="K1227" s="696"/>
      <c r="L1227" s="697"/>
      <c r="M1227" s="698"/>
      <c r="N1227" s="699"/>
      <c r="O1227" s="700"/>
      <c r="P1227" s="692"/>
      <c r="S1227" s="1070"/>
      <c r="T1227" s="1070"/>
      <c r="U1227" s="1070"/>
      <c r="V1227" s="1070"/>
      <c r="W1227" s="1070"/>
      <c r="X1227" s="1070"/>
      <c r="Y1227" s="1070"/>
      <c r="Z1227" s="1070"/>
      <c r="AA1227" s="1070"/>
      <c r="AB1227" s="1070"/>
      <c r="AC1227" s="1070"/>
      <c r="AD1227" s="1070"/>
      <c r="AE1227" s="1070"/>
      <c r="AF1227" s="1070"/>
      <c r="AG1227" s="1070"/>
      <c r="AH1227" s="1070"/>
      <c r="AI1227" s="1070"/>
      <c r="AJ1227" s="1070"/>
      <c r="AK1227" s="1070"/>
      <c r="AL1227" s="1070"/>
      <c r="AM1227" s="1070"/>
      <c r="AN1227" s="1070"/>
      <c r="AO1227" s="1070"/>
      <c r="AP1227" s="1070"/>
      <c r="AQ1227" s="1070"/>
      <c r="AR1227" s="1070"/>
      <c r="AS1227" s="1070"/>
      <c r="AT1227" s="1070"/>
      <c r="AU1227" s="1070"/>
    </row>
    <row r="1228" spans="2:47" s="690" customFormat="1" ht="13" customHeight="1">
      <c r="B1228" s="692"/>
      <c r="C1228" s="692"/>
      <c r="D1228" s="706"/>
      <c r="E1228" s="692"/>
      <c r="F1228" s="692"/>
      <c r="G1228" s="692"/>
      <c r="H1228" s="692"/>
      <c r="I1228" s="694"/>
      <c r="J1228" s="695"/>
      <c r="K1228" s="696"/>
      <c r="L1228" s="697"/>
      <c r="M1228" s="698"/>
      <c r="N1228" s="699"/>
      <c r="O1228" s="700"/>
      <c r="P1228" s="692"/>
      <c r="S1228" s="1070"/>
      <c r="T1228" s="1070"/>
      <c r="U1228" s="1070"/>
      <c r="V1228" s="1070"/>
      <c r="W1228" s="1070"/>
      <c r="X1228" s="1070"/>
      <c r="Y1228" s="1070"/>
      <c r="Z1228" s="1070"/>
      <c r="AA1228" s="1070"/>
      <c r="AB1228" s="1070"/>
      <c r="AC1228" s="1070"/>
      <c r="AD1228" s="1070"/>
      <c r="AE1228" s="1070"/>
      <c r="AF1228" s="1070"/>
      <c r="AG1228" s="1070"/>
      <c r="AH1228" s="1070"/>
      <c r="AI1228" s="1070"/>
      <c r="AJ1228" s="1070"/>
      <c r="AK1228" s="1070"/>
      <c r="AL1228" s="1070"/>
      <c r="AM1228" s="1070"/>
      <c r="AN1228" s="1070"/>
      <c r="AO1228" s="1070"/>
      <c r="AP1228" s="1070"/>
      <c r="AQ1228" s="1070"/>
      <c r="AR1228" s="1070"/>
      <c r="AS1228" s="1070"/>
      <c r="AT1228" s="1070"/>
      <c r="AU1228" s="1070"/>
    </row>
    <row r="1229" spans="2:47" s="690" customFormat="1" ht="13" customHeight="1">
      <c r="B1229" s="692"/>
      <c r="C1229" s="692"/>
      <c r="D1229" s="706"/>
      <c r="E1229" s="692"/>
      <c r="F1229" s="692"/>
      <c r="G1229" s="692"/>
      <c r="H1229" s="692"/>
      <c r="I1229" s="694"/>
      <c r="J1229" s="695"/>
      <c r="K1229" s="696"/>
      <c r="L1229" s="697"/>
      <c r="M1229" s="698"/>
      <c r="N1229" s="699"/>
      <c r="O1229" s="700"/>
      <c r="P1229" s="692"/>
      <c r="S1229" s="1070"/>
      <c r="T1229" s="1070"/>
      <c r="U1229" s="1070"/>
      <c r="V1229" s="1070"/>
      <c r="W1229" s="1070"/>
      <c r="X1229" s="1070"/>
      <c r="Y1229" s="1070"/>
      <c r="Z1229" s="1070"/>
      <c r="AA1229" s="1070"/>
      <c r="AB1229" s="1070"/>
      <c r="AC1229" s="1070"/>
      <c r="AD1229" s="1070"/>
      <c r="AE1229" s="1070"/>
      <c r="AF1229" s="1070"/>
      <c r="AG1229" s="1070"/>
      <c r="AH1229" s="1070"/>
      <c r="AI1229" s="1070"/>
      <c r="AJ1229" s="1070"/>
      <c r="AK1229" s="1070"/>
      <c r="AL1229" s="1070"/>
      <c r="AM1229" s="1070"/>
      <c r="AN1229" s="1070"/>
      <c r="AO1229" s="1070"/>
      <c r="AP1229" s="1070"/>
      <c r="AQ1229" s="1070"/>
      <c r="AR1229" s="1070"/>
      <c r="AS1229" s="1070"/>
      <c r="AT1229" s="1070"/>
      <c r="AU1229" s="1070"/>
    </row>
    <row r="1230" spans="2:47" s="690" customFormat="1" ht="13" customHeight="1">
      <c r="B1230" s="692"/>
      <c r="C1230" s="692"/>
      <c r="D1230" s="706"/>
      <c r="E1230" s="692"/>
      <c r="F1230" s="692"/>
      <c r="G1230" s="692"/>
      <c r="H1230" s="692"/>
      <c r="I1230" s="694"/>
      <c r="J1230" s="695"/>
      <c r="K1230" s="696"/>
      <c r="L1230" s="697"/>
      <c r="M1230" s="698"/>
      <c r="N1230" s="699"/>
      <c r="O1230" s="700"/>
      <c r="P1230" s="692"/>
      <c r="S1230" s="1070"/>
      <c r="T1230" s="1070"/>
      <c r="U1230" s="1070"/>
      <c r="V1230" s="1070"/>
      <c r="W1230" s="1070"/>
      <c r="X1230" s="1070"/>
      <c r="Y1230" s="1070"/>
      <c r="Z1230" s="1070"/>
      <c r="AA1230" s="1070"/>
      <c r="AB1230" s="1070"/>
      <c r="AC1230" s="1070"/>
      <c r="AD1230" s="1070"/>
      <c r="AE1230" s="1070"/>
      <c r="AF1230" s="1070"/>
      <c r="AG1230" s="1070"/>
      <c r="AH1230" s="1070"/>
      <c r="AI1230" s="1070"/>
      <c r="AJ1230" s="1070"/>
      <c r="AK1230" s="1070"/>
      <c r="AL1230" s="1070"/>
      <c r="AM1230" s="1070"/>
      <c r="AN1230" s="1070"/>
      <c r="AO1230" s="1070"/>
      <c r="AP1230" s="1070"/>
      <c r="AQ1230" s="1070"/>
      <c r="AR1230" s="1070"/>
      <c r="AS1230" s="1070"/>
      <c r="AT1230" s="1070"/>
      <c r="AU1230" s="1070"/>
    </row>
    <row r="1231" spans="2:47" s="690" customFormat="1" ht="13" customHeight="1">
      <c r="B1231" s="692"/>
      <c r="C1231" s="692"/>
      <c r="D1231" s="706"/>
      <c r="E1231" s="692"/>
      <c r="F1231" s="692"/>
      <c r="G1231" s="692"/>
      <c r="H1231" s="692"/>
      <c r="I1231" s="694"/>
      <c r="J1231" s="695"/>
      <c r="K1231" s="696"/>
      <c r="L1231" s="697"/>
      <c r="M1231" s="698"/>
      <c r="N1231" s="699"/>
      <c r="O1231" s="700"/>
      <c r="P1231" s="692"/>
      <c r="S1231" s="1070"/>
      <c r="T1231" s="1070"/>
      <c r="U1231" s="1070"/>
      <c r="V1231" s="1070"/>
      <c r="W1231" s="1070"/>
      <c r="X1231" s="1070"/>
      <c r="Y1231" s="1070"/>
      <c r="Z1231" s="1070"/>
      <c r="AA1231" s="1070"/>
      <c r="AB1231" s="1070"/>
      <c r="AC1231" s="1070"/>
      <c r="AD1231" s="1070"/>
      <c r="AE1231" s="1070"/>
      <c r="AF1231" s="1070"/>
      <c r="AG1231" s="1070"/>
      <c r="AH1231" s="1070"/>
      <c r="AI1231" s="1070"/>
      <c r="AJ1231" s="1070"/>
      <c r="AK1231" s="1070"/>
      <c r="AL1231" s="1070"/>
      <c r="AM1231" s="1070"/>
      <c r="AN1231" s="1070"/>
      <c r="AO1231" s="1070"/>
      <c r="AP1231" s="1070"/>
      <c r="AQ1231" s="1070"/>
      <c r="AR1231" s="1070"/>
      <c r="AS1231" s="1070"/>
      <c r="AT1231" s="1070"/>
      <c r="AU1231" s="1070"/>
    </row>
    <row r="1232" spans="2:47" s="690" customFormat="1" ht="13" customHeight="1">
      <c r="B1232" s="692"/>
      <c r="C1232" s="692"/>
      <c r="D1232" s="706"/>
      <c r="E1232" s="692"/>
      <c r="F1232" s="692"/>
      <c r="G1232" s="692"/>
      <c r="H1232" s="692"/>
      <c r="I1232" s="694"/>
      <c r="J1232" s="695"/>
      <c r="K1232" s="696"/>
      <c r="L1232" s="697"/>
      <c r="M1232" s="698"/>
      <c r="N1232" s="699"/>
      <c r="O1232" s="700"/>
      <c r="P1232" s="692"/>
      <c r="S1232" s="1070"/>
      <c r="T1232" s="1070"/>
      <c r="U1232" s="1070"/>
      <c r="V1232" s="1070"/>
      <c r="W1232" s="1070"/>
      <c r="X1232" s="1070"/>
      <c r="Y1232" s="1070"/>
      <c r="Z1232" s="1070"/>
      <c r="AA1232" s="1070"/>
      <c r="AB1232" s="1070"/>
      <c r="AC1232" s="1070"/>
      <c r="AD1232" s="1070"/>
      <c r="AE1232" s="1070"/>
      <c r="AF1232" s="1070"/>
      <c r="AG1232" s="1070"/>
      <c r="AH1232" s="1070"/>
      <c r="AI1232" s="1070"/>
      <c r="AJ1232" s="1070"/>
      <c r="AK1232" s="1070"/>
      <c r="AL1232" s="1070"/>
      <c r="AM1232" s="1070"/>
      <c r="AN1232" s="1070"/>
      <c r="AO1232" s="1070"/>
      <c r="AP1232" s="1070"/>
      <c r="AQ1232" s="1070"/>
      <c r="AR1232" s="1070"/>
      <c r="AS1232" s="1070"/>
      <c r="AT1232" s="1070"/>
      <c r="AU1232" s="1070"/>
    </row>
    <row r="1233" spans="2:47" s="690" customFormat="1" ht="13" customHeight="1">
      <c r="B1233" s="692"/>
      <c r="C1233" s="692"/>
      <c r="D1233" s="706"/>
      <c r="E1233" s="692"/>
      <c r="F1233" s="692"/>
      <c r="G1233" s="692"/>
      <c r="H1233" s="692"/>
      <c r="I1233" s="694"/>
      <c r="J1233" s="695"/>
      <c r="K1233" s="696"/>
      <c r="L1233" s="697"/>
      <c r="M1233" s="698"/>
      <c r="N1233" s="699"/>
      <c r="O1233" s="700"/>
      <c r="P1233" s="692"/>
      <c r="S1233" s="1070"/>
      <c r="T1233" s="1070"/>
      <c r="U1233" s="1070"/>
      <c r="V1233" s="1070"/>
      <c r="W1233" s="1070"/>
      <c r="X1233" s="1070"/>
      <c r="Y1233" s="1070"/>
      <c r="Z1233" s="1070"/>
      <c r="AA1233" s="1070"/>
      <c r="AB1233" s="1070"/>
      <c r="AC1233" s="1070"/>
      <c r="AD1233" s="1070"/>
      <c r="AE1233" s="1070"/>
      <c r="AF1233" s="1070"/>
      <c r="AG1233" s="1070"/>
      <c r="AH1233" s="1070"/>
      <c r="AI1233" s="1070"/>
      <c r="AJ1233" s="1070"/>
      <c r="AK1233" s="1070"/>
      <c r="AL1233" s="1070"/>
      <c r="AM1233" s="1070"/>
      <c r="AN1233" s="1070"/>
      <c r="AO1233" s="1070"/>
      <c r="AP1233" s="1070"/>
      <c r="AQ1233" s="1070"/>
      <c r="AR1233" s="1070"/>
      <c r="AS1233" s="1070"/>
      <c r="AT1233" s="1070"/>
      <c r="AU1233" s="1070"/>
    </row>
    <row r="1234" spans="2:47" s="690" customFormat="1" ht="13" customHeight="1">
      <c r="B1234" s="692"/>
      <c r="C1234" s="692"/>
      <c r="D1234" s="706"/>
      <c r="E1234" s="692"/>
      <c r="F1234" s="692"/>
      <c r="G1234" s="692"/>
      <c r="H1234" s="692"/>
      <c r="I1234" s="694"/>
      <c r="J1234" s="695"/>
      <c r="K1234" s="696"/>
      <c r="L1234" s="697"/>
      <c r="M1234" s="698"/>
      <c r="N1234" s="699"/>
      <c r="O1234" s="700"/>
      <c r="P1234" s="692"/>
      <c r="S1234" s="1070"/>
      <c r="T1234" s="1070"/>
      <c r="U1234" s="1070"/>
      <c r="V1234" s="1070"/>
      <c r="W1234" s="1070"/>
      <c r="X1234" s="1070"/>
      <c r="Y1234" s="1070"/>
      <c r="Z1234" s="1070"/>
      <c r="AA1234" s="1070"/>
      <c r="AB1234" s="1070"/>
      <c r="AC1234" s="1070"/>
      <c r="AD1234" s="1070"/>
      <c r="AE1234" s="1070"/>
      <c r="AF1234" s="1070"/>
      <c r="AG1234" s="1070"/>
      <c r="AH1234" s="1070"/>
      <c r="AI1234" s="1070"/>
      <c r="AJ1234" s="1070"/>
      <c r="AK1234" s="1070"/>
      <c r="AL1234" s="1070"/>
      <c r="AM1234" s="1070"/>
      <c r="AN1234" s="1070"/>
      <c r="AO1234" s="1070"/>
      <c r="AP1234" s="1070"/>
      <c r="AQ1234" s="1070"/>
      <c r="AR1234" s="1070"/>
      <c r="AS1234" s="1070"/>
      <c r="AT1234" s="1070"/>
      <c r="AU1234" s="1070"/>
    </row>
    <row r="1235" spans="2:47" s="690" customFormat="1" ht="13" customHeight="1">
      <c r="B1235" s="692"/>
      <c r="C1235" s="692"/>
      <c r="D1235" s="706"/>
      <c r="E1235" s="692"/>
      <c r="F1235" s="692"/>
      <c r="G1235" s="692"/>
      <c r="H1235" s="692"/>
      <c r="I1235" s="694"/>
      <c r="J1235" s="695"/>
      <c r="K1235" s="696"/>
      <c r="L1235" s="697"/>
      <c r="M1235" s="698"/>
      <c r="N1235" s="699"/>
      <c r="O1235" s="700"/>
      <c r="P1235" s="692"/>
      <c r="S1235" s="1070"/>
      <c r="T1235" s="1070"/>
      <c r="U1235" s="1070"/>
      <c r="V1235" s="1070"/>
      <c r="W1235" s="1070"/>
      <c r="X1235" s="1070"/>
      <c r="Y1235" s="1070"/>
      <c r="Z1235" s="1070"/>
      <c r="AA1235" s="1070"/>
      <c r="AB1235" s="1070"/>
      <c r="AC1235" s="1070"/>
      <c r="AD1235" s="1070"/>
      <c r="AE1235" s="1070"/>
      <c r="AF1235" s="1070"/>
      <c r="AG1235" s="1070"/>
      <c r="AH1235" s="1070"/>
      <c r="AI1235" s="1070"/>
      <c r="AJ1235" s="1070"/>
      <c r="AK1235" s="1070"/>
      <c r="AL1235" s="1070"/>
      <c r="AM1235" s="1070"/>
      <c r="AN1235" s="1070"/>
      <c r="AO1235" s="1070"/>
      <c r="AP1235" s="1070"/>
      <c r="AQ1235" s="1070"/>
      <c r="AR1235" s="1070"/>
      <c r="AS1235" s="1070"/>
      <c r="AT1235" s="1070"/>
      <c r="AU1235" s="1070"/>
    </row>
    <row r="1236" spans="2:47" s="690" customFormat="1" ht="13" customHeight="1">
      <c r="B1236" s="692"/>
      <c r="C1236" s="692"/>
      <c r="D1236" s="706"/>
      <c r="E1236" s="692"/>
      <c r="F1236" s="692"/>
      <c r="G1236" s="692"/>
      <c r="H1236" s="692"/>
      <c r="I1236" s="694"/>
      <c r="J1236" s="695"/>
      <c r="K1236" s="696"/>
      <c r="L1236" s="697"/>
      <c r="M1236" s="698"/>
      <c r="N1236" s="699"/>
      <c r="O1236" s="700"/>
      <c r="P1236" s="692"/>
      <c r="S1236" s="1070"/>
      <c r="T1236" s="1070"/>
      <c r="U1236" s="1070"/>
      <c r="V1236" s="1070"/>
      <c r="W1236" s="1070"/>
      <c r="X1236" s="1070"/>
      <c r="Y1236" s="1070"/>
      <c r="Z1236" s="1070"/>
      <c r="AA1236" s="1070"/>
      <c r="AB1236" s="1070"/>
      <c r="AC1236" s="1070"/>
      <c r="AD1236" s="1070"/>
      <c r="AE1236" s="1070"/>
      <c r="AF1236" s="1070"/>
      <c r="AG1236" s="1070"/>
      <c r="AH1236" s="1070"/>
      <c r="AI1236" s="1070"/>
      <c r="AJ1236" s="1070"/>
      <c r="AK1236" s="1070"/>
      <c r="AL1236" s="1070"/>
      <c r="AM1236" s="1070"/>
      <c r="AN1236" s="1070"/>
      <c r="AO1236" s="1070"/>
      <c r="AP1236" s="1070"/>
      <c r="AQ1236" s="1070"/>
      <c r="AR1236" s="1070"/>
      <c r="AS1236" s="1070"/>
      <c r="AT1236" s="1070"/>
      <c r="AU1236" s="1070"/>
    </row>
    <row r="1237" spans="2:47" s="690" customFormat="1" ht="13" customHeight="1">
      <c r="B1237" s="692"/>
      <c r="C1237" s="692"/>
      <c r="D1237" s="706"/>
      <c r="E1237" s="692"/>
      <c r="F1237" s="692"/>
      <c r="G1237" s="692"/>
      <c r="H1237" s="692"/>
      <c r="I1237" s="694"/>
      <c r="J1237" s="695"/>
      <c r="K1237" s="696"/>
      <c r="L1237" s="697"/>
      <c r="M1237" s="698"/>
      <c r="N1237" s="699"/>
      <c r="O1237" s="700"/>
      <c r="P1237" s="692"/>
      <c r="S1237" s="1070"/>
      <c r="T1237" s="1070"/>
      <c r="U1237" s="1070"/>
      <c r="V1237" s="1070"/>
      <c r="W1237" s="1070"/>
      <c r="X1237" s="1070"/>
      <c r="Y1237" s="1070"/>
      <c r="Z1237" s="1070"/>
      <c r="AA1237" s="1070"/>
      <c r="AB1237" s="1070"/>
      <c r="AC1237" s="1070"/>
      <c r="AD1237" s="1070"/>
      <c r="AE1237" s="1070"/>
      <c r="AF1237" s="1070"/>
      <c r="AG1237" s="1070"/>
      <c r="AH1237" s="1070"/>
      <c r="AI1237" s="1070"/>
      <c r="AJ1237" s="1070"/>
      <c r="AK1237" s="1070"/>
      <c r="AL1237" s="1070"/>
      <c r="AM1237" s="1070"/>
      <c r="AN1237" s="1070"/>
      <c r="AO1237" s="1070"/>
      <c r="AP1237" s="1070"/>
      <c r="AQ1237" s="1070"/>
      <c r="AR1237" s="1070"/>
      <c r="AS1237" s="1070"/>
      <c r="AT1237" s="1070"/>
      <c r="AU1237" s="1070"/>
    </row>
    <row r="1238" spans="2:47" s="690" customFormat="1" ht="13" customHeight="1">
      <c r="B1238" s="692"/>
      <c r="C1238" s="692"/>
      <c r="D1238" s="706"/>
      <c r="E1238" s="692"/>
      <c r="F1238" s="692"/>
      <c r="G1238" s="692"/>
      <c r="H1238" s="692"/>
      <c r="I1238" s="694"/>
      <c r="J1238" s="695"/>
      <c r="K1238" s="696"/>
      <c r="L1238" s="697"/>
      <c r="M1238" s="698"/>
      <c r="N1238" s="699"/>
      <c r="O1238" s="700"/>
      <c r="P1238" s="692"/>
      <c r="S1238" s="1070"/>
      <c r="T1238" s="1070"/>
      <c r="U1238" s="1070"/>
      <c r="V1238" s="1070"/>
      <c r="W1238" s="1070"/>
      <c r="X1238" s="1070"/>
      <c r="Y1238" s="1070"/>
      <c r="Z1238" s="1070"/>
      <c r="AA1238" s="1070"/>
      <c r="AB1238" s="1070"/>
      <c r="AC1238" s="1070"/>
      <c r="AD1238" s="1070"/>
      <c r="AE1238" s="1070"/>
      <c r="AF1238" s="1070"/>
      <c r="AG1238" s="1070"/>
      <c r="AH1238" s="1070"/>
      <c r="AI1238" s="1070"/>
      <c r="AJ1238" s="1070"/>
      <c r="AK1238" s="1070"/>
      <c r="AL1238" s="1070"/>
      <c r="AM1238" s="1070"/>
      <c r="AN1238" s="1070"/>
      <c r="AO1238" s="1070"/>
      <c r="AP1238" s="1070"/>
      <c r="AQ1238" s="1070"/>
      <c r="AR1238" s="1070"/>
      <c r="AS1238" s="1070"/>
      <c r="AT1238" s="1070"/>
      <c r="AU1238" s="1070"/>
    </row>
    <row r="1239" spans="2:47" s="690" customFormat="1" ht="13" customHeight="1">
      <c r="B1239" s="692"/>
      <c r="C1239" s="692"/>
      <c r="D1239" s="706"/>
      <c r="E1239" s="692"/>
      <c r="F1239" s="692"/>
      <c r="G1239" s="692"/>
      <c r="H1239" s="692"/>
      <c r="I1239" s="694"/>
      <c r="J1239" s="695"/>
      <c r="K1239" s="696"/>
      <c r="L1239" s="697"/>
      <c r="M1239" s="698"/>
      <c r="N1239" s="699"/>
      <c r="O1239" s="700"/>
      <c r="P1239" s="692"/>
      <c r="S1239" s="1070"/>
      <c r="T1239" s="1070"/>
      <c r="U1239" s="1070"/>
      <c r="V1239" s="1070"/>
      <c r="W1239" s="1070"/>
      <c r="X1239" s="1070"/>
      <c r="Y1239" s="1070"/>
      <c r="Z1239" s="1070"/>
      <c r="AA1239" s="1070"/>
      <c r="AB1239" s="1070"/>
      <c r="AC1239" s="1070"/>
      <c r="AD1239" s="1070"/>
      <c r="AE1239" s="1070"/>
      <c r="AF1239" s="1070"/>
      <c r="AG1239" s="1070"/>
      <c r="AH1239" s="1070"/>
      <c r="AI1239" s="1070"/>
      <c r="AJ1239" s="1070"/>
      <c r="AK1239" s="1070"/>
      <c r="AL1239" s="1070"/>
      <c r="AM1239" s="1070"/>
      <c r="AN1239" s="1070"/>
      <c r="AO1239" s="1070"/>
      <c r="AP1239" s="1070"/>
      <c r="AQ1239" s="1070"/>
      <c r="AR1239" s="1070"/>
      <c r="AS1239" s="1070"/>
      <c r="AT1239" s="1070"/>
      <c r="AU1239" s="1070"/>
    </row>
    <row r="1240" spans="2:47" s="690" customFormat="1" ht="13" customHeight="1">
      <c r="B1240" s="692"/>
      <c r="C1240" s="692"/>
      <c r="D1240" s="706"/>
      <c r="E1240" s="692"/>
      <c r="F1240" s="692"/>
      <c r="G1240" s="692"/>
      <c r="H1240" s="692"/>
      <c r="I1240" s="694"/>
      <c r="J1240" s="695"/>
      <c r="K1240" s="696"/>
      <c r="L1240" s="697"/>
      <c r="M1240" s="698"/>
      <c r="N1240" s="699"/>
      <c r="O1240" s="700"/>
      <c r="P1240" s="692"/>
      <c r="S1240" s="1070"/>
      <c r="T1240" s="1070"/>
      <c r="U1240" s="1070"/>
      <c r="V1240" s="1070"/>
      <c r="W1240" s="1070"/>
      <c r="X1240" s="1070"/>
      <c r="Y1240" s="1070"/>
      <c r="Z1240" s="1070"/>
      <c r="AA1240" s="1070"/>
      <c r="AB1240" s="1070"/>
      <c r="AC1240" s="1070"/>
      <c r="AD1240" s="1070"/>
      <c r="AE1240" s="1070"/>
      <c r="AF1240" s="1070"/>
      <c r="AG1240" s="1070"/>
      <c r="AH1240" s="1070"/>
      <c r="AI1240" s="1070"/>
      <c r="AJ1240" s="1070"/>
      <c r="AK1240" s="1070"/>
      <c r="AL1240" s="1070"/>
      <c r="AM1240" s="1070"/>
      <c r="AN1240" s="1070"/>
      <c r="AO1240" s="1070"/>
      <c r="AP1240" s="1070"/>
      <c r="AQ1240" s="1070"/>
      <c r="AR1240" s="1070"/>
      <c r="AS1240" s="1070"/>
      <c r="AT1240" s="1070"/>
      <c r="AU1240" s="1070"/>
    </row>
    <row r="1241" spans="2:47" s="690" customFormat="1" ht="13" customHeight="1">
      <c r="B1241" s="692"/>
      <c r="C1241" s="692"/>
      <c r="D1241" s="706"/>
      <c r="E1241" s="692"/>
      <c r="F1241" s="692"/>
      <c r="G1241" s="692"/>
      <c r="H1241" s="692"/>
      <c r="I1241" s="694"/>
      <c r="J1241" s="695"/>
      <c r="K1241" s="696"/>
      <c r="L1241" s="697"/>
      <c r="M1241" s="698"/>
      <c r="N1241" s="699"/>
      <c r="O1241" s="700"/>
      <c r="P1241" s="692"/>
      <c r="S1241" s="1070"/>
      <c r="T1241" s="1070"/>
      <c r="U1241" s="1070"/>
      <c r="V1241" s="1070"/>
      <c r="W1241" s="1070"/>
      <c r="X1241" s="1070"/>
      <c r="Y1241" s="1070"/>
      <c r="Z1241" s="1070"/>
      <c r="AA1241" s="1070"/>
      <c r="AB1241" s="1070"/>
      <c r="AC1241" s="1070"/>
      <c r="AD1241" s="1070"/>
      <c r="AE1241" s="1070"/>
      <c r="AF1241" s="1070"/>
      <c r="AG1241" s="1070"/>
      <c r="AH1241" s="1070"/>
      <c r="AI1241" s="1070"/>
      <c r="AJ1241" s="1070"/>
      <c r="AK1241" s="1070"/>
      <c r="AL1241" s="1070"/>
      <c r="AM1241" s="1070"/>
      <c r="AN1241" s="1070"/>
      <c r="AO1241" s="1070"/>
      <c r="AP1241" s="1070"/>
      <c r="AQ1241" s="1070"/>
      <c r="AR1241" s="1070"/>
      <c r="AS1241" s="1070"/>
      <c r="AT1241" s="1070"/>
      <c r="AU1241" s="1070"/>
    </row>
    <row r="1242" spans="2:47" s="690" customFormat="1" ht="13" customHeight="1">
      <c r="B1242" s="692"/>
      <c r="C1242" s="692"/>
      <c r="D1242" s="706"/>
      <c r="E1242" s="692"/>
      <c r="F1242" s="692"/>
      <c r="G1242" s="692"/>
      <c r="H1242" s="692"/>
      <c r="I1242" s="694"/>
      <c r="J1242" s="695"/>
      <c r="K1242" s="696"/>
      <c r="L1242" s="697"/>
      <c r="M1242" s="698"/>
      <c r="N1242" s="699"/>
      <c r="O1242" s="700"/>
      <c r="P1242" s="692"/>
      <c r="S1242" s="1070"/>
      <c r="T1242" s="1070"/>
      <c r="U1242" s="1070"/>
      <c r="V1242" s="1070"/>
      <c r="W1242" s="1070"/>
      <c r="X1242" s="1070"/>
      <c r="Y1242" s="1070"/>
      <c r="Z1242" s="1070"/>
      <c r="AA1242" s="1070"/>
      <c r="AB1242" s="1070"/>
      <c r="AC1242" s="1070"/>
      <c r="AD1242" s="1070"/>
      <c r="AE1242" s="1070"/>
      <c r="AF1242" s="1070"/>
      <c r="AG1242" s="1070"/>
      <c r="AH1242" s="1070"/>
      <c r="AI1242" s="1070"/>
      <c r="AJ1242" s="1070"/>
      <c r="AK1242" s="1070"/>
      <c r="AL1242" s="1070"/>
      <c r="AM1242" s="1070"/>
      <c r="AN1242" s="1070"/>
      <c r="AO1242" s="1070"/>
      <c r="AP1242" s="1070"/>
      <c r="AQ1242" s="1070"/>
      <c r="AR1242" s="1070"/>
      <c r="AS1242" s="1070"/>
      <c r="AT1242" s="1070"/>
      <c r="AU1242" s="1070"/>
    </row>
    <row r="1243" spans="2:47" s="690" customFormat="1" ht="13" customHeight="1">
      <c r="B1243" s="692"/>
      <c r="C1243" s="692"/>
      <c r="D1243" s="706"/>
      <c r="E1243" s="692"/>
      <c r="F1243" s="692"/>
      <c r="G1243" s="692"/>
      <c r="H1243" s="692"/>
      <c r="I1243" s="694"/>
      <c r="J1243" s="695"/>
      <c r="K1243" s="696"/>
      <c r="L1243" s="697"/>
      <c r="M1243" s="698"/>
      <c r="N1243" s="699"/>
      <c r="O1243" s="700"/>
      <c r="P1243" s="692"/>
      <c r="S1243" s="1070"/>
      <c r="T1243" s="1070"/>
      <c r="U1243" s="1070"/>
      <c r="V1243" s="1070"/>
      <c r="W1243" s="1070"/>
      <c r="X1243" s="1070"/>
      <c r="Y1243" s="1070"/>
      <c r="Z1243" s="1070"/>
      <c r="AA1243" s="1070"/>
      <c r="AB1243" s="1070"/>
      <c r="AC1243" s="1070"/>
      <c r="AD1243" s="1070"/>
      <c r="AE1243" s="1070"/>
      <c r="AF1243" s="1070"/>
      <c r="AG1243" s="1070"/>
      <c r="AH1243" s="1070"/>
      <c r="AI1243" s="1070"/>
      <c r="AJ1243" s="1070"/>
      <c r="AK1243" s="1070"/>
      <c r="AL1243" s="1070"/>
      <c r="AM1243" s="1070"/>
      <c r="AN1243" s="1070"/>
      <c r="AO1243" s="1070"/>
      <c r="AP1243" s="1070"/>
      <c r="AQ1243" s="1070"/>
      <c r="AR1243" s="1070"/>
      <c r="AS1243" s="1070"/>
      <c r="AT1243" s="1070"/>
      <c r="AU1243" s="1070"/>
    </row>
    <row r="1244" spans="2:47" s="690" customFormat="1" ht="13" customHeight="1">
      <c r="B1244" s="692"/>
      <c r="C1244" s="692"/>
      <c r="D1244" s="706"/>
      <c r="E1244" s="692"/>
      <c r="F1244" s="692"/>
      <c r="G1244" s="692"/>
      <c r="H1244" s="692"/>
      <c r="I1244" s="694"/>
      <c r="J1244" s="695"/>
      <c r="K1244" s="696"/>
      <c r="L1244" s="697"/>
      <c r="M1244" s="698"/>
      <c r="N1244" s="699"/>
      <c r="O1244" s="700"/>
      <c r="P1244" s="692"/>
      <c r="S1244" s="1070"/>
      <c r="T1244" s="1070"/>
      <c r="U1244" s="1070"/>
      <c r="V1244" s="1070"/>
      <c r="W1244" s="1070"/>
      <c r="X1244" s="1070"/>
      <c r="Y1244" s="1070"/>
      <c r="Z1244" s="1070"/>
      <c r="AA1244" s="1070"/>
      <c r="AB1244" s="1070"/>
      <c r="AC1244" s="1070"/>
      <c r="AD1244" s="1070"/>
      <c r="AE1244" s="1070"/>
      <c r="AF1244" s="1070"/>
      <c r="AG1244" s="1070"/>
      <c r="AH1244" s="1070"/>
      <c r="AI1244" s="1070"/>
      <c r="AJ1244" s="1070"/>
      <c r="AK1244" s="1070"/>
      <c r="AL1244" s="1070"/>
      <c r="AM1244" s="1070"/>
      <c r="AN1244" s="1070"/>
      <c r="AO1244" s="1070"/>
      <c r="AP1244" s="1070"/>
      <c r="AQ1244" s="1070"/>
      <c r="AR1244" s="1070"/>
      <c r="AS1244" s="1070"/>
      <c r="AT1244" s="1070"/>
      <c r="AU1244" s="1070"/>
    </row>
    <row r="1245" spans="2:47" s="690" customFormat="1" ht="13" customHeight="1">
      <c r="B1245" s="692"/>
      <c r="C1245" s="692"/>
      <c r="D1245" s="706"/>
      <c r="E1245" s="692"/>
      <c r="F1245" s="692"/>
      <c r="G1245" s="692"/>
      <c r="H1245" s="692"/>
      <c r="I1245" s="694"/>
      <c r="J1245" s="695"/>
      <c r="K1245" s="696"/>
      <c r="L1245" s="697"/>
      <c r="M1245" s="698"/>
      <c r="N1245" s="699"/>
      <c r="O1245" s="700"/>
      <c r="P1245" s="692"/>
      <c r="S1245" s="1070"/>
      <c r="T1245" s="1070"/>
      <c r="U1245" s="1070"/>
      <c r="V1245" s="1070"/>
      <c r="W1245" s="1070"/>
      <c r="X1245" s="1070"/>
      <c r="Y1245" s="1070"/>
      <c r="Z1245" s="1070"/>
      <c r="AA1245" s="1070"/>
      <c r="AB1245" s="1070"/>
      <c r="AC1245" s="1070"/>
      <c r="AD1245" s="1070"/>
      <c r="AE1245" s="1070"/>
      <c r="AF1245" s="1070"/>
      <c r="AG1245" s="1070"/>
      <c r="AH1245" s="1070"/>
      <c r="AI1245" s="1070"/>
      <c r="AJ1245" s="1070"/>
      <c r="AK1245" s="1070"/>
      <c r="AL1245" s="1070"/>
      <c r="AM1245" s="1070"/>
      <c r="AN1245" s="1070"/>
      <c r="AO1245" s="1070"/>
      <c r="AP1245" s="1070"/>
      <c r="AQ1245" s="1070"/>
      <c r="AR1245" s="1070"/>
      <c r="AS1245" s="1070"/>
      <c r="AT1245" s="1070"/>
      <c r="AU1245" s="1070"/>
    </row>
    <row r="1246" spans="2:47" s="690" customFormat="1" ht="13" customHeight="1">
      <c r="B1246" s="692"/>
      <c r="C1246" s="692"/>
      <c r="D1246" s="706"/>
      <c r="E1246" s="692"/>
      <c r="F1246" s="692"/>
      <c r="G1246" s="692"/>
      <c r="H1246" s="692"/>
      <c r="I1246" s="694"/>
      <c r="J1246" s="695"/>
      <c r="K1246" s="696"/>
      <c r="L1246" s="697"/>
      <c r="M1246" s="698"/>
      <c r="N1246" s="699"/>
      <c r="O1246" s="700"/>
      <c r="P1246" s="692"/>
      <c r="S1246" s="1070"/>
      <c r="T1246" s="1070"/>
      <c r="U1246" s="1070"/>
      <c r="V1246" s="1070"/>
      <c r="W1246" s="1070"/>
      <c r="X1246" s="1070"/>
      <c r="Y1246" s="1070"/>
      <c r="Z1246" s="1070"/>
      <c r="AA1246" s="1070"/>
      <c r="AB1246" s="1070"/>
      <c r="AC1246" s="1070"/>
      <c r="AD1246" s="1070"/>
      <c r="AE1246" s="1070"/>
      <c r="AF1246" s="1070"/>
      <c r="AG1246" s="1070"/>
      <c r="AH1246" s="1070"/>
      <c r="AI1246" s="1070"/>
      <c r="AJ1246" s="1070"/>
      <c r="AK1246" s="1070"/>
      <c r="AL1246" s="1070"/>
      <c r="AM1246" s="1070"/>
      <c r="AN1246" s="1070"/>
      <c r="AO1246" s="1070"/>
      <c r="AP1246" s="1070"/>
      <c r="AQ1246" s="1070"/>
      <c r="AR1246" s="1070"/>
      <c r="AS1246" s="1070"/>
      <c r="AT1246" s="1070"/>
      <c r="AU1246" s="1070"/>
    </row>
    <row r="1247" spans="2:47" s="690" customFormat="1" ht="13" customHeight="1">
      <c r="B1247" s="692"/>
      <c r="C1247" s="692"/>
      <c r="D1247" s="706"/>
      <c r="E1247" s="692"/>
      <c r="F1247" s="692"/>
      <c r="G1247" s="692"/>
      <c r="H1247" s="692"/>
      <c r="I1247" s="694"/>
      <c r="J1247" s="695"/>
      <c r="K1247" s="696"/>
      <c r="L1247" s="697"/>
      <c r="M1247" s="698"/>
      <c r="N1247" s="699"/>
      <c r="O1247" s="700"/>
      <c r="P1247" s="692"/>
      <c r="S1247" s="1070"/>
      <c r="T1247" s="1070"/>
      <c r="U1247" s="1070"/>
      <c r="V1247" s="1070"/>
      <c r="W1247" s="1070"/>
      <c r="X1247" s="1070"/>
      <c r="Y1247" s="1070"/>
      <c r="Z1247" s="1070"/>
      <c r="AA1247" s="1070"/>
      <c r="AB1247" s="1070"/>
      <c r="AC1247" s="1070"/>
      <c r="AD1247" s="1070"/>
      <c r="AE1247" s="1070"/>
      <c r="AF1247" s="1070"/>
      <c r="AG1247" s="1070"/>
      <c r="AH1247" s="1070"/>
      <c r="AI1247" s="1070"/>
      <c r="AJ1247" s="1070"/>
      <c r="AK1247" s="1070"/>
      <c r="AL1247" s="1070"/>
      <c r="AM1247" s="1070"/>
      <c r="AN1247" s="1070"/>
      <c r="AO1247" s="1070"/>
      <c r="AP1247" s="1070"/>
      <c r="AQ1247" s="1070"/>
      <c r="AR1247" s="1070"/>
      <c r="AS1247" s="1070"/>
      <c r="AT1247" s="1070"/>
      <c r="AU1247" s="1070"/>
    </row>
    <row r="1248" spans="2:47" s="690" customFormat="1" ht="13" customHeight="1">
      <c r="B1248" s="692"/>
      <c r="C1248" s="692"/>
      <c r="D1248" s="706"/>
      <c r="E1248" s="692"/>
      <c r="F1248" s="692"/>
      <c r="G1248" s="692"/>
      <c r="H1248" s="692"/>
      <c r="I1248" s="694"/>
      <c r="J1248" s="695"/>
      <c r="K1248" s="696"/>
      <c r="L1248" s="697"/>
      <c r="M1248" s="698"/>
      <c r="N1248" s="699"/>
      <c r="O1248" s="700"/>
      <c r="P1248" s="692"/>
      <c r="S1248" s="1070"/>
      <c r="T1248" s="1070"/>
      <c r="U1248" s="1070"/>
      <c r="V1248" s="1070"/>
      <c r="W1248" s="1070"/>
      <c r="X1248" s="1070"/>
      <c r="Y1248" s="1070"/>
      <c r="Z1248" s="1070"/>
      <c r="AA1248" s="1070"/>
      <c r="AB1248" s="1070"/>
      <c r="AC1248" s="1070"/>
      <c r="AD1248" s="1070"/>
      <c r="AE1248" s="1070"/>
      <c r="AF1248" s="1070"/>
      <c r="AG1248" s="1070"/>
      <c r="AH1248" s="1070"/>
      <c r="AI1248" s="1070"/>
      <c r="AJ1248" s="1070"/>
      <c r="AK1248" s="1070"/>
      <c r="AL1248" s="1070"/>
      <c r="AM1248" s="1070"/>
      <c r="AN1248" s="1070"/>
      <c r="AO1248" s="1070"/>
      <c r="AP1248" s="1070"/>
      <c r="AQ1248" s="1070"/>
      <c r="AR1248" s="1070"/>
      <c r="AS1248" s="1070"/>
      <c r="AT1248" s="1070"/>
      <c r="AU1248" s="1070"/>
    </row>
    <row r="1249" spans="2:47" s="690" customFormat="1" ht="13" customHeight="1">
      <c r="B1249" s="692"/>
      <c r="C1249" s="692"/>
      <c r="D1249" s="706"/>
      <c r="E1249" s="692"/>
      <c r="F1249" s="692"/>
      <c r="G1249" s="692"/>
      <c r="H1249" s="692"/>
      <c r="I1249" s="694"/>
      <c r="J1249" s="695"/>
      <c r="K1249" s="696"/>
      <c r="L1249" s="697"/>
      <c r="M1249" s="698"/>
      <c r="N1249" s="699"/>
      <c r="O1249" s="700"/>
      <c r="P1249" s="692"/>
      <c r="S1249" s="1070"/>
      <c r="T1249" s="1070"/>
      <c r="U1249" s="1070"/>
      <c r="V1249" s="1070"/>
      <c r="W1249" s="1070"/>
      <c r="X1249" s="1070"/>
      <c r="Y1249" s="1070"/>
      <c r="Z1249" s="1070"/>
      <c r="AA1249" s="1070"/>
      <c r="AB1249" s="1070"/>
      <c r="AC1249" s="1070"/>
      <c r="AD1249" s="1070"/>
      <c r="AE1249" s="1070"/>
      <c r="AF1249" s="1070"/>
      <c r="AG1249" s="1070"/>
      <c r="AH1249" s="1070"/>
      <c r="AI1249" s="1070"/>
      <c r="AJ1249" s="1070"/>
      <c r="AK1249" s="1070"/>
      <c r="AL1249" s="1070"/>
      <c r="AM1249" s="1070"/>
      <c r="AN1249" s="1070"/>
      <c r="AO1249" s="1070"/>
      <c r="AP1249" s="1070"/>
      <c r="AQ1249" s="1070"/>
      <c r="AR1249" s="1070"/>
      <c r="AS1249" s="1070"/>
      <c r="AT1249" s="1070"/>
      <c r="AU1249" s="1070"/>
    </row>
    <row r="1250" spans="2:47" s="690" customFormat="1" ht="13" customHeight="1">
      <c r="B1250" s="692"/>
      <c r="C1250" s="692"/>
      <c r="D1250" s="706"/>
      <c r="E1250" s="692"/>
      <c r="F1250" s="692"/>
      <c r="G1250" s="692"/>
      <c r="H1250" s="692"/>
      <c r="I1250" s="694"/>
      <c r="J1250" s="695"/>
      <c r="K1250" s="696"/>
      <c r="L1250" s="697"/>
      <c r="M1250" s="698"/>
      <c r="N1250" s="699"/>
      <c r="O1250" s="700"/>
      <c r="P1250" s="692"/>
      <c r="S1250" s="1070"/>
      <c r="T1250" s="1070"/>
      <c r="U1250" s="1070"/>
      <c r="V1250" s="1070"/>
      <c r="W1250" s="1070"/>
      <c r="X1250" s="1070"/>
      <c r="Y1250" s="1070"/>
      <c r="Z1250" s="1070"/>
      <c r="AA1250" s="1070"/>
      <c r="AB1250" s="1070"/>
      <c r="AC1250" s="1070"/>
      <c r="AD1250" s="1070"/>
      <c r="AE1250" s="1070"/>
      <c r="AF1250" s="1070"/>
      <c r="AG1250" s="1070"/>
      <c r="AH1250" s="1070"/>
      <c r="AI1250" s="1070"/>
      <c r="AJ1250" s="1070"/>
      <c r="AK1250" s="1070"/>
      <c r="AL1250" s="1070"/>
      <c r="AM1250" s="1070"/>
      <c r="AN1250" s="1070"/>
      <c r="AO1250" s="1070"/>
      <c r="AP1250" s="1070"/>
      <c r="AQ1250" s="1070"/>
      <c r="AR1250" s="1070"/>
      <c r="AS1250" s="1070"/>
      <c r="AT1250" s="1070"/>
      <c r="AU1250" s="1070"/>
    </row>
    <row r="1251" spans="2:47" s="690" customFormat="1" ht="13" customHeight="1">
      <c r="B1251" s="692"/>
      <c r="C1251" s="692"/>
      <c r="D1251" s="706"/>
      <c r="E1251" s="692"/>
      <c r="F1251" s="692"/>
      <c r="G1251" s="692"/>
      <c r="H1251" s="692"/>
      <c r="I1251" s="694"/>
      <c r="J1251" s="695"/>
      <c r="K1251" s="696"/>
      <c r="L1251" s="697"/>
      <c r="M1251" s="698"/>
      <c r="N1251" s="699"/>
      <c r="O1251" s="700"/>
      <c r="P1251" s="692"/>
      <c r="S1251" s="1070"/>
      <c r="T1251" s="1070"/>
      <c r="U1251" s="1070"/>
      <c r="V1251" s="1070"/>
      <c r="W1251" s="1070"/>
      <c r="X1251" s="1070"/>
      <c r="Y1251" s="1070"/>
      <c r="Z1251" s="1070"/>
      <c r="AA1251" s="1070"/>
      <c r="AB1251" s="1070"/>
      <c r="AC1251" s="1070"/>
      <c r="AD1251" s="1070"/>
      <c r="AE1251" s="1070"/>
      <c r="AF1251" s="1070"/>
      <c r="AG1251" s="1070"/>
      <c r="AH1251" s="1070"/>
      <c r="AI1251" s="1070"/>
      <c r="AJ1251" s="1070"/>
      <c r="AK1251" s="1070"/>
      <c r="AL1251" s="1070"/>
      <c r="AM1251" s="1070"/>
      <c r="AN1251" s="1070"/>
      <c r="AO1251" s="1070"/>
      <c r="AP1251" s="1070"/>
      <c r="AQ1251" s="1070"/>
      <c r="AR1251" s="1070"/>
      <c r="AS1251" s="1070"/>
      <c r="AT1251" s="1070"/>
      <c r="AU1251" s="1070"/>
    </row>
    <row r="1252" spans="2:47" s="690" customFormat="1" ht="13" customHeight="1">
      <c r="B1252" s="692"/>
      <c r="C1252" s="692"/>
      <c r="D1252" s="706"/>
      <c r="E1252" s="692"/>
      <c r="F1252" s="692"/>
      <c r="G1252" s="692"/>
      <c r="H1252" s="692"/>
      <c r="I1252" s="694"/>
      <c r="J1252" s="695"/>
      <c r="K1252" s="696"/>
      <c r="L1252" s="697"/>
      <c r="M1252" s="698"/>
      <c r="N1252" s="699"/>
      <c r="O1252" s="700"/>
      <c r="P1252" s="692"/>
      <c r="S1252" s="1070"/>
      <c r="T1252" s="1070"/>
      <c r="U1252" s="1070"/>
      <c r="V1252" s="1070"/>
      <c r="W1252" s="1070"/>
      <c r="X1252" s="1070"/>
      <c r="Y1252" s="1070"/>
      <c r="Z1252" s="1070"/>
      <c r="AA1252" s="1070"/>
      <c r="AB1252" s="1070"/>
      <c r="AC1252" s="1070"/>
      <c r="AD1252" s="1070"/>
      <c r="AE1252" s="1070"/>
      <c r="AF1252" s="1070"/>
      <c r="AG1252" s="1070"/>
      <c r="AH1252" s="1070"/>
      <c r="AI1252" s="1070"/>
      <c r="AJ1252" s="1070"/>
      <c r="AK1252" s="1070"/>
      <c r="AL1252" s="1070"/>
      <c r="AM1252" s="1070"/>
      <c r="AN1252" s="1070"/>
      <c r="AO1252" s="1070"/>
      <c r="AP1252" s="1070"/>
      <c r="AQ1252" s="1070"/>
      <c r="AR1252" s="1070"/>
      <c r="AS1252" s="1070"/>
      <c r="AT1252" s="1070"/>
      <c r="AU1252" s="1070"/>
    </row>
    <row r="1253" spans="2:47" s="690" customFormat="1" ht="13" customHeight="1">
      <c r="B1253" s="692"/>
      <c r="C1253" s="692"/>
      <c r="D1253" s="706"/>
      <c r="E1253" s="692"/>
      <c r="F1253" s="692"/>
      <c r="G1253" s="692"/>
      <c r="H1253" s="692"/>
      <c r="I1253" s="694"/>
      <c r="J1253" s="695"/>
      <c r="K1253" s="696"/>
      <c r="L1253" s="697"/>
      <c r="M1253" s="698"/>
      <c r="N1253" s="699"/>
      <c r="O1253" s="700"/>
      <c r="P1253" s="692"/>
      <c r="S1253" s="1070"/>
      <c r="T1253" s="1070"/>
      <c r="U1253" s="1070"/>
      <c r="V1253" s="1070"/>
      <c r="W1253" s="1070"/>
      <c r="X1253" s="1070"/>
      <c r="Y1253" s="1070"/>
      <c r="Z1253" s="1070"/>
      <c r="AA1253" s="1070"/>
      <c r="AB1253" s="1070"/>
      <c r="AC1253" s="1070"/>
      <c r="AD1253" s="1070"/>
      <c r="AE1253" s="1070"/>
      <c r="AF1253" s="1070"/>
      <c r="AG1253" s="1070"/>
      <c r="AH1253" s="1070"/>
      <c r="AI1253" s="1070"/>
      <c r="AJ1253" s="1070"/>
      <c r="AK1253" s="1070"/>
      <c r="AL1253" s="1070"/>
      <c r="AM1253" s="1070"/>
      <c r="AN1253" s="1070"/>
      <c r="AO1253" s="1070"/>
      <c r="AP1253" s="1070"/>
      <c r="AQ1253" s="1070"/>
      <c r="AR1253" s="1070"/>
      <c r="AS1253" s="1070"/>
      <c r="AT1253" s="1070"/>
      <c r="AU1253" s="1070"/>
    </row>
    <row r="1254" spans="2:47" s="690" customFormat="1" ht="13" customHeight="1">
      <c r="B1254" s="692"/>
      <c r="C1254" s="692"/>
      <c r="D1254" s="706"/>
      <c r="E1254" s="692"/>
      <c r="F1254" s="692"/>
      <c r="G1254" s="692"/>
      <c r="H1254" s="692"/>
      <c r="I1254" s="694"/>
      <c r="J1254" s="695"/>
      <c r="K1254" s="696"/>
      <c r="L1254" s="697"/>
      <c r="M1254" s="698"/>
      <c r="N1254" s="699"/>
      <c r="O1254" s="700"/>
      <c r="P1254" s="692"/>
      <c r="S1254" s="1070"/>
      <c r="T1254" s="1070"/>
      <c r="U1254" s="1070"/>
      <c r="V1254" s="1070"/>
      <c r="W1254" s="1070"/>
      <c r="X1254" s="1070"/>
      <c r="Y1254" s="1070"/>
      <c r="Z1254" s="1070"/>
      <c r="AA1254" s="1070"/>
      <c r="AB1254" s="1070"/>
      <c r="AC1254" s="1070"/>
      <c r="AD1254" s="1070"/>
      <c r="AE1254" s="1070"/>
      <c r="AF1254" s="1070"/>
      <c r="AG1254" s="1070"/>
      <c r="AH1254" s="1070"/>
      <c r="AI1254" s="1070"/>
      <c r="AJ1254" s="1070"/>
      <c r="AK1254" s="1070"/>
      <c r="AL1254" s="1070"/>
      <c r="AM1254" s="1070"/>
      <c r="AN1254" s="1070"/>
      <c r="AO1254" s="1070"/>
      <c r="AP1254" s="1070"/>
      <c r="AQ1254" s="1070"/>
      <c r="AR1254" s="1070"/>
      <c r="AS1254" s="1070"/>
      <c r="AT1254" s="1070"/>
      <c r="AU1254" s="1070"/>
    </row>
    <row r="1255" spans="2:47" s="690" customFormat="1" ht="13" customHeight="1">
      <c r="B1255" s="692"/>
      <c r="C1255" s="692"/>
      <c r="D1255" s="706"/>
      <c r="E1255" s="692"/>
      <c r="F1255" s="692"/>
      <c r="G1255" s="692"/>
      <c r="H1255" s="692"/>
      <c r="I1255" s="694"/>
      <c r="J1255" s="695"/>
      <c r="K1255" s="696"/>
      <c r="L1255" s="697"/>
      <c r="M1255" s="698"/>
      <c r="N1255" s="699"/>
      <c r="O1255" s="700"/>
      <c r="P1255" s="692"/>
      <c r="S1255" s="1070"/>
      <c r="T1255" s="1070"/>
      <c r="U1255" s="1070"/>
      <c r="V1255" s="1070"/>
      <c r="W1255" s="1070"/>
      <c r="X1255" s="1070"/>
      <c r="Y1255" s="1070"/>
      <c r="Z1255" s="1070"/>
      <c r="AA1255" s="1070"/>
      <c r="AB1255" s="1070"/>
      <c r="AC1255" s="1070"/>
      <c r="AD1255" s="1070"/>
      <c r="AE1255" s="1070"/>
      <c r="AF1255" s="1070"/>
      <c r="AG1255" s="1070"/>
      <c r="AH1255" s="1070"/>
      <c r="AI1255" s="1070"/>
      <c r="AJ1255" s="1070"/>
      <c r="AK1255" s="1070"/>
      <c r="AL1255" s="1070"/>
      <c r="AM1255" s="1070"/>
      <c r="AN1255" s="1070"/>
      <c r="AO1255" s="1070"/>
      <c r="AP1255" s="1070"/>
      <c r="AQ1255" s="1070"/>
      <c r="AR1255" s="1070"/>
      <c r="AS1255" s="1070"/>
      <c r="AT1255" s="1070"/>
      <c r="AU1255" s="1070"/>
    </row>
    <row r="1256" spans="2:47" s="690" customFormat="1" ht="13" customHeight="1">
      <c r="B1256" s="692"/>
      <c r="C1256" s="692"/>
      <c r="D1256" s="706"/>
      <c r="E1256" s="692"/>
      <c r="F1256" s="692"/>
      <c r="G1256" s="692"/>
      <c r="H1256" s="692"/>
      <c r="I1256" s="694"/>
      <c r="J1256" s="695"/>
      <c r="K1256" s="696"/>
      <c r="L1256" s="697"/>
      <c r="M1256" s="698"/>
      <c r="N1256" s="699"/>
      <c r="O1256" s="700"/>
      <c r="P1256" s="692"/>
      <c r="S1256" s="1070"/>
      <c r="T1256" s="1070"/>
      <c r="U1256" s="1070"/>
      <c r="V1256" s="1070"/>
      <c r="W1256" s="1070"/>
      <c r="X1256" s="1070"/>
      <c r="Y1256" s="1070"/>
      <c r="Z1256" s="1070"/>
      <c r="AA1256" s="1070"/>
      <c r="AB1256" s="1070"/>
      <c r="AC1256" s="1070"/>
      <c r="AD1256" s="1070"/>
      <c r="AE1256" s="1070"/>
      <c r="AF1256" s="1070"/>
      <c r="AG1256" s="1070"/>
      <c r="AH1256" s="1070"/>
      <c r="AI1256" s="1070"/>
      <c r="AJ1256" s="1070"/>
      <c r="AK1256" s="1070"/>
      <c r="AL1256" s="1070"/>
      <c r="AM1256" s="1070"/>
      <c r="AN1256" s="1070"/>
      <c r="AO1256" s="1070"/>
      <c r="AP1256" s="1070"/>
      <c r="AQ1256" s="1070"/>
      <c r="AR1256" s="1070"/>
      <c r="AS1256" s="1070"/>
      <c r="AT1256" s="1070"/>
      <c r="AU1256" s="1070"/>
    </row>
    <row r="1257" spans="2:47" s="690" customFormat="1" ht="13" customHeight="1">
      <c r="B1257" s="692"/>
      <c r="C1257" s="692"/>
      <c r="D1257" s="706"/>
      <c r="E1257" s="692"/>
      <c r="F1257" s="692"/>
      <c r="G1257" s="692"/>
      <c r="H1257" s="692"/>
      <c r="I1257" s="694"/>
      <c r="J1257" s="695"/>
      <c r="K1257" s="696"/>
      <c r="L1257" s="697"/>
      <c r="M1257" s="698"/>
      <c r="N1257" s="699"/>
      <c r="O1257" s="700"/>
      <c r="P1257" s="692"/>
      <c r="S1257" s="1070"/>
      <c r="T1257" s="1070"/>
      <c r="U1257" s="1070"/>
      <c r="V1257" s="1070"/>
      <c r="W1257" s="1070"/>
      <c r="X1257" s="1070"/>
      <c r="Y1257" s="1070"/>
      <c r="Z1257" s="1070"/>
      <c r="AA1257" s="1070"/>
      <c r="AB1257" s="1070"/>
      <c r="AC1257" s="1070"/>
      <c r="AD1257" s="1070"/>
      <c r="AE1257" s="1070"/>
      <c r="AF1257" s="1070"/>
      <c r="AG1257" s="1070"/>
      <c r="AH1257" s="1070"/>
      <c r="AI1257" s="1070"/>
      <c r="AJ1257" s="1070"/>
      <c r="AK1257" s="1070"/>
      <c r="AL1257" s="1070"/>
      <c r="AM1257" s="1070"/>
      <c r="AN1257" s="1070"/>
      <c r="AO1257" s="1070"/>
      <c r="AP1257" s="1070"/>
      <c r="AQ1257" s="1070"/>
      <c r="AR1257" s="1070"/>
      <c r="AS1257" s="1070"/>
      <c r="AT1257" s="1070"/>
      <c r="AU1257" s="1070"/>
    </row>
    <row r="1258" spans="2:47" s="690" customFormat="1" ht="13" customHeight="1">
      <c r="B1258" s="692"/>
      <c r="C1258" s="692"/>
      <c r="D1258" s="706"/>
      <c r="E1258" s="692"/>
      <c r="F1258" s="692"/>
      <c r="G1258" s="692"/>
      <c r="H1258" s="692"/>
      <c r="I1258" s="694"/>
      <c r="J1258" s="695"/>
      <c r="K1258" s="696"/>
      <c r="L1258" s="697"/>
      <c r="M1258" s="698"/>
      <c r="N1258" s="699"/>
      <c r="O1258" s="700"/>
      <c r="P1258" s="692"/>
      <c r="S1258" s="1070"/>
      <c r="T1258" s="1070"/>
      <c r="U1258" s="1070"/>
      <c r="V1258" s="1070"/>
      <c r="W1258" s="1070"/>
      <c r="X1258" s="1070"/>
      <c r="Y1258" s="1070"/>
      <c r="Z1258" s="1070"/>
      <c r="AA1258" s="1070"/>
      <c r="AB1258" s="1070"/>
      <c r="AC1258" s="1070"/>
      <c r="AD1258" s="1070"/>
      <c r="AE1258" s="1070"/>
      <c r="AF1258" s="1070"/>
      <c r="AG1258" s="1070"/>
      <c r="AH1258" s="1070"/>
      <c r="AI1258" s="1070"/>
      <c r="AJ1258" s="1070"/>
      <c r="AK1258" s="1070"/>
      <c r="AL1258" s="1070"/>
      <c r="AM1258" s="1070"/>
      <c r="AN1258" s="1070"/>
      <c r="AO1258" s="1070"/>
      <c r="AP1258" s="1070"/>
      <c r="AQ1258" s="1070"/>
      <c r="AR1258" s="1070"/>
      <c r="AS1258" s="1070"/>
      <c r="AT1258" s="1070"/>
      <c r="AU1258" s="1070"/>
    </row>
    <row r="1259" spans="2:47" s="690" customFormat="1" ht="13" customHeight="1">
      <c r="B1259" s="692"/>
      <c r="C1259" s="692"/>
      <c r="D1259" s="706"/>
      <c r="E1259" s="692"/>
      <c r="F1259" s="692"/>
      <c r="G1259" s="692"/>
      <c r="H1259" s="692"/>
      <c r="I1259" s="694"/>
      <c r="J1259" s="695"/>
      <c r="K1259" s="696"/>
      <c r="L1259" s="697"/>
      <c r="M1259" s="698"/>
      <c r="N1259" s="699"/>
      <c r="O1259" s="700"/>
      <c r="P1259" s="692"/>
      <c r="S1259" s="1070"/>
      <c r="T1259" s="1070"/>
      <c r="U1259" s="1070"/>
      <c r="V1259" s="1070"/>
      <c r="W1259" s="1070"/>
      <c r="X1259" s="1070"/>
      <c r="Y1259" s="1070"/>
      <c r="Z1259" s="1070"/>
      <c r="AA1259" s="1070"/>
      <c r="AB1259" s="1070"/>
      <c r="AC1259" s="1070"/>
      <c r="AD1259" s="1070"/>
      <c r="AE1259" s="1070"/>
      <c r="AF1259" s="1070"/>
      <c r="AG1259" s="1070"/>
      <c r="AH1259" s="1070"/>
      <c r="AI1259" s="1070"/>
      <c r="AJ1259" s="1070"/>
      <c r="AK1259" s="1070"/>
      <c r="AL1259" s="1070"/>
      <c r="AM1259" s="1070"/>
      <c r="AN1259" s="1070"/>
      <c r="AO1259" s="1070"/>
      <c r="AP1259" s="1070"/>
      <c r="AQ1259" s="1070"/>
      <c r="AR1259" s="1070"/>
      <c r="AS1259" s="1070"/>
      <c r="AT1259" s="1070"/>
      <c r="AU1259" s="1070"/>
    </row>
    <row r="1260" spans="2:47" s="690" customFormat="1" ht="13" customHeight="1">
      <c r="B1260" s="692"/>
      <c r="C1260" s="692"/>
      <c r="D1260" s="706"/>
      <c r="E1260" s="692"/>
      <c r="F1260" s="692"/>
      <c r="G1260" s="692"/>
      <c r="H1260" s="692"/>
      <c r="I1260" s="694"/>
      <c r="J1260" s="695"/>
      <c r="K1260" s="696"/>
      <c r="L1260" s="697"/>
      <c r="M1260" s="698"/>
      <c r="N1260" s="699"/>
      <c r="O1260" s="700"/>
      <c r="P1260" s="692"/>
      <c r="S1260" s="1070"/>
      <c r="T1260" s="1070"/>
      <c r="U1260" s="1070"/>
      <c r="V1260" s="1070"/>
      <c r="W1260" s="1070"/>
      <c r="X1260" s="1070"/>
      <c r="Y1260" s="1070"/>
      <c r="Z1260" s="1070"/>
      <c r="AA1260" s="1070"/>
      <c r="AB1260" s="1070"/>
      <c r="AC1260" s="1070"/>
      <c r="AD1260" s="1070"/>
      <c r="AE1260" s="1070"/>
      <c r="AF1260" s="1070"/>
      <c r="AG1260" s="1070"/>
      <c r="AH1260" s="1070"/>
      <c r="AI1260" s="1070"/>
      <c r="AJ1260" s="1070"/>
      <c r="AK1260" s="1070"/>
      <c r="AL1260" s="1070"/>
      <c r="AM1260" s="1070"/>
      <c r="AN1260" s="1070"/>
      <c r="AO1260" s="1070"/>
      <c r="AP1260" s="1070"/>
      <c r="AQ1260" s="1070"/>
      <c r="AR1260" s="1070"/>
      <c r="AS1260" s="1070"/>
      <c r="AT1260" s="1070"/>
      <c r="AU1260" s="1070"/>
    </row>
    <row r="1261" spans="2:47" s="690" customFormat="1" ht="13" customHeight="1">
      <c r="B1261" s="692"/>
      <c r="C1261" s="692"/>
      <c r="D1261" s="706"/>
      <c r="E1261" s="692"/>
      <c r="F1261" s="692"/>
      <c r="G1261" s="692"/>
      <c r="H1261" s="692"/>
      <c r="I1261" s="694"/>
      <c r="J1261" s="695"/>
      <c r="K1261" s="696"/>
      <c r="L1261" s="697"/>
      <c r="M1261" s="698"/>
      <c r="N1261" s="699"/>
      <c r="O1261" s="700"/>
      <c r="P1261" s="692"/>
      <c r="S1261" s="1070"/>
      <c r="T1261" s="1070"/>
      <c r="U1261" s="1070"/>
      <c r="V1261" s="1070"/>
      <c r="W1261" s="1070"/>
      <c r="X1261" s="1070"/>
      <c r="Y1261" s="1070"/>
      <c r="Z1261" s="1070"/>
      <c r="AA1261" s="1070"/>
      <c r="AB1261" s="1070"/>
      <c r="AC1261" s="1070"/>
      <c r="AD1261" s="1070"/>
      <c r="AE1261" s="1070"/>
      <c r="AF1261" s="1070"/>
      <c r="AG1261" s="1070"/>
      <c r="AH1261" s="1070"/>
      <c r="AI1261" s="1070"/>
      <c r="AJ1261" s="1070"/>
      <c r="AK1261" s="1070"/>
      <c r="AL1261" s="1070"/>
      <c r="AM1261" s="1070"/>
      <c r="AN1261" s="1070"/>
      <c r="AO1261" s="1070"/>
      <c r="AP1261" s="1070"/>
      <c r="AQ1261" s="1070"/>
      <c r="AR1261" s="1070"/>
      <c r="AS1261" s="1070"/>
      <c r="AT1261" s="1070"/>
      <c r="AU1261" s="1070"/>
    </row>
    <row r="1262" spans="2:47" s="690" customFormat="1" ht="13" customHeight="1">
      <c r="B1262" s="692"/>
      <c r="C1262" s="692"/>
      <c r="D1262" s="706"/>
      <c r="E1262" s="692"/>
      <c r="F1262" s="692"/>
      <c r="G1262" s="692"/>
      <c r="H1262" s="692"/>
      <c r="I1262" s="694"/>
      <c r="J1262" s="695"/>
      <c r="K1262" s="696"/>
      <c r="L1262" s="697"/>
      <c r="M1262" s="698"/>
      <c r="N1262" s="699"/>
      <c r="O1262" s="700"/>
      <c r="P1262" s="692"/>
      <c r="S1262" s="1070"/>
      <c r="T1262" s="1070"/>
      <c r="U1262" s="1070"/>
      <c r="V1262" s="1070"/>
      <c r="W1262" s="1070"/>
      <c r="X1262" s="1070"/>
      <c r="Y1262" s="1070"/>
      <c r="Z1262" s="1070"/>
      <c r="AA1262" s="1070"/>
      <c r="AB1262" s="1070"/>
      <c r="AC1262" s="1070"/>
      <c r="AD1262" s="1070"/>
      <c r="AE1262" s="1070"/>
      <c r="AF1262" s="1070"/>
      <c r="AG1262" s="1070"/>
      <c r="AH1262" s="1070"/>
      <c r="AI1262" s="1070"/>
      <c r="AJ1262" s="1070"/>
      <c r="AK1262" s="1070"/>
      <c r="AL1262" s="1070"/>
      <c r="AM1262" s="1070"/>
      <c r="AN1262" s="1070"/>
      <c r="AO1262" s="1070"/>
      <c r="AP1262" s="1070"/>
      <c r="AQ1262" s="1070"/>
      <c r="AR1262" s="1070"/>
      <c r="AS1262" s="1070"/>
      <c r="AT1262" s="1070"/>
      <c r="AU1262" s="1070"/>
    </row>
    <row r="1263" spans="2:47" s="690" customFormat="1" ht="13" customHeight="1">
      <c r="B1263" s="692"/>
      <c r="C1263" s="692"/>
      <c r="D1263" s="706"/>
      <c r="E1263" s="692"/>
      <c r="F1263" s="692"/>
      <c r="G1263" s="692"/>
      <c r="H1263" s="692"/>
      <c r="I1263" s="694"/>
      <c r="J1263" s="695"/>
      <c r="K1263" s="696"/>
      <c r="L1263" s="697"/>
      <c r="M1263" s="698"/>
      <c r="N1263" s="699"/>
      <c r="O1263" s="700"/>
      <c r="P1263" s="692"/>
      <c r="S1263" s="1070"/>
      <c r="T1263" s="1070"/>
      <c r="U1263" s="1070"/>
      <c r="V1263" s="1070"/>
      <c r="W1263" s="1070"/>
      <c r="X1263" s="1070"/>
      <c r="Y1263" s="1070"/>
      <c r="Z1263" s="1070"/>
      <c r="AA1263" s="1070"/>
      <c r="AB1263" s="1070"/>
      <c r="AC1263" s="1070"/>
      <c r="AD1263" s="1070"/>
      <c r="AE1263" s="1070"/>
      <c r="AF1263" s="1070"/>
      <c r="AG1263" s="1070"/>
      <c r="AH1263" s="1070"/>
      <c r="AI1263" s="1070"/>
      <c r="AJ1263" s="1070"/>
      <c r="AK1263" s="1070"/>
      <c r="AL1263" s="1070"/>
      <c r="AM1263" s="1070"/>
      <c r="AN1263" s="1070"/>
      <c r="AO1263" s="1070"/>
      <c r="AP1263" s="1070"/>
      <c r="AQ1263" s="1070"/>
      <c r="AR1263" s="1070"/>
      <c r="AS1263" s="1070"/>
      <c r="AT1263" s="1070"/>
      <c r="AU1263" s="1070"/>
    </row>
    <row r="1264" spans="2:47" s="690" customFormat="1" ht="13" customHeight="1">
      <c r="B1264" s="692"/>
      <c r="C1264" s="692"/>
      <c r="D1264" s="706"/>
      <c r="E1264" s="692"/>
      <c r="F1264" s="692"/>
      <c r="G1264" s="692"/>
      <c r="H1264" s="692"/>
      <c r="I1264" s="694"/>
      <c r="J1264" s="695"/>
      <c r="K1264" s="696"/>
      <c r="L1264" s="697"/>
      <c r="M1264" s="698"/>
      <c r="N1264" s="699"/>
      <c r="O1264" s="700"/>
      <c r="P1264" s="692"/>
      <c r="S1264" s="1070"/>
      <c r="T1264" s="1070"/>
      <c r="U1264" s="1070"/>
      <c r="V1264" s="1070"/>
      <c r="W1264" s="1070"/>
      <c r="X1264" s="1070"/>
      <c r="Y1264" s="1070"/>
      <c r="Z1264" s="1070"/>
      <c r="AA1264" s="1070"/>
      <c r="AB1264" s="1070"/>
      <c r="AC1264" s="1070"/>
      <c r="AD1264" s="1070"/>
      <c r="AE1264" s="1070"/>
      <c r="AF1264" s="1070"/>
      <c r="AG1264" s="1070"/>
      <c r="AH1264" s="1070"/>
      <c r="AI1264" s="1070"/>
      <c r="AJ1264" s="1070"/>
      <c r="AK1264" s="1070"/>
      <c r="AL1264" s="1070"/>
      <c r="AM1264" s="1070"/>
      <c r="AN1264" s="1070"/>
      <c r="AO1264" s="1070"/>
      <c r="AP1264" s="1070"/>
      <c r="AQ1264" s="1070"/>
      <c r="AR1264" s="1070"/>
      <c r="AS1264" s="1070"/>
      <c r="AT1264" s="1070"/>
      <c r="AU1264" s="1070"/>
    </row>
    <row r="1265" spans="2:47" s="690" customFormat="1" ht="13" customHeight="1">
      <c r="B1265" s="692"/>
      <c r="C1265" s="692"/>
      <c r="D1265" s="706"/>
      <c r="E1265" s="692"/>
      <c r="F1265" s="692"/>
      <c r="G1265" s="692"/>
      <c r="H1265" s="692"/>
      <c r="I1265" s="694"/>
      <c r="J1265" s="695"/>
      <c r="K1265" s="696"/>
      <c r="L1265" s="697"/>
      <c r="M1265" s="698"/>
      <c r="N1265" s="699"/>
      <c r="O1265" s="700"/>
      <c r="P1265" s="692"/>
      <c r="S1265" s="1070"/>
      <c r="T1265" s="1070"/>
      <c r="U1265" s="1070"/>
      <c r="V1265" s="1070"/>
      <c r="W1265" s="1070"/>
      <c r="X1265" s="1070"/>
      <c r="Y1265" s="1070"/>
      <c r="Z1265" s="1070"/>
      <c r="AA1265" s="1070"/>
      <c r="AB1265" s="1070"/>
      <c r="AC1265" s="1070"/>
      <c r="AD1265" s="1070"/>
      <c r="AE1265" s="1070"/>
      <c r="AF1265" s="1070"/>
      <c r="AG1265" s="1070"/>
      <c r="AH1265" s="1070"/>
      <c r="AI1265" s="1070"/>
      <c r="AJ1265" s="1070"/>
      <c r="AK1265" s="1070"/>
      <c r="AL1265" s="1070"/>
      <c r="AM1265" s="1070"/>
      <c r="AN1265" s="1070"/>
      <c r="AO1265" s="1070"/>
      <c r="AP1265" s="1070"/>
      <c r="AQ1265" s="1070"/>
      <c r="AR1265" s="1070"/>
      <c r="AS1265" s="1070"/>
      <c r="AT1265" s="1070"/>
      <c r="AU1265" s="1070"/>
    </row>
    <row r="1266" spans="2:47" s="690" customFormat="1" ht="13" customHeight="1">
      <c r="B1266" s="692"/>
      <c r="C1266" s="692"/>
      <c r="D1266" s="706"/>
      <c r="E1266" s="692"/>
      <c r="F1266" s="692"/>
      <c r="G1266" s="692"/>
      <c r="H1266" s="692"/>
      <c r="I1266" s="694"/>
      <c r="J1266" s="695"/>
      <c r="K1266" s="696"/>
      <c r="L1266" s="697"/>
      <c r="M1266" s="698"/>
      <c r="N1266" s="699"/>
      <c r="O1266" s="700"/>
      <c r="P1266" s="692"/>
      <c r="S1266" s="1070"/>
      <c r="T1266" s="1070"/>
      <c r="U1266" s="1070"/>
      <c r="V1266" s="1070"/>
      <c r="W1266" s="1070"/>
      <c r="X1266" s="1070"/>
      <c r="Y1266" s="1070"/>
      <c r="Z1266" s="1070"/>
      <c r="AA1266" s="1070"/>
      <c r="AB1266" s="1070"/>
      <c r="AC1266" s="1070"/>
      <c r="AD1266" s="1070"/>
      <c r="AE1266" s="1070"/>
      <c r="AF1266" s="1070"/>
      <c r="AG1266" s="1070"/>
      <c r="AH1266" s="1070"/>
      <c r="AI1266" s="1070"/>
      <c r="AJ1266" s="1070"/>
      <c r="AK1266" s="1070"/>
      <c r="AL1266" s="1070"/>
      <c r="AM1266" s="1070"/>
      <c r="AN1266" s="1070"/>
      <c r="AO1266" s="1070"/>
      <c r="AP1266" s="1070"/>
      <c r="AQ1266" s="1070"/>
      <c r="AR1266" s="1070"/>
      <c r="AS1266" s="1070"/>
      <c r="AT1266" s="1070"/>
      <c r="AU1266" s="1070"/>
    </row>
    <row r="1267" spans="2:47" s="690" customFormat="1" ht="13" customHeight="1">
      <c r="B1267" s="692"/>
      <c r="C1267" s="692"/>
      <c r="D1267" s="706"/>
      <c r="E1267" s="692"/>
      <c r="F1267" s="692"/>
      <c r="G1267" s="692"/>
      <c r="H1267" s="692"/>
      <c r="I1267" s="694"/>
      <c r="J1267" s="695"/>
      <c r="K1267" s="696"/>
      <c r="L1267" s="697"/>
      <c r="M1267" s="698"/>
      <c r="N1267" s="699"/>
      <c r="O1267" s="700"/>
      <c r="P1267" s="692"/>
      <c r="S1267" s="1070"/>
      <c r="T1267" s="1070"/>
      <c r="U1267" s="1070"/>
      <c r="V1267" s="1070"/>
      <c r="W1267" s="1070"/>
      <c r="X1267" s="1070"/>
      <c r="Y1267" s="1070"/>
      <c r="Z1267" s="1070"/>
      <c r="AA1267" s="1070"/>
      <c r="AB1267" s="1070"/>
      <c r="AC1267" s="1070"/>
      <c r="AD1267" s="1070"/>
      <c r="AE1267" s="1070"/>
      <c r="AF1267" s="1070"/>
      <c r="AG1267" s="1070"/>
      <c r="AH1267" s="1070"/>
      <c r="AI1267" s="1070"/>
      <c r="AJ1267" s="1070"/>
      <c r="AK1267" s="1070"/>
      <c r="AL1267" s="1070"/>
      <c r="AM1267" s="1070"/>
      <c r="AN1267" s="1070"/>
      <c r="AO1267" s="1070"/>
      <c r="AP1267" s="1070"/>
      <c r="AQ1267" s="1070"/>
      <c r="AR1267" s="1070"/>
      <c r="AS1267" s="1070"/>
      <c r="AT1267" s="1070"/>
      <c r="AU1267" s="1070"/>
    </row>
    <row r="1268" spans="2:47" s="690" customFormat="1" ht="13" customHeight="1">
      <c r="B1268" s="692"/>
      <c r="C1268" s="692"/>
      <c r="D1268" s="706"/>
      <c r="E1268" s="692"/>
      <c r="F1268" s="692"/>
      <c r="G1268" s="692"/>
      <c r="H1268" s="692"/>
      <c r="I1268" s="694"/>
      <c r="J1268" s="695"/>
      <c r="K1268" s="696"/>
      <c r="L1268" s="697"/>
      <c r="M1268" s="698"/>
      <c r="N1268" s="699"/>
      <c r="O1268" s="700"/>
      <c r="P1268" s="692"/>
      <c r="S1268" s="1070"/>
      <c r="T1268" s="1070"/>
      <c r="U1268" s="1070"/>
      <c r="V1268" s="1070"/>
      <c r="W1268" s="1070"/>
      <c r="X1268" s="1070"/>
      <c r="Y1268" s="1070"/>
      <c r="Z1268" s="1070"/>
      <c r="AA1268" s="1070"/>
      <c r="AB1268" s="1070"/>
      <c r="AC1268" s="1070"/>
      <c r="AD1268" s="1070"/>
      <c r="AE1268" s="1070"/>
      <c r="AF1268" s="1070"/>
      <c r="AG1268" s="1070"/>
      <c r="AH1268" s="1070"/>
      <c r="AI1268" s="1070"/>
      <c r="AJ1268" s="1070"/>
      <c r="AK1268" s="1070"/>
      <c r="AL1268" s="1070"/>
      <c r="AM1268" s="1070"/>
      <c r="AN1268" s="1070"/>
      <c r="AO1268" s="1070"/>
      <c r="AP1268" s="1070"/>
      <c r="AQ1268" s="1070"/>
      <c r="AR1268" s="1070"/>
      <c r="AS1268" s="1070"/>
      <c r="AT1268" s="1070"/>
      <c r="AU1268" s="1070"/>
    </row>
    <row r="1269" spans="2:47" s="690" customFormat="1" ht="13" customHeight="1">
      <c r="B1269" s="692"/>
      <c r="C1269" s="692"/>
      <c r="D1269" s="706"/>
      <c r="E1269" s="692"/>
      <c r="F1269" s="692"/>
      <c r="G1269" s="692"/>
      <c r="H1269" s="692"/>
      <c r="I1269" s="694"/>
      <c r="J1269" s="695"/>
      <c r="K1269" s="696"/>
      <c r="L1269" s="697"/>
      <c r="M1269" s="698"/>
      <c r="N1269" s="699"/>
      <c r="O1269" s="700"/>
      <c r="P1269" s="692"/>
      <c r="S1269" s="1070"/>
      <c r="T1269" s="1070"/>
      <c r="U1269" s="1070"/>
      <c r="V1269" s="1070"/>
      <c r="W1269" s="1070"/>
      <c r="X1269" s="1070"/>
      <c r="Y1269" s="1070"/>
      <c r="Z1269" s="1070"/>
      <c r="AA1269" s="1070"/>
      <c r="AB1269" s="1070"/>
      <c r="AC1269" s="1070"/>
      <c r="AD1269" s="1070"/>
      <c r="AE1269" s="1070"/>
      <c r="AF1269" s="1070"/>
      <c r="AG1269" s="1070"/>
      <c r="AH1269" s="1070"/>
      <c r="AI1269" s="1070"/>
      <c r="AJ1269" s="1070"/>
      <c r="AK1269" s="1070"/>
      <c r="AL1269" s="1070"/>
      <c r="AM1269" s="1070"/>
      <c r="AN1269" s="1070"/>
      <c r="AO1269" s="1070"/>
      <c r="AP1269" s="1070"/>
      <c r="AQ1269" s="1070"/>
      <c r="AR1269" s="1070"/>
      <c r="AS1269" s="1070"/>
      <c r="AT1269" s="1070"/>
      <c r="AU1269" s="1070"/>
    </row>
    <row r="1270" spans="2:47" s="690" customFormat="1" ht="13" customHeight="1">
      <c r="B1270" s="692"/>
      <c r="C1270" s="692"/>
      <c r="D1270" s="706"/>
      <c r="E1270" s="692"/>
      <c r="F1270" s="692"/>
      <c r="G1270" s="692"/>
      <c r="H1270" s="692"/>
      <c r="I1270" s="694"/>
      <c r="J1270" s="695"/>
      <c r="K1270" s="696"/>
      <c r="L1270" s="697"/>
      <c r="M1270" s="698"/>
      <c r="N1270" s="699"/>
      <c r="O1270" s="700"/>
      <c r="P1270" s="692"/>
      <c r="S1270" s="1070"/>
      <c r="T1270" s="1070"/>
      <c r="U1270" s="1070"/>
      <c r="V1270" s="1070"/>
      <c r="W1270" s="1070"/>
      <c r="X1270" s="1070"/>
      <c r="Y1270" s="1070"/>
      <c r="Z1270" s="1070"/>
      <c r="AA1270" s="1070"/>
      <c r="AB1270" s="1070"/>
      <c r="AC1270" s="1070"/>
      <c r="AD1270" s="1070"/>
      <c r="AE1270" s="1070"/>
      <c r="AF1270" s="1070"/>
      <c r="AG1270" s="1070"/>
      <c r="AH1270" s="1070"/>
      <c r="AI1270" s="1070"/>
      <c r="AJ1270" s="1070"/>
      <c r="AK1270" s="1070"/>
      <c r="AL1270" s="1070"/>
      <c r="AM1270" s="1070"/>
      <c r="AN1270" s="1070"/>
      <c r="AO1270" s="1070"/>
      <c r="AP1270" s="1070"/>
      <c r="AQ1270" s="1070"/>
      <c r="AR1270" s="1070"/>
      <c r="AS1270" s="1070"/>
      <c r="AT1270" s="1070"/>
      <c r="AU1270" s="1070"/>
    </row>
    <row r="1271" spans="2:47" s="690" customFormat="1" ht="13" customHeight="1">
      <c r="B1271" s="692"/>
      <c r="C1271" s="692"/>
      <c r="D1271" s="706"/>
      <c r="E1271" s="692"/>
      <c r="F1271" s="692"/>
      <c r="G1271" s="692"/>
      <c r="H1271" s="692"/>
      <c r="I1271" s="694"/>
      <c r="J1271" s="695"/>
      <c r="K1271" s="696"/>
      <c r="L1271" s="697"/>
      <c r="M1271" s="698"/>
      <c r="N1271" s="699"/>
      <c r="O1271" s="700"/>
      <c r="P1271" s="692"/>
      <c r="S1271" s="1070"/>
      <c r="T1271" s="1070"/>
      <c r="U1271" s="1070"/>
      <c r="V1271" s="1070"/>
      <c r="W1271" s="1070"/>
      <c r="X1271" s="1070"/>
      <c r="Y1271" s="1070"/>
      <c r="Z1271" s="1070"/>
      <c r="AA1271" s="1070"/>
      <c r="AB1271" s="1070"/>
      <c r="AC1271" s="1070"/>
      <c r="AD1271" s="1070"/>
      <c r="AE1271" s="1070"/>
      <c r="AF1271" s="1070"/>
      <c r="AG1271" s="1070"/>
      <c r="AH1271" s="1070"/>
      <c r="AI1271" s="1070"/>
      <c r="AJ1271" s="1070"/>
      <c r="AK1271" s="1070"/>
      <c r="AL1271" s="1070"/>
      <c r="AM1271" s="1070"/>
      <c r="AN1271" s="1070"/>
      <c r="AO1271" s="1070"/>
      <c r="AP1271" s="1070"/>
      <c r="AQ1271" s="1070"/>
      <c r="AR1271" s="1070"/>
      <c r="AS1271" s="1070"/>
      <c r="AT1271" s="1070"/>
      <c r="AU1271" s="1070"/>
    </row>
    <row r="1272" spans="2:47" s="690" customFormat="1" ht="13" customHeight="1">
      <c r="B1272" s="692"/>
      <c r="C1272" s="692"/>
      <c r="D1272" s="706"/>
      <c r="E1272" s="692"/>
      <c r="F1272" s="692"/>
      <c r="G1272" s="692"/>
      <c r="H1272" s="692"/>
      <c r="I1272" s="694"/>
      <c r="J1272" s="695"/>
      <c r="K1272" s="696"/>
      <c r="L1272" s="697"/>
      <c r="M1272" s="698"/>
      <c r="N1272" s="699"/>
      <c r="O1272" s="700"/>
      <c r="P1272" s="692"/>
      <c r="S1272" s="1070"/>
      <c r="T1272" s="1070"/>
      <c r="U1272" s="1070"/>
      <c r="V1272" s="1070"/>
      <c r="W1272" s="1070"/>
      <c r="X1272" s="1070"/>
      <c r="Y1272" s="1070"/>
      <c r="Z1272" s="1070"/>
      <c r="AA1272" s="1070"/>
      <c r="AB1272" s="1070"/>
      <c r="AC1272" s="1070"/>
      <c r="AD1272" s="1070"/>
      <c r="AE1272" s="1070"/>
      <c r="AF1272" s="1070"/>
      <c r="AG1272" s="1070"/>
      <c r="AH1272" s="1070"/>
      <c r="AI1272" s="1070"/>
      <c r="AJ1272" s="1070"/>
      <c r="AK1272" s="1070"/>
      <c r="AL1272" s="1070"/>
      <c r="AM1272" s="1070"/>
      <c r="AN1272" s="1070"/>
      <c r="AO1272" s="1070"/>
      <c r="AP1272" s="1070"/>
      <c r="AQ1272" s="1070"/>
      <c r="AR1272" s="1070"/>
      <c r="AS1272" s="1070"/>
      <c r="AT1272" s="1070"/>
      <c r="AU1272" s="1070"/>
    </row>
    <row r="1273" spans="2:47" s="690" customFormat="1" ht="13" customHeight="1">
      <c r="B1273" s="692"/>
      <c r="C1273" s="692"/>
      <c r="D1273" s="706"/>
      <c r="E1273" s="692"/>
      <c r="F1273" s="692"/>
      <c r="G1273" s="692"/>
      <c r="H1273" s="692"/>
      <c r="I1273" s="694"/>
      <c r="J1273" s="695"/>
      <c r="K1273" s="696"/>
      <c r="L1273" s="697"/>
      <c r="M1273" s="698"/>
      <c r="N1273" s="699"/>
      <c r="O1273" s="700"/>
      <c r="P1273" s="692"/>
      <c r="S1273" s="1070"/>
      <c r="T1273" s="1070"/>
      <c r="U1273" s="1070"/>
      <c r="V1273" s="1070"/>
      <c r="W1273" s="1070"/>
      <c r="X1273" s="1070"/>
      <c r="Y1273" s="1070"/>
      <c r="Z1273" s="1070"/>
      <c r="AA1273" s="1070"/>
      <c r="AB1273" s="1070"/>
      <c r="AC1273" s="1070"/>
      <c r="AD1273" s="1070"/>
      <c r="AE1273" s="1070"/>
      <c r="AF1273" s="1070"/>
      <c r="AG1273" s="1070"/>
      <c r="AH1273" s="1070"/>
      <c r="AI1273" s="1070"/>
      <c r="AJ1273" s="1070"/>
      <c r="AK1273" s="1070"/>
      <c r="AL1273" s="1070"/>
      <c r="AM1273" s="1070"/>
      <c r="AN1273" s="1070"/>
      <c r="AO1273" s="1070"/>
      <c r="AP1273" s="1070"/>
      <c r="AQ1273" s="1070"/>
      <c r="AR1273" s="1070"/>
      <c r="AS1273" s="1070"/>
      <c r="AT1273" s="1070"/>
      <c r="AU1273" s="1070"/>
    </row>
    <row r="1274" spans="2:47" s="690" customFormat="1" ht="13" customHeight="1">
      <c r="B1274" s="692"/>
      <c r="C1274" s="692"/>
      <c r="D1274" s="706"/>
      <c r="E1274" s="692"/>
      <c r="F1274" s="692"/>
      <c r="G1274" s="692"/>
      <c r="H1274" s="692"/>
      <c r="I1274" s="694"/>
      <c r="J1274" s="695"/>
      <c r="K1274" s="696"/>
      <c r="L1274" s="697"/>
      <c r="M1274" s="698"/>
      <c r="N1274" s="699"/>
      <c r="O1274" s="700"/>
      <c r="P1274" s="692"/>
      <c r="S1274" s="1070"/>
      <c r="T1274" s="1070"/>
      <c r="U1274" s="1070"/>
      <c r="V1274" s="1070"/>
      <c r="W1274" s="1070"/>
      <c r="X1274" s="1070"/>
      <c r="Y1274" s="1070"/>
      <c r="Z1274" s="1070"/>
      <c r="AA1274" s="1070"/>
      <c r="AB1274" s="1070"/>
      <c r="AC1274" s="1070"/>
      <c r="AD1274" s="1070"/>
      <c r="AE1274" s="1070"/>
      <c r="AF1274" s="1070"/>
      <c r="AG1274" s="1070"/>
      <c r="AH1274" s="1070"/>
      <c r="AI1274" s="1070"/>
      <c r="AJ1274" s="1070"/>
      <c r="AK1274" s="1070"/>
      <c r="AL1274" s="1070"/>
      <c r="AM1274" s="1070"/>
      <c r="AN1274" s="1070"/>
      <c r="AO1274" s="1070"/>
      <c r="AP1274" s="1070"/>
      <c r="AQ1274" s="1070"/>
      <c r="AR1274" s="1070"/>
      <c r="AS1274" s="1070"/>
      <c r="AT1274" s="1070"/>
      <c r="AU1274" s="1070"/>
    </row>
    <row r="1275" spans="2:47" s="690" customFormat="1" ht="13" customHeight="1">
      <c r="B1275" s="692"/>
      <c r="C1275" s="692"/>
      <c r="D1275" s="706"/>
      <c r="E1275" s="692"/>
      <c r="F1275" s="692"/>
      <c r="G1275" s="692"/>
      <c r="H1275" s="692"/>
      <c r="I1275" s="694"/>
      <c r="J1275" s="695"/>
      <c r="K1275" s="696"/>
      <c r="L1275" s="697"/>
      <c r="M1275" s="698"/>
      <c r="N1275" s="699"/>
      <c r="O1275" s="700"/>
      <c r="P1275" s="692"/>
      <c r="S1275" s="1070"/>
      <c r="T1275" s="1070"/>
      <c r="U1275" s="1070"/>
      <c r="V1275" s="1070"/>
      <c r="W1275" s="1070"/>
      <c r="X1275" s="1070"/>
      <c r="Y1275" s="1070"/>
      <c r="Z1275" s="1070"/>
      <c r="AA1275" s="1070"/>
      <c r="AB1275" s="1070"/>
      <c r="AC1275" s="1070"/>
      <c r="AD1275" s="1070"/>
      <c r="AE1275" s="1070"/>
      <c r="AF1275" s="1070"/>
      <c r="AG1275" s="1070"/>
      <c r="AH1275" s="1070"/>
      <c r="AI1275" s="1070"/>
      <c r="AJ1275" s="1070"/>
      <c r="AK1275" s="1070"/>
      <c r="AL1275" s="1070"/>
      <c r="AM1275" s="1070"/>
      <c r="AN1275" s="1070"/>
      <c r="AO1275" s="1070"/>
      <c r="AP1275" s="1070"/>
      <c r="AQ1275" s="1070"/>
      <c r="AR1275" s="1070"/>
      <c r="AS1275" s="1070"/>
      <c r="AT1275" s="1070"/>
      <c r="AU1275" s="1070"/>
    </row>
    <row r="1276" spans="2:47" s="690" customFormat="1" ht="13" customHeight="1">
      <c r="B1276" s="692"/>
      <c r="C1276" s="692"/>
      <c r="D1276" s="706"/>
      <c r="E1276" s="692"/>
      <c r="F1276" s="692"/>
      <c r="G1276" s="692"/>
      <c r="H1276" s="692"/>
      <c r="I1276" s="694"/>
      <c r="J1276" s="695"/>
      <c r="K1276" s="696"/>
      <c r="L1276" s="697"/>
      <c r="M1276" s="698"/>
      <c r="N1276" s="699"/>
      <c r="O1276" s="700"/>
      <c r="P1276" s="692"/>
      <c r="S1276" s="1070"/>
      <c r="T1276" s="1070"/>
      <c r="U1276" s="1070"/>
      <c r="V1276" s="1070"/>
      <c r="W1276" s="1070"/>
      <c r="X1276" s="1070"/>
      <c r="Y1276" s="1070"/>
      <c r="Z1276" s="1070"/>
      <c r="AA1276" s="1070"/>
      <c r="AB1276" s="1070"/>
      <c r="AC1276" s="1070"/>
      <c r="AD1276" s="1070"/>
      <c r="AE1276" s="1070"/>
      <c r="AF1276" s="1070"/>
      <c r="AG1276" s="1070"/>
      <c r="AH1276" s="1070"/>
      <c r="AI1276" s="1070"/>
      <c r="AJ1276" s="1070"/>
      <c r="AK1276" s="1070"/>
      <c r="AL1276" s="1070"/>
      <c r="AM1276" s="1070"/>
      <c r="AN1276" s="1070"/>
      <c r="AO1276" s="1070"/>
      <c r="AP1276" s="1070"/>
      <c r="AQ1276" s="1070"/>
      <c r="AR1276" s="1070"/>
      <c r="AS1276" s="1070"/>
      <c r="AT1276" s="1070"/>
      <c r="AU1276" s="1070"/>
    </row>
    <row r="1277" spans="2:47" s="690" customFormat="1" ht="13" customHeight="1">
      <c r="B1277" s="692"/>
      <c r="C1277" s="692"/>
      <c r="D1277" s="706"/>
      <c r="E1277" s="692"/>
      <c r="F1277" s="692"/>
      <c r="G1277" s="692"/>
      <c r="H1277" s="692"/>
      <c r="I1277" s="694"/>
      <c r="J1277" s="695"/>
      <c r="K1277" s="696"/>
      <c r="L1277" s="697"/>
      <c r="M1277" s="698"/>
      <c r="N1277" s="699"/>
      <c r="O1277" s="700"/>
      <c r="P1277" s="692"/>
      <c r="S1277" s="1070"/>
      <c r="T1277" s="1070"/>
      <c r="U1277" s="1070"/>
      <c r="V1277" s="1070"/>
      <c r="W1277" s="1070"/>
      <c r="X1277" s="1070"/>
      <c r="Y1277" s="1070"/>
      <c r="Z1277" s="1070"/>
      <c r="AA1277" s="1070"/>
      <c r="AB1277" s="1070"/>
      <c r="AC1277" s="1070"/>
      <c r="AD1277" s="1070"/>
      <c r="AE1277" s="1070"/>
      <c r="AF1277" s="1070"/>
      <c r="AG1277" s="1070"/>
      <c r="AH1277" s="1070"/>
      <c r="AI1277" s="1070"/>
      <c r="AJ1277" s="1070"/>
      <c r="AK1277" s="1070"/>
      <c r="AL1277" s="1070"/>
      <c r="AM1277" s="1070"/>
      <c r="AN1277" s="1070"/>
      <c r="AO1277" s="1070"/>
      <c r="AP1277" s="1070"/>
      <c r="AQ1277" s="1070"/>
      <c r="AR1277" s="1070"/>
      <c r="AS1277" s="1070"/>
      <c r="AT1277" s="1070"/>
      <c r="AU1277" s="1070"/>
    </row>
    <row r="1278" spans="2:47" s="690" customFormat="1" ht="13" customHeight="1">
      <c r="B1278" s="692"/>
      <c r="C1278" s="692"/>
      <c r="D1278" s="706"/>
      <c r="E1278" s="692"/>
      <c r="F1278" s="692"/>
      <c r="G1278" s="692"/>
      <c r="H1278" s="692"/>
      <c r="I1278" s="694"/>
      <c r="J1278" s="695"/>
      <c r="K1278" s="696"/>
      <c r="L1278" s="697"/>
      <c r="M1278" s="698"/>
      <c r="N1278" s="699"/>
      <c r="O1278" s="700"/>
      <c r="P1278" s="692"/>
      <c r="S1278" s="1070"/>
      <c r="T1278" s="1070"/>
      <c r="U1278" s="1070"/>
      <c r="V1278" s="1070"/>
      <c r="W1278" s="1070"/>
      <c r="X1278" s="1070"/>
      <c r="Y1278" s="1070"/>
      <c r="Z1278" s="1070"/>
      <c r="AA1278" s="1070"/>
      <c r="AB1278" s="1070"/>
      <c r="AC1278" s="1070"/>
      <c r="AD1278" s="1070"/>
      <c r="AE1278" s="1070"/>
      <c r="AF1278" s="1070"/>
      <c r="AG1278" s="1070"/>
      <c r="AH1278" s="1070"/>
      <c r="AI1278" s="1070"/>
      <c r="AJ1278" s="1070"/>
      <c r="AK1278" s="1070"/>
      <c r="AL1278" s="1070"/>
      <c r="AM1278" s="1070"/>
      <c r="AN1278" s="1070"/>
      <c r="AO1278" s="1070"/>
      <c r="AP1278" s="1070"/>
      <c r="AQ1278" s="1070"/>
      <c r="AR1278" s="1070"/>
      <c r="AS1278" s="1070"/>
      <c r="AT1278" s="1070"/>
      <c r="AU1278" s="1070"/>
    </row>
    <row r="1279" spans="2:47" s="690" customFormat="1" ht="13" customHeight="1">
      <c r="B1279" s="692"/>
      <c r="C1279" s="692"/>
      <c r="D1279" s="706"/>
      <c r="E1279" s="692"/>
      <c r="F1279" s="692"/>
      <c r="G1279" s="692"/>
      <c r="H1279" s="692"/>
      <c r="I1279" s="694"/>
      <c r="J1279" s="695"/>
      <c r="K1279" s="696"/>
      <c r="L1279" s="697"/>
      <c r="M1279" s="698"/>
      <c r="N1279" s="699"/>
      <c r="O1279" s="700"/>
      <c r="P1279" s="692"/>
      <c r="S1279" s="1070"/>
      <c r="T1279" s="1070"/>
      <c r="U1279" s="1070"/>
      <c r="V1279" s="1070"/>
      <c r="W1279" s="1070"/>
      <c r="X1279" s="1070"/>
      <c r="Y1279" s="1070"/>
      <c r="Z1279" s="1070"/>
      <c r="AA1279" s="1070"/>
      <c r="AB1279" s="1070"/>
      <c r="AC1279" s="1070"/>
      <c r="AD1279" s="1070"/>
      <c r="AE1279" s="1070"/>
      <c r="AF1279" s="1070"/>
      <c r="AG1279" s="1070"/>
      <c r="AH1279" s="1070"/>
      <c r="AI1279" s="1070"/>
      <c r="AJ1279" s="1070"/>
      <c r="AK1279" s="1070"/>
      <c r="AL1279" s="1070"/>
      <c r="AM1279" s="1070"/>
      <c r="AN1279" s="1070"/>
      <c r="AO1279" s="1070"/>
      <c r="AP1279" s="1070"/>
      <c r="AQ1279" s="1070"/>
      <c r="AR1279" s="1070"/>
      <c r="AS1279" s="1070"/>
      <c r="AT1279" s="1070"/>
      <c r="AU1279" s="1070"/>
    </row>
    <row r="1280" spans="2:47" s="690" customFormat="1" ht="13" customHeight="1">
      <c r="B1280" s="692"/>
      <c r="C1280" s="692"/>
      <c r="D1280" s="706"/>
      <c r="E1280" s="692"/>
      <c r="F1280" s="692"/>
      <c r="G1280" s="692"/>
      <c r="H1280" s="692"/>
      <c r="I1280" s="694"/>
      <c r="J1280" s="695"/>
      <c r="K1280" s="696"/>
      <c r="L1280" s="697"/>
      <c r="M1280" s="698"/>
      <c r="N1280" s="699"/>
      <c r="O1280" s="700"/>
      <c r="P1280" s="692"/>
      <c r="S1280" s="1070"/>
      <c r="T1280" s="1070"/>
      <c r="U1280" s="1070"/>
      <c r="V1280" s="1070"/>
      <c r="W1280" s="1070"/>
      <c r="X1280" s="1070"/>
      <c r="Y1280" s="1070"/>
      <c r="Z1280" s="1070"/>
      <c r="AA1280" s="1070"/>
      <c r="AB1280" s="1070"/>
      <c r="AC1280" s="1070"/>
      <c r="AD1280" s="1070"/>
      <c r="AE1280" s="1070"/>
      <c r="AF1280" s="1070"/>
      <c r="AG1280" s="1070"/>
      <c r="AH1280" s="1070"/>
      <c r="AI1280" s="1070"/>
      <c r="AJ1280" s="1070"/>
      <c r="AK1280" s="1070"/>
      <c r="AL1280" s="1070"/>
      <c r="AM1280" s="1070"/>
      <c r="AN1280" s="1070"/>
      <c r="AO1280" s="1070"/>
      <c r="AP1280" s="1070"/>
      <c r="AQ1280" s="1070"/>
      <c r="AR1280" s="1070"/>
      <c r="AS1280" s="1070"/>
      <c r="AT1280" s="1070"/>
      <c r="AU1280" s="1070"/>
    </row>
    <row r="1281" spans="2:47" s="690" customFormat="1" ht="13" customHeight="1">
      <c r="B1281" s="692"/>
      <c r="C1281" s="692"/>
      <c r="D1281" s="706"/>
      <c r="E1281" s="692"/>
      <c r="F1281" s="692"/>
      <c r="G1281" s="692"/>
      <c r="H1281" s="692"/>
      <c r="I1281" s="694"/>
      <c r="J1281" s="695"/>
      <c r="K1281" s="696"/>
      <c r="L1281" s="697"/>
      <c r="M1281" s="698"/>
      <c r="N1281" s="699"/>
      <c r="O1281" s="700"/>
      <c r="P1281" s="692"/>
      <c r="S1281" s="1070"/>
      <c r="T1281" s="1070"/>
      <c r="U1281" s="1070"/>
      <c r="V1281" s="1070"/>
      <c r="W1281" s="1070"/>
      <c r="X1281" s="1070"/>
      <c r="Y1281" s="1070"/>
      <c r="Z1281" s="1070"/>
      <c r="AA1281" s="1070"/>
      <c r="AB1281" s="1070"/>
      <c r="AC1281" s="1070"/>
      <c r="AD1281" s="1070"/>
      <c r="AE1281" s="1070"/>
      <c r="AF1281" s="1070"/>
      <c r="AG1281" s="1070"/>
      <c r="AH1281" s="1070"/>
      <c r="AI1281" s="1070"/>
      <c r="AJ1281" s="1070"/>
      <c r="AK1281" s="1070"/>
      <c r="AL1281" s="1070"/>
      <c r="AM1281" s="1070"/>
      <c r="AN1281" s="1070"/>
      <c r="AO1281" s="1070"/>
      <c r="AP1281" s="1070"/>
      <c r="AQ1281" s="1070"/>
      <c r="AR1281" s="1070"/>
      <c r="AS1281" s="1070"/>
      <c r="AT1281" s="1070"/>
      <c r="AU1281" s="1070"/>
    </row>
    <row r="1282" spans="2:47" s="690" customFormat="1" ht="13" customHeight="1">
      <c r="B1282" s="692"/>
      <c r="C1282" s="692"/>
      <c r="D1282" s="706"/>
      <c r="E1282" s="692"/>
      <c r="F1282" s="692"/>
      <c r="G1282" s="692"/>
      <c r="H1282" s="692"/>
      <c r="I1282" s="694"/>
      <c r="J1282" s="695"/>
      <c r="K1282" s="696"/>
      <c r="L1282" s="697"/>
      <c r="M1282" s="698"/>
      <c r="N1282" s="699"/>
      <c r="O1282" s="700"/>
      <c r="P1282" s="692"/>
      <c r="S1282" s="1070"/>
      <c r="T1282" s="1070"/>
      <c r="U1282" s="1070"/>
      <c r="V1282" s="1070"/>
      <c r="W1282" s="1070"/>
      <c r="X1282" s="1070"/>
      <c r="Y1282" s="1070"/>
      <c r="Z1282" s="1070"/>
      <c r="AA1282" s="1070"/>
      <c r="AB1282" s="1070"/>
      <c r="AC1282" s="1070"/>
      <c r="AD1282" s="1070"/>
      <c r="AE1282" s="1070"/>
      <c r="AF1282" s="1070"/>
      <c r="AG1282" s="1070"/>
      <c r="AH1282" s="1070"/>
      <c r="AI1282" s="1070"/>
      <c r="AJ1282" s="1070"/>
      <c r="AK1282" s="1070"/>
      <c r="AL1282" s="1070"/>
      <c r="AM1282" s="1070"/>
      <c r="AN1282" s="1070"/>
      <c r="AO1282" s="1070"/>
      <c r="AP1282" s="1070"/>
      <c r="AQ1282" s="1070"/>
      <c r="AR1282" s="1070"/>
      <c r="AS1282" s="1070"/>
      <c r="AT1282" s="1070"/>
      <c r="AU1282" s="1070"/>
    </row>
    <row r="1283" spans="2:47" s="690" customFormat="1" ht="13" customHeight="1">
      <c r="B1283" s="692"/>
      <c r="C1283" s="692"/>
      <c r="D1283" s="706"/>
      <c r="E1283" s="692"/>
      <c r="F1283" s="692"/>
      <c r="G1283" s="692"/>
      <c r="H1283" s="692"/>
      <c r="I1283" s="694"/>
      <c r="J1283" s="695"/>
      <c r="K1283" s="696"/>
      <c r="L1283" s="697"/>
      <c r="M1283" s="698"/>
      <c r="N1283" s="699"/>
      <c r="O1283" s="700"/>
      <c r="P1283" s="692"/>
      <c r="S1283" s="1070"/>
      <c r="T1283" s="1070"/>
      <c r="U1283" s="1070"/>
      <c r="V1283" s="1070"/>
      <c r="W1283" s="1070"/>
      <c r="X1283" s="1070"/>
      <c r="Y1283" s="1070"/>
      <c r="Z1283" s="1070"/>
      <c r="AA1283" s="1070"/>
      <c r="AB1283" s="1070"/>
      <c r="AC1283" s="1070"/>
      <c r="AD1283" s="1070"/>
      <c r="AE1283" s="1070"/>
      <c r="AF1283" s="1070"/>
      <c r="AG1283" s="1070"/>
      <c r="AH1283" s="1070"/>
      <c r="AI1283" s="1070"/>
      <c r="AJ1283" s="1070"/>
      <c r="AK1283" s="1070"/>
      <c r="AL1283" s="1070"/>
      <c r="AM1283" s="1070"/>
      <c r="AN1283" s="1070"/>
      <c r="AO1283" s="1070"/>
      <c r="AP1283" s="1070"/>
      <c r="AQ1283" s="1070"/>
      <c r="AR1283" s="1070"/>
      <c r="AS1283" s="1070"/>
      <c r="AT1283" s="1070"/>
      <c r="AU1283" s="1070"/>
    </row>
    <row r="1284" spans="2:47" s="690" customFormat="1" ht="13" customHeight="1">
      <c r="B1284" s="692"/>
      <c r="C1284" s="692"/>
      <c r="D1284" s="706"/>
      <c r="E1284" s="692"/>
      <c r="F1284" s="692"/>
      <c r="G1284" s="692"/>
      <c r="H1284" s="692"/>
      <c r="I1284" s="694"/>
      <c r="J1284" s="695"/>
      <c r="K1284" s="696"/>
      <c r="L1284" s="697"/>
      <c r="M1284" s="698"/>
      <c r="N1284" s="699"/>
      <c r="O1284" s="700"/>
      <c r="P1284" s="692"/>
      <c r="S1284" s="1070"/>
      <c r="T1284" s="1070"/>
      <c r="U1284" s="1070"/>
      <c r="V1284" s="1070"/>
      <c r="W1284" s="1070"/>
      <c r="X1284" s="1070"/>
      <c r="Y1284" s="1070"/>
      <c r="Z1284" s="1070"/>
      <c r="AA1284" s="1070"/>
      <c r="AB1284" s="1070"/>
      <c r="AC1284" s="1070"/>
      <c r="AD1284" s="1070"/>
      <c r="AE1284" s="1070"/>
      <c r="AF1284" s="1070"/>
      <c r="AG1284" s="1070"/>
      <c r="AH1284" s="1070"/>
      <c r="AI1284" s="1070"/>
      <c r="AJ1284" s="1070"/>
      <c r="AK1284" s="1070"/>
      <c r="AL1284" s="1070"/>
      <c r="AM1284" s="1070"/>
      <c r="AN1284" s="1070"/>
      <c r="AO1284" s="1070"/>
      <c r="AP1284" s="1070"/>
      <c r="AQ1284" s="1070"/>
      <c r="AR1284" s="1070"/>
      <c r="AS1284" s="1070"/>
      <c r="AT1284" s="1070"/>
      <c r="AU1284" s="1070"/>
    </row>
    <row r="1285" spans="2:47" s="690" customFormat="1" ht="13" customHeight="1">
      <c r="B1285" s="692"/>
      <c r="C1285" s="692"/>
      <c r="D1285" s="706"/>
      <c r="E1285" s="692"/>
      <c r="F1285" s="692"/>
      <c r="G1285" s="692"/>
      <c r="H1285" s="692"/>
      <c r="I1285" s="694"/>
      <c r="J1285" s="695"/>
      <c r="K1285" s="696"/>
      <c r="L1285" s="697"/>
      <c r="M1285" s="698"/>
      <c r="N1285" s="699"/>
      <c r="O1285" s="700"/>
      <c r="P1285" s="692"/>
      <c r="S1285" s="1070"/>
      <c r="T1285" s="1070"/>
      <c r="U1285" s="1070"/>
      <c r="V1285" s="1070"/>
      <c r="W1285" s="1070"/>
      <c r="X1285" s="1070"/>
      <c r="Y1285" s="1070"/>
      <c r="Z1285" s="1070"/>
      <c r="AA1285" s="1070"/>
      <c r="AB1285" s="1070"/>
      <c r="AC1285" s="1070"/>
      <c r="AD1285" s="1070"/>
      <c r="AE1285" s="1070"/>
      <c r="AF1285" s="1070"/>
      <c r="AG1285" s="1070"/>
      <c r="AH1285" s="1070"/>
      <c r="AI1285" s="1070"/>
      <c r="AJ1285" s="1070"/>
      <c r="AK1285" s="1070"/>
      <c r="AL1285" s="1070"/>
      <c r="AM1285" s="1070"/>
      <c r="AN1285" s="1070"/>
      <c r="AO1285" s="1070"/>
      <c r="AP1285" s="1070"/>
      <c r="AQ1285" s="1070"/>
      <c r="AR1285" s="1070"/>
      <c r="AS1285" s="1070"/>
      <c r="AT1285" s="1070"/>
      <c r="AU1285" s="1070"/>
    </row>
    <row r="1286" spans="2:47" s="690" customFormat="1" ht="13" customHeight="1">
      <c r="B1286" s="692"/>
      <c r="C1286" s="692"/>
      <c r="D1286" s="706"/>
      <c r="E1286" s="692"/>
      <c r="F1286" s="692"/>
      <c r="G1286" s="692"/>
      <c r="H1286" s="692"/>
      <c r="I1286" s="694"/>
      <c r="J1286" s="695"/>
      <c r="K1286" s="696"/>
      <c r="L1286" s="697"/>
      <c r="M1286" s="698"/>
      <c r="N1286" s="699"/>
      <c r="O1286" s="700"/>
      <c r="P1286" s="692"/>
      <c r="S1286" s="1070"/>
      <c r="T1286" s="1070"/>
      <c r="U1286" s="1070"/>
      <c r="V1286" s="1070"/>
      <c r="W1286" s="1070"/>
      <c r="X1286" s="1070"/>
      <c r="Y1286" s="1070"/>
      <c r="Z1286" s="1070"/>
      <c r="AA1286" s="1070"/>
      <c r="AB1286" s="1070"/>
      <c r="AC1286" s="1070"/>
      <c r="AD1286" s="1070"/>
      <c r="AE1286" s="1070"/>
      <c r="AF1286" s="1070"/>
      <c r="AG1286" s="1070"/>
      <c r="AH1286" s="1070"/>
      <c r="AI1286" s="1070"/>
      <c r="AJ1286" s="1070"/>
      <c r="AK1286" s="1070"/>
      <c r="AL1286" s="1070"/>
      <c r="AM1286" s="1070"/>
      <c r="AN1286" s="1070"/>
      <c r="AO1286" s="1070"/>
      <c r="AP1286" s="1070"/>
      <c r="AQ1286" s="1070"/>
      <c r="AR1286" s="1070"/>
      <c r="AS1286" s="1070"/>
      <c r="AT1286" s="1070"/>
      <c r="AU1286" s="1070"/>
    </row>
    <row r="1287" spans="2:47" s="690" customFormat="1" ht="13" customHeight="1">
      <c r="B1287" s="692"/>
      <c r="C1287" s="692"/>
      <c r="D1287" s="706"/>
      <c r="E1287" s="692"/>
      <c r="F1287" s="692"/>
      <c r="G1287" s="692"/>
      <c r="H1287" s="692"/>
      <c r="I1287" s="694"/>
      <c r="J1287" s="695"/>
      <c r="K1287" s="696"/>
      <c r="L1287" s="697"/>
      <c r="M1287" s="698"/>
      <c r="N1287" s="699"/>
      <c r="O1287" s="700"/>
      <c r="P1287" s="692"/>
      <c r="S1287" s="1070"/>
      <c r="T1287" s="1070"/>
      <c r="U1287" s="1070"/>
      <c r="V1287" s="1070"/>
      <c r="W1287" s="1070"/>
      <c r="X1287" s="1070"/>
      <c r="Y1287" s="1070"/>
      <c r="Z1287" s="1070"/>
      <c r="AA1287" s="1070"/>
      <c r="AB1287" s="1070"/>
      <c r="AC1287" s="1070"/>
      <c r="AD1287" s="1070"/>
      <c r="AE1287" s="1070"/>
      <c r="AF1287" s="1070"/>
      <c r="AG1287" s="1070"/>
      <c r="AH1287" s="1070"/>
      <c r="AI1287" s="1070"/>
      <c r="AJ1287" s="1070"/>
      <c r="AK1287" s="1070"/>
      <c r="AL1287" s="1070"/>
      <c r="AM1287" s="1070"/>
      <c r="AN1287" s="1070"/>
      <c r="AO1287" s="1070"/>
      <c r="AP1287" s="1070"/>
      <c r="AQ1287" s="1070"/>
      <c r="AR1287" s="1070"/>
      <c r="AS1287" s="1070"/>
      <c r="AT1287" s="1070"/>
      <c r="AU1287" s="1070"/>
    </row>
    <row r="1288" spans="2:47" s="690" customFormat="1" ht="13" customHeight="1">
      <c r="B1288" s="692"/>
      <c r="C1288" s="692"/>
      <c r="D1288" s="706"/>
      <c r="E1288" s="692"/>
      <c r="F1288" s="692"/>
      <c r="G1288" s="692"/>
      <c r="H1288" s="692"/>
      <c r="I1288" s="694"/>
      <c r="J1288" s="695"/>
      <c r="K1288" s="696"/>
      <c r="L1288" s="697"/>
      <c r="M1288" s="698"/>
      <c r="N1288" s="699"/>
      <c r="O1288" s="700"/>
      <c r="P1288" s="692"/>
      <c r="S1288" s="1070"/>
      <c r="T1288" s="1070"/>
      <c r="U1288" s="1070"/>
      <c r="V1288" s="1070"/>
      <c r="W1288" s="1070"/>
      <c r="X1288" s="1070"/>
      <c r="Y1288" s="1070"/>
      <c r="Z1288" s="1070"/>
      <c r="AA1288" s="1070"/>
      <c r="AB1288" s="1070"/>
      <c r="AC1288" s="1070"/>
      <c r="AD1288" s="1070"/>
      <c r="AE1288" s="1070"/>
      <c r="AF1288" s="1070"/>
      <c r="AG1288" s="1070"/>
      <c r="AH1288" s="1070"/>
      <c r="AI1288" s="1070"/>
      <c r="AJ1288" s="1070"/>
      <c r="AK1288" s="1070"/>
      <c r="AL1288" s="1070"/>
      <c r="AM1288" s="1070"/>
      <c r="AN1288" s="1070"/>
      <c r="AO1288" s="1070"/>
      <c r="AP1288" s="1070"/>
      <c r="AQ1288" s="1070"/>
      <c r="AR1288" s="1070"/>
      <c r="AS1288" s="1070"/>
      <c r="AT1288" s="1070"/>
      <c r="AU1288" s="1070"/>
    </row>
    <row r="1289" spans="2:47" s="690" customFormat="1" ht="13" customHeight="1">
      <c r="B1289" s="692"/>
      <c r="C1289" s="692"/>
      <c r="D1289" s="706"/>
      <c r="E1289" s="692"/>
      <c r="F1289" s="692"/>
      <c r="G1289" s="692"/>
      <c r="H1289" s="692"/>
      <c r="I1289" s="694"/>
      <c r="J1289" s="695"/>
      <c r="K1289" s="696"/>
      <c r="L1289" s="697"/>
      <c r="M1289" s="698"/>
      <c r="N1289" s="699"/>
      <c r="O1289" s="700"/>
      <c r="P1289" s="692"/>
      <c r="S1289" s="1070"/>
      <c r="T1289" s="1070"/>
      <c r="U1289" s="1070"/>
      <c r="V1289" s="1070"/>
      <c r="W1289" s="1070"/>
      <c r="X1289" s="1070"/>
      <c r="Y1289" s="1070"/>
      <c r="Z1289" s="1070"/>
      <c r="AA1289" s="1070"/>
      <c r="AB1289" s="1070"/>
      <c r="AC1289" s="1070"/>
      <c r="AD1289" s="1070"/>
      <c r="AE1289" s="1070"/>
      <c r="AF1289" s="1070"/>
      <c r="AG1289" s="1070"/>
      <c r="AH1289" s="1070"/>
      <c r="AI1289" s="1070"/>
      <c r="AJ1289" s="1070"/>
      <c r="AK1289" s="1070"/>
      <c r="AL1289" s="1070"/>
      <c r="AM1289" s="1070"/>
      <c r="AN1289" s="1070"/>
      <c r="AO1289" s="1070"/>
      <c r="AP1289" s="1070"/>
      <c r="AQ1289" s="1070"/>
      <c r="AR1289" s="1070"/>
      <c r="AS1289" s="1070"/>
      <c r="AT1289" s="1070"/>
      <c r="AU1289" s="1070"/>
    </row>
    <row r="1290" spans="2:47" s="690" customFormat="1" ht="13" customHeight="1">
      <c r="B1290" s="692"/>
      <c r="C1290" s="692"/>
      <c r="D1290" s="706"/>
      <c r="E1290" s="692"/>
      <c r="F1290" s="692"/>
      <c r="G1290" s="692"/>
      <c r="H1290" s="692"/>
      <c r="I1290" s="694"/>
      <c r="J1290" s="695"/>
      <c r="K1290" s="696"/>
      <c r="L1290" s="697"/>
      <c r="M1290" s="698"/>
      <c r="N1290" s="699"/>
      <c r="O1290" s="700"/>
      <c r="P1290" s="692"/>
      <c r="S1290" s="1070"/>
      <c r="T1290" s="1070"/>
      <c r="U1290" s="1070"/>
      <c r="V1290" s="1070"/>
      <c r="W1290" s="1070"/>
      <c r="X1290" s="1070"/>
      <c r="Y1290" s="1070"/>
      <c r="Z1290" s="1070"/>
      <c r="AA1290" s="1070"/>
      <c r="AB1290" s="1070"/>
      <c r="AC1290" s="1070"/>
      <c r="AD1290" s="1070"/>
      <c r="AE1290" s="1070"/>
      <c r="AF1290" s="1070"/>
      <c r="AG1290" s="1070"/>
      <c r="AH1290" s="1070"/>
      <c r="AI1290" s="1070"/>
      <c r="AJ1290" s="1070"/>
      <c r="AK1290" s="1070"/>
      <c r="AL1290" s="1070"/>
      <c r="AM1290" s="1070"/>
      <c r="AN1290" s="1070"/>
      <c r="AO1290" s="1070"/>
      <c r="AP1290" s="1070"/>
      <c r="AQ1290" s="1070"/>
      <c r="AR1290" s="1070"/>
      <c r="AS1290" s="1070"/>
      <c r="AT1290" s="1070"/>
      <c r="AU1290" s="1070"/>
    </row>
    <row r="1291" spans="2:47" s="690" customFormat="1" ht="13" customHeight="1">
      <c r="B1291" s="692"/>
      <c r="C1291" s="692"/>
      <c r="D1291" s="706"/>
      <c r="E1291" s="692"/>
      <c r="F1291" s="692"/>
      <c r="G1291" s="692"/>
      <c r="H1291" s="692"/>
      <c r="I1291" s="694"/>
      <c r="J1291" s="695"/>
      <c r="K1291" s="696"/>
      <c r="L1291" s="697"/>
      <c r="M1291" s="698"/>
      <c r="N1291" s="699"/>
      <c r="O1291" s="700"/>
      <c r="P1291" s="692"/>
      <c r="S1291" s="1070"/>
      <c r="T1291" s="1070"/>
      <c r="U1291" s="1070"/>
      <c r="V1291" s="1070"/>
      <c r="W1291" s="1070"/>
      <c r="X1291" s="1070"/>
      <c r="Y1291" s="1070"/>
      <c r="Z1291" s="1070"/>
      <c r="AA1291" s="1070"/>
      <c r="AB1291" s="1070"/>
      <c r="AC1291" s="1070"/>
      <c r="AD1291" s="1070"/>
      <c r="AE1291" s="1070"/>
      <c r="AF1291" s="1070"/>
      <c r="AG1291" s="1070"/>
      <c r="AH1291" s="1070"/>
      <c r="AI1291" s="1070"/>
      <c r="AJ1291" s="1070"/>
      <c r="AK1291" s="1070"/>
      <c r="AL1291" s="1070"/>
      <c r="AM1291" s="1070"/>
      <c r="AN1291" s="1070"/>
      <c r="AO1291" s="1070"/>
      <c r="AP1291" s="1070"/>
      <c r="AQ1291" s="1070"/>
      <c r="AR1291" s="1070"/>
      <c r="AS1291" s="1070"/>
      <c r="AT1291" s="1070"/>
      <c r="AU1291" s="1070"/>
    </row>
    <row r="1292" spans="2:47" s="690" customFormat="1" ht="13" customHeight="1">
      <c r="B1292" s="692"/>
      <c r="C1292" s="692"/>
      <c r="D1292" s="706"/>
      <c r="E1292" s="692"/>
      <c r="F1292" s="692"/>
      <c r="G1292" s="692"/>
      <c r="H1292" s="692"/>
      <c r="I1292" s="694"/>
      <c r="J1292" s="695"/>
      <c r="K1292" s="696"/>
      <c r="L1292" s="697"/>
      <c r="M1292" s="698"/>
      <c r="N1292" s="699"/>
      <c r="O1292" s="700"/>
      <c r="P1292" s="692"/>
      <c r="S1292" s="1070"/>
      <c r="T1292" s="1070"/>
      <c r="U1292" s="1070"/>
      <c r="V1292" s="1070"/>
      <c r="W1292" s="1070"/>
      <c r="X1292" s="1070"/>
      <c r="Y1292" s="1070"/>
      <c r="Z1292" s="1070"/>
      <c r="AA1292" s="1070"/>
      <c r="AB1292" s="1070"/>
      <c r="AC1292" s="1070"/>
      <c r="AD1292" s="1070"/>
      <c r="AE1292" s="1070"/>
      <c r="AF1292" s="1070"/>
      <c r="AG1292" s="1070"/>
      <c r="AH1292" s="1070"/>
      <c r="AI1292" s="1070"/>
      <c r="AJ1292" s="1070"/>
      <c r="AK1292" s="1070"/>
      <c r="AL1292" s="1070"/>
      <c r="AM1292" s="1070"/>
      <c r="AN1292" s="1070"/>
      <c r="AO1292" s="1070"/>
      <c r="AP1292" s="1070"/>
      <c r="AQ1292" s="1070"/>
      <c r="AR1292" s="1070"/>
      <c r="AS1292" s="1070"/>
      <c r="AT1292" s="1070"/>
      <c r="AU1292" s="1070"/>
    </row>
    <row r="1293" spans="2:47" s="690" customFormat="1" ht="13" customHeight="1">
      <c r="B1293" s="692"/>
      <c r="C1293" s="692"/>
      <c r="D1293" s="706"/>
      <c r="E1293" s="692"/>
      <c r="F1293" s="692"/>
      <c r="G1293" s="692"/>
      <c r="H1293" s="692"/>
      <c r="I1293" s="694"/>
      <c r="J1293" s="695"/>
      <c r="K1293" s="696"/>
      <c r="L1293" s="697"/>
      <c r="M1293" s="698"/>
      <c r="N1293" s="699"/>
      <c r="O1293" s="700"/>
      <c r="P1293" s="692"/>
      <c r="S1293" s="1070"/>
      <c r="T1293" s="1070"/>
      <c r="U1293" s="1070"/>
      <c r="V1293" s="1070"/>
      <c r="W1293" s="1070"/>
      <c r="X1293" s="1070"/>
      <c r="Y1293" s="1070"/>
      <c r="Z1293" s="1070"/>
      <c r="AA1293" s="1070"/>
      <c r="AB1293" s="1070"/>
      <c r="AC1293" s="1070"/>
      <c r="AD1293" s="1070"/>
      <c r="AE1293" s="1070"/>
      <c r="AF1293" s="1070"/>
      <c r="AG1293" s="1070"/>
      <c r="AH1293" s="1070"/>
      <c r="AI1293" s="1070"/>
      <c r="AJ1293" s="1070"/>
      <c r="AK1293" s="1070"/>
      <c r="AL1293" s="1070"/>
      <c r="AM1293" s="1070"/>
      <c r="AN1293" s="1070"/>
      <c r="AO1293" s="1070"/>
      <c r="AP1293" s="1070"/>
      <c r="AQ1293" s="1070"/>
      <c r="AR1293" s="1070"/>
      <c r="AS1293" s="1070"/>
      <c r="AT1293" s="1070"/>
      <c r="AU1293" s="1070"/>
    </row>
    <row r="1294" spans="2:47" s="690" customFormat="1" ht="13" customHeight="1">
      <c r="B1294" s="692"/>
      <c r="C1294" s="692"/>
      <c r="D1294" s="706"/>
      <c r="E1294" s="692"/>
      <c r="F1294" s="692"/>
      <c r="G1294" s="692"/>
      <c r="H1294" s="692"/>
      <c r="I1294" s="694"/>
      <c r="J1294" s="695"/>
      <c r="K1294" s="696"/>
      <c r="L1294" s="697"/>
      <c r="M1294" s="698"/>
      <c r="N1294" s="699"/>
      <c r="O1294" s="700"/>
      <c r="P1294" s="692"/>
      <c r="S1294" s="1070"/>
      <c r="T1294" s="1070"/>
      <c r="U1294" s="1070"/>
      <c r="V1294" s="1070"/>
      <c r="W1294" s="1070"/>
      <c r="X1294" s="1070"/>
      <c r="Y1294" s="1070"/>
      <c r="Z1294" s="1070"/>
      <c r="AA1294" s="1070"/>
      <c r="AB1294" s="1070"/>
      <c r="AC1294" s="1070"/>
      <c r="AD1294" s="1070"/>
      <c r="AE1294" s="1070"/>
      <c r="AF1294" s="1070"/>
      <c r="AG1294" s="1070"/>
      <c r="AH1294" s="1070"/>
      <c r="AI1294" s="1070"/>
      <c r="AJ1294" s="1070"/>
      <c r="AK1294" s="1070"/>
      <c r="AL1294" s="1070"/>
      <c r="AM1294" s="1070"/>
      <c r="AN1294" s="1070"/>
      <c r="AO1294" s="1070"/>
      <c r="AP1294" s="1070"/>
      <c r="AQ1294" s="1070"/>
      <c r="AR1294" s="1070"/>
      <c r="AS1294" s="1070"/>
      <c r="AT1294" s="1070"/>
      <c r="AU1294" s="1070"/>
    </row>
    <row r="1295" spans="2:47" s="690" customFormat="1" ht="13" customHeight="1">
      <c r="B1295" s="692"/>
      <c r="C1295" s="692"/>
      <c r="D1295" s="706"/>
      <c r="E1295" s="692"/>
      <c r="F1295" s="692"/>
      <c r="G1295" s="692"/>
      <c r="H1295" s="692"/>
      <c r="I1295" s="694"/>
      <c r="J1295" s="695"/>
      <c r="K1295" s="696"/>
      <c r="L1295" s="697"/>
      <c r="M1295" s="698"/>
      <c r="N1295" s="699"/>
      <c r="O1295" s="700"/>
      <c r="P1295" s="692"/>
      <c r="S1295" s="1070"/>
      <c r="T1295" s="1070"/>
      <c r="U1295" s="1070"/>
      <c r="V1295" s="1070"/>
      <c r="W1295" s="1070"/>
      <c r="X1295" s="1070"/>
      <c r="Y1295" s="1070"/>
      <c r="Z1295" s="1070"/>
      <c r="AA1295" s="1070"/>
      <c r="AB1295" s="1070"/>
      <c r="AC1295" s="1070"/>
      <c r="AD1295" s="1070"/>
      <c r="AE1295" s="1070"/>
      <c r="AF1295" s="1070"/>
      <c r="AG1295" s="1070"/>
      <c r="AH1295" s="1070"/>
      <c r="AI1295" s="1070"/>
      <c r="AJ1295" s="1070"/>
      <c r="AK1295" s="1070"/>
      <c r="AL1295" s="1070"/>
      <c r="AM1295" s="1070"/>
      <c r="AN1295" s="1070"/>
      <c r="AO1295" s="1070"/>
      <c r="AP1295" s="1070"/>
      <c r="AQ1295" s="1070"/>
      <c r="AR1295" s="1070"/>
      <c r="AS1295" s="1070"/>
      <c r="AT1295" s="1070"/>
      <c r="AU1295" s="1070"/>
    </row>
    <row r="1296" spans="2:47" s="690" customFormat="1" ht="13" customHeight="1">
      <c r="B1296" s="692"/>
      <c r="C1296" s="692"/>
      <c r="D1296" s="706"/>
      <c r="E1296" s="692"/>
      <c r="F1296" s="692"/>
      <c r="G1296" s="692"/>
      <c r="H1296" s="692"/>
      <c r="I1296" s="694"/>
      <c r="J1296" s="695"/>
      <c r="K1296" s="696"/>
      <c r="L1296" s="697"/>
      <c r="M1296" s="698"/>
      <c r="N1296" s="699"/>
      <c r="O1296" s="700"/>
      <c r="P1296" s="692"/>
      <c r="S1296" s="1070"/>
      <c r="T1296" s="1070"/>
      <c r="U1296" s="1070"/>
      <c r="V1296" s="1070"/>
      <c r="W1296" s="1070"/>
      <c r="X1296" s="1070"/>
      <c r="Y1296" s="1070"/>
      <c r="Z1296" s="1070"/>
      <c r="AA1296" s="1070"/>
      <c r="AB1296" s="1070"/>
      <c r="AC1296" s="1070"/>
      <c r="AD1296" s="1070"/>
      <c r="AE1296" s="1070"/>
      <c r="AF1296" s="1070"/>
      <c r="AG1296" s="1070"/>
      <c r="AH1296" s="1070"/>
      <c r="AI1296" s="1070"/>
      <c r="AJ1296" s="1070"/>
      <c r="AK1296" s="1070"/>
      <c r="AL1296" s="1070"/>
      <c r="AM1296" s="1070"/>
      <c r="AN1296" s="1070"/>
      <c r="AO1296" s="1070"/>
      <c r="AP1296" s="1070"/>
      <c r="AQ1296" s="1070"/>
      <c r="AR1296" s="1070"/>
      <c r="AS1296" s="1070"/>
      <c r="AT1296" s="1070"/>
      <c r="AU1296" s="1070"/>
    </row>
    <row r="1297" spans="2:47" s="690" customFormat="1" ht="13" customHeight="1">
      <c r="B1297" s="692"/>
      <c r="C1297" s="692"/>
      <c r="D1297" s="706"/>
      <c r="E1297" s="692"/>
      <c r="F1297" s="692"/>
      <c r="G1297" s="692"/>
      <c r="H1297" s="692"/>
      <c r="I1297" s="694"/>
      <c r="J1297" s="695"/>
      <c r="K1297" s="696"/>
      <c r="L1297" s="697"/>
      <c r="M1297" s="698"/>
      <c r="N1297" s="699"/>
      <c r="O1297" s="700"/>
      <c r="P1297" s="692"/>
      <c r="S1297" s="1070"/>
      <c r="T1297" s="1070"/>
      <c r="U1297" s="1070"/>
      <c r="V1297" s="1070"/>
      <c r="W1297" s="1070"/>
      <c r="X1297" s="1070"/>
      <c r="Y1297" s="1070"/>
      <c r="Z1297" s="1070"/>
      <c r="AA1297" s="1070"/>
      <c r="AB1297" s="1070"/>
      <c r="AC1297" s="1070"/>
      <c r="AD1297" s="1070"/>
      <c r="AE1297" s="1070"/>
      <c r="AF1297" s="1070"/>
      <c r="AG1297" s="1070"/>
      <c r="AH1297" s="1070"/>
      <c r="AI1297" s="1070"/>
      <c r="AJ1297" s="1070"/>
      <c r="AK1297" s="1070"/>
      <c r="AL1297" s="1070"/>
      <c r="AM1297" s="1070"/>
      <c r="AN1297" s="1070"/>
      <c r="AO1297" s="1070"/>
      <c r="AP1297" s="1070"/>
      <c r="AQ1297" s="1070"/>
      <c r="AR1297" s="1070"/>
      <c r="AS1297" s="1070"/>
      <c r="AT1297" s="1070"/>
      <c r="AU1297" s="1070"/>
    </row>
    <row r="1298" spans="2:47" s="690" customFormat="1" ht="13" customHeight="1">
      <c r="B1298" s="692"/>
      <c r="C1298" s="692"/>
      <c r="D1298" s="706"/>
      <c r="E1298" s="692"/>
      <c r="F1298" s="692"/>
      <c r="G1298" s="692"/>
      <c r="H1298" s="692"/>
      <c r="I1298" s="694"/>
      <c r="J1298" s="695"/>
      <c r="K1298" s="696"/>
      <c r="L1298" s="697"/>
      <c r="M1298" s="698"/>
      <c r="N1298" s="699"/>
      <c r="O1298" s="700"/>
      <c r="P1298" s="692"/>
      <c r="S1298" s="1070"/>
      <c r="T1298" s="1070"/>
      <c r="U1298" s="1070"/>
      <c r="V1298" s="1070"/>
      <c r="W1298" s="1070"/>
      <c r="X1298" s="1070"/>
      <c r="Y1298" s="1070"/>
      <c r="Z1298" s="1070"/>
      <c r="AA1298" s="1070"/>
      <c r="AB1298" s="1070"/>
      <c r="AC1298" s="1070"/>
      <c r="AD1298" s="1070"/>
      <c r="AE1298" s="1070"/>
      <c r="AF1298" s="1070"/>
      <c r="AG1298" s="1070"/>
      <c r="AH1298" s="1070"/>
      <c r="AI1298" s="1070"/>
      <c r="AJ1298" s="1070"/>
      <c r="AK1298" s="1070"/>
      <c r="AL1298" s="1070"/>
      <c r="AM1298" s="1070"/>
      <c r="AN1298" s="1070"/>
      <c r="AO1298" s="1070"/>
      <c r="AP1298" s="1070"/>
      <c r="AQ1298" s="1070"/>
      <c r="AR1298" s="1070"/>
      <c r="AS1298" s="1070"/>
      <c r="AT1298" s="1070"/>
      <c r="AU1298" s="1070"/>
    </row>
    <row r="1299" spans="2:47" s="690" customFormat="1" ht="13" customHeight="1">
      <c r="B1299" s="692"/>
      <c r="C1299" s="692"/>
      <c r="D1299" s="706"/>
      <c r="E1299" s="692"/>
      <c r="F1299" s="692"/>
      <c r="G1299" s="692"/>
      <c r="H1299" s="692"/>
      <c r="I1299" s="694"/>
      <c r="J1299" s="695"/>
      <c r="K1299" s="696"/>
      <c r="L1299" s="697"/>
      <c r="M1299" s="698"/>
      <c r="N1299" s="699"/>
      <c r="O1299" s="700"/>
      <c r="P1299" s="692"/>
      <c r="S1299" s="1070"/>
      <c r="T1299" s="1070"/>
      <c r="U1299" s="1070"/>
      <c r="V1299" s="1070"/>
      <c r="W1299" s="1070"/>
      <c r="X1299" s="1070"/>
      <c r="Y1299" s="1070"/>
      <c r="Z1299" s="1070"/>
      <c r="AA1299" s="1070"/>
      <c r="AB1299" s="1070"/>
      <c r="AC1299" s="1070"/>
      <c r="AD1299" s="1070"/>
      <c r="AE1299" s="1070"/>
      <c r="AF1299" s="1070"/>
      <c r="AG1299" s="1070"/>
      <c r="AH1299" s="1070"/>
      <c r="AI1299" s="1070"/>
      <c r="AJ1299" s="1070"/>
      <c r="AK1299" s="1070"/>
      <c r="AL1299" s="1070"/>
      <c r="AM1299" s="1070"/>
      <c r="AN1299" s="1070"/>
      <c r="AO1299" s="1070"/>
      <c r="AP1299" s="1070"/>
      <c r="AQ1299" s="1070"/>
      <c r="AR1299" s="1070"/>
      <c r="AS1299" s="1070"/>
      <c r="AT1299" s="1070"/>
      <c r="AU1299" s="1070"/>
    </row>
    <row r="1300" spans="2:47" s="690" customFormat="1" ht="13" customHeight="1">
      <c r="B1300" s="692"/>
      <c r="C1300" s="692"/>
      <c r="D1300" s="706"/>
      <c r="E1300" s="692"/>
      <c r="F1300" s="692"/>
      <c r="G1300" s="692"/>
      <c r="H1300" s="692"/>
      <c r="I1300" s="694"/>
      <c r="J1300" s="695"/>
      <c r="K1300" s="696"/>
      <c r="L1300" s="697"/>
      <c r="M1300" s="698"/>
      <c r="N1300" s="699"/>
      <c r="O1300" s="700"/>
      <c r="P1300" s="692"/>
      <c r="S1300" s="1070"/>
      <c r="T1300" s="1070"/>
      <c r="U1300" s="1070"/>
      <c r="V1300" s="1070"/>
      <c r="W1300" s="1070"/>
      <c r="X1300" s="1070"/>
      <c r="Y1300" s="1070"/>
      <c r="Z1300" s="1070"/>
      <c r="AA1300" s="1070"/>
      <c r="AB1300" s="1070"/>
      <c r="AC1300" s="1070"/>
      <c r="AD1300" s="1070"/>
      <c r="AE1300" s="1070"/>
      <c r="AF1300" s="1070"/>
      <c r="AG1300" s="1070"/>
      <c r="AH1300" s="1070"/>
      <c r="AI1300" s="1070"/>
      <c r="AJ1300" s="1070"/>
      <c r="AK1300" s="1070"/>
      <c r="AL1300" s="1070"/>
      <c r="AM1300" s="1070"/>
      <c r="AN1300" s="1070"/>
      <c r="AO1300" s="1070"/>
      <c r="AP1300" s="1070"/>
      <c r="AQ1300" s="1070"/>
      <c r="AR1300" s="1070"/>
      <c r="AS1300" s="1070"/>
      <c r="AT1300" s="1070"/>
      <c r="AU1300" s="1070"/>
    </row>
    <row r="1301" spans="2:47" s="690" customFormat="1" ht="13" customHeight="1">
      <c r="B1301" s="692"/>
      <c r="C1301" s="692"/>
      <c r="D1301" s="706"/>
      <c r="E1301" s="692"/>
      <c r="F1301" s="692"/>
      <c r="G1301" s="692"/>
      <c r="H1301" s="692"/>
      <c r="I1301" s="694"/>
      <c r="J1301" s="695"/>
      <c r="K1301" s="696"/>
      <c r="L1301" s="697"/>
      <c r="M1301" s="698"/>
      <c r="N1301" s="699"/>
      <c r="O1301" s="700"/>
      <c r="P1301" s="692"/>
      <c r="S1301" s="1070"/>
      <c r="T1301" s="1070"/>
      <c r="U1301" s="1070"/>
      <c r="V1301" s="1070"/>
      <c r="W1301" s="1070"/>
      <c r="X1301" s="1070"/>
      <c r="Y1301" s="1070"/>
      <c r="Z1301" s="1070"/>
      <c r="AA1301" s="1070"/>
      <c r="AB1301" s="1070"/>
      <c r="AC1301" s="1070"/>
      <c r="AD1301" s="1070"/>
      <c r="AE1301" s="1070"/>
      <c r="AF1301" s="1070"/>
      <c r="AG1301" s="1070"/>
      <c r="AH1301" s="1070"/>
      <c r="AI1301" s="1070"/>
      <c r="AJ1301" s="1070"/>
      <c r="AK1301" s="1070"/>
      <c r="AL1301" s="1070"/>
      <c r="AM1301" s="1070"/>
      <c r="AN1301" s="1070"/>
      <c r="AO1301" s="1070"/>
      <c r="AP1301" s="1070"/>
      <c r="AQ1301" s="1070"/>
      <c r="AR1301" s="1070"/>
      <c r="AS1301" s="1070"/>
      <c r="AT1301" s="1070"/>
      <c r="AU1301" s="1070"/>
    </row>
    <row r="1302" spans="2:47" s="690" customFormat="1" ht="13" customHeight="1">
      <c r="B1302" s="692"/>
      <c r="C1302" s="692"/>
      <c r="D1302" s="706"/>
      <c r="E1302" s="692"/>
      <c r="F1302" s="692"/>
      <c r="G1302" s="692"/>
      <c r="H1302" s="692"/>
      <c r="I1302" s="694"/>
      <c r="J1302" s="695"/>
      <c r="K1302" s="696"/>
      <c r="L1302" s="697"/>
      <c r="M1302" s="698"/>
      <c r="N1302" s="699"/>
      <c r="O1302" s="700"/>
      <c r="P1302" s="692"/>
      <c r="S1302" s="1070"/>
      <c r="T1302" s="1070"/>
      <c r="U1302" s="1070"/>
      <c r="V1302" s="1070"/>
      <c r="W1302" s="1070"/>
      <c r="X1302" s="1070"/>
      <c r="Y1302" s="1070"/>
      <c r="Z1302" s="1070"/>
      <c r="AA1302" s="1070"/>
      <c r="AB1302" s="1070"/>
      <c r="AC1302" s="1070"/>
      <c r="AD1302" s="1070"/>
      <c r="AE1302" s="1070"/>
      <c r="AF1302" s="1070"/>
      <c r="AG1302" s="1070"/>
      <c r="AH1302" s="1070"/>
      <c r="AI1302" s="1070"/>
      <c r="AJ1302" s="1070"/>
      <c r="AK1302" s="1070"/>
      <c r="AL1302" s="1070"/>
      <c r="AM1302" s="1070"/>
      <c r="AN1302" s="1070"/>
      <c r="AO1302" s="1070"/>
      <c r="AP1302" s="1070"/>
      <c r="AQ1302" s="1070"/>
      <c r="AR1302" s="1070"/>
      <c r="AS1302" s="1070"/>
      <c r="AT1302" s="1070"/>
      <c r="AU1302" s="1070"/>
    </row>
    <row r="1303" spans="2:47" s="690" customFormat="1" ht="13" customHeight="1">
      <c r="B1303" s="692"/>
      <c r="C1303" s="692"/>
      <c r="D1303" s="706"/>
      <c r="E1303" s="692"/>
      <c r="F1303" s="692"/>
      <c r="G1303" s="692"/>
      <c r="H1303" s="692"/>
      <c r="I1303" s="694"/>
      <c r="J1303" s="695"/>
      <c r="K1303" s="696"/>
      <c r="L1303" s="697"/>
      <c r="M1303" s="698"/>
      <c r="N1303" s="699"/>
      <c r="O1303" s="700"/>
      <c r="P1303" s="692"/>
      <c r="S1303" s="1070"/>
      <c r="T1303" s="1070"/>
      <c r="U1303" s="1070"/>
      <c r="V1303" s="1070"/>
      <c r="W1303" s="1070"/>
      <c r="X1303" s="1070"/>
      <c r="Y1303" s="1070"/>
      <c r="Z1303" s="1070"/>
      <c r="AA1303" s="1070"/>
      <c r="AB1303" s="1070"/>
      <c r="AC1303" s="1070"/>
      <c r="AD1303" s="1070"/>
      <c r="AE1303" s="1070"/>
      <c r="AF1303" s="1070"/>
      <c r="AG1303" s="1070"/>
      <c r="AH1303" s="1070"/>
      <c r="AI1303" s="1070"/>
      <c r="AJ1303" s="1070"/>
      <c r="AK1303" s="1070"/>
      <c r="AL1303" s="1070"/>
      <c r="AM1303" s="1070"/>
      <c r="AN1303" s="1070"/>
      <c r="AO1303" s="1070"/>
      <c r="AP1303" s="1070"/>
      <c r="AQ1303" s="1070"/>
      <c r="AR1303" s="1070"/>
      <c r="AS1303" s="1070"/>
      <c r="AT1303" s="1070"/>
      <c r="AU1303" s="1070"/>
    </row>
    <row r="1304" spans="2:47" s="690" customFormat="1" ht="13" customHeight="1">
      <c r="B1304" s="692"/>
      <c r="C1304" s="692"/>
      <c r="D1304" s="706"/>
      <c r="E1304" s="692"/>
      <c r="F1304" s="692"/>
      <c r="G1304" s="692"/>
      <c r="H1304" s="692"/>
      <c r="I1304" s="694"/>
      <c r="J1304" s="695"/>
      <c r="K1304" s="696"/>
      <c r="L1304" s="697"/>
      <c r="M1304" s="698"/>
      <c r="N1304" s="699"/>
      <c r="O1304" s="700"/>
      <c r="P1304" s="692"/>
      <c r="S1304" s="1070"/>
      <c r="T1304" s="1070"/>
      <c r="U1304" s="1070"/>
      <c r="V1304" s="1070"/>
      <c r="W1304" s="1070"/>
      <c r="X1304" s="1070"/>
      <c r="Y1304" s="1070"/>
      <c r="Z1304" s="1070"/>
      <c r="AA1304" s="1070"/>
      <c r="AB1304" s="1070"/>
      <c r="AC1304" s="1070"/>
      <c r="AD1304" s="1070"/>
      <c r="AE1304" s="1070"/>
      <c r="AF1304" s="1070"/>
      <c r="AG1304" s="1070"/>
      <c r="AH1304" s="1070"/>
      <c r="AI1304" s="1070"/>
      <c r="AJ1304" s="1070"/>
      <c r="AK1304" s="1070"/>
      <c r="AL1304" s="1070"/>
      <c r="AM1304" s="1070"/>
      <c r="AN1304" s="1070"/>
      <c r="AO1304" s="1070"/>
      <c r="AP1304" s="1070"/>
      <c r="AQ1304" s="1070"/>
      <c r="AR1304" s="1070"/>
      <c r="AS1304" s="1070"/>
      <c r="AT1304" s="1070"/>
      <c r="AU1304" s="1070"/>
    </row>
    <row r="1305" spans="2:47" s="690" customFormat="1" ht="13" customHeight="1">
      <c r="B1305" s="692"/>
      <c r="C1305" s="692"/>
      <c r="D1305" s="706"/>
      <c r="E1305" s="692"/>
      <c r="F1305" s="692"/>
      <c r="G1305" s="692"/>
      <c r="H1305" s="692"/>
      <c r="I1305" s="694"/>
      <c r="J1305" s="695"/>
      <c r="K1305" s="696"/>
      <c r="L1305" s="697"/>
      <c r="M1305" s="698"/>
      <c r="N1305" s="699"/>
      <c r="O1305" s="700"/>
      <c r="P1305" s="692"/>
      <c r="S1305" s="1070"/>
      <c r="T1305" s="1070"/>
      <c r="U1305" s="1070"/>
      <c r="V1305" s="1070"/>
      <c r="W1305" s="1070"/>
      <c r="X1305" s="1070"/>
      <c r="Y1305" s="1070"/>
      <c r="Z1305" s="1070"/>
      <c r="AA1305" s="1070"/>
      <c r="AB1305" s="1070"/>
      <c r="AC1305" s="1070"/>
      <c r="AD1305" s="1070"/>
      <c r="AE1305" s="1070"/>
      <c r="AF1305" s="1070"/>
      <c r="AG1305" s="1070"/>
      <c r="AH1305" s="1070"/>
      <c r="AI1305" s="1070"/>
      <c r="AJ1305" s="1070"/>
      <c r="AK1305" s="1070"/>
      <c r="AL1305" s="1070"/>
      <c r="AM1305" s="1070"/>
      <c r="AN1305" s="1070"/>
      <c r="AO1305" s="1070"/>
      <c r="AP1305" s="1070"/>
      <c r="AQ1305" s="1070"/>
      <c r="AR1305" s="1070"/>
      <c r="AS1305" s="1070"/>
      <c r="AT1305" s="1070"/>
      <c r="AU1305" s="1070"/>
    </row>
    <row r="1306" spans="2:47" s="690" customFormat="1" ht="13" customHeight="1">
      <c r="B1306" s="692"/>
      <c r="C1306" s="692"/>
      <c r="D1306" s="706"/>
      <c r="E1306" s="692"/>
      <c r="F1306" s="692"/>
      <c r="G1306" s="692"/>
      <c r="H1306" s="692"/>
      <c r="I1306" s="694"/>
      <c r="J1306" s="695"/>
      <c r="K1306" s="696"/>
      <c r="L1306" s="697"/>
      <c r="M1306" s="698"/>
      <c r="N1306" s="699"/>
      <c r="O1306" s="700"/>
      <c r="P1306" s="692"/>
      <c r="S1306" s="1070"/>
      <c r="T1306" s="1070"/>
      <c r="U1306" s="1070"/>
      <c r="V1306" s="1070"/>
      <c r="W1306" s="1070"/>
      <c r="X1306" s="1070"/>
      <c r="Y1306" s="1070"/>
      <c r="Z1306" s="1070"/>
      <c r="AA1306" s="1070"/>
      <c r="AB1306" s="1070"/>
      <c r="AC1306" s="1070"/>
      <c r="AD1306" s="1070"/>
      <c r="AE1306" s="1070"/>
      <c r="AF1306" s="1070"/>
      <c r="AG1306" s="1070"/>
      <c r="AH1306" s="1070"/>
      <c r="AI1306" s="1070"/>
      <c r="AJ1306" s="1070"/>
      <c r="AK1306" s="1070"/>
      <c r="AL1306" s="1070"/>
      <c r="AM1306" s="1070"/>
      <c r="AN1306" s="1070"/>
      <c r="AO1306" s="1070"/>
      <c r="AP1306" s="1070"/>
      <c r="AQ1306" s="1070"/>
      <c r="AR1306" s="1070"/>
      <c r="AS1306" s="1070"/>
      <c r="AT1306" s="1070"/>
      <c r="AU1306" s="1070"/>
    </row>
    <row r="1307" spans="2:47" s="690" customFormat="1" ht="13" customHeight="1">
      <c r="B1307" s="692"/>
      <c r="C1307" s="692"/>
      <c r="D1307" s="706"/>
      <c r="E1307" s="692"/>
      <c r="F1307" s="692"/>
      <c r="G1307" s="692"/>
      <c r="H1307" s="692"/>
      <c r="I1307" s="694"/>
      <c r="J1307" s="695"/>
      <c r="K1307" s="696"/>
      <c r="L1307" s="697"/>
      <c r="M1307" s="698"/>
      <c r="N1307" s="699"/>
      <c r="O1307" s="700"/>
      <c r="P1307" s="692"/>
      <c r="S1307" s="1070"/>
      <c r="T1307" s="1070"/>
      <c r="U1307" s="1070"/>
      <c r="V1307" s="1070"/>
      <c r="W1307" s="1070"/>
      <c r="X1307" s="1070"/>
      <c r="Y1307" s="1070"/>
      <c r="Z1307" s="1070"/>
      <c r="AA1307" s="1070"/>
      <c r="AB1307" s="1070"/>
      <c r="AC1307" s="1070"/>
      <c r="AD1307" s="1070"/>
      <c r="AE1307" s="1070"/>
      <c r="AF1307" s="1070"/>
      <c r="AG1307" s="1070"/>
      <c r="AH1307" s="1070"/>
      <c r="AI1307" s="1070"/>
      <c r="AJ1307" s="1070"/>
      <c r="AK1307" s="1070"/>
      <c r="AL1307" s="1070"/>
      <c r="AM1307" s="1070"/>
      <c r="AN1307" s="1070"/>
      <c r="AO1307" s="1070"/>
      <c r="AP1307" s="1070"/>
      <c r="AQ1307" s="1070"/>
      <c r="AR1307" s="1070"/>
      <c r="AS1307" s="1070"/>
      <c r="AT1307" s="1070"/>
      <c r="AU1307" s="1070"/>
    </row>
    <row r="1308" spans="2:47" s="690" customFormat="1" ht="13" customHeight="1">
      <c r="B1308" s="692"/>
      <c r="C1308" s="692"/>
      <c r="D1308" s="706"/>
      <c r="E1308" s="692"/>
      <c r="F1308" s="692"/>
      <c r="G1308" s="692"/>
      <c r="H1308" s="692"/>
      <c r="I1308" s="694"/>
      <c r="J1308" s="695"/>
      <c r="K1308" s="696"/>
      <c r="L1308" s="697"/>
      <c r="M1308" s="698"/>
      <c r="N1308" s="699"/>
      <c r="O1308" s="700"/>
      <c r="P1308" s="692"/>
      <c r="S1308" s="1070"/>
      <c r="T1308" s="1070"/>
      <c r="U1308" s="1070"/>
      <c r="V1308" s="1070"/>
      <c r="W1308" s="1070"/>
      <c r="X1308" s="1070"/>
      <c r="Y1308" s="1070"/>
      <c r="Z1308" s="1070"/>
      <c r="AA1308" s="1070"/>
      <c r="AB1308" s="1070"/>
      <c r="AC1308" s="1070"/>
      <c r="AD1308" s="1070"/>
      <c r="AE1308" s="1070"/>
      <c r="AF1308" s="1070"/>
      <c r="AG1308" s="1070"/>
      <c r="AH1308" s="1070"/>
      <c r="AI1308" s="1070"/>
      <c r="AJ1308" s="1070"/>
      <c r="AK1308" s="1070"/>
      <c r="AL1308" s="1070"/>
      <c r="AM1308" s="1070"/>
      <c r="AN1308" s="1070"/>
      <c r="AO1308" s="1070"/>
      <c r="AP1308" s="1070"/>
      <c r="AQ1308" s="1070"/>
      <c r="AR1308" s="1070"/>
      <c r="AS1308" s="1070"/>
      <c r="AT1308" s="1070"/>
      <c r="AU1308" s="1070"/>
    </row>
    <row r="1309" spans="2:47" s="690" customFormat="1" ht="13" customHeight="1">
      <c r="B1309" s="692"/>
      <c r="C1309" s="692"/>
      <c r="D1309" s="706"/>
      <c r="E1309" s="692"/>
      <c r="F1309" s="692"/>
      <c r="G1309" s="692"/>
      <c r="H1309" s="692"/>
      <c r="I1309" s="694"/>
      <c r="J1309" s="695"/>
      <c r="K1309" s="696"/>
      <c r="L1309" s="697"/>
      <c r="M1309" s="698"/>
      <c r="N1309" s="699"/>
      <c r="O1309" s="700"/>
      <c r="P1309" s="692"/>
      <c r="S1309" s="1070"/>
      <c r="T1309" s="1070"/>
      <c r="U1309" s="1070"/>
      <c r="V1309" s="1070"/>
      <c r="W1309" s="1070"/>
      <c r="X1309" s="1070"/>
      <c r="Y1309" s="1070"/>
      <c r="Z1309" s="1070"/>
      <c r="AA1309" s="1070"/>
      <c r="AB1309" s="1070"/>
      <c r="AC1309" s="1070"/>
      <c r="AD1309" s="1070"/>
      <c r="AE1309" s="1070"/>
      <c r="AF1309" s="1070"/>
      <c r="AG1309" s="1070"/>
      <c r="AH1309" s="1070"/>
      <c r="AI1309" s="1070"/>
      <c r="AJ1309" s="1070"/>
      <c r="AK1309" s="1070"/>
      <c r="AL1309" s="1070"/>
      <c r="AM1309" s="1070"/>
      <c r="AN1309" s="1070"/>
      <c r="AO1309" s="1070"/>
      <c r="AP1309" s="1070"/>
      <c r="AQ1309" s="1070"/>
      <c r="AR1309" s="1070"/>
      <c r="AS1309" s="1070"/>
      <c r="AT1309" s="1070"/>
      <c r="AU1309" s="1070"/>
    </row>
    <row r="1310" spans="2:47" s="690" customFormat="1" ht="13" customHeight="1">
      <c r="B1310" s="692"/>
      <c r="C1310" s="692"/>
      <c r="D1310" s="706"/>
      <c r="E1310" s="692"/>
      <c r="F1310" s="692"/>
      <c r="G1310" s="692"/>
      <c r="H1310" s="692"/>
      <c r="I1310" s="694"/>
      <c r="J1310" s="695"/>
      <c r="K1310" s="696"/>
      <c r="L1310" s="697"/>
      <c r="M1310" s="698"/>
      <c r="N1310" s="699"/>
      <c r="O1310" s="700"/>
      <c r="P1310" s="692"/>
      <c r="S1310" s="1070"/>
      <c r="T1310" s="1070"/>
      <c r="U1310" s="1070"/>
      <c r="V1310" s="1070"/>
      <c r="W1310" s="1070"/>
      <c r="X1310" s="1070"/>
      <c r="Y1310" s="1070"/>
      <c r="Z1310" s="1070"/>
      <c r="AA1310" s="1070"/>
      <c r="AB1310" s="1070"/>
      <c r="AC1310" s="1070"/>
      <c r="AD1310" s="1070"/>
      <c r="AE1310" s="1070"/>
      <c r="AF1310" s="1070"/>
      <c r="AG1310" s="1070"/>
      <c r="AH1310" s="1070"/>
      <c r="AI1310" s="1070"/>
      <c r="AJ1310" s="1070"/>
      <c r="AK1310" s="1070"/>
      <c r="AL1310" s="1070"/>
      <c r="AM1310" s="1070"/>
      <c r="AN1310" s="1070"/>
      <c r="AO1310" s="1070"/>
      <c r="AP1310" s="1070"/>
      <c r="AQ1310" s="1070"/>
      <c r="AR1310" s="1070"/>
      <c r="AS1310" s="1070"/>
      <c r="AT1310" s="1070"/>
      <c r="AU1310" s="1070"/>
    </row>
    <row r="1311" spans="2:47" s="690" customFormat="1" ht="13" customHeight="1">
      <c r="B1311" s="692"/>
      <c r="C1311" s="692"/>
      <c r="D1311" s="706"/>
      <c r="E1311" s="692"/>
      <c r="F1311" s="692"/>
      <c r="G1311" s="692"/>
      <c r="H1311" s="692"/>
      <c r="I1311" s="694"/>
      <c r="J1311" s="695"/>
      <c r="K1311" s="696"/>
      <c r="L1311" s="697"/>
      <c r="M1311" s="698"/>
      <c r="N1311" s="699"/>
      <c r="O1311" s="700"/>
      <c r="P1311" s="692"/>
      <c r="S1311" s="1070"/>
      <c r="T1311" s="1070"/>
      <c r="U1311" s="1070"/>
      <c r="V1311" s="1070"/>
      <c r="W1311" s="1070"/>
      <c r="X1311" s="1070"/>
      <c r="Y1311" s="1070"/>
      <c r="Z1311" s="1070"/>
      <c r="AA1311" s="1070"/>
      <c r="AB1311" s="1070"/>
      <c r="AC1311" s="1070"/>
      <c r="AD1311" s="1070"/>
      <c r="AE1311" s="1070"/>
      <c r="AF1311" s="1070"/>
      <c r="AG1311" s="1070"/>
      <c r="AH1311" s="1070"/>
      <c r="AI1311" s="1070"/>
      <c r="AJ1311" s="1070"/>
      <c r="AK1311" s="1070"/>
      <c r="AL1311" s="1070"/>
      <c r="AM1311" s="1070"/>
      <c r="AN1311" s="1070"/>
      <c r="AO1311" s="1070"/>
      <c r="AP1311" s="1070"/>
      <c r="AQ1311" s="1070"/>
      <c r="AR1311" s="1070"/>
      <c r="AS1311" s="1070"/>
      <c r="AT1311" s="1070"/>
      <c r="AU1311" s="1070"/>
    </row>
    <row r="1312" spans="2:47" s="690" customFormat="1" ht="13" customHeight="1">
      <c r="B1312" s="692"/>
      <c r="C1312" s="692"/>
      <c r="D1312" s="706"/>
      <c r="E1312" s="692"/>
      <c r="F1312" s="692"/>
      <c r="G1312" s="692"/>
      <c r="H1312" s="692"/>
      <c r="I1312" s="694"/>
      <c r="J1312" s="695"/>
      <c r="K1312" s="696"/>
      <c r="L1312" s="697"/>
      <c r="M1312" s="698"/>
      <c r="N1312" s="699"/>
      <c r="O1312" s="700"/>
      <c r="P1312" s="692"/>
      <c r="S1312" s="1070"/>
      <c r="T1312" s="1070"/>
      <c r="U1312" s="1070"/>
      <c r="V1312" s="1070"/>
      <c r="W1312" s="1070"/>
      <c r="X1312" s="1070"/>
      <c r="Y1312" s="1070"/>
      <c r="Z1312" s="1070"/>
      <c r="AA1312" s="1070"/>
      <c r="AB1312" s="1070"/>
      <c r="AC1312" s="1070"/>
      <c r="AD1312" s="1070"/>
      <c r="AE1312" s="1070"/>
      <c r="AF1312" s="1070"/>
      <c r="AG1312" s="1070"/>
      <c r="AH1312" s="1070"/>
      <c r="AI1312" s="1070"/>
      <c r="AJ1312" s="1070"/>
      <c r="AK1312" s="1070"/>
      <c r="AL1312" s="1070"/>
      <c r="AM1312" s="1070"/>
      <c r="AN1312" s="1070"/>
      <c r="AO1312" s="1070"/>
      <c r="AP1312" s="1070"/>
      <c r="AQ1312" s="1070"/>
      <c r="AR1312" s="1070"/>
      <c r="AS1312" s="1070"/>
      <c r="AT1312" s="1070"/>
      <c r="AU1312" s="1070"/>
    </row>
    <row r="1313" spans="2:47" s="690" customFormat="1" ht="13" customHeight="1">
      <c r="B1313" s="692"/>
      <c r="C1313" s="692"/>
      <c r="D1313" s="706"/>
      <c r="E1313" s="692"/>
      <c r="F1313" s="692"/>
      <c r="G1313" s="692"/>
      <c r="H1313" s="692"/>
      <c r="I1313" s="694"/>
      <c r="J1313" s="695"/>
      <c r="K1313" s="696"/>
      <c r="L1313" s="697"/>
      <c r="M1313" s="698"/>
      <c r="N1313" s="699"/>
      <c r="O1313" s="700"/>
      <c r="P1313" s="692"/>
      <c r="S1313" s="1070"/>
      <c r="T1313" s="1070"/>
      <c r="U1313" s="1070"/>
      <c r="V1313" s="1070"/>
      <c r="W1313" s="1070"/>
      <c r="X1313" s="1070"/>
      <c r="Y1313" s="1070"/>
      <c r="Z1313" s="1070"/>
      <c r="AA1313" s="1070"/>
      <c r="AB1313" s="1070"/>
      <c r="AC1313" s="1070"/>
      <c r="AD1313" s="1070"/>
      <c r="AE1313" s="1070"/>
      <c r="AF1313" s="1070"/>
      <c r="AG1313" s="1070"/>
      <c r="AH1313" s="1070"/>
      <c r="AI1313" s="1070"/>
      <c r="AJ1313" s="1070"/>
      <c r="AK1313" s="1070"/>
      <c r="AL1313" s="1070"/>
      <c r="AM1313" s="1070"/>
      <c r="AN1313" s="1070"/>
      <c r="AO1313" s="1070"/>
      <c r="AP1313" s="1070"/>
      <c r="AQ1313" s="1070"/>
      <c r="AR1313" s="1070"/>
      <c r="AS1313" s="1070"/>
      <c r="AT1313" s="1070"/>
      <c r="AU1313" s="1070"/>
    </row>
    <row r="1314" spans="2:47" s="690" customFormat="1" ht="13" customHeight="1">
      <c r="B1314" s="692"/>
      <c r="C1314" s="692"/>
      <c r="D1314" s="706"/>
      <c r="E1314" s="692"/>
      <c r="F1314" s="692"/>
      <c r="G1314" s="692"/>
      <c r="H1314" s="692"/>
      <c r="I1314" s="694"/>
      <c r="J1314" s="695"/>
      <c r="K1314" s="696"/>
      <c r="L1314" s="697"/>
      <c r="M1314" s="698"/>
      <c r="N1314" s="699"/>
      <c r="O1314" s="700"/>
      <c r="P1314" s="692"/>
      <c r="S1314" s="1070"/>
      <c r="T1314" s="1070"/>
      <c r="U1314" s="1070"/>
      <c r="V1314" s="1070"/>
      <c r="W1314" s="1070"/>
      <c r="X1314" s="1070"/>
      <c r="Y1314" s="1070"/>
      <c r="Z1314" s="1070"/>
      <c r="AA1314" s="1070"/>
      <c r="AB1314" s="1070"/>
      <c r="AC1314" s="1070"/>
      <c r="AD1314" s="1070"/>
      <c r="AE1314" s="1070"/>
      <c r="AF1314" s="1070"/>
      <c r="AG1314" s="1070"/>
      <c r="AH1314" s="1070"/>
      <c r="AI1314" s="1070"/>
      <c r="AJ1314" s="1070"/>
      <c r="AK1314" s="1070"/>
      <c r="AL1314" s="1070"/>
      <c r="AM1314" s="1070"/>
      <c r="AN1314" s="1070"/>
      <c r="AO1314" s="1070"/>
      <c r="AP1314" s="1070"/>
      <c r="AQ1314" s="1070"/>
      <c r="AR1314" s="1070"/>
      <c r="AS1314" s="1070"/>
      <c r="AT1314" s="1070"/>
      <c r="AU1314" s="1070"/>
    </row>
    <row r="1315" spans="2:47" s="690" customFormat="1" ht="13" customHeight="1">
      <c r="B1315" s="692"/>
      <c r="C1315" s="692"/>
      <c r="D1315" s="706"/>
      <c r="E1315" s="692"/>
      <c r="F1315" s="692"/>
      <c r="G1315" s="692"/>
      <c r="H1315" s="692"/>
      <c r="I1315" s="694"/>
      <c r="J1315" s="695"/>
      <c r="K1315" s="696"/>
      <c r="L1315" s="697"/>
      <c r="M1315" s="698"/>
      <c r="N1315" s="699"/>
      <c r="O1315" s="700"/>
      <c r="P1315" s="692"/>
      <c r="S1315" s="1070"/>
      <c r="T1315" s="1070"/>
      <c r="U1315" s="1070"/>
      <c r="V1315" s="1070"/>
      <c r="W1315" s="1070"/>
      <c r="X1315" s="1070"/>
      <c r="Y1315" s="1070"/>
      <c r="Z1315" s="1070"/>
      <c r="AA1315" s="1070"/>
      <c r="AB1315" s="1070"/>
      <c r="AC1315" s="1070"/>
      <c r="AD1315" s="1070"/>
      <c r="AE1315" s="1070"/>
      <c r="AF1315" s="1070"/>
      <c r="AG1315" s="1070"/>
      <c r="AH1315" s="1070"/>
      <c r="AI1315" s="1070"/>
      <c r="AJ1315" s="1070"/>
      <c r="AK1315" s="1070"/>
      <c r="AL1315" s="1070"/>
      <c r="AM1315" s="1070"/>
      <c r="AN1315" s="1070"/>
      <c r="AO1315" s="1070"/>
      <c r="AP1315" s="1070"/>
      <c r="AQ1315" s="1070"/>
      <c r="AR1315" s="1070"/>
      <c r="AS1315" s="1070"/>
      <c r="AT1315" s="1070"/>
      <c r="AU1315" s="1070"/>
    </row>
    <row r="1316" spans="2:47" s="690" customFormat="1" ht="13" customHeight="1">
      <c r="B1316" s="692"/>
      <c r="C1316" s="692"/>
      <c r="D1316" s="706"/>
      <c r="E1316" s="692"/>
      <c r="F1316" s="692"/>
      <c r="G1316" s="692"/>
      <c r="H1316" s="692"/>
      <c r="I1316" s="694"/>
      <c r="J1316" s="695"/>
      <c r="K1316" s="696"/>
      <c r="L1316" s="697"/>
      <c r="M1316" s="698"/>
      <c r="N1316" s="699"/>
      <c r="O1316" s="700"/>
      <c r="P1316" s="692"/>
      <c r="S1316" s="1070"/>
      <c r="T1316" s="1070"/>
      <c r="U1316" s="1070"/>
      <c r="V1316" s="1070"/>
      <c r="W1316" s="1070"/>
      <c r="X1316" s="1070"/>
      <c r="Y1316" s="1070"/>
      <c r="Z1316" s="1070"/>
      <c r="AA1316" s="1070"/>
      <c r="AB1316" s="1070"/>
      <c r="AC1316" s="1070"/>
      <c r="AD1316" s="1070"/>
      <c r="AE1316" s="1070"/>
      <c r="AF1316" s="1070"/>
      <c r="AG1316" s="1070"/>
      <c r="AH1316" s="1070"/>
      <c r="AI1316" s="1070"/>
      <c r="AJ1316" s="1070"/>
      <c r="AK1316" s="1070"/>
      <c r="AL1316" s="1070"/>
      <c r="AM1316" s="1070"/>
      <c r="AN1316" s="1070"/>
      <c r="AO1316" s="1070"/>
      <c r="AP1316" s="1070"/>
      <c r="AQ1316" s="1070"/>
      <c r="AR1316" s="1070"/>
      <c r="AS1316" s="1070"/>
      <c r="AT1316" s="1070"/>
      <c r="AU1316" s="1070"/>
    </row>
    <row r="1317" spans="2:47" s="690" customFormat="1" ht="13" customHeight="1">
      <c r="B1317" s="692"/>
      <c r="C1317" s="692"/>
      <c r="D1317" s="706"/>
      <c r="E1317" s="692"/>
      <c r="F1317" s="692"/>
      <c r="G1317" s="692"/>
      <c r="H1317" s="692"/>
      <c r="I1317" s="694"/>
      <c r="J1317" s="695"/>
      <c r="K1317" s="696"/>
      <c r="L1317" s="697"/>
      <c r="M1317" s="698"/>
      <c r="N1317" s="699"/>
      <c r="O1317" s="700"/>
      <c r="P1317" s="692"/>
      <c r="S1317" s="1070"/>
      <c r="T1317" s="1070"/>
      <c r="U1317" s="1070"/>
      <c r="V1317" s="1070"/>
      <c r="W1317" s="1070"/>
      <c r="X1317" s="1070"/>
      <c r="Y1317" s="1070"/>
      <c r="Z1317" s="1070"/>
      <c r="AA1317" s="1070"/>
      <c r="AB1317" s="1070"/>
      <c r="AC1317" s="1070"/>
      <c r="AD1317" s="1070"/>
      <c r="AE1317" s="1070"/>
      <c r="AF1317" s="1070"/>
      <c r="AG1317" s="1070"/>
      <c r="AH1317" s="1070"/>
      <c r="AI1317" s="1070"/>
      <c r="AJ1317" s="1070"/>
      <c r="AK1317" s="1070"/>
      <c r="AL1317" s="1070"/>
      <c r="AM1317" s="1070"/>
      <c r="AN1317" s="1070"/>
      <c r="AO1317" s="1070"/>
      <c r="AP1317" s="1070"/>
      <c r="AQ1317" s="1070"/>
      <c r="AR1317" s="1070"/>
      <c r="AS1317" s="1070"/>
      <c r="AT1317" s="1070"/>
      <c r="AU1317" s="1070"/>
    </row>
    <row r="1318" spans="2:47" s="690" customFormat="1" ht="13" customHeight="1">
      <c r="B1318" s="692"/>
      <c r="C1318" s="692"/>
      <c r="D1318" s="706"/>
      <c r="E1318" s="692"/>
      <c r="F1318" s="692"/>
      <c r="G1318" s="692"/>
      <c r="H1318" s="692"/>
      <c r="I1318" s="694"/>
      <c r="J1318" s="695"/>
      <c r="K1318" s="696"/>
      <c r="L1318" s="697"/>
      <c r="M1318" s="698"/>
      <c r="N1318" s="699"/>
      <c r="O1318" s="700"/>
      <c r="P1318" s="692"/>
      <c r="S1318" s="1070"/>
      <c r="T1318" s="1070"/>
      <c r="U1318" s="1070"/>
      <c r="V1318" s="1070"/>
      <c r="W1318" s="1070"/>
      <c r="X1318" s="1070"/>
      <c r="Y1318" s="1070"/>
      <c r="Z1318" s="1070"/>
      <c r="AA1318" s="1070"/>
      <c r="AB1318" s="1070"/>
      <c r="AC1318" s="1070"/>
      <c r="AD1318" s="1070"/>
      <c r="AE1318" s="1070"/>
      <c r="AF1318" s="1070"/>
      <c r="AG1318" s="1070"/>
      <c r="AH1318" s="1070"/>
      <c r="AI1318" s="1070"/>
      <c r="AJ1318" s="1070"/>
      <c r="AK1318" s="1070"/>
      <c r="AL1318" s="1070"/>
      <c r="AM1318" s="1070"/>
      <c r="AN1318" s="1070"/>
      <c r="AO1318" s="1070"/>
      <c r="AP1318" s="1070"/>
      <c r="AQ1318" s="1070"/>
      <c r="AR1318" s="1070"/>
      <c r="AS1318" s="1070"/>
      <c r="AT1318" s="1070"/>
      <c r="AU1318" s="1070"/>
    </row>
    <row r="1319" spans="2:47" s="690" customFormat="1" ht="13" customHeight="1">
      <c r="B1319" s="692"/>
      <c r="C1319" s="692"/>
      <c r="D1319" s="706"/>
      <c r="E1319" s="692"/>
      <c r="F1319" s="692"/>
      <c r="G1319" s="692"/>
      <c r="H1319" s="692"/>
      <c r="I1319" s="694"/>
      <c r="J1319" s="695"/>
      <c r="K1319" s="696"/>
      <c r="L1319" s="697"/>
      <c r="M1319" s="698"/>
      <c r="N1319" s="699"/>
      <c r="O1319" s="700"/>
      <c r="P1319" s="692"/>
      <c r="S1319" s="1070"/>
      <c r="T1319" s="1070"/>
      <c r="U1319" s="1070"/>
      <c r="V1319" s="1070"/>
      <c r="W1319" s="1070"/>
      <c r="X1319" s="1070"/>
      <c r="Y1319" s="1070"/>
      <c r="Z1319" s="1070"/>
      <c r="AA1319" s="1070"/>
      <c r="AB1319" s="1070"/>
      <c r="AC1319" s="1070"/>
      <c r="AD1319" s="1070"/>
      <c r="AE1319" s="1070"/>
      <c r="AF1319" s="1070"/>
      <c r="AG1319" s="1070"/>
      <c r="AH1319" s="1070"/>
      <c r="AI1319" s="1070"/>
      <c r="AJ1319" s="1070"/>
      <c r="AK1319" s="1070"/>
      <c r="AL1319" s="1070"/>
      <c r="AM1319" s="1070"/>
      <c r="AN1319" s="1070"/>
      <c r="AO1319" s="1070"/>
      <c r="AP1319" s="1070"/>
      <c r="AQ1319" s="1070"/>
      <c r="AR1319" s="1070"/>
      <c r="AS1319" s="1070"/>
      <c r="AT1319" s="1070"/>
      <c r="AU1319" s="1070"/>
    </row>
    <row r="1320" spans="2:47" s="690" customFormat="1" ht="13" customHeight="1">
      <c r="B1320" s="692"/>
      <c r="C1320" s="692"/>
      <c r="D1320" s="706"/>
      <c r="E1320" s="692"/>
      <c r="F1320" s="692"/>
      <c r="G1320" s="692"/>
      <c r="H1320" s="692"/>
      <c r="I1320" s="694"/>
      <c r="J1320" s="695"/>
      <c r="K1320" s="696"/>
      <c r="L1320" s="697"/>
      <c r="M1320" s="698"/>
      <c r="N1320" s="699"/>
      <c r="O1320" s="700"/>
      <c r="P1320" s="692"/>
      <c r="S1320" s="1070"/>
      <c r="T1320" s="1070"/>
      <c r="U1320" s="1070"/>
      <c r="V1320" s="1070"/>
      <c r="W1320" s="1070"/>
      <c r="X1320" s="1070"/>
      <c r="Y1320" s="1070"/>
      <c r="Z1320" s="1070"/>
      <c r="AA1320" s="1070"/>
      <c r="AB1320" s="1070"/>
      <c r="AC1320" s="1070"/>
      <c r="AD1320" s="1070"/>
      <c r="AE1320" s="1070"/>
      <c r="AF1320" s="1070"/>
      <c r="AG1320" s="1070"/>
      <c r="AH1320" s="1070"/>
      <c r="AI1320" s="1070"/>
      <c r="AJ1320" s="1070"/>
      <c r="AK1320" s="1070"/>
      <c r="AL1320" s="1070"/>
      <c r="AM1320" s="1070"/>
      <c r="AN1320" s="1070"/>
      <c r="AO1320" s="1070"/>
      <c r="AP1320" s="1070"/>
      <c r="AQ1320" s="1070"/>
      <c r="AR1320" s="1070"/>
      <c r="AS1320" s="1070"/>
      <c r="AT1320" s="1070"/>
      <c r="AU1320" s="1070"/>
    </row>
    <row r="1321" spans="2:47" s="690" customFormat="1" ht="13" customHeight="1">
      <c r="B1321" s="692"/>
      <c r="C1321" s="692"/>
      <c r="D1321" s="706"/>
      <c r="E1321" s="692"/>
      <c r="F1321" s="692"/>
      <c r="G1321" s="692"/>
      <c r="H1321" s="692"/>
      <c r="I1321" s="694"/>
      <c r="J1321" s="695"/>
      <c r="K1321" s="696"/>
      <c r="L1321" s="697"/>
      <c r="M1321" s="698"/>
      <c r="N1321" s="699"/>
      <c r="O1321" s="700"/>
      <c r="P1321" s="692"/>
      <c r="S1321" s="1070"/>
      <c r="T1321" s="1070"/>
      <c r="U1321" s="1070"/>
      <c r="V1321" s="1070"/>
      <c r="W1321" s="1070"/>
      <c r="X1321" s="1070"/>
      <c r="Y1321" s="1070"/>
      <c r="Z1321" s="1070"/>
      <c r="AA1321" s="1070"/>
      <c r="AB1321" s="1070"/>
      <c r="AC1321" s="1070"/>
      <c r="AD1321" s="1070"/>
      <c r="AE1321" s="1070"/>
      <c r="AF1321" s="1070"/>
      <c r="AG1321" s="1070"/>
      <c r="AH1321" s="1070"/>
      <c r="AI1321" s="1070"/>
      <c r="AJ1321" s="1070"/>
      <c r="AK1321" s="1070"/>
      <c r="AL1321" s="1070"/>
      <c r="AM1321" s="1070"/>
      <c r="AN1321" s="1070"/>
      <c r="AO1321" s="1070"/>
      <c r="AP1321" s="1070"/>
      <c r="AQ1321" s="1070"/>
      <c r="AR1321" s="1070"/>
      <c r="AS1321" s="1070"/>
      <c r="AT1321" s="1070"/>
      <c r="AU1321" s="1070"/>
    </row>
    <row r="1322" spans="2:47" s="690" customFormat="1" ht="13" customHeight="1">
      <c r="B1322" s="692"/>
      <c r="C1322" s="692"/>
      <c r="D1322" s="706"/>
      <c r="E1322" s="692"/>
      <c r="F1322" s="692"/>
      <c r="G1322" s="692"/>
      <c r="H1322" s="692"/>
      <c r="I1322" s="694"/>
      <c r="J1322" s="695"/>
      <c r="K1322" s="696"/>
      <c r="L1322" s="697"/>
      <c r="M1322" s="698"/>
      <c r="N1322" s="699"/>
      <c r="O1322" s="700"/>
      <c r="P1322" s="692"/>
      <c r="S1322" s="1070"/>
      <c r="T1322" s="1070"/>
      <c r="U1322" s="1070"/>
      <c r="V1322" s="1070"/>
      <c r="W1322" s="1070"/>
      <c r="X1322" s="1070"/>
      <c r="Y1322" s="1070"/>
      <c r="Z1322" s="1070"/>
      <c r="AA1322" s="1070"/>
      <c r="AB1322" s="1070"/>
      <c r="AC1322" s="1070"/>
      <c r="AD1322" s="1070"/>
      <c r="AE1322" s="1070"/>
      <c r="AF1322" s="1070"/>
      <c r="AG1322" s="1070"/>
      <c r="AH1322" s="1070"/>
      <c r="AI1322" s="1070"/>
      <c r="AJ1322" s="1070"/>
      <c r="AK1322" s="1070"/>
      <c r="AL1322" s="1070"/>
      <c r="AM1322" s="1070"/>
      <c r="AN1322" s="1070"/>
      <c r="AO1322" s="1070"/>
      <c r="AP1322" s="1070"/>
      <c r="AQ1322" s="1070"/>
      <c r="AR1322" s="1070"/>
      <c r="AS1322" s="1070"/>
      <c r="AT1322" s="1070"/>
      <c r="AU1322" s="1070"/>
    </row>
    <row r="1323" spans="2:47" s="690" customFormat="1" ht="13" customHeight="1">
      <c r="B1323" s="692"/>
      <c r="C1323" s="692"/>
      <c r="D1323" s="706"/>
      <c r="E1323" s="692"/>
      <c r="F1323" s="692"/>
      <c r="G1323" s="692"/>
      <c r="H1323" s="692"/>
      <c r="I1323" s="694"/>
      <c r="J1323" s="695"/>
      <c r="K1323" s="696"/>
      <c r="L1323" s="697"/>
      <c r="M1323" s="698"/>
      <c r="N1323" s="699"/>
      <c r="O1323" s="700"/>
      <c r="P1323" s="692"/>
      <c r="S1323" s="1070"/>
      <c r="T1323" s="1070"/>
      <c r="U1323" s="1070"/>
      <c r="V1323" s="1070"/>
      <c r="W1323" s="1070"/>
      <c r="X1323" s="1070"/>
      <c r="Y1323" s="1070"/>
      <c r="Z1323" s="1070"/>
      <c r="AA1323" s="1070"/>
      <c r="AB1323" s="1070"/>
      <c r="AC1323" s="1070"/>
      <c r="AD1323" s="1070"/>
      <c r="AE1323" s="1070"/>
      <c r="AF1323" s="1070"/>
      <c r="AG1323" s="1070"/>
      <c r="AH1323" s="1070"/>
      <c r="AI1323" s="1070"/>
      <c r="AJ1323" s="1070"/>
      <c r="AK1323" s="1070"/>
      <c r="AL1323" s="1070"/>
      <c r="AM1323" s="1070"/>
      <c r="AN1323" s="1070"/>
      <c r="AO1323" s="1070"/>
      <c r="AP1323" s="1070"/>
      <c r="AQ1323" s="1070"/>
      <c r="AR1323" s="1070"/>
      <c r="AS1323" s="1070"/>
      <c r="AT1323" s="1070"/>
      <c r="AU1323" s="1070"/>
    </row>
    <row r="1324" spans="2:47" s="690" customFormat="1" ht="13" customHeight="1">
      <c r="B1324" s="692"/>
      <c r="C1324" s="692"/>
      <c r="D1324" s="706"/>
      <c r="E1324" s="692"/>
      <c r="F1324" s="692"/>
      <c r="G1324" s="692"/>
      <c r="H1324" s="692"/>
      <c r="I1324" s="694"/>
      <c r="J1324" s="695"/>
      <c r="K1324" s="696"/>
      <c r="L1324" s="697"/>
      <c r="M1324" s="698"/>
      <c r="N1324" s="699"/>
      <c r="O1324" s="700"/>
      <c r="P1324" s="692"/>
      <c r="S1324" s="1070"/>
      <c r="T1324" s="1070"/>
      <c r="U1324" s="1070"/>
      <c r="V1324" s="1070"/>
      <c r="W1324" s="1070"/>
      <c r="X1324" s="1070"/>
      <c r="Y1324" s="1070"/>
      <c r="Z1324" s="1070"/>
      <c r="AA1324" s="1070"/>
      <c r="AB1324" s="1070"/>
      <c r="AC1324" s="1070"/>
      <c r="AD1324" s="1070"/>
      <c r="AE1324" s="1070"/>
      <c r="AF1324" s="1070"/>
      <c r="AG1324" s="1070"/>
      <c r="AH1324" s="1070"/>
      <c r="AI1324" s="1070"/>
      <c r="AJ1324" s="1070"/>
      <c r="AK1324" s="1070"/>
      <c r="AL1324" s="1070"/>
      <c r="AM1324" s="1070"/>
      <c r="AN1324" s="1070"/>
      <c r="AO1324" s="1070"/>
      <c r="AP1324" s="1070"/>
      <c r="AQ1324" s="1070"/>
      <c r="AR1324" s="1070"/>
      <c r="AS1324" s="1070"/>
      <c r="AT1324" s="1070"/>
      <c r="AU1324" s="1070"/>
    </row>
    <row r="1325" spans="2:47" s="690" customFormat="1" ht="13" customHeight="1">
      <c r="B1325" s="692"/>
      <c r="C1325" s="692"/>
      <c r="D1325" s="706"/>
      <c r="E1325" s="692"/>
      <c r="F1325" s="692"/>
      <c r="G1325" s="692"/>
      <c r="H1325" s="692"/>
      <c r="I1325" s="694"/>
      <c r="J1325" s="695"/>
      <c r="K1325" s="696"/>
      <c r="L1325" s="697"/>
      <c r="M1325" s="698"/>
      <c r="N1325" s="699"/>
      <c r="O1325" s="700"/>
      <c r="P1325" s="692"/>
      <c r="S1325" s="1070"/>
      <c r="T1325" s="1070"/>
      <c r="U1325" s="1070"/>
      <c r="V1325" s="1070"/>
      <c r="W1325" s="1070"/>
      <c r="X1325" s="1070"/>
      <c r="Y1325" s="1070"/>
      <c r="Z1325" s="1070"/>
      <c r="AA1325" s="1070"/>
      <c r="AB1325" s="1070"/>
      <c r="AC1325" s="1070"/>
      <c r="AD1325" s="1070"/>
      <c r="AE1325" s="1070"/>
      <c r="AF1325" s="1070"/>
      <c r="AG1325" s="1070"/>
      <c r="AH1325" s="1070"/>
      <c r="AI1325" s="1070"/>
      <c r="AJ1325" s="1070"/>
      <c r="AK1325" s="1070"/>
      <c r="AL1325" s="1070"/>
      <c r="AM1325" s="1070"/>
      <c r="AN1325" s="1070"/>
      <c r="AO1325" s="1070"/>
      <c r="AP1325" s="1070"/>
      <c r="AQ1325" s="1070"/>
      <c r="AR1325" s="1070"/>
      <c r="AS1325" s="1070"/>
      <c r="AT1325" s="1070"/>
      <c r="AU1325" s="1070"/>
    </row>
    <row r="1326" spans="2:47" s="690" customFormat="1" ht="13" customHeight="1">
      <c r="B1326" s="692"/>
      <c r="C1326" s="692"/>
      <c r="D1326" s="706"/>
      <c r="E1326" s="692"/>
      <c r="F1326" s="692"/>
      <c r="G1326" s="692"/>
      <c r="H1326" s="692"/>
      <c r="I1326" s="694"/>
      <c r="J1326" s="695"/>
      <c r="K1326" s="696"/>
      <c r="L1326" s="697"/>
      <c r="M1326" s="698"/>
      <c r="N1326" s="699"/>
      <c r="O1326" s="700"/>
      <c r="P1326" s="692"/>
      <c r="S1326" s="1070"/>
      <c r="T1326" s="1070"/>
      <c r="U1326" s="1070"/>
      <c r="V1326" s="1070"/>
      <c r="W1326" s="1070"/>
      <c r="X1326" s="1070"/>
      <c r="Y1326" s="1070"/>
      <c r="Z1326" s="1070"/>
      <c r="AA1326" s="1070"/>
      <c r="AB1326" s="1070"/>
      <c r="AC1326" s="1070"/>
      <c r="AD1326" s="1070"/>
      <c r="AE1326" s="1070"/>
      <c r="AF1326" s="1070"/>
      <c r="AG1326" s="1070"/>
      <c r="AH1326" s="1070"/>
      <c r="AI1326" s="1070"/>
      <c r="AJ1326" s="1070"/>
      <c r="AK1326" s="1070"/>
      <c r="AL1326" s="1070"/>
      <c r="AM1326" s="1070"/>
      <c r="AN1326" s="1070"/>
      <c r="AO1326" s="1070"/>
      <c r="AP1326" s="1070"/>
      <c r="AQ1326" s="1070"/>
      <c r="AR1326" s="1070"/>
      <c r="AS1326" s="1070"/>
      <c r="AT1326" s="1070"/>
      <c r="AU1326" s="1070"/>
    </row>
    <row r="1327" spans="2:47" s="690" customFormat="1" ht="13" customHeight="1">
      <c r="B1327" s="692"/>
      <c r="C1327" s="692"/>
      <c r="D1327" s="706"/>
      <c r="E1327" s="692"/>
      <c r="F1327" s="692"/>
      <c r="G1327" s="692"/>
      <c r="H1327" s="692"/>
      <c r="I1327" s="694"/>
      <c r="J1327" s="695"/>
      <c r="K1327" s="696"/>
      <c r="L1327" s="697"/>
      <c r="M1327" s="698"/>
      <c r="N1327" s="699"/>
      <c r="O1327" s="700"/>
      <c r="P1327" s="692"/>
      <c r="S1327" s="1070"/>
      <c r="T1327" s="1070"/>
      <c r="U1327" s="1070"/>
      <c r="V1327" s="1070"/>
      <c r="W1327" s="1070"/>
      <c r="X1327" s="1070"/>
      <c r="Y1327" s="1070"/>
      <c r="Z1327" s="1070"/>
      <c r="AA1327" s="1070"/>
      <c r="AB1327" s="1070"/>
      <c r="AC1327" s="1070"/>
      <c r="AD1327" s="1070"/>
      <c r="AE1327" s="1070"/>
      <c r="AF1327" s="1070"/>
      <c r="AG1327" s="1070"/>
      <c r="AH1327" s="1070"/>
      <c r="AI1327" s="1070"/>
      <c r="AJ1327" s="1070"/>
      <c r="AK1327" s="1070"/>
      <c r="AL1327" s="1070"/>
      <c r="AM1327" s="1070"/>
      <c r="AN1327" s="1070"/>
      <c r="AO1327" s="1070"/>
      <c r="AP1327" s="1070"/>
      <c r="AQ1327" s="1070"/>
      <c r="AR1327" s="1070"/>
      <c r="AS1327" s="1070"/>
      <c r="AT1327" s="1070"/>
      <c r="AU1327" s="1070"/>
    </row>
    <row r="1328" spans="2:47" s="690" customFormat="1" ht="13" customHeight="1">
      <c r="B1328" s="692"/>
      <c r="C1328" s="692"/>
      <c r="D1328" s="706"/>
      <c r="E1328" s="692"/>
      <c r="F1328" s="692"/>
      <c r="G1328" s="692"/>
      <c r="H1328" s="692"/>
      <c r="I1328" s="694"/>
      <c r="J1328" s="695"/>
      <c r="K1328" s="696"/>
      <c r="L1328" s="697"/>
      <c r="M1328" s="698"/>
      <c r="N1328" s="699"/>
      <c r="O1328" s="700"/>
      <c r="P1328" s="692"/>
      <c r="S1328" s="1070"/>
      <c r="T1328" s="1070"/>
      <c r="U1328" s="1070"/>
      <c r="V1328" s="1070"/>
      <c r="W1328" s="1070"/>
      <c r="X1328" s="1070"/>
      <c r="Y1328" s="1070"/>
      <c r="Z1328" s="1070"/>
      <c r="AA1328" s="1070"/>
      <c r="AB1328" s="1070"/>
      <c r="AC1328" s="1070"/>
      <c r="AD1328" s="1070"/>
      <c r="AE1328" s="1070"/>
      <c r="AF1328" s="1070"/>
      <c r="AG1328" s="1070"/>
      <c r="AH1328" s="1070"/>
      <c r="AI1328" s="1070"/>
      <c r="AJ1328" s="1070"/>
      <c r="AK1328" s="1070"/>
      <c r="AL1328" s="1070"/>
      <c r="AM1328" s="1070"/>
      <c r="AN1328" s="1070"/>
      <c r="AO1328" s="1070"/>
      <c r="AP1328" s="1070"/>
      <c r="AQ1328" s="1070"/>
      <c r="AR1328" s="1070"/>
      <c r="AS1328" s="1070"/>
      <c r="AT1328" s="1070"/>
      <c r="AU1328" s="1070"/>
    </row>
    <row r="1329" spans="2:47" s="690" customFormat="1" ht="13" customHeight="1">
      <c r="B1329" s="692"/>
      <c r="C1329" s="692"/>
      <c r="D1329" s="706"/>
      <c r="E1329" s="692"/>
      <c r="F1329" s="692"/>
      <c r="G1329" s="692"/>
      <c r="H1329" s="692"/>
      <c r="I1329" s="694"/>
      <c r="J1329" s="695"/>
      <c r="K1329" s="696"/>
      <c r="L1329" s="697"/>
      <c r="M1329" s="698"/>
      <c r="N1329" s="699"/>
      <c r="O1329" s="700"/>
      <c r="P1329" s="692"/>
      <c r="S1329" s="1070"/>
      <c r="T1329" s="1070"/>
      <c r="U1329" s="1070"/>
      <c r="V1329" s="1070"/>
      <c r="W1329" s="1070"/>
      <c r="X1329" s="1070"/>
      <c r="Y1329" s="1070"/>
      <c r="Z1329" s="1070"/>
      <c r="AA1329" s="1070"/>
      <c r="AB1329" s="1070"/>
      <c r="AC1329" s="1070"/>
      <c r="AD1329" s="1070"/>
      <c r="AE1329" s="1070"/>
      <c r="AF1329" s="1070"/>
      <c r="AG1329" s="1070"/>
      <c r="AH1329" s="1070"/>
      <c r="AI1329" s="1070"/>
      <c r="AJ1329" s="1070"/>
      <c r="AK1329" s="1070"/>
      <c r="AL1329" s="1070"/>
      <c r="AM1329" s="1070"/>
      <c r="AN1329" s="1070"/>
      <c r="AO1329" s="1070"/>
      <c r="AP1329" s="1070"/>
      <c r="AQ1329" s="1070"/>
      <c r="AR1329" s="1070"/>
      <c r="AS1329" s="1070"/>
      <c r="AT1329" s="1070"/>
      <c r="AU1329" s="1070"/>
    </row>
    <row r="1330" spans="2:47" s="690" customFormat="1" ht="13" customHeight="1">
      <c r="B1330" s="692"/>
      <c r="C1330" s="692"/>
      <c r="D1330" s="706"/>
      <c r="E1330" s="692"/>
      <c r="F1330" s="692"/>
      <c r="G1330" s="692"/>
      <c r="H1330" s="692"/>
      <c r="I1330" s="694"/>
      <c r="J1330" s="695"/>
      <c r="K1330" s="696"/>
      <c r="L1330" s="697"/>
      <c r="M1330" s="698"/>
      <c r="N1330" s="699"/>
      <c r="O1330" s="700"/>
      <c r="P1330" s="692"/>
      <c r="S1330" s="1070"/>
      <c r="T1330" s="1070"/>
      <c r="U1330" s="1070"/>
      <c r="V1330" s="1070"/>
      <c r="W1330" s="1070"/>
      <c r="X1330" s="1070"/>
      <c r="Y1330" s="1070"/>
      <c r="Z1330" s="1070"/>
      <c r="AA1330" s="1070"/>
      <c r="AB1330" s="1070"/>
      <c r="AC1330" s="1070"/>
      <c r="AD1330" s="1070"/>
      <c r="AE1330" s="1070"/>
      <c r="AF1330" s="1070"/>
      <c r="AG1330" s="1070"/>
      <c r="AH1330" s="1070"/>
      <c r="AI1330" s="1070"/>
      <c r="AJ1330" s="1070"/>
      <c r="AK1330" s="1070"/>
      <c r="AL1330" s="1070"/>
      <c r="AM1330" s="1070"/>
      <c r="AN1330" s="1070"/>
      <c r="AO1330" s="1070"/>
      <c r="AP1330" s="1070"/>
      <c r="AQ1330" s="1070"/>
      <c r="AR1330" s="1070"/>
      <c r="AS1330" s="1070"/>
      <c r="AT1330" s="1070"/>
      <c r="AU1330" s="1070"/>
    </row>
    <row r="1331" spans="2:47" s="690" customFormat="1" ht="13" customHeight="1">
      <c r="B1331" s="692"/>
      <c r="C1331" s="692"/>
      <c r="D1331" s="706"/>
      <c r="E1331" s="692"/>
      <c r="F1331" s="692"/>
      <c r="G1331" s="692"/>
      <c r="H1331" s="692"/>
      <c r="I1331" s="694"/>
      <c r="J1331" s="695"/>
      <c r="K1331" s="696"/>
      <c r="L1331" s="697"/>
      <c r="M1331" s="698"/>
      <c r="N1331" s="699"/>
      <c r="O1331" s="700"/>
      <c r="P1331" s="692"/>
      <c r="S1331" s="1070"/>
      <c r="T1331" s="1070"/>
      <c r="U1331" s="1070"/>
      <c r="V1331" s="1070"/>
      <c r="W1331" s="1070"/>
      <c r="X1331" s="1070"/>
      <c r="Y1331" s="1070"/>
      <c r="Z1331" s="1070"/>
      <c r="AA1331" s="1070"/>
      <c r="AB1331" s="1070"/>
      <c r="AC1331" s="1070"/>
      <c r="AD1331" s="1070"/>
      <c r="AE1331" s="1070"/>
      <c r="AF1331" s="1070"/>
      <c r="AG1331" s="1070"/>
      <c r="AH1331" s="1070"/>
      <c r="AI1331" s="1070"/>
      <c r="AJ1331" s="1070"/>
      <c r="AK1331" s="1070"/>
      <c r="AL1331" s="1070"/>
      <c r="AM1331" s="1070"/>
      <c r="AN1331" s="1070"/>
      <c r="AO1331" s="1070"/>
      <c r="AP1331" s="1070"/>
      <c r="AQ1331" s="1070"/>
      <c r="AR1331" s="1070"/>
      <c r="AS1331" s="1070"/>
      <c r="AT1331" s="1070"/>
      <c r="AU1331" s="1070"/>
    </row>
    <row r="1332" spans="2:47" s="690" customFormat="1" ht="13" customHeight="1">
      <c r="B1332" s="692"/>
      <c r="C1332" s="692"/>
      <c r="D1332" s="706"/>
      <c r="E1332" s="692"/>
      <c r="F1332" s="692"/>
      <c r="G1332" s="692"/>
      <c r="H1332" s="692"/>
      <c r="I1332" s="694"/>
      <c r="J1332" s="695"/>
      <c r="K1332" s="696"/>
      <c r="L1332" s="697"/>
      <c r="M1332" s="698"/>
      <c r="N1332" s="699"/>
      <c r="O1332" s="700"/>
      <c r="P1332" s="692"/>
      <c r="S1332" s="1070"/>
      <c r="T1332" s="1070"/>
      <c r="U1332" s="1070"/>
      <c r="V1332" s="1070"/>
      <c r="W1332" s="1070"/>
      <c r="X1332" s="1070"/>
      <c r="Y1332" s="1070"/>
      <c r="Z1332" s="1070"/>
      <c r="AA1332" s="1070"/>
      <c r="AB1332" s="1070"/>
      <c r="AC1332" s="1070"/>
      <c r="AD1332" s="1070"/>
      <c r="AE1332" s="1070"/>
      <c r="AF1332" s="1070"/>
      <c r="AG1332" s="1070"/>
      <c r="AH1332" s="1070"/>
      <c r="AI1332" s="1070"/>
      <c r="AJ1332" s="1070"/>
      <c r="AK1332" s="1070"/>
      <c r="AL1332" s="1070"/>
      <c r="AM1332" s="1070"/>
      <c r="AN1332" s="1070"/>
      <c r="AO1332" s="1070"/>
      <c r="AP1332" s="1070"/>
      <c r="AQ1332" s="1070"/>
      <c r="AR1332" s="1070"/>
      <c r="AS1332" s="1070"/>
      <c r="AT1332" s="1070"/>
      <c r="AU1332" s="1070"/>
    </row>
    <row r="1333" spans="2:47" s="690" customFormat="1" ht="13" customHeight="1">
      <c r="B1333" s="692"/>
      <c r="C1333" s="692"/>
      <c r="D1333" s="706"/>
      <c r="E1333" s="692"/>
      <c r="F1333" s="692"/>
      <c r="G1333" s="692"/>
      <c r="H1333" s="692"/>
      <c r="I1333" s="694"/>
      <c r="J1333" s="695"/>
      <c r="K1333" s="696"/>
      <c r="L1333" s="697"/>
      <c r="M1333" s="698"/>
      <c r="N1333" s="699"/>
      <c r="O1333" s="700"/>
      <c r="P1333" s="692"/>
      <c r="S1333" s="1070"/>
      <c r="T1333" s="1070"/>
      <c r="U1333" s="1070"/>
      <c r="V1333" s="1070"/>
      <c r="W1333" s="1070"/>
      <c r="X1333" s="1070"/>
      <c r="Y1333" s="1070"/>
      <c r="Z1333" s="1070"/>
      <c r="AA1333" s="1070"/>
      <c r="AB1333" s="1070"/>
      <c r="AC1333" s="1070"/>
      <c r="AD1333" s="1070"/>
      <c r="AE1333" s="1070"/>
      <c r="AF1333" s="1070"/>
      <c r="AG1333" s="1070"/>
      <c r="AH1333" s="1070"/>
      <c r="AI1333" s="1070"/>
      <c r="AJ1333" s="1070"/>
      <c r="AK1333" s="1070"/>
      <c r="AL1333" s="1070"/>
      <c r="AM1333" s="1070"/>
      <c r="AN1333" s="1070"/>
      <c r="AO1333" s="1070"/>
      <c r="AP1333" s="1070"/>
      <c r="AQ1333" s="1070"/>
      <c r="AR1333" s="1070"/>
      <c r="AS1333" s="1070"/>
      <c r="AT1333" s="1070"/>
      <c r="AU1333" s="1070"/>
    </row>
    <row r="1334" spans="2:47" s="690" customFormat="1" ht="13" customHeight="1">
      <c r="B1334" s="692"/>
      <c r="C1334" s="692"/>
      <c r="D1334" s="706"/>
      <c r="E1334" s="692"/>
      <c r="F1334" s="692"/>
      <c r="G1334" s="692"/>
      <c r="H1334" s="692"/>
      <c r="I1334" s="694"/>
      <c r="J1334" s="695"/>
      <c r="K1334" s="696"/>
      <c r="L1334" s="697"/>
      <c r="M1334" s="698"/>
      <c r="N1334" s="699"/>
      <c r="O1334" s="700"/>
      <c r="P1334" s="692"/>
      <c r="S1334" s="1070"/>
      <c r="T1334" s="1070"/>
      <c r="U1334" s="1070"/>
      <c r="V1334" s="1070"/>
      <c r="W1334" s="1070"/>
      <c r="X1334" s="1070"/>
      <c r="Y1334" s="1070"/>
      <c r="Z1334" s="1070"/>
      <c r="AA1334" s="1070"/>
      <c r="AB1334" s="1070"/>
      <c r="AC1334" s="1070"/>
      <c r="AD1334" s="1070"/>
      <c r="AE1334" s="1070"/>
      <c r="AF1334" s="1070"/>
      <c r="AG1334" s="1070"/>
      <c r="AH1334" s="1070"/>
      <c r="AI1334" s="1070"/>
      <c r="AJ1334" s="1070"/>
      <c r="AK1334" s="1070"/>
      <c r="AL1334" s="1070"/>
      <c r="AM1334" s="1070"/>
      <c r="AN1334" s="1070"/>
      <c r="AO1334" s="1070"/>
      <c r="AP1334" s="1070"/>
      <c r="AQ1334" s="1070"/>
      <c r="AR1334" s="1070"/>
      <c r="AS1334" s="1070"/>
      <c r="AT1334" s="1070"/>
      <c r="AU1334" s="1070"/>
    </row>
    <row r="1335" spans="2:47" s="690" customFormat="1" ht="13" customHeight="1">
      <c r="B1335" s="692"/>
      <c r="C1335" s="692"/>
      <c r="D1335" s="706"/>
      <c r="E1335" s="692"/>
      <c r="F1335" s="692"/>
      <c r="G1335" s="692"/>
      <c r="H1335" s="692"/>
      <c r="I1335" s="694"/>
      <c r="J1335" s="695"/>
      <c r="K1335" s="696"/>
      <c r="L1335" s="697"/>
      <c r="M1335" s="698"/>
      <c r="N1335" s="699"/>
      <c r="O1335" s="700"/>
      <c r="P1335" s="692"/>
      <c r="S1335" s="1070"/>
      <c r="T1335" s="1070"/>
      <c r="U1335" s="1070"/>
      <c r="V1335" s="1070"/>
      <c r="W1335" s="1070"/>
      <c r="X1335" s="1070"/>
      <c r="Y1335" s="1070"/>
      <c r="Z1335" s="1070"/>
      <c r="AA1335" s="1070"/>
      <c r="AB1335" s="1070"/>
      <c r="AC1335" s="1070"/>
      <c r="AD1335" s="1070"/>
      <c r="AE1335" s="1070"/>
      <c r="AF1335" s="1070"/>
      <c r="AG1335" s="1070"/>
      <c r="AH1335" s="1070"/>
      <c r="AI1335" s="1070"/>
      <c r="AJ1335" s="1070"/>
      <c r="AK1335" s="1070"/>
      <c r="AL1335" s="1070"/>
      <c r="AM1335" s="1070"/>
      <c r="AN1335" s="1070"/>
      <c r="AO1335" s="1070"/>
      <c r="AP1335" s="1070"/>
      <c r="AQ1335" s="1070"/>
      <c r="AR1335" s="1070"/>
      <c r="AS1335" s="1070"/>
      <c r="AT1335" s="1070"/>
      <c r="AU1335" s="1070"/>
    </row>
    <row r="1336" spans="2:47" s="690" customFormat="1" ht="13" customHeight="1">
      <c r="B1336" s="692"/>
      <c r="C1336" s="692"/>
      <c r="D1336" s="706"/>
      <c r="E1336" s="692"/>
      <c r="F1336" s="692"/>
      <c r="G1336" s="692"/>
      <c r="H1336" s="692"/>
      <c r="I1336" s="694"/>
      <c r="J1336" s="695"/>
      <c r="K1336" s="696"/>
      <c r="L1336" s="697"/>
      <c r="M1336" s="698"/>
      <c r="N1336" s="699"/>
      <c r="O1336" s="700"/>
      <c r="P1336" s="692"/>
      <c r="S1336" s="1070"/>
      <c r="T1336" s="1070"/>
      <c r="U1336" s="1070"/>
      <c r="V1336" s="1070"/>
      <c r="W1336" s="1070"/>
      <c r="X1336" s="1070"/>
      <c r="Y1336" s="1070"/>
      <c r="Z1336" s="1070"/>
      <c r="AA1336" s="1070"/>
      <c r="AB1336" s="1070"/>
      <c r="AC1336" s="1070"/>
      <c r="AD1336" s="1070"/>
      <c r="AE1336" s="1070"/>
      <c r="AF1336" s="1070"/>
      <c r="AG1336" s="1070"/>
      <c r="AH1336" s="1070"/>
      <c r="AI1336" s="1070"/>
      <c r="AJ1336" s="1070"/>
      <c r="AK1336" s="1070"/>
      <c r="AL1336" s="1070"/>
      <c r="AM1336" s="1070"/>
      <c r="AN1336" s="1070"/>
      <c r="AO1336" s="1070"/>
      <c r="AP1336" s="1070"/>
      <c r="AQ1336" s="1070"/>
      <c r="AR1336" s="1070"/>
      <c r="AS1336" s="1070"/>
      <c r="AT1336" s="1070"/>
      <c r="AU1336" s="1070"/>
    </row>
    <row r="1337" spans="2:47" s="690" customFormat="1" ht="13" customHeight="1">
      <c r="B1337" s="692"/>
      <c r="C1337" s="692"/>
      <c r="D1337" s="706"/>
      <c r="E1337" s="692"/>
      <c r="F1337" s="692"/>
      <c r="G1337" s="692"/>
      <c r="H1337" s="692"/>
      <c r="I1337" s="694"/>
      <c r="J1337" s="695"/>
      <c r="K1337" s="696"/>
      <c r="L1337" s="697"/>
      <c r="M1337" s="698"/>
      <c r="N1337" s="699"/>
      <c r="O1337" s="700"/>
      <c r="P1337" s="692"/>
      <c r="S1337" s="1070"/>
      <c r="T1337" s="1070"/>
      <c r="U1337" s="1070"/>
      <c r="V1337" s="1070"/>
      <c r="W1337" s="1070"/>
      <c r="X1337" s="1070"/>
      <c r="Y1337" s="1070"/>
      <c r="Z1337" s="1070"/>
      <c r="AA1337" s="1070"/>
      <c r="AB1337" s="1070"/>
      <c r="AC1337" s="1070"/>
      <c r="AD1337" s="1070"/>
      <c r="AE1337" s="1070"/>
      <c r="AF1337" s="1070"/>
      <c r="AG1337" s="1070"/>
      <c r="AH1337" s="1070"/>
      <c r="AI1337" s="1070"/>
      <c r="AJ1337" s="1070"/>
      <c r="AK1337" s="1070"/>
      <c r="AL1337" s="1070"/>
      <c r="AM1337" s="1070"/>
      <c r="AN1337" s="1070"/>
      <c r="AO1337" s="1070"/>
      <c r="AP1337" s="1070"/>
      <c r="AQ1337" s="1070"/>
      <c r="AR1337" s="1070"/>
      <c r="AS1337" s="1070"/>
      <c r="AT1337" s="1070"/>
      <c r="AU1337" s="1070"/>
    </row>
    <row r="1338" spans="2:47" s="690" customFormat="1" ht="13" customHeight="1">
      <c r="B1338" s="692"/>
      <c r="C1338" s="692"/>
      <c r="D1338" s="706"/>
      <c r="E1338" s="692"/>
      <c r="F1338" s="692"/>
      <c r="G1338" s="692"/>
      <c r="H1338" s="692"/>
      <c r="I1338" s="694"/>
      <c r="J1338" s="695"/>
      <c r="K1338" s="696"/>
      <c r="L1338" s="697"/>
      <c r="M1338" s="698"/>
      <c r="N1338" s="699"/>
      <c r="O1338" s="700"/>
      <c r="P1338" s="692"/>
      <c r="S1338" s="1070"/>
      <c r="T1338" s="1070"/>
      <c r="U1338" s="1070"/>
      <c r="V1338" s="1070"/>
      <c r="W1338" s="1070"/>
      <c r="X1338" s="1070"/>
      <c r="Y1338" s="1070"/>
      <c r="Z1338" s="1070"/>
      <c r="AA1338" s="1070"/>
      <c r="AB1338" s="1070"/>
      <c r="AC1338" s="1070"/>
      <c r="AD1338" s="1070"/>
      <c r="AE1338" s="1070"/>
      <c r="AF1338" s="1070"/>
      <c r="AG1338" s="1070"/>
      <c r="AH1338" s="1070"/>
      <c r="AI1338" s="1070"/>
      <c r="AJ1338" s="1070"/>
      <c r="AK1338" s="1070"/>
      <c r="AL1338" s="1070"/>
      <c r="AM1338" s="1070"/>
      <c r="AN1338" s="1070"/>
      <c r="AO1338" s="1070"/>
      <c r="AP1338" s="1070"/>
      <c r="AQ1338" s="1070"/>
      <c r="AR1338" s="1070"/>
      <c r="AS1338" s="1070"/>
      <c r="AT1338" s="1070"/>
      <c r="AU1338" s="1070"/>
    </row>
    <row r="1339" spans="2:47" s="690" customFormat="1" ht="13" customHeight="1">
      <c r="B1339" s="692"/>
      <c r="C1339" s="692"/>
      <c r="D1339" s="706"/>
      <c r="E1339" s="692"/>
      <c r="F1339" s="692"/>
      <c r="G1339" s="692"/>
      <c r="H1339" s="692"/>
      <c r="I1339" s="694"/>
      <c r="J1339" s="695"/>
      <c r="K1339" s="696"/>
      <c r="L1339" s="697"/>
      <c r="M1339" s="698"/>
      <c r="N1339" s="699"/>
      <c r="O1339" s="700"/>
      <c r="P1339" s="692"/>
      <c r="S1339" s="1070"/>
      <c r="T1339" s="1070"/>
      <c r="U1339" s="1070"/>
      <c r="V1339" s="1070"/>
      <c r="W1339" s="1070"/>
      <c r="X1339" s="1070"/>
      <c r="Y1339" s="1070"/>
      <c r="Z1339" s="1070"/>
      <c r="AA1339" s="1070"/>
      <c r="AB1339" s="1070"/>
      <c r="AC1339" s="1070"/>
      <c r="AD1339" s="1070"/>
      <c r="AE1339" s="1070"/>
      <c r="AF1339" s="1070"/>
      <c r="AG1339" s="1070"/>
      <c r="AH1339" s="1070"/>
      <c r="AI1339" s="1070"/>
      <c r="AJ1339" s="1070"/>
      <c r="AK1339" s="1070"/>
      <c r="AL1339" s="1070"/>
      <c r="AM1339" s="1070"/>
      <c r="AN1339" s="1070"/>
      <c r="AO1339" s="1070"/>
      <c r="AP1339" s="1070"/>
      <c r="AQ1339" s="1070"/>
      <c r="AR1339" s="1070"/>
      <c r="AS1339" s="1070"/>
      <c r="AT1339" s="1070"/>
      <c r="AU1339" s="1070"/>
    </row>
    <row r="1340" spans="2:47" s="690" customFormat="1" ht="13" customHeight="1">
      <c r="B1340" s="692"/>
      <c r="C1340" s="692"/>
      <c r="D1340" s="706"/>
      <c r="E1340" s="692"/>
      <c r="F1340" s="692"/>
      <c r="G1340" s="692"/>
      <c r="H1340" s="692"/>
      <c r="I1340" s="694"/>
      <c r="J1340" s="695"/>
      <c r="K1340" s="696"/>
      <c r="L1340" s="697"/>
      <c r="M1340" s="698"/>
      <c r="N1340" s="699"/>
      <c r="O1340" s="700"/>
      <c r="P1340" s="692"/>
      <c r="S1340" s="1070"/>
      <c r="T1340" s="1070"/>
      <c r="U1340" s="1070"/>
      <c r="V1340" s="1070"/>
      <c r="W1340" s="1070"/>
      <c r="X1340" s="1070"/>
      <c r="Y1340" s="1070"/>
      <c r="Z1340" s="1070"/>
      <c r="AA1340" s="1070"/>
      <c r="AB1340" s="1070"/>
      <c r="AC1340" s="1070"/>
      <c r="AD1340" s="1070"/>
      <c r="AE1340" s="1070"/>
      <c r="AF1340" s="1070"/>
      <c r="AG1340" s="1070"/>
      <c r="AH1340" s="1070"/>
      <c r="AI1340" s="1070"/>
      <c r="AJ1340" s="1070"/>
      <c r="AK1340" s="1070"/>
      <c r="AL1340" s="1070"/>
      <c r="AM1340" s="1070"/>
      <c r="AN1340" s="1070"/>
      <c r="AO1340" s="1070"/>
      <c r="AP1340" s="1070"/>
      <c r="AQ1340" s="1070"/>
      <c r="AR1340" s="1070"/>
      <c r="AS1340" s="1070"/>
      <c r="AT1340" s="1070"/>
      <c r="AU1340" s="1070"/>
    </row>
    <row r="1341" spans="2:47" s="690" customFormat="1" ht="13" customHeight="1">
      <c r="B1341" s="692"/>
      <c r="C1341" s="692"/>
      <c r="D1341" s="706"/>
      <c r="E1341" s="692"/>
      <c r="F1341" s="692"/>
      <c r="G1341" s="692"/>
      <c r="H1341" s="692"/>
      <c r="I1341" s="694"/>
      <c r="J1341" s="695"/>
      <c r="K1341" s="696"/>
      <c r="L1341" s="697"/>
      <c r="M1341" s="698"/>
      <c r="N1341" s="699"/>
      <c r="O1341" s="700"/>
      <c r="P1341" s="692"/>
      <c r="S1341" s="1070"/>
      <c r="T1341" s="1070"/>
      <c r="U1341" s="1070"/>
      <c r="V1341" s="1070"/>
      <c r="W1341" s="1070"/>
      <c r="X1341" s="1070"/>
      <c r="Y1341" s="1070"/>
      <c r="Z1341" s="1070"/>
      <c r="AA1341" s="1070"/>
      <c r="AB1341" s="1070"/>
      <c r="AC1341" s="1070"/>
      <c r="AD1341" s="1070"/>
      <c r="AE1341" s="1070"/>
      <c r="AF1341" s="1070"/>
      <c r="AG1341" s="1070"/>
      <c r="AH1341" s="1070"/>
      <c r="AI1341" s="1070"/>
      <c r="AJ1341" s="1070"/>
      <c r="AK1341" s="1070"/>
      <c r="AL1341" s="1070"/>
      <c r="AM1341" s="1070"/>
      <c r="AN1341" s="1070"/>
      <c r="AO1341" s="1070"/>
      <c r="AP1341" s="1070"/>
      <c r="AQ1341" s="1070"/>
      <c r="AR1341" s="1070"/>
      <c r="AS1341" s="1070"/>
      <c r="AT1341" s="1070"/>
      <c r="AU1341" s="1070"/>
    </row>
    <row r="1342" spans="2:47" s="690" customFormat="1" ht="13" customHeight="1">
      <c r="B1342" s="692"/>
      <c r="C1342" s="692"/>
      <c r="D1342" s="706"/>
      <c r="E1342" s="692"/>
      <c r="F1342" s="692"/>
      <c r="G1342" s="692"/>
      <c r="H1342" s="692"/>
      <c r="I1342" s="694"/>
      <c r="J1342" s="695"/>
      <c r="K1342" s="696"/>
      <c r="L1342" s="697"/>
      <c r="M1342" s="698"/>
      <c r="N1342" s="699"/>
      <c r="O1342" s="700"/>
      <c r="P1342" s="692"/>
      <c r="S1342" s="1070"/>
      <c r="T1342" s="1070"/>
      <c r="U1342" s="1070"/>
      <c r="V1342" s="1070"/>
      <c r="W1342" s="1070"/>
      <c r="X1342" s="1070"/>
      <c r="Y1342" s="1070"/>
      <c r="Z1342" s="1070"/>
      <c r="AA1342" s="1070"/>
      <c r="AB1342" s="1070"/>
      <c r="AC1342" s="1070"/>
      <c r="AD1342" s="1070"/>
      <c r="AE1342" s="1070"/>
      <c r="AF1342" s="1070"/>
      <c r="AG1342" s="1070"/>
      <c r="AH1342" s="1070"/>
      <c r="AI1342" s="1070"/>
      <c r="AJ1342" s="1070"/>
      <c r="AK1342" s="1070"/>
      <c r="AL1342" s="1070"/>
      <c r="AM1342" s="1070"/>
      <c r="AN1342" s="1070"/>
      <c r="AO1342" s="1070"/>
      <c r="AP1342" s="1070"/>
      <c r="AQ1342" s="1070"/>
      <c r="AR1342" s="1070"/>
      <c r="AS1342" s="1070"/>
      <c r="AT1342" s="1070"/>
      <c r="AU1342" s="1070"/>
    </row>
    <row r="1343" spans="2:47" s="690" customFormat="1" ht="13" customHeight="1">
      <c r="B1343" s="692"/>
      <c r="C1343" s="692"/>
      <c r="D1343" s="706"/>
      <c r="E1343" s="692"/>
      <c r="F1343" s="692"/>
      <c r="G1343" s="692"/>
      <c r="H1343" s="692"/>
      <c r="I1343" s="694"/>
      <c r="J1343" s="695"/>
      <c r="K1343" s="696"/>
      <c r="L1343" s="697"/>
      <c r="M1343" s="698"/>
      <c r="N1343" s="699"/>
      <c r="O1343" s="700"/>
      <c r="P1343" s="692"/>
      <c r="S1343" s="1070"/>
      <c r="T1343" s="1070"/>
      <c r="U1343" s="1070"/>
      <c r="V1343" s="1070"/>
      <c r="W1343" s="1070"/>
      <c r="X1343" s="1070"/>
      <c r="Y1343" s="1070"/>
      <c r="Z1343" s="1070"/>
      <c r="AA1343" s="1070"/>
      <c r="AB1343" s="1070"/>
      <c r="AC1343" s="1070"/>
      <c r="AD1343" s="1070"/>
      <c r="AE1343" s="1070"/>
      <c r="AF1343" s="1070"/>
      <c r="AG1343" s="1070"/>
      <c r="AH1343" s="1070"/>
      <c r="AI1343" s="1070"/>
      <c r="AJ1343" s="1070"/>
      <c r="AK1343" s="1070"/>
      <c r="AL1343" s="1070"/>
      <c r="AM1343" s="1070"/>
      <c r="AN1343" s="1070"/>
      <c r="AO1343" s="1070"/>
      <c r="AP1343" s="1070"/>
      <c r="AQ1343" s="1070"/>
      <c r="AR1343" s="1070"/>
      <c r="AS1343" s="1070"/>
      <c r="AT1343" s="1070"/>
      <c r="AU1343" s="1070"/>
    </row>
    <row r="1344" spans="2:47" s="690" customFormat="1" ht="13" customHeight="1">
      <c r="B1344" s="692"/>
      <c r="C1344" s="692"/>
      <c r="D1344" s="706"/>
      <c r="E1344" s="692"/>
      <c r="F1344" s="692"/>
      <c r="G1344" s="692"/>
      <c r="H1344" s="692"/>
      <c r="I1344" s="694"/>
      <c r="J1344" s="695"/>
      <c r="K1344" s="696"/>
      <c r="L1344" s="697"/>
      <c r="M1344" s="698"/>
      <c r="N1344" s="699"/>
      <c r="O1344" s="700"/>
      <c r="P1344" s="692"/>
      <c r="S1344" s="1070"/>
      <c r="T1344" s="1070"/>
      <c r="U1344" s="1070"/>
      <c r="V1344" s="1070"/>
      <c r="W1344" s="1070"/>
      <c r="X1344" s="1070"/>
      <c r="Y1344" s="1070"/>
      <c r="Z1344" s="1070"/>
      <c r="AA1344" s="1070"/>
      <c r="AB1344" s="1070"/>
      <c r="AC1344" s="1070"/>
      <c r="AD1344" s="1070"/>
      <c r="AE1344" s="1070"/>
      <c r="AF1344" s="1070"/>
      <c r="AG1344" s="1070"/>
      <c r="AH1344" s="1070"/>
      <c r="AI1344" s="1070"/>
      <c r="AJ1344" s="1070"/>
      <c r="AK1344" s="1070"/>
      <c r="AL1344" s="1070"/>
      <c r="AM1344" s="1070"/>
      <c r="AN1344" s="1070"/>
      <c r="AO1344" s="1070"/>
      <c r="AP1344" s="1070"/>
      <c r="AQ1344" s="1070"/>
      <c r="AR1344" s="1070"/>
      <c r="AS1344" s="1070"/>
      <c r="AT1344" s="1070"/>
      <c r="AU1344" s="1070"/>
    </row>
    <row r="1345" spans="2:47" s="690" customFormat="1" ht="13" customHeight="1">
      <c r="B1345" s="692"/>
      <c r="C1345" s="692"/>
      <c r="D1345" s="706"/>
      <c r="E1345" s="692"/>
      <c r="F1345" s="692"/>
      <c r="G1345" s="692"/>
      <c r="H1345" s="692"/>
      <c r="I1345" s="694"/>
      <c r="J1345" s="695"/>
      <c r="K1345" s="696"/>
      <c r="L1345" s="697"/>
      <c r="M1345" s="698"/>
      <c r="N1345" s="699"/>
      <c r="O1345" s="700"/>
      <c r="P1345" s="692"/>
      <c r="S1345" s="1070"/>
      <c r="T1345" s="1070"/>
      <c r="U1345" s="1070"/>
      <c r="V1345" s="1070"/>
      <c r="W1345" s="1070"/>
      <c r="X1345" s="1070"/>
      <c r="Y1345" s="1070"/>
      <c r="Z1345" s="1070"/>
      <c r="AA1345" s="1070"/>
      <c r="AB1345" s="1070"/>
      <c r="AC1345" s="1070"/>
      <c r="AD1345" s="1070"/>
      <c r="AE1345" s="1070"/>
      <c r="AF1345" s="1070"/>
      <c r="AG1345" s="1070"/>
      <c r="AH1345" s="1070"/>
      <c r="AI1345" s="1070"/>
      <c r="AJ1345" s="1070"/>
      <c r="AK1345" s="1070"/>
      <c r="AL1345" s="1070"/>
      <c r="AM1345" s="1070"/>
      <c r="AN1345" s="1070"/>
      <c r="AO1345" s="1070"/>
      <c r="AP1345" s="1070"/>
      <c r="AQ1345" s="1070"/>
      <c r="AR1345" s="1070"/>
      <c r="AS1345" s="1070"/>
      <c r="AT1345" s="1070"/>
      <c r="AU1345" s="1070"/>
    </row>
    <row r="1346" spans="2:47" s="690" customFormat="1" ht="13" customHeight="1">
      <c r="B1346" s="692"/>
      <c r="C1346" s="692"/>
      <c r="D1346" s="706"/>
      <c r="E1346" s="692"/>
      <c r="F1346" s="692"/>
      <c r="G1346" s="692"/>
      <c r="H1346" s="692"/>
      <c r="I1346" s="694"/>
      <c r="J1346" s="695"/>
      <c r="K1346" s="696"/>
      <c r="L1346" s="697"/>
      <c r="M1346" s="698"/>
      <c r="N1346" s="699"/>
      <c r="O1346" s="700"/>
      <c r="P1346" s="692"/>
      <c r="S1346" s="1070"/>
      <c r="T1346" s="1070"/>
      <c r="U1346" s="1070"/>
      <c r="V1346" s="1070"/>
      <c r="W1346" s="1070"/>
      <c r="X1346" s="1070"/>
      <c r="Y1346" s="1070"/>
      <c r="Z1346" s="1070"/>
      <c r="AA1346" s="1070"/>
      <c r="AB1346" s="1070"/>
      <c r="AC1346" s="1070"/>
      <c r="AD1346" s="1070"/>
      <c r="AE1346" s="1070"/>
      <c r="AF1346" s="1070"/>
      <c r="AG1346" s="1070"/>
      <c r="AH1346" s="1070"/>
      <c r="AI1346" s="1070"/>
      <c r="AJ1346" s="1070"/>
      <c r="AK1346" s="1070"/>
      <c r="AL1346" s="1070"/>
      <c r="AM1346" s="1070"/>
      <c r="AN1346" s="1070"/>
      <c r="AO1346" s="1070"/>
      <c r="AP1346" s="1070"/>
      <c r="AQ1346" s="1070"/>
      <c r="AR1346" s="1070"/>
      <c r="AS1346" s="1070"/>
      <c r="AT1346" s="1070"/>
      <c r="AU1346" s="1070"/>
    </row>
    <row r="1347" spans="2:47" s="690" customFormat="1" ht="13" customHeight="1">
      <c r="B1347" s="692"/>
      <c r="C1347" s="692"/>
      <c r="D1347" s="706"/>
      <c r="E1347" s="692"/>
      <c r="F1347" s="692"/>
      <c r="G1347" s="692"/>
      <c r="H1347" s="692"/>
      <c r="I1347" s="694"/>
      <c r="J1347" s="695"/>
      <c r="K1347" s="696"/>
      <c r="L1347" s="697"/>
      <c r="M1347" s="698"/>
      <c r="N1347" s="699"/>
      <c r="O1347" s="700"/>
      <c r="P1347" s="692"/>
      <c r="S1347" s="1070"/>
      <c r="T1347" s="1070"/>
      <c r="U1347" s="1070"/>
      <c r="V1347" s="1070"/>
      <c r="W1347" s="1070"/>
      <c r="X1347" s="1070"/>
      <c r="Y1347" s="1070"/>
      <c r="Z1347" s="1070"/>
      <c r="AA1347" s="1070"/>
      <c r="AB1347" s="1070"/>
      <c r="AC1347" s="1070"/>
      <c r="AD1347" s="1070"/>
      <c r="AE1347" s="1070"/>
      <c r="AF1347" s="1070"/>
      <c r="AG1347" s="1070"/>
      <c r="AH1347" s="1070"/>
      <c r="AI1347" s="1070"/>
      <c r="AJ1347" s="1070"/>
      <c r="AK1347" s="1070"/>
      <c r="AL1347" s="1070"/>
      <c r="AM1347" s="1070"/>
      <c r="AN1347" s="1070"/>
      <c r="AO1347" s="1070"/>
      <c r="AP1347" s="1070"/>
      <c r="AQ1347" s="1070"/>
      <c r="AR1347" s="1070"/>
      <c r="AS1347" s="1070"/>
      <c r="AT1347" s="1070"/>
      <c r="AU1347" s="1070"/>
    </row>
    <row r="1348" spans="2:47" s="690" customFormat="1" ht="13" customHeight="1">
      <c r="B1348" s="692"/>
      <c r="C1348" s="692"/>
      <c r="D1348" s="706"/>
      <c r="E1348" s="692"/>
      <c r="F1348" s="692"/>
      <c r="G1348" s="692"/>
      <c r="H1348" s="692"/>
      <c r="I1348" s="694"/>
      <c r="J1348" s="695"/>
      <c r="K1348" s="696"/>
      <c r="L1348" s="697"/>
      <c r="M1348" s="698"/>
      <c r="N1348" s="699"/>
      <c r="O1348" s="700"/>
      <c r="P1348" s="692"/>
      <c r="S1348" s="1070"/>
      <c r="T1348" s="1070"/>
      <c r="U1348" s="1070"/>
      <c r="V1348" s="1070"/>
      <c r="W1348" s="1070"/>
      <c r="X1348" s="1070"/>
      <c r="Y1348" s="1070"/>
      <c r="Z1348" s="1070"/>
      <c r="AA1348" s="1070"/>
      <c r="AB1348" s="1070"/>
      <c r="AC1348" s="1070"/>
      <c r="AD1348" s="1070"/>
      <c r="AE1348" s="1070"/>
      <c r="AF1348" s="1070"/>
      <c r="AG1348" s="1070"/>
      <c r="AH1348" s="1070"/>
      <c r="AI1348" s="1070"/>
      <c r="AJ1348" s="1070"/>
      <c r="AK1348" s="1070"/>
      <c r="AL1348" s="1070"/>
      <c r="AM1348" s="1070"/>
      <c r="AN1348" s="1070"/>
      <c r="AO1348" s="1070"/>
      <c r="AP1348" s="1070"/>
      <c r="AQ1348" s="1070"/>
      <c r="AR1348" s="1070"/>
      <c r="AS1348" s="1070"/>
      <c r="AT1348" s="1070"/>
      <c r="AU1348" s="1070"/>
    </row>
    <row r="1349" spans="2:47" s="690" customFormat="1" ht="13" customHeight="1">
      <c r="B1349" s="692"/>
      <c r="C1349" s="692"/>
      <c r="D1349" s="706"/>
      <c r="E1349" s="692"/>
      <c r="F1349" s="692"/>
      <c r="G1349" s="692"/>
      <c r="H1349" s="692"/>
      <c r="I1349" s="694"/>
      <c r="J1349" s="695"/>
      <c r="K1349" s="696"/>
      <c r="L1349" s="697"/>
      <c r="M1349" s="698"/>
      <c r="N1349" s="699"/>
      <c r="O1349" s="700"/>
      <c r="P1349" s="692"/>
      <c r="S1349" s="1070"/>
      <c r="T1349" s="1070"/>
      <c r="U1349" s="1070"/>
      <c r="V1349" s="1070"/>
      <c r="W1349" s="1070"/>
      <c r="X1349" s="1070"/>
      <c r="Y1349" s="1070"/>
      <c r="Z1349" s="1070"/>
      <c r="AA1349" s="1070"/>
      <c r="AB1349" s="1070"/>
      <c r="AC1349" s="1070"/>
      <c r="AD1349" s="1070"/>
      <c r="AE1349" s="1070"/>
      <c r="AF1349" s="1070"/>
      <c r="AG1349" s="1070"/>
      <c r="AH1349" s="1070"/>
      <c r="AI1349" s="1070"/>
      <c r="AJ1349" s="1070"/>
      <c r="AK1349" s="1070"/>
      <c r="AL1349" s="1070"/>
      <c r="AM1349" s="1070"/>
      <c r="AN1349" s="1070"/>
      <c r="AO1349" s="1070"/>
      <c r="AP1349" s="1070"/>
      <c r="AQ1349" s="1070"/>
      <c r="AR1349" s="1070"/>
      <c r="AS1349" s="1070"/>
      <c r="AT1349" s="1070"/>
      <c r="AU1349" s="1070"/>
    </row>
    <row r="1350" spans="2:47" s="690" customFormat="1" ht="13" customHeight="1">
      <c r="B1350" s="692"/>
      <c r="C1350" s="692"/>
      <c r="D1350" s="706"/>
      <c r="E1350" s="692"/>
      <c r="F1350" s="692"/>
      <c r="G1350" s="692"/>
      <c r="H1350" s="692"/>
      <c r="I1350" s="694"/>
      <c r="J1350" s="695"/>
      <c r="K1350" s="696"/>
      <c r="L1350" s="697"/>
      <c r="M1350" s="698"/>
      <c r="N1350" s="699"/>
      <c r="O1350" s="700"/>
      <c r="P1350" s="692"/>
      <c r="S1350" s="1070"/>
      <c r="T1350" s="1070"/>
      <c r="U1350" s="1070"/>
      <c r="V1350" s="1070"/>
      <c r="W1350" s="1070"/>
      <c r="X1350" s="1070"/>
      <c r="Y1350" s="1070"/>
      <c r="Z1350" s="1070"/>
      <c r="AA1350" s="1070"/>
      <c r="AB1350" s="1070"/>
      <c r="AC1350" s="1070"/>
      <c r="AD1350" s="1070"/>
      <c r="AE1350" s="1070"/>
      <c r="AF1350" s="1070"/>
      <c r="AG1350" s="1070"/>
      <c r="AH1350" s="1070"/>
      <c r="AI1350" s="1070"/>
      <c r="AJ1350" s="1070"/>
      <c r="AK1350" s="1070"/>
      <c r="AL1350" s="1070"/>
      <c r="AM1350" s="1070"/>
      <c r="AN1350" s="1070"/>
      <c r="AO1350" s="1070"/>
      <c r="AP1350" s="1070"/>
      <c r="AQ1350" s="1070"/>
      <c r="AR1350" s="1070"/>
      <c r="AS1350" s="1070"/>
      <c r="AT1350" s="1070"/>
      <c r="AU1350" s="1070"/>
    </row>
    <row r="1351" spans="2:47" s="690" customFormat="1" ht="13" customHeight="1">
      <c r="B1351" s="692"/>
      <c r="C1351" s="692"/>
      <c r="D1351" s="706"/>
      <c r="E1351" s="692"/>
      <c r="F1351" s="692"/>
      <c r="G1351" s="692"/>
      <c r="H1351" s="692"/>
      <c r="I1351" s="694"/>
      <c r="J1351" s="695"/>
      <c r="K1351" s="696"/>
      <c r="L1351" s="697"/>
      <c r="M1351" s="698"/>
      <c r="N1351" s="699"/>
      <c r="O1351" s="700"/>
      <c r="P1351" s="692"/>
      <c r="S1351" s="1070"/>
      <c r="T1351" s="1070"/>
      <c r="U1351" s="1070"/>
      <c r="V1351" s="1070"/>
      <c r="W1351" s="1070"/>
      <c r="X1351" s="1070"/>
      <c r="Y1351" s="1070"/>
      <c r="Z1351" s="1070"/>
      <c r="AA1351" s="1070"/>
      <c r="AB1351" s="1070"/>
      <c r="AC1351" s="1070"/>
      <c r="AD1351" s="1070"/>
      <c r="AE1351" s="1070"/>
      <c r="AF1351" s="1070"/>
      <c r="AG1351" s="1070"/>
      <c r="AH1351" s="1070"/>
      <c r="AI1351" s="1070"/>
      <c r="AJ1351" s="1070"/>
      <c r="AK1351" s="1070"/>
      <c r="AL1351" s="1070"/>
      <c r="AM1351" s="1070"/>
      <c r="AN1351" s="1070"/>
      <c r="AO1351" s="1070"/>
      <c r="AP1351" s="1070"/>
      <c r="AQ1351" s="1070"/>
      <c r="AR1351" s="1070"/>
      <c r="AS1351" s="1070"/>
      <c r="AT1351" s="1070"/>
      <c r="AU1351" s="1070"/>
    </row>
    <row r="1352" spans="2:47" s="690" customFormat="1" ht="13" customHeight="1">
      <c r="B1352" s="692"/>
      <c r="C1352" s="692"/>
      <c r="D1352" s="706"/>
      <c r="E1352" s="692"/>
      <c r="F1352" s="692"/>
      <c r="G1352" s="692"/>
      <c r="H1352" s="692"/>
      <c r="I1352" s="694"/>
      <c r="J1352" s="695"/>
      <c r="K1352" s="696"/>
      <c r="L1352" s="697"/>
      <c r="M1352" s="698"/>
      <c r="N1352" s="699"/>
      <c r="O1352" s="700"/>
      <c r="P1352" s="692"/>
      <c r="S1352" s="1070"/>
      <c r="T1352" s="1070"/>
      <c r="U1352" s="1070"/>
      <c r="V1352" s="1070"/>
      <c r="W1352" s="1070"/>
      <c r="X1352" s="1070"/>
      <c r="Y1352" s="1070"/>
      <c r="Z1352" s="1070"/>
      <c r="AA1352" s="1070"/>
      <c r="AB1352" s="1070"/>
      <c r="AC1352" s="1070"/>
      <c r="AD1352" s="1070"/>
      <c r="AE1352" s="1070"/>
      <c r="AF1352" s="1070"/>
      <c r="AG1352" s="1070"/>
      <c r="AH1352" s="1070"/>
      <c r="AI1352" s="1070"/>
      <c r="AJ1352" s="1070"/>
      <c r="AK1352" s="1070"/>
      <c r="AL1352" s="1070"/>
      <c r="AM1352" s="1070"/>
      <c r="AN1352" s="1070"/>
      <c r="AO1352" s="1070"/>
      <c r="AP1352" s="1070"/>
      <c r="AQ1352" s="1070"/>
      <c r="AR1352" s="1070"/>
      <c r="AS1352" s="1070"/>
      <c r="AT1352" s="1070"/>
      <c r="AU1352" s="1070"/>
    </row>
    <row r="1353" spans="2:47" s="690" customFormat="1" ht="13" customHeight="1">
      <c r="B1353" s="692"/>
      <c r="C1353" s="692"/>
      <c r="D1353" s="706"/>
      <c r="E1353" s="692"/>
      <c r="F1353" s="692"/>
      <c r="G1353" s="692"/>
      <c r="H1353" s="692"/>
      <c r="I1353" s="694"/>
      <c r="J1353" s="695"/>
      <c r="K1353" s="696"/>
      <c r="L1353" s="697"/>
      <c r="M1353" s="698"/>
      <c r="N1353" s="699"/>
      <c r="O1353" s="700"/>
      <c r="P1353" s="692"/>
      <c r="S1353" s="1070"/>
      <c r="T1353" s="1070"/>
      <c r="U1353" s="1070"/>
      <c r="V1353" s="1070"/>
      <c r="W1353" s="1070"/>
      <c r="X1353" s="1070"/>
      <c r="Y1353" s="1070"/>
      <c r="Z1353" s="1070"/>
      <c r="AA1353" s="1070"/>
      <c r="AB1353" s="1070"/>
      <c r="AC1353" s="1070"/>
      <c r="AD1353" s="1070"/>
      <c r="AE1353" s="1070"/>
      <c r="AF1353" s="1070"/>
      <c r="AG1353" s="1070"/>
      <c r="AH1353" s="1070"/>
      <c r="AI1353" s="1070"/>
      <c r="AJ1353" s="1070"/>
      <c r="AK1353" s="1070"/>
      <c r="AL1353" s="1070"/>
      <c r="AM1353" s="1070"/>
      <c r="AN1353" s="1070"/>
      <c r="AO1353" s="1070"/>
      <c r="AP1353" s="1070"/>
      <c r="AQ1353" s="1070"/>
      <c r="AR1353" s="1070"/>
      <c r="AS1353" s="1070"/>
      <c r="AT1353" s="1070"/>
      <c r="AU1353" s="1070"/>
    </row>
    <row r="1354" spans="2:47" s="690" customFormat="1" ht="13" customHeight="1">
      <c r="B1354" s="692"/>
      <c r="C1354" s="692"/>
      <c r="D1354" s="706"/>
      <c r="E1354" s="692"/>
      <c r="F1354" s="692"/>
      <c r="G1354" s="692"/>
      <c r="H1354" s="692"/>
      <c r="I1354" s="694"/>
      <c r="J1354" s="695"/>
      <c r="K1354" s="696"/>
      <c r="L1354" s="697"/>
      <c r="M1354" s="698"/>
      <c r="N1354" s="699"/>
      <c r="O1354" s="700"/>
      <c r="P1354" s="692"/>
      <c r="S1354" s="1070"/>
      <c r="T1354" s="1070"/>
      <c r="U1354" s="1070"/>
      <c r="V1354" s="1070"/>
      <c r="W1354" s="1070"/>
      <c r="X1354" s="1070"/>
      <c r="Y1354" s="1070"/>
      <c r="Z1354" s="1070"/>
      <c r="AA1354" s="1070"/>
      <c r="AB1354" s="1070"/>
      <c r="AC1354" s="1070"/>
      <c r="AD1354" s="1070"/>
      <c r="AE1354" s="1070"/>
      <c r="AF1354" s="1070"/>
      <c r="AG1354" s="1070"/>
      <c r="AH1354" s="1070"/>
      <c r="AI1354" s="1070"/>
      <c r="AJ1354" s="1070"/>
      <c r="AK1354" s="1070"/>
      <c r="AL1354" s="1070"/>
      <c r="AM1354" s="1070"/>
      <c r="AN1354" s="1070"/>
      <c r="AO1354" s="1070"/>
      <c r="AP1354" s="1070"/>
      <c r="AQ1354" s="1070"/>
      <c r="AR1354" s="1070"/>
      <c r="AS1354" s="1070"/>
      <c r="AT1354" s="1070"/>
      <c r="AU1354" s="1070"/>
    </row>
    <row r="1355" spans="2:47" s="690" customFormat="1" ht="13" customHeight="1">
      <c r="B1355" s="692"/>
      <c r="C1355" s="692"/>
      <c r="D1355" s="706"/>
      <c r="E1355" s="692"/>
      <c r="F1355" s="692"/>
      <c r="G1355" s="692"/>
      <c r="H1355" s="692"/>
      <c r="I1355" s="694"/>
      <c r="J1355" s="695"/>
      <c r="K1355" s="696"/>
      <c r="L1355" s="697"/>
      <c r="M1355" s="698"/>
      <c r="N1355" s="699"/>
      <c r="O1355" s="700"/>
      <c r="P1355" s="692"/>
      <c r="S1355" s="1070"/>
      <c r="T1355" s="1070"/>
      <c r="U1355" s="1070"/>
      <c r="V1355" s="1070"/>
      <c r="W1355" s="1070"/>
      <c r="X1355" s="1070"/>
      <c r="Y1355" s="1070"/>
      <c r="Z1355" s="1070"/>
      <c r="AA1355" s="1070"/>
      <c r="AB1355" s="1070"/>
      <c r="AC1355" s="1070"/>
      <c r="AD1355" s="1070"/>
      <c r="AE1355" s="1070"/>
      <c r="AF1355" s="1070"/>
      <c r="AG1355" s="1070"/>
      <c r="AH1355" s="1070"/>
      <c r="AI1355" s="1070"/>
      <c r="AJ1355" s="1070"/>
      <c r="AK1355" s="1070"/>
      <c r="AL1355" s="1070"/>
      <c r="AM1355" s="1070"/>
      <c r="AN1355" s="1070"/>
      <c r="AO1355" s="1070"/>
      <c r="AP1355" s="1070"/>
      <c r="AQ1355" s="1070"/>
      <c r="AR1355" s="1070"/>
      <c r="AS1355" s="1070"/>
      <c r="AT1355" s="1070"/>
      <c r="AU1355" s="1070"/>
    </row>
    <row r="1356" spans="2:47" s="690" customFormat="1" ht="13" customHeight="1">
      <c r="B1356" s="692"/>
      <c r="C1356" s="692"/>
      <c r="D1356" s="706"/>
      <c r="E1356" s="692"/>
      <c r="F1356" s="692"/>
      <c r="G1356" s="692"/>
      <c r="H1356" s="692"/>
      <c r="I1356" s="694"/>
      <c r="J1356" s="695"/>
      <c r="K1356" s="696"/>
      <c r="L1356" s="697"/>
      <c r="M1356" s="698"/>
      <c r="N1356" s="699"/>
      <c r="O1356" s="700"/>
      <c r="P1356" s="692"/>
      <c r="S1356" s="1070"/>
      <c r="T1356" s="1070"/>
      <c r="U1356" s="1070"/>
      <c r="V1356" s="1070"/>
      <c r="W1356" s="1070"/>
      <c r="X1356" s="1070"/>
      <c r="Y1356" s="1070"/>
      <c r="Z1356" s="1070"/>
      <c r="AA1356" s="1070"/>
      <c r="AB1356" s="1070"/>
      <c r="AC1356" s="1070"/>
      <c r="AD1356" s="1070"/>
      <c r="AE1356" s="1070"/>
      <c r="AF1356" s="1070"/>
      <c r="AG1356" s="1070"/>
      <c r="AH1356" s="1070"/>
      <c r="AI1356" s="1070"/>
      <c r="AJ1356" s="1070"/>
      <c r="AK1356" s="1070"/>
      <c r="AL1356" s="1070"/>
      <c r="AM1356" s="1070"/>
      <c r="AN1356" s="1070"/>
      <c r="AO1356" s="1070"/>
      <c r="AP1356" s="1070"/>
      <c r="AQ1356" s="1070"/>
      <c r="AR1356" s="1070"/>
      <c r="AS1356" s="1070"/>
      <c r="AT1356" s="1070"/>
      <c r="AU1356" s="1070"/>
    </row>
    <row r="1357" spans="2:47" s="690" customFormat="1" ht="13" customHeight="1">
      <c r="B1357" s="692"/>
      <c r="C1357" s="692"/>
      <c r="D1357" s="706"/>
      <c r="E1357" s="692"/>
      <c r="F1357" s="692"/>
      <c r="G1357" s="692"/>
      <c r="H1357" s="692"/>
      <c r="I1357" s="694"/>
      <c r="J1357" s="695"/>
      <c r="K1357" s="696"/>
      <c r="L1357" s="697"/>
      <c r="M1357" s="698"/>
      <c r="N1357" s="699"/>
      <c r="O1357" s="700"/>
      <c r="P1357" s="692"/>
      <c r="S1357" s="1070"/>
      <c r="T1357" s="1070"/>
      <c r="U1357" s="1070"/>
      <c r="V1357" s="1070"/>
      <c r="W1357" s="1070"/>
      <c r="X1357" s="1070"/>
      <c r="Y1357" s="1070"/>
      <c r="Z1357" s="1070"/>
      <c r="AA1357" s="1070"/>
      <c r="AB1357" s="1070"/>
      <c r="AC1357" s="1070"/>
      <c r="AD1357" s="1070"/>
      <c r="AE1357" s="1070"/>
      <c r="AF1357" s="1070"/>
      <c r="AG1357" s="1070"/>
      <c r="AH1357" s="1070"/>
      <c r="AI1357" s="1070"/>
      <c r="AJ1357" s="1070"/>
      <c r="AK1357" s="1070"/>
      <c r="AL1357" s="1070"/>
      <c r="AM1357" s="1070"/>
      <c r="AN1357" s="1070"/>
      <c r="AO1357" s="1070"/>
      <c r="AP1357" s="1070"/>
      <c r="AQ1357" s="1070"/>
      <c r="AR1357" s="1070"/>
      <c r="AS1357" s="1070"/>
      <c r="AT1357" s="1070"/>
      <c r="AU1357" s="1070"/>
    </row>
    <row r="1358" spans="2:47" s="690" customFormat="1" ht="13" customHeight="1">
      <c r="B1358" s="692"/>
      <c r="C1358" s="692"/>
      <c r="D1358" s="706"/>
      <c r="E1358" s="692"/>
      <c r="F1358" s="692"/>
      <c r="G1358" s="692"/>
      <c r="H1358" s="692"/>
      <c r="I1358" s="694"/>
      <c r="J1358" s="695"/>
      <c r="K1358" s="696"/>
      <c r="L1358" s="697"/>
      <c r="M1358" s="698"/>
      <c r="N1358" s="699"/>
      <c r="O1358" s="700"/>
      <c r="P1358" s="692"/>
      <c r="S1358" s="1070"/>
      <c r="T1358" s="1070"/>
      <c r="U1358" s="1070"/>
      <c r="V1358" s="1070"/>
      <c r="W1358" s="1070"/>
      <c r="X1358" s="1070"/>
      <c r="Y1358" s="1070"/>
      <c r="Z1358" s="1070"/>
      <c r="AA1358" s="1070"/>
      <c r="AB1358" s="1070"/>
      <c r="AC1358" s="1070"/>
      <c r="AD1358" s="1070"/>
      <c r="AE1358" s="1070"/>
      <c r="AF1358" s="1070"/>
      <c r="AG1358" s="1070"/>
      <c r="AH1358" s="1070"/>
      <c r="AI1358" s="1070"/>
      <c r="AJ1358" s="1070"/>
      <c r="AK1358" s="1070"/>
      <c r="AL1358" s="1070"/>
      <c r="AM1358" s="1070"/>
      <c r="AN1358" s="1070"/>
      <c r="AO1358" s="1070"/>
      <c r="AP1358" s="1070"/>
      <c r="AQ1358" s="1070"/>
      <c r="AR1358" s="1070"/>
      <c r="AS1358" s="1070"/>
      <c r="AT1358" s="1070"/>
      <c r="AU1358" s="1070"/>
    </row>
    <row r="1359" spans="2:47" s="690" customFormat="1" ht="13" customHeight="1">
      <c r="B1359" s="692"/>
      <c r="C1359" s="692"/>
      <c r="D1359" s="706"/>
      <c r="E1359" s="692"/>
      <c r="F1359" s="692"/>
      <c r="G1359" s="692"/>
      <c r="H1359" s="692"/>
      <c r="I1359" s="694"/>
      <c r="J1359" s="695"/>
      <c r="K1359" s="696"/>
      <c r="L1359" s="697"/>
      <c r="M1359" s="698"/>
      <c r="N1359" s="699"/>
      <c r="O1359" s="700"/>
      <c r="P1359" s="692"/>
      <c r="S1359" s="1070"/>
      <c r="T1359" s="1070"/>
      <c r="U1359" s="1070"/>
      <c r="V1359" s="1070"/>
      <c r="W1359" s="1070"/>
      <c r="X1359" s="1070"/>
      <c r="Y1359" s="1070"/>
      <c r="Z1359" s="1070"/>
      <c r="AA1359" s="1070"/>
      <c r="AB1359" s="1070"/>
      <c r="AC1359" s="1070"/>
      <c r="AD1359" s="1070"/>
      <c r="AE1359" s="1070"/>
      <c r="AF1359" s="1070"/>
      <c r="AG1359" s="1070"/>
      <c r="AH1359" s="1070"/>
      <c r="AI1359" s="1070"/>
      <c r="AJ1359" s="1070"/>
      <c r="AK1359" s="1070"/>
      <c r="AL1359" s="1070"/>
      <c r="AM1359" s="1070"/>
      <c r="AN1359" s="1070"/>
      <c r="AO1359" s="1070"/>
      <c r="AP1359" s="1070"/>
      <c r="AQ1359" s="1070"/>
      <c r="AR1359" s="1070"/>
      <c r="AS1359" s="1070"/>
      <c r="AT1359" s="1070"/>
      <c r="AU1359" s="1070"/>
    </row>
    <row r="1360" spans="2:47" s="690" customFormat="1" ht="13" customHeight="1">
      <c r="B1360" s="692"/>
      <c r="C1360" s="692"/>
      <c r="D1360" s="706"/>
      <c r="E1360" s="692"/>
      <c r="F1360" s="692"/>
      <c r="G1360" s="692"/>
      <c r="H1360" s="692"/>
      <c r="I1360" s="694"/>
      <c r="J1360" s="695"/>
      <c r="K1360" s="696"/>
      <c r="L1360" s="697"/>
      <c r="M1360" s="698"/>
      <c r="N1360" s="699"/>
      <c r="O1360" s="700"/>
      <c r="P1360" s="692"/>
      <c r="S1360" s="1070"/>
      <c r="T1360" s="1070"/>
      <c r="U1360" s="1070"/>
      <c r="V1360" s="1070"/>
      <c r="W1360" s="1070"/>
      <c r="X1360" s="1070"/>
      <c r="Y1360" s="1070"/>
      <c r="Z1360" s="1070"/>
      <c r="AA1360" s="1070"/>
      <c r="AB1360" s="1070"/>
      <c r="AC1360" s="1070"/>
      <c r="AD1360" s="1070"/>
      <c r="AE1360" s="1070"/>
      <c r="AF1360" s="1070"/>
      <c r="AG1360" s="1070"/>
      <c r="AH1360" s="1070"/>
      <c r="AI1360" s="1070"/>
      <c r="AJ1360" s="1070"/>
      <c r="AK1360" s="1070"/>
      <c r="AL1360" s="1070"/>
      <c r="AM1360" s="1070"/>
      <c r="AN1360" s="1070"/>
      <c r="AO1360" s="1070"/>
      <c r="AP1360" s="1070"/>
      <c r="AQ1360" s="1070"/>
      <c r="AR1360" s="1070"/>
      <c r="AS1360" s="1070"/>
      <c r="AT1360" s="1070"/>
      <c r="AU1360" s="1070"/>
    </row>
    <row r="1361" spans="2:47" s="690" customFormat="1" ht="13" customHeight="1">
      <c r="B1361" s="692"/>
      <c r="C1361" s="692"/>
      <c r="D1361" s="706"/>
      <c r="E1361" s="692"/>
      <c r="F1361" s="692"/>
      <c r="G1361" s="692"/>
      <c r="H1361" s="692"/>
      <c r="I1361" s="694"/>
      <c r="J1361" s="695"/>
      <c r="K1361" s="696"/>
      <c r="L1361" s="697"/>
      <c r="M1361" s="698"/>
      <c r="N1361" s="699"/>
      <c r="O1361" s="700"/>
      <c r="P1361" s="692"/>
      <c r="S1361" s="1070"/>
      <c r="T1361" s="1070"/>
      <c r="U1361" s="1070"/>
      <c r="V1361" s="1070"/>
      <c r="W1361" s="1070"/>
      <c r="X1361" s="1070"/>
      <c r="Y1361" s="1070"/>
      <c r="Z1361" s="1070"/>
      <c r="AA1361" s="1070"/>
      <c r="AB1361" s="1070"/>
      <c r="AC1361" s="1070"/>
      <c r="AD1361" s="1070"/>
      <c r="AE1361" s="1070"/>
      <c r="AF1361" s="1070"/>
      <c r="AG1361" s="1070"/>
      <c r="AH1361" s="1070"/>
      <c r="AI1361" s="1070"/>
      <c r="AJ1361" s="1070"/>
      <c r="AK1361" s="1070"/>
      <c r="AL1361" s="1070"/>
      <c r="AM1361" s="1070"/>
      <c r="AN1361" s="1070"/>
      <c r="AO1361" s="1070"/>
      <c r="AP1361" s="1070"/>
      <c r="AQ1361" s="1070"/>
      <c r="AR1361" s="1070"/>
      <c r="AS1361" s="1070"/>
      <c r="AT1361" s="1070"/>
      <c r="AU1361" s="1070"/>
    </row>
    <row r="1362" spans="2:47" s="690" customFormat="1" ht="13" customHeight="1">
      <c r="B1362" s="692"/>
      <c r="C1362" s="692"/>
      <c r="D1362" s="706"/>
      <c r="E1362" s="692"/>
      <c r="F1362" s="692"/>
      <c r="G1362" s="692"/>
      <c r="H1362" s="692"/>
      <c r="I1362" s="694"/>
      <c r="J1362" s="695"/>
      <c r="K1362" s="696"/>
      <c r="L1362" s="697"/>
      <c r="M1362" s="698"/>
      <c r="N1362" s="699"/>
      <c r="O1362" s="700"/>
      <c r="P1362" s="692"/>
      <c r="S1362" s="1070"/>
      <c r="T1362" s="1070"/>
      <c r="U1362" s="1070"/>
      <c r="V1362" s="1070"/>
      <c r="W1362" s="1070"/>
      <c r="X1362" s="1070"/>
      <c r="Y1362" s="1070"/>
      <c r="Z1362" s="1070"/>
      <c r="AA1362" s="1070"/>
      <c r="AB1362" s="1070"/>
      <c r="AC1362" s="1070"/>
      <c r="AD1362" s="1070"/>
      <c r="AE1362" s="1070"/>
      <c r="AF1362" s="1070"/>
      <c r="AG1362" s="1070"/>
      <c r="AH1362" s="1070"/>
      <c r="AI1362" s="1070"/>
      <c r="AJ1362" s="1070"/>
      <c r="AK1362" s="1070"/>
      <c r="AL1362" s="1070"/>
      <c r="AM1362" s="1070"/>
      <c r="AN1362" s="1070"/>
      <c r="AO1362" s="1070"/>
      <c r="AP1362" s="1070"/>
      <c r="AQ1362" s="1070"/>
      <c r="AR1362" s="1070"/>
      <c r="AS1362" s="1070"/>
      <c r="AT1362" s="1070"/>
      <c r="AU1362" s="1070"/>
    </row>
    <row r="1363" spans="2:47" s="690" customFormat="1" ht="13" customHeight="1">
      <c r="B1363" s="692"/>
      <c r="C1363" s="692"/>
      <c r="D1363" s="706"/>
      <c r="E1363" s="692"/>
      <c r="F1363" s="692"/>
      <c r="G1363" s="692"/>
      <c r="H1363" s="692"/>
      <c r="I1363" s="694"/>
      <c r="J1363" s="695"/>
      <c r="K1363" s="696"/>
      <c r="L1363" s="697"/>
      <c r="M1363" s="698"/>
      <c r="N1363" s="699"/>
      <c r="O1363" s="700"/>
      <c r="P1363" s="692"/>
      <c r="S1363" s="1070"/>
      <c r="T1363" s="1070"/>
      <c r="U1363" s="1070"/>
      <c r="V1363" s="1070"/>
      <c r="W1363" s="1070"/>
      <c r="X1363" s="1070"/>
      <c r="Y1363" s="1070"/>
      <c r="Z1363" s="1070"/>
      <c r="AA1363" s="1070"/>
      <c r="AB1363" s="1070"/>
      <c r="AC1363" s="1070"/>
      <c r="AD1363" s="1070"/>
      <c r="AE1363" s="1070"/>
      <c r="AF1363" s="1070"/>
      <c r="AG1363" s="1070"/>
      <c r="AH1363" s="1070"/>
      <c r="AI1363" s="1070"/>
      <c r="AJ1363" s="1070"/>
      <c r="AK1363" s="1070"/>
      <c r="AL1363" s="1070"/>
      <c r="AM1363" s="1070"/>
      <c r="AN1363" s="1070"/>
      <c r="AO1363" s="1070"/>
      <c r="AP1363" s="1070"/>
      <c r="AQ1363" s="1070"/>
      <c r="AR1363" s="1070"/>
      <c r="AS1363" s="1070"/>
      <c r="AT1363" s="1070"/>
      <c r="AU1363" s="1070"/>
    </row>
    <row r="1364" spans="2:47" s="690" customFormat="1" ht="13" customHeight="1">
      <c r="B1364" s="692"/>
      <c r="C1364" s="692"/>
      <c r="D1364" s="706"/>
      <c r="E1364" s="692"/>
      <c r="F1364" s="692"/>
      <c r="G1364" s="692"/>
      <c r="H1364" s="692"/>
      <c r="I1364" s="694"/>
      <c r="J1364" s="695"/>
      <c r="K1364" s="696"/>
      <c r="L1364" s="697"/>
      <c r="M1364" s="698"/>
      <c r="N1364" s="699"/>
      <c r="O1364" s="700"/>
      <c r="P1364" s="692"/>
      <c r="S1364" s="1070"/>
      <c r="T1364" s="1070"/>
      <c r="U1364" s="1070"/>
      <c r="V1364" s="1070"/>
      <c r="W1364" s="1070"/>
      <c r="X1364" s="1070"/>
      <c r="Y1364" s="1070"/>
      <c r="Z1364" s="1070"/>
      <c r="AA1364" s="1070"/>
      <c r="AB1364" s="1070"/>
      <c r="AC1364" s="1070"/>
      <c r="AD1364" s="1070"/>
      <c r="AE1364" s="1070"/>
      <c r="AF1364" s="1070"/>
      <c r="AG1364" s="1070"/>
      <c r="AH1364" s="1070"/>
      <c r="AI1364" s="1070"/>
      <c r="AJ1364" s="1070"/>
      <c r="AK1364" s="1070"/>
      <c r="AL1364" s="1070"/>
      <c r="AM1364" s="1070"/>
      <c r="AN1364" s="1070"/>
      <c r="AO1364" s="1070"/>
      <c r="AP1364" s="1070"/>
      <c r="AQ1364" s="1070"/>
      <c r="AR1364" s="1070"/>
      <c r="AS1364" s="1070"/>
      <c r="AT1364" s="1070"/>
      <c r="AU1364" s="1070"/>
    </row>
    <row r="1365" spans="2:47" s="690" customFormat="1" ht="13" customHeight="1">
      <c r="B1365" s="692"/>
      <c r="C1365" s="692"/>
      <c r="D1365" s="706"/>
      <c r="E1365" s="692"/>
      <c r="F1365" s="692"/>
      <c r="G1365" s="692"/>
      <c r="H1365" s="692"/>
      <c r="I1365" s="694"/>
      <c r="J1365" s="695"/>
      <c r="K1365" s="696"/>
      <c r="L1365" s="697"/>
      <c r="M1365" s="698"/>
      <c r="N1365" s="699"/>
      <c r="O1365" s="700"/>
      <c r="P1365" s="692"/>
      <c r="S1365" s="1070"/>
      <c r="T1365" s="1070"/>
      <c r="U1365" s="1070"/>
      <c r="V1365" s="1070"/>
      <c r="W1365" s="1070"/>
      <c r="X1365" s="1070"/>
      <c r="Y1365" s="1070"/>
      <c r="Z1365" s="1070"/>
      <c r="AA1365" s="1070"/>
      <c r="AB1365" s="1070"/>
      <c r="AC1365" s="1070"/>
      <c r="AD1365" s="1070"/>
      <c r="AE1365" s="1070"/>
      <c r="AF1365" s="1070"/>
      <c r="AG1365" s="1070"/>
      <c r="AH1365" s="1070"/>
      <c r="AI1365" s="1070"/>
      <c r="AJ1365" s="1070"/>
      <c r="AK1365" s="1070"/>
      <c r="AL1365" s="1070"/>
      <c r="AM1365" s="1070"/>
      <c r="AN1365" s="1070"/>
      <c r="AO1365" s="1070"/>
      <c r="AP1365" s="1070"/>
      <c r="AQ1365" s="1070"/>
      <c r="AR1365" s="1070"/>
      <c r="AS1365" s="1070"/>
      <c r="AT1365" s="1070"/>
      <c r="AU1365" s="1070"/>
    </row>
    <row r="1366" spans="2:47" s="690" customFormat="1" ht="13" customHeight="1">
      <c r="B1366" s="692"/>
      <c r="C1366" s="692"/>
      <c r="D1366" s="706"/>
      <c r="E1366" s="692"/>
      <c r="F1366" s="692"/>
      <c r="G1366" s="692"/>
      <c r="H1366" s="692"/>
      <c r="I1366" s="694"/>
      <c r="J1366" s="695"/>
      <c r="K1366" s="696"/>
      <c r="L1366" s="697"/>
      <c r="M1366" s="698"/>
      <c r="N1366" s="699"/>
      <c r="O1366" s="700"/>
      <c r="P1366" s="692"/>
      <c r="S1366" s="1070"/>
      <c r="T1366" s="1070"/>
      <c r="U1366" s="1070"/>
      <c r="V1366" s="1070"/>
      <c r="W1366" s="1070"/>
      <c r="X1366" s="1070"/>
      <c r="Y1366" s="1070"/>
      <c r="Z1366" s="1070"/>
      <c r="AA1366" s="1070"/>
      <c r="AB1366" s="1070"/>
      <c r="AC1366" s="1070"/>
      <c r="AD1366" s="1070"/>
      <c r="AE1366" s="1070"/>
      <c r="AF1366" s="1070"/>
      <c r="AG1366" s="1070"/>
      <c r="AH1366" s="1070"/>
      <c r="AI1366" s="1070"/>
      <c r="AJ1366" s="1070"/>
      <c r="AK1366" s="1070"/>
      <c r="AL1366" s="1070"/>
      <c r="AM1366" s="1070"/>
      <c r="AN1366" s="1070"/>
      <c r="AO1366" s="1070"/>
      <c r="AP1366" s="1070"/>
      <c r="AQ1366" s="1070"/>
      <c r="AR1366" s="1070"/>
      <c r="AS1366" s="1070"/>
      <c r="AT1366" s="1070"/>
      <c r="AU1366" s="1070"/>
    </row>
    <row r="1367" spans="2:47" s="690" customFormat="1" ht="13" customHeight="1">
      <c r="B1367" s="692"/>
      <c r="C1367" s="692"/>
      <c r="D1367" s="706"/>
      <c r="E1367" s="692"/>
      <c r="F1367" s="692"/>
      <c r="G1367" s="692"/>
      <c r="H1367" s="692"/>
      <c r="I1367" s="694"/>
      <c r="J1367" s="695"/>
      <c r="K1367" s="696"/>
      <c r="L1367" s="697"/>
      <c r="M1367" s="698"/>
      <c r="N1367" s="699"/>
      <c r="O1367" s="700"/>
      <c r="P1367" s="692"/>
      <c r="S1367" s="1070"/>
      <c r="T1367" s="1070"/>
      <c r="U1367" s="1070"/>
      <c r="V1367" s="1070"/>
      <c r="W1367" s="1070"/>
      <c r="X1367" s="1070"/>
      <c r="Y1367" s="1070"/>
      <c r="Z1367" s="1070"/>
      <c r="AA1367" s="1070"/>
      <c r="AB1367" s="1070"/>
      <c r="AC1367" s="1070"/>
      <c r="AD1367" s="1070"/>
      <c r="AE1367" s="1070"/>
      <c r="AF1367" s="1070"/>
      <c r="AG1367" s="1070"/>
      <c r="AH1367" s="1070"/>
      <c r="AI1367" s="1070"/>
      <c r="AJ1367" s="1070"/>
      <c r="AK1367" s="1070"/>
      <c r="AL1367" s="1070"/>
      <c r="AM1367" s="1070"/>
      <c r="AN1367" s="1070"/>
      <c r="AO1367" s="1070"/>
      <c r="AP1367" s="1070"/>
      <c r="AQ1367" s="1070"/>
      <c r="AR1367" s="1070"/>
      <c r="AS1367" s="1070"/>
      <c r="AT1367" s="1070"/>
      <c r="AU1367" s="1070"/>
    </row>
    <row r="1368" spans="2:47" s="690" customFormat="1" ht="13" customHeight="1">
      <c r="B1368" s="692"/>
      <c r="C1368" s="692"/>
      <c r="D1368" s="706"/>
      <c r="E1368" s="692"/>
      <c r="F1368" s="692"/>
      <c r="G1368" s="692"/>
      <c r="H1368" s="692"/>
      <c r="I1368" s="694"/>
      <c r="J1368" s="695"/>
      <c r="K1368" s="696"/>
      <c r="L1368" s="697"/>
      <c r="M1368" s="698"/>
      <c r="N1368" s="699"/>
      <c r="O1368" s="700"/>
      <c r="P1368" s="692"/>
      <c r="S1368" s="1070"/>
      <c r="T1368" s="1070"/>
      <c r="U1368" s="1070"/>
      <c r="V1368" s="1070"/>
      <c r="W1368" s="1070"/>
      <c r="X1368" s="1070"/>
      <c r="Y1368" s="1070"/>
      <c r="Z1368" s="1070"/>
      <c r="AA1368" s="1070"/>
      <c r="AB1368" s="1070"/>
      <c r="AC1368" s="1070"/>
      <c r="AD1368" s="1070"/>
      <c r="AE1368" s="1070"/>
      <c r="AF1368" s="1070"/>
      <c r="AG1368" s="1070"/>
      <c r="AH1368" s="1070"/>
      <c r="AI1368" s="1070"/>
      <c r="AJ1368" s="1070"/>
      <c r="AK1368" s="1070"/>
      <c r="AL1368" s="1070"/>
      <c r="AM1368" s="1070"/>
      <c r="AN1368" s="1070"/>
      <c r="AO1368" s="1070"/>
      <c r="AP1368" s="1070"/>
      <c r="AQ1368" s="1070"/>
      <c r="AR1368" s="1070"/>
      <c r="AS1368" s="1070"/>
      <c r="AT1368" s="1070"/>
      <c r="AU1368" s="1070"/>
    </row>
    <row r="1369" spans="2:47" s="690" customFormat="1" ht="13" customHeight="1">
      <c r="B1369" s="692"/>
      <c r="C1369" s="692"/>
      <c r="D1369" s="706"/>
      <c r="E1369" s="692"/>
      <c r="F1369" s="692"/>
      <c r="G1369" s="692"/>
      <c r="H1369" s="692"/>
      <c r="I1369" s="694"/>
      <c r="J1369" s="695"/>
      <c r="K1369" s="696"/>
      <c r="L1369" s="697"/>
      <c r="M1369" s="698"/>
      <c r="N1369" s="699"/>
      <c r="O1369" s="700"/>
      <c r="P1369" s="692"/>
      <c r="S1369" s="1070"/>
      <c r="T1369" s="1070"/>
      <c r="U1369" s="1070"/>
      <c r="V1369" s="1070"/>
      <c r="W1369" s="1070"/>
      <c r="X1369" s="1070"/>
      <c r="Y1369" s="1070"/>
      <c r="Z1369" s="1070"/>
      <c r="AA1369" s="1070"/>
      <c r="AB1369" s="1070"/>
      <c r="AC1369" s="1070"/>
      <c r="AD1369" s="1070"/>
      <c r="AE1369" s="1070"/>
      <c r="AF1369" s="1070"/>
      <c r="AG1369" s="1070"/>
      <c r="AH1369" s="1070"/>
      <c r="AI1369" s="1070"/>
      <c r="AJ1369" s="1070"/>
      <c r="AK1369" s="1070"/>
      <c r="AL1369" s="1070"/>
      <c r="AM1369" s="1070"/>
      <c r="AN1369" s="1070"/>
      <c r="AO1369" s="1070"/>
      <c r="AP1369" s="1070"/>
      <c r="AQ1369" s="1070"/>
      <c r="AR1369" s="1070"/>
      <c r="AS1369" s="1070"/>
      <c r="AT1369" s="1070"/>
      <c r="AU1369" s="1070"/>
    </row>
    <row r="1370" spans="2:47" s="690" customFormat="1" ht="13" customHeight="1">
      <c r="B1370" s="692"/>
      <c r="C1370" s="692"/>
      <c r="D1370" s="706"/>
      <c r="E1370" s="692"/>
      <c r="F1370" s="692"/>
      <c r="G1370" s="692"/>
      <c r="H1370" s="692"/>
      <c r="I1370" s="694"/>
      <c r="J1370" s="695"/>
      <c r="K1370" s="696"/>
      <c r="L1370" s="697"/>
      <c r="M1370" s="698"/>
      <c r="N1370" s="699"/>
      <c r="O1370" s="700"/>
      <c r="P1370" s="692"/>
      <c r="S1370" s="1070"/>
      <c r="T1370" s="1070"/>
      <c r="U1370" s="1070"/>
      <c r="V1370" s="1070"/>
      <c r="W1370" s="1070"/>
      <c r="X1370" s="1070"/>
      <c r="Y1370" s="1070"/>
      <c r="Z1370" s="1070"/>
      <c r="AA1370" s="1070"/>
      <c r="AB1370" s="1070"/>
      <c r="AC1370" s="1070"/>
      <c r="AD1370" s="1070"/>
      <c r="AE1370" s="1070"/>
      <c r="AF1370" s="1070"/>
      <c r="AG1370" s="1070"/>
      <c r="AH1370" s="1070"/>
      <c r="AI1370" s="1070"/>
      <c r="AJ1370" s="1070"/>
      <c r="AK1370" s="1070"/>
      <c r="AL1370" s="1070"/>
      <c r="AM1370" s="1070"/>
      <c r="AN1370" s="1070"/>
      <c r="AO1370" s="1070"/>
      <c r="AP1370" s="1070"/>
      <c r="AQ1370" s="1070"/>
      <c r="AR1370" s="1070"/>
      <c r="AS1370" s="1070"/>
      <c r="AT1370" s="1070"/>
      <c r="AU1370" s="1070"/>
    </row>
    <row r="1371" spans="2:47" s="690" customFormat="1" ht="13" customHeight="1">
      <c r="B1371" s="692"/>
      <c r="C1371" s="692"/>
      <c r="D1371" s="706"/>
      <c r="E1371" s="692"/>
      <c r="F1371" s="692"/>
      <c r="G1371" s="692"/>
      <c r="H1371" s="692"/>
      <c r="I1371" s="694"/>
      <c r="J1371" s="695"/>
      <c r="K1371" s="696"/>
      <c r="L1371" s="697"/>
      <c r="M1371" s="698"/>
      <c r="N1371" s="699"/>
      <c r="O1371" s="700"/>
      <c r="P1371" s="692"/>
      <c r="S1371" s="1070"/>
      <c r="T1371" s="1070"/>
      <c r="U1371" s="1070"/>
      <c r="V1371" s="1070"/>
      <c r="W1371" s="1070"/>
      <c r="X1371" s="1070"/>
      <c r="Y1371" s="1070"/>
      <c r="Z1371" s="1070"/>
      <c r="AA1371" s="1070"/>
      <c r="AB1371" s="1070"/>
      <c r="AC1371" s="1070"/>
      <c r="AD1371" s="1070"/>
      <c r="AE1371" s="1070"/>
      <c r="AF1371" s="1070"/>
      <c r="AG1371" s="1070"/>
      <c r="AH1371" s="1070"/>
      <c r="AI1371" s="1070"/>
      <c r="AJ1371" s="1070"/>
      <c r="AK1371" s="1070"/>
      <c r="AL1371" s="1070"/>
      <c r="AM1371" s="1070"/>
      <c r="AN1371" s="1070"/>
      <c r="AO1371" s="1070"/>
      <c r="AP1371" s="1070"/>
      <c r="AQ1371" s="1070"/>
      <c r="AR1371" s="1070"/>
      <c r="AS1371" s="1070"/>
      <c r="AT1371" s="1070"/>
      <c r="AU1371" s="1070"/>
    </row>
    <row r="1372" spans="2:47" s="690" customFormat="1" ht="13" customHeight="1">
      <c r="B1372" s="692"/>
      <c r="C1372" s="692"/>
      <c r="D1372" s="706"/>
      <c r="E1372" s="692"/>
      <c r="F1372" s="692"/>
      <c r="G1372" s="692"/>
      <c r="H1372" s="692"/>
      <c r="I1372" s="694"/>
      <c r="J1372" s="695"/>
      <c r="K1372" s="696"/>
      <c r="L1372" s="697"/>
      <c r="M1372" s="698"/>
      <c r="N1372" s="699"/>
      <c r="O1372" s="700"/>
      <c r="P1372" s="692"/>
      <c r="S1372" s="1070"/>
      <c r="T1372" s="1070"/>
      <c r="U1372" s="1070"/>
      <c r="V1372" s="1070"/>
      <c r="W1372" s="1070"/>
      <c r="X1372" s="1070"/>
      <c r="Y1372" s="1070"/>
      <c r="Z1372" s="1070"/>
      <c r="AA1372" s="1070"/>
      <c r="AB1372" s="1070"/>
      <c r="AC1372" s="1070"/>
      <c r="AD1372" s="1070"/>
      <c r="AE1372" s="1070"/>
      <c r="AF1372" s="1070"/>
      <c r="AG1372" s="1070"/>
      <c r="AH1372" s="1070"/>
      <c r="AI1372" s="1070"/>
      <c r="AJ1372" s="1070"/>
      <c r="AK1372" s="1070"/>
      <c r="AL1372" s="1070"/>
      <c r="AM1372" s="1070"/>
      <c r="AN1372" s="1070"/>
      <c r="AO1372" s="1070"/>
      <c r="AP1372" s="1070"/>
      <c r="AQ1372" s="1070"/>
      <c r="AR1372" s="1070"/>
      <c r="AS1372" s="1070"/>
      <c r="AT1372" s="1070"/>
      <c r="AU1372" s="1070"/>
    </row>
    <row r="1373" spans="2:47" s="690" customFormat="1" ht="13" customHeight="1">
      <c r="B1373" s="692"/>
      <c r="C1373" s="692"/>
      <c r="D1373" s="706"/>
      <c r="E1373" s="692"/>
      <c r="F1373" s="692"/>
      <c r="G1373" s="692"/>
      <c r="H1373" s="692"/>
      <c r="I1373" s="694"/>
      <c r="J1373" s="695"/>
      <c r="K1373" s="696"/>
      <c r="L1373" s="697"/>
      <c r="M1373" s="698"/>
      <c r="N1373" s="699"/>
      <c r="O1373" s="700"/>
      <c r="P1373" s="692"/>
      <c r="S1373" s="1070"/>
      <c r="T1373" s="1070"/>
      <c r="U1373" s="1070"/>
      <c r="V1373" s="1070"/>
      <c r="W1373" s="1070"/>
      <c r="X1373" s="1070"/>
      <c r="Y1373" s="1070"/>
      <c r="Z1373" s="1070"/>
      <c r="AA1373" s="1070"/>
      <c r="AB1373" s="1070"/>
      <c r="AC1373" s="1070"/>
      <c r="AD1373" s="1070"/>
      <c r="AE1373" s="1070"/>
      <c r="AF1373" s="1070"/>
      <c r="AG1373" s="1070"/>
      <c r="AH1373" s="1070"/>
      <c r="AI1373" s="1070"/>
      <c r="AJ1373" s="1070"/>
      <c r="AK1373" s="1070"/>
      <c r="AL1373" s="1070"/>
      <c r="AM1373" s="1070"/>
      <c r="AN1373" s="1070"/>
      <c r="AO1373" s="1070"/>
      <c r="AP1373" s="1070"/>
      <c r="AQ1373" s="1070"/>
      <c r="AR1373" s="1070"/>
      <c r="AS1373" s="1070"/>
      <c r="AT1373" s="1070"/>
      <c r="AU1373" s="1070"/>
    </row>
    <row r="1374" spans="2:47" s="690" customFormat="1" ht="13" customHeight="1">
      <c r="B1374" s="692"/>
      <c r="C1374" s="692"/>
      <c r="D1374" s="706"/>
      <c r="E1374" s="692"/>
      <c r="F1374" s="692"/>
      <c r="G1374" s="692"/>
      <c r="H1374" s="692"/>
      <c r="I1374" s="694"/>
      <c r="J1374" s="695"/>
      <c r="K1374" s="696"/>
      <c r="L1374" s="697"/>
      <c r="M1374" s="698"/>
      <c r="N1374" s="699"/>
      <c r="O1374" s="700"/>
      <c r="P1374" s="692"/>
      <c r="S1374" s="1070"/>
      <c r="T1374" s="1070"/>
      <c r="U1374" s="1070"/>
      <c r="V1374" s="1070"/>
      <c r="W1374" s="1070"/>
      <c r="X1374" s="1070"/>
      <c r="Y1374" s="1070"/>
      <c r="Z1374" s="1070"/>
      <c r="AA1374" s="1070"/>
      <c r="AB1374" s="1070"/>
      <c r="AC1374" s="1070"/>
      <c r="AD1374" s="1070"/>
      <c r="AE1374" s="1070"/>
      <c r="AF1374" s="1070"/>
      <c r="AG1374" s="1070"/>
      <c r="AH1374" s="1070"/>
      <c r="AI1374" s="1070"/>
      <c r="AJ1374" s="1070"/>
      <c r="AK1374" s="1070"/>
      <c r="AL1374" s="1070"/>
      <c r="AM1374" s="1070"/>
      <c r="AN1374" s="1070"/>
      <c r="AO1374" s="1070"/>
      <c r="AP1374" s="1070"/>
      <c r="AQ1374" s="1070"/>
      <c r="AR1374" s="1070"/>
      <c r="AS1374" s="1070"/>
      <c r="AT1374" s="1070"/>
      <c r="AU1374" s="1070"/>
    </row>
    <row r="1375" spans="2:47" s="690" customFormat="1" ht="13" customHeight="1">
      <c r="B1375" s="692"/>
      <c r="C1375" s="692"/>
      <c r="D1375" s="706"/>
      <c r="E1375" s="692"/>
      <c r="F1375" s="692"/>
      <c r="G1375" s="692"/>
      <c r="H1375" s="692"/>
      <c r="I1375" s="694"/>
      <c r="J1375" s="695"/>
      <c r="K1375" s="696"/>
      <c r="L1375" s="697"/>
      <c r="M1375" s="698"/>
      <c r="N1375" s="699"/>
      <c r="O1375" s="700"/>
      <c r="P1375" s="692"/>
      <c r="S1375" s="1070"/>
      <c r="T1375" s="1070"/>
      <c r="U1375" s="1070"/>
      <c r="V1375" s="1070"/>
      <c r="W1375" s="1070"/>
      <c r="X1375" s="1070"/>
      <c r="Y1375" s="1070"/>
      <c r="Z1375" s="1070"/>
      <c r="AA1375" s="1070"/>
      <c r="AB1375" s="1070"/>
      <c r="AC1375" s="1070"/>
      <c r="AD1375" s="1070"/>
      <c r="AE1375" s="1070"/>
      <c r="AF1375" s="1070"/>
      <c r="AG1375" s="1070"/>
      <c r="AH1375" s="1070"/>
      <c r="AI1375" s="1070"/>
      <c r="AJ1375" s="1070"/>
      <c r="AK1375" s="1070"/>
      <c r="AL1375" s="1070"/>
      <c r="AM1375" s="1070"/>
      <c r="AN1375" s="1070"/>
      <c r="AO1375" s="1070"/>
      <c r="AP1375" s="1070"/>
      <c r="AQ1375" s="1070"/>
      <c r="AR1375" s="1070"/>
      <c r="AS1375" s="1070"/>
      <c r="AT1375" s="1070"/>
      <c r="AU1375" s="1070"/>
    </row>
    <row r="1376" spans="2:47" s="690" customFormat="1" ht="13" customHeight="1">
      <c r="B1376" s="692"/>
      <c r="C1376" s="692"/>
      <c r="D1376" s="706"/>
      <c r="E1376" s="692"/>
      <c r="F1376" s="692"/>
      <c r="G1376" s="692"/>
      <c r="H1376" s="692"/>
      <c r="I1376" s="694"/>
      <c r="J1376" s="695"/>
      <c r="K1376" s="696"/>
      <c r="L1376" s="697"/>
      <c r="M1376" s="698"/>
      <c r="N1376" s="699"/>
      <c r="O1376" s="700"/>
      <c r="P1376" s="692"/>
      <c r="S1376" s="1070"/>
      <c r="T1376" s="1070"/>
      <c r="U1376" s="1070"/>
      <c r="V1376" s="1070"/>
      <c r="W1376" s="1070"/>
      <c r="X1376" s="1070"/>
      <c r="Y1376" s="1070"/>
      <c r="Z1376" s="1070"/>
      <c r="AA1376" s="1070"/>
      <c r="AB1376" s="1070"/>
      <c r="AC1376" s="1070"/>
      <c r="AD1376" s="1070"/>
      <c r="AE1376" s="1070"/>
      <c r="AF1376" s="1070"/>
      <c r="AG1376" s="1070"/>
      <c r="AH1376" s="1070"/>
      <c r="AI1376" s="1070"/>
      <c r="AJ1376" s="1070"/>
      <c r="AK1376" s="1070"/>
      <c r="AL1376" s="1070"/>
      <c r="AM1376" s="1070"/>
      <c r="AN1376" s="1070"/>
      <c r="AO1376" s="1070"/>
      <c r="AP1376" s="1070"/>
      <c r="AQ1376" s="1070"/>
      <c r="AR1376" s="1070"/>
      <c r="AS1376" s="1070"/>
      <c r="AT1376" s="1070"/>
      <c r="AU1376" s="1070"/>
    </row>
    <row r="1377" spans="2:47" s="690" customFormat="1" ht="13" customHeight="1">
      <c r="B1377" s="692"/>
      <c r="C1377" s="692"/>
      <c r="D1377" s="706"/>
      <c r="E1377" s="692"/>
      <c r="F1377" s="692"/>
      <c r="G1377" s="692"/>
      <c r="H1377" s="692"/>
      <c r="I1377" s="694"/>
      <c r="J1377" s="695"/>
      <c r="K1377" s="696"/>
      <c r="L1377" s="697"/>
      <c r="M1377" s="698"/>
      <c r="N1377" s="699"/>
      <c r="O1377" s="700"/>
      <c r="P1377" s="692"/>
      <c r="S1377" s="1070"/>
      <c r="T1377" s="1070"/>
      <c r="U1377" s="1070"/>
      <c r="V1377" s="1070"/>
      <c r="W1377" s="1070"/>
      <c r="X1377" s="1070"/>
      <c r="Y1377" s="1070"/>
      <c r="Z1377" s="1070"/>
      <c r="AA1377" s="1070"/>
      <c r="AB1377" s="1070"/>
      <c r="AC1377" s="1070"/>
      <c r="AD1377" s="1070"/>
      <c r="AE1377" s="1070"/>
      <c r="AF1377" s="1070"/>
      <c r="AG1377" s="1070"/>
      <c r="AH1377" s="1070"/>
      <c r="AI1377" s="1070"/>
      <c r="AJ1377" s="1070"/>
      <c r="AK1377" s="1070"/>
      <c r="AL1377" s="1070"/>
      <c r="AM1377" s="1070"/>
      <c r="AN1377" s="1070"/>
      <c r="AO1377" s="1070"/>
      <c r="AP1377" s="1070"/>
      <c r="AQ1377" s="1070"/>
      <c r="AR1377" s="1070"/>
      <c r="AS1377" s="1070"/>
      <c r="AT1377" s="1070"/>
      <c r="AU1377" s="1070"/>
    </row>
    <row r="1378" spans="2:47" s="690" customFormat="1" ht="13" customHeight="1">
      <c r="B1378" s="692"/>
      <c r="C1378" s="692"/>
      <c r="D1378" s="706"/>
      <c r="E1378" s="692"/>
      <c r="F1378" s="692"/>
      <c r="G1378" s="692"/>
      <c r="H1378" s="692"/>
      <c r="I1378" s="694"/>
      <c r="J1378" s="695"/>
      <c r="K1378" s="696"/>
      <c r="L1378" s="697"/>
      <c r="M1378" s="698"/>
      <c r="N1378" s="699"/>
      <c r="O1378" s="700"/>
      <c r="P1378" s="692"/>
      <c r="S1378" s="1070"/>
      <c r="T1378" s="1070"/>
      <c r="U1378" s="1070"/>
      <c r="V1378" s="1070"/>
      <c r="W1378" s="1070"/>
      <c r="X1378" s="1070"/>
      <c r="Y1378" s="1070"/>
      <c r="Z1378" s="1070"/>
      <c r="AA1378" s="1070"/>
      <c r="AB1378" s="1070"/>
      <c r="AC1378" s="1070"/>
      <c r="AD1378" s="1070"/>
      <c r="AE1378" s="1070"/>
      <c r="AF1378" s="1070"/>
      <c r="AG1378" s="1070"/>
      <c r="AH1378" s="1070"/>
      <c r="AI1378" s="1070"/>
      <c r="AJ1378" s="1070"/>
      <c r="AK1378" s="1070"/>
      <c r="AL1378" s="1070"/>
      <c r="AM1378" s="1070"/>
      <c r="AN1378" s="1070"/>
      <c r="AO1378" s="1070"/>
      <c r="AP1378" s="1070"/>
      <c r="AQ1378" s="1070"/>
      <c r="AR1378" s="1070"/>
      <c r="AS1378" s="1070"/>
      <c r="AT1378" s="1070"/>
      <c r="AU1378" s="1070"/>
    </row>
    <row r="1379" spans="2:47" s="690" customFormat="1" ht="13" customHeight="1">
      <c r="B1379" s="692"/>
      <c r="C1379" s="692"/>
      <c r="D1379" s="706"/>
      <c r="E1379" s="692"/>
      <c r="F1379" s="692"/>
      <c r="G1379" s="692"/>
      <c r="H1379" s="692"/>
      <c r="I1379" s="694"/>
      <c r="J1379" s="695"/>
      <c r="K1379" s="696"/>
      <c r="L1379" s="697"/>
      <c r="M1379" s="698"/>
      <c r="N1379" s="699"/>
      <c r="O1379" s="700"/>
      <c r="P1379" s="692"/>
      <c r="S1379" s="1070"/>
      <c r="T1379" s="1070"/>
      <c r="U1379" s="1070"/>
      <c r="V1379" s="1070"/>
      <c r="W1379" s="1070"/>
      <c r="X1379" s="1070"/>
      <c r="Y1379" s="1070"/>
      <c r="Z1379" s="1070"/>
      <c r="AA1379" s="1070"/>
      <c r="AB1379" s="1070"/>
      <c r="AC1379" s="1070"/>
      <c r="AD1379" s="1070"/>
      <c r="AE1379" s="1070"/>
      <c r="AF1379" s="1070"/>
      <c r="AG1379" s="1070"/>
      <c r="AH1379" s="1070"/>
      <c r="AI1379" s="1070"/>
      <c r="AJ1379" s="1070"/>
      <c r="AK1379" s="1070"/>
      <c r="AL1379" s="1070"/>
      <c r="AM1379" s="1070"/>
      <c r="AN1379" s="1070"/>
      <c r="AO1379" s="1070"/>
      <c r="AP1379" s="1070"/>
      <c r="AQ1379" s="1070"/>
      <c r="AR1379" s="1070"/>
      <c r="AS1379" s="1070"/>
      <c r="AT1379" s="1070"/>
      <c r="AU1379" s="1070"/>
    </row>
    <row r="1380" spans="2:47" s="690" customFormat="1" ht="13" customHeight="1">
      <c r="B1380" s="692"/>
      <c r="C1380" s="692"/>
      <c r="D1380" s="706"/>
      <c r="E1380" s="692"/>
      <c r="F1380" s="692"/>
      <c r="G1380" s="692"/>
      <c r="H1380" s="692"/>
      <c r="I1380" s="694"/>
      <c r="J1380" s="695"/>
      <c r="K1380" s="696"/>
      <c r="L1380" s="697"/>
      <c r="M1380" s="698"/>
      <c r="N1380" s="699"/>
      <c r="O1380" s="700"/>
      <c r="P1380" s="692"/>
      <c r="S1380" s="1070"/>
      <c r="T1380" s="1070"/>
      <c r="U1380" s="1070"/>
      <c r="V1380" s="1070"/>
      <c r="W1380" s="1070"/>
      <c r="X1380" s="1070"/>
      <c r="Y1380" s="1070"/>
      <c r="Z1380" s="1070"/>
      <c r="AA1380" s="1070"/>
      <c r="AB1380" s="1070"/>
      <c r="AC1380" s="1070"/>
      <c r="AD1380" s="1070"/>
      <c r="AE1380" s="1070"/>
      <c r="AF1380" s="1070"/>
      <c r="AG1380" s="1070"/>
      <c r="AH1380" s="1070"/>
      <c r="AI1380" s="1070"/>
      <c r="AJ1380" s="1070"/>
      <c r="AK1380" s="1070"/>
      <c r="AL1380" s="1070"/>
      <c r="AM1380" s="1070"/>
      <c r="AN1380" s="1070"/>
      <c r="AO1380" s="1070"/>
      <c r="AP1380" s="1070"/>
      <c r="AQ1380" s="1070"/>
      <c r="AR1380" s="1070"/>
      <c r="AS1380" s="1070"/>
      <c r="AT1380" s="1070"/>
      <c r="AU1380" s="1070"/>
    </row>
    <row r="1381" spans="2:47" s="690" customFormat="1" ht="13" customHeight="1">
      <c r="B1381" s="692"/>
      <c r="C1381" s="692"/>
      <c r="D1381" s="706"/>
      <c r="E1381" s="692"/>
      <c r="F1381" s="692"/>
      <c r="G1381" s="692"/>
      <c r="H1381" s="692"/>
      <c r="I1381" s="694"/>
      <c r="J1381" s="695"/>
      <c r="K1381" s="696"/>
      <c r="L1381" s="697"/>
      <c r="M1381" s="698"/>
      <c r="N1381" s="699"/>
      <c r="O1381" s="700"/>
      <c r="P1381" s="692"/>
      <c r="S1381" s="1070"/>
      <c r="T1381" s="1070"/>
      <c r="U1381" s="1070"/>
      <c r="V1381" s="1070"/>
      <c r="W1381" s="1070"/>
      <c r="X1381" s="1070"/>
      <c r="Y1381" s="1070"/>
      <c r="Z1381" s="1070"/>
      <c r="AA1381" s="1070"/>
      <c r="AB1381" s="1070"/>
      <c r="AC1381" s="1070"/>
      <c r="AD1381" s="1070"/>
      <c r="AE1381" s="1070"/>
      <c r="AF1381" s="1070"/>
      <c r="AG1381" s="1070"/>
      <c r="AH1381" s="1070"/>
      <c r="AI1381" s="1070"/>
      <c r="AJ1381" s="1070"/>
      <c r="AK1381" s="1070"/>
      <c r="AL1381" s="1070"/>
      <c r="AM1381" s="1070"/>
      <c r="AN1381" s="1070"/>
      <c r="AO1381" s="1070"/>
      <c r="AP1381" s="1070"/>
      <c r="AQ1381" s="1070"/>
      <c r="AR1381" s="1070"/>
      <c r="AS1381" s="1070"/>
      <c r="AT1381" s="1070"/>
      <c r="AU1381" s="1070"/>
    </row>
    <row r="1382" spans="2:47" s="690" customFormat="1" ht="13" customHeight="1">
      <c r="B1382" s="692"/>
      <c r="C1382" s="692"/>
      <c r="D1382" s="706"/>
      <c r="E1382" s="692"/>
      <c r="F1382" s="692"/>
      <c r="G1382" s="692"/>
      <c r="H1382" s="692"/>
      <c r="I1382" s="694"/>
      <c r="J1382" s="695"/>
      <c r="K1382" s="696"/>
      <c r="L1382" s="697"/>
      <c r="M1382" s="698"/>
      <c r="N1382" s="699"/>
      <c r="O1382" s="700"/>
      <c r="P1382" s="692"/>
      <c r="S1382" s="1070"/>
      <c r="T1382" s="1070"/>
      <c r="U1382" s="1070"/>
      <c r="V1382" s="1070"/>
      <c r="W1382" s="1070"/>
      <c r="X1382" s="1070"/>
      <c r="Y1382" s="1070"/>
      <c r="Z1382" s="1070"/>
      <c r="AA1382" s="1070"/>
      <c r="AB1382" s="1070"/>
      <c r="AC1382" s="1070"/>
      <c r="AD1382" s="1070"/>
      <c r="AE1382" s="1070"/>
      <c r="AF1382" s="1070"/>
      <c r="AG1382" s="1070"/>
      <c r="AH1382" s="1070"/>
      <c r="AI1382" s="1070"/>
      <c r="AJ1382" s="1070"/>
      <c r="AK1382" s="1070"/>
      <c r="AL1382" s="1070"/>
      <c r="AM1382" s="1070"/>
      <c r="AN1382" s="1070"/>
      <c r="AO1382" s="1070"/>
      <c r="AP1382" s="1070"/>
      <c r="AQ1382" s="1070"/>
      <c r="AR1382" s="1070"/>
      <c r="AS1382" s="1070"/>
      <c r="AT1382" s="1070"/>
      <c r="AU1382" s="1070"/>
    </row>
    <row r="1383" spans="2:47" s="690" customFormat="1" ht="13" customHeight="1">
      <c r="B1383" s="692"/>
      <c r="C1383" s="692"/>
      <c r="D1383" s="706"/>
      <c r="E1383" s="692"/>
      <c r="F1383" s="692"/>
      <c r="G1383" s="692"/>
      <c r="H1383" s="692"/>
      <c r="I1383" s="694"/>
      <c r="J1383" s="695"/>
      <c r="K1383" s="696"/>
      <c r="L1383" s="697"/>
      <c r="M1383" s="698"/>
      <c r="N1383" s="699"/>
      <c r="O1383" s="700"/>
      <c r="P1383" s="692"/>
      <c r="S1383" s="1070"/>
      <c r="T1383" s="1070"/>
      <c r="U1383" s="1070"/>
      <c r="V1383" s="1070"/>
      <c r="W1383" s="1070"/>
      <c r="X1383" s="1070"/>
      <c r="Y1383" s="1070"/>
      <c r="Z1383" s="1070"/>
      <c r="AA1383" s="1070"/>
      <c r="AB1383" s="1070"/>
      <c r="AC1383" s="1070"/>
      <c r="AD1383" s="1070"/>
      <c r="AE1383" s="1070"/>
      <c r="AF1383" s="1070"/>
      <c r="AG1383" s="1070"/>
      <c r="AH1383" s="1070"/>
      <c r="AI1383" s="1070"/>
      <c r="AJ1383" s="1070"/>
      <c r="AK1383" s="1070"/>
      <c r="AL1383" s="1070"/>
      <c r="AM1383" s="1070"/>
      <c r="AN1383" s="1070"/>
      <c r="AO1383" s="1070"/>
      <c r="AP1383" s="1070"/>
      <c r="AQ1383" s="1070"/>
      <c r="AR1383" s="1070"/>
      <c r="AS1383" s="1070"/>
      <c r="AT1383" s="1070"/>
      <c r="AU1383" s="1070"/>
    </row>
    <row r="1384" spans="2:47" s="690" customFormat="1" ht="13" customHeight="1">
      <c r="B1384" s="692"/>
      <c r="C1384" s="692"/>
      <c r="D1384" s="706"/>
      <c r="E1384" s="692"/>
      <c r="F1384" s="692"/>
      <c r="G1384" s="692"/>
      <c r="H1384" s="692"/>
      <c r="I1384" s="694"/>
      <c r="J1384" s="695"/>
      <c r="K1384" s="696"/>
      <c r="L1384" s="697"/>
      <c r="M1384" s="698"/>
      <c r="N1384" s="699"/>
      <c r="O1384" s="700"/>
      <c r="P1384" s="692"/>
      <c r="S1384" s="1070"/>
      <c r="T1384" s="1070"/>
      <c r="U1384" s="1070"/>
      <c r="V1384" s="1070"/>
      <c r="W1384" s="1070"/>
      <c r="X1384" s="1070"/>
      <c r="Y1384" s="1070"/>
      <c r="Z1384" s="1070"/>
      <c r="AA1384" s="1070"/>
      <c r="AB1384" s="1070"/>
      <c r="AC1384" s="1070"/>
      <c r="AD1384" s="1070"/>
      <c r="AE1384" s="1070"/>
      <c r="AF1384" s="1070"/>
      <c r="AG1384" s="1070"/>
      <c r="AH1384" s="1070"/>
      <c r="AI1384" s="1070"/>
      <c r="AJ1384" s="1070"/>
      <c r="AK1384" s="1070"/>
      <c r="AL1384" s="1070"/>
      <c r="AM1384" s="1070"/>
      <c r="AN1384" s="1070"/>
      <c r="AO1384" s="1070"/>
      <c r="AP1384" s="1070"/>
      <c r="AQ1384" s="1070"/>
      <c r="AR1384" s="1070"/>
      <c r="AS1384" s="1070"/>
      <c r="AT1384" s="1070"/>
      <c r="AU1384" s="1070"/>
    </row>
    <row r="1385" spans="2:47" s="690" customFormat="1" ht="13" customHeight="1">
      <c r="B1385" s="692"/>
      <c r="C1385" s="692"/>
      <c r="D1385" s="706"/>
      <c r="E1385" s="692"/>
      <c r="F1385" s="692"/>
      <c r="G1385" s="692"/>
      <c r="H1385" s="692"/>
      <c r="I1385" s="694"/>
      <c r="J1385" s="695"/>
      <c r="K1385" s="696"/>
      <c r="L1385" s="697"/>
      <c r="M1385" s="698"/>
      <c r="N1385" s="699"/>
      <c r="O1385" s="700"/>
      <c r="P1385" s="692"/>
      <c r="S1385" s="1070"/>
      <c r="T1385" s="1070"/>
      <c r="U1385" s="1070"/>
      <c r="V1385" s="1070"/>
      <c r="W1385" s="1070"/>
      <c r="X1385" s="1070"/>
      <c r="Y1385" s="1070"/>
      <c r="Z1385" s="1070"/>
      <c r="AA1385" s="1070"/>
      <c r="AB1385" s="1070"/>
      <c r="AC1385" s="1070"/>
      <c r="AD1385" s="1070"/>
      <c r="AE1385" s="1070"/>
      <c r="AF1385" s="1070"/>
      <c r="AG1385" s="1070"/>
      <c r="AH1385" s="1070"/>
      <c r="AI1385" s="1070"/>
      <c r="AJ1385" s="1070"/>
      <c r="AK1385" s="1070"/>
      <c r="AL1385" s="1070"/>
      <c r="AM1385" s="1070"/>
      <c r="AN1385" s="1070"/>
      <c r="AO1385" s="1070"/>
      <c r="AP1385" s="1070"/>
      <c r="AQ1385" s="1070"/>
      <c r="AR1385" s="1070"/>
      <c r="AS1385" s="1070"/>
      <c r="AT1385" s="1070"/>
      <c r="AU1385" s="1070"/>
    </row>
    <row r="1386" spans="2:47" s="690" customFormat="1" ht="13" customHeight="1">
      <c r="B1386" s="692"/>
      <c r="C1386" s="692"/>
      <c r="D1386" s="706"/>
      <c r="E1386" s="692"/>
      <c r="F1386" s="692"/>
      <c r="G1386" s="692"/>
      <c r="H1386" s="692"/>
      <c r="I1386" s="694"/>
      <c r="J1386" s="695"/>
      <c r="K1386" s="696"/>
      <c r="L1386" s="697"/>
      <c r="M1386" s="698"/>
      <c r="N1386" s="699"/>
      <c r="O1386" s="700"/>
      <c r="P1386" s="692"/>
      <c r="S1386" s="1070"/>
      <c r="T1386" s="1070"/>
      <c r="U1386" s="1070"/>
      <c r="V1386" s="1070"/>
      <c r="W1386" s="1070"/>
      <c r="X1386" s="1070"/>
      <c r="Y1386" s="1070"/>
      <c r="Z1386" s="1070"/>
      <c r="AA1386" s="1070"/>
      <c r="AB1386" s="1070"/>
      <c r="AC1386" s="1070"/>
      <c r="AD1386" s="1070"/>
      <c r="AE1386" s="1070"/>
      <c r="AF1386" s="1070"/>
      <c r="AG1386" s="1070"/>
      <c r="AH1386" s="1070"/>
      <c r="AI1386" s="1070"/>
      <c r="AJ1386" s="1070"/>
      <c r="AK1386" s="1070"/>
      <c r="AL1386" s="1070"/>
      <c r="AM1386" s="1070"/>
      <c r="AN1386" s="1070"/>
      <c r="AO1386" s="1070"/>
      <c r="AP1386" s="1070"/>
      <c r="AQ1386" s="1070"/>
      <c r="AR1386" s="1070"/>
      <c r="AS1386" s="1070"/>
      <c r="AT1386" s="1070"/>
      <c r="AU1386" s="1070"/>
    </row>
    <row r="1387" spans="2:47" s="690" customFormat="1" ht="13" customHeight="1">
      <c r="B1387" s="692"/>
      <c r="C1387" s="692"/>
      <c r="D1387" s="706"/>
      <c r="E1387" s="692"/>
      <c r="F1387" s="692"/>
      <c r="G1387" s="692"/>
      <c r="H1387" s="692"/>
      <c r="I1387" s="694"/>
      <c r="J1387" s="695"/>
      <c r="K1387" s="696"/>
      <c r="L1387" s="697"/>
      <c r="M1387" s="698"/>
      <c r="N1387" s="699"/>
      <c r="O1387" s="700"/>
      <c r="P1387" s="692"/>
      <c r="S1387" s="1070"/>
      <c r="T1387" s="1070"/>
      <c r="U1387" s="1070"/>
      <c r="V1387" s="1070"/>
      <c r="W1387" s="1070"/>
      <c r="X1387" s="1070"/>
      <c r="Y1387" s="1070"/>
      <c r="Z1387" s="1070"/>
      <c r="AA1387" s="1070"/>
      <c r="AB1387" s="1070"/>
      <c r="AC1387" s="1070"/>
      <c r="AD1387" s="1070"/>
      <c r="AE1387" s="1070"/>
      <c r="AF1387" s="1070"/>
      <c r="AG1387" s="1070"/>
      <c r="AH1387" s="1070"/>
      <c r="AI1387" s="1070"/>
      <c r="AJ1387" s="1070"/>
      <c r="AK1387" s="1070"/>
      <c r="AL1387" s="1070"/>
      <c r="AM1387" s="1070"/>
      <c r="AN1387" s="1070"/>
      <c r="AO1387" s="1070"/>
      <c r="AP1387" s="1070"/>
      <c r="AQ1387" s="1070"/>
      <c r="AR1387" s="1070"/>
      <c r="AS1387" s="1070"/>
      <c r="AT1387" s="1070"/>
      <c r="AU1387" s="1070"/>
    </row>
    <row r="1388" spans="2:47" s="690" customFormat="1" ht="13" customHeight="1">
      <c r="B1388" s="692"/>
      <c r="C1388" s="692"/>
      <c r="D1388" s="706"/>
      <c r="E1388" s="692"/>
      <c r="F1388" s="692"/>
      <c r="G1388" s="692"/>
      <c r="H1388" s="692"/>
      <c r="I1388" s="694"/>
      <c r="J1388" s="695"/>
      <c r="K1388" s="696"/>
      <c r="L1388" s="697"/>
      <c r="M1388" s="698"/>
      <c r="N1388" s="699"/>
      <c r="O1388" s="700"/>
      <c r="P1388" s="692"/>
      <c r="S1388" s="1070"/>
      <c r="T1388" s="1070"/>
      <c r="U1388" s="1070"/>
      <c r="V1388" s="1070"/>
      <c r="W1388" s="1070"/>
      <c r="X1388" s="1070"/>
      <c r="Y1388" s="1070"/>
      <c r="Z1388" s="1070"/>
      <c r="AA1388" s="1070"/>
      <c r="AB1388" s="1070"/>
      <c r="AC1388" s="1070"/>
      <c r="AD1388" s="1070"/>
      <c r="AE1388" s="1070"/>
      <c r="AF1388" s="1070"/>
      <c r="AG1388" s="1070"/>
      <c r="AH1388" s="1070"/>
      <c r="AI1388" s="1070"/>
      <c r="AJ1388" s="1070"/>
      <c r="AK1388" s="1070"/>
      <c r="AL1388" s="1070"/>
      <c r="AM1388" s="1070"/>
      <c r="AN1388" s="1070"/>
      <c r="AO1388" s="1070"/>
      <c r="AP1388" s="1070"/>
      <c r="AQ1388" s="1070"/>
      <c r="AR1388" s="1070"/>
      <c r="AS1388" s="1070"/>
      <c r="AT1388" s="1070"/>
      <c r="AU1388" s="1070"/>
    </row>
    <row r="1389" spans="2:47" s="690" customFormat="1" ht="13" customHeight="1">
      <c r="B1389" s="692"/>
      <c r="C1389" s="692"/>
      <c r="D1389" s="706"/>
      <c r="E1389" s="692"/>
      <c r="F1389" s="692"/>
      <c r="G1389" s="692"/>
      <c r="H1389" s="692"/>
      <c r="I1389" s="694"/>
      <c r="J1389" s="695"/>
      <c r="K1389" s="696"/>
      <c r="L1389" s="697"/>
      <c r="M1389" s="698"/>
      <c r="N1389" s="699"/>
      <c r="O1389" s="700"/>
      <c r="P1389" s="692"/>
      <c r="S1389" s="1070"/>
      <c r="T1389" s="1070"/>
      <c r="U1389" s="1070"/>
      <c r="V1389" s="1070"/>
      <c r="W1389" s="1070"/>
      <c r="X1389" s="1070"/>
      <c r="Y1389" s="1070"/>
      <c r="Z1389" s="1070"/>
      <c r="AA1389" s="1070"/>
      <c r="AB1389" s="1070"/>
      <c r="AC1389" s="1070"/>
      <c r="AD1389" s="1070"/>
      <c r="AE1389" s="1070"/>
      <c r="AF1389" s="1070"/>
      <c r="AG1389" s="1070"/>
      <c r="AH1389" s="1070"/>
      <c r="AI1389" s="1070"/>
      <c r="AJ1389" s="1070"/>
      <c r="AK1389" s="1070"/>
      <c r="AL1389" s="1070"/>
      <c r="AM1389" s="1070"/>
      <c r="AN1389" s="1070"/>
      <c r="AO1389" s="1070"/>
      <c r="AP1389" s="1070"/>
      <c r="AQ1389" s="1070"/>
      <c r="AR1389" s="1070"/>
      <c r="AS1389" s="1070"/>
      <c r="AT1389" s="1070"/>
      <c r="AU1389" s="1070"/>
    </row>
    <row r="1390" spans="2:47" s="690" customFormat="1" ht="13" customHeight="1">
      <c r="B1390" s="692"/>
      <c r="C1390" s="692"/>
      <c r="D1390" s="706"/>
      <c r="E1390" s="692"/>
      <c r="F1390" s="692"/>
      <c r="G1390" s="692"/>
      <c r="H1390" s="692"/>
      <c r="I1390" s="694"/>
      <c r="J1390" s="695"/>
      <c r="K1390" s="696"/>
      <c r="L1390" s="697"/>
      <c r="M1390" s="698"/>
      <c r="N1390" s="699"/>
      <c r="O1390" s="700"/>
      <c r="P1390" s="692"/>
      <c r="S1390" s="1070"/>
      <c r="T1390" s="1070"/>
      <c r="U1390" s="1070"/>
      <c r="V1390" s="1070"/>
      <c r="W1390" s="1070"/>
      <c r="X1390" s="1070"/>
      <c r="Y1390" s="1070"/>
      <c r="Z1390" s="1070"/>
      <c r="AA1390" s="1070"/>
      <c r="AB1390" s="1070"/>
      <c r="AC1390" s="1070"/>
      <c r="AD1390" s="1070"/>
      <c r="AE1390" s="1070"/>
      <c r="AF1390" s="1070"/>
      <c r="AG1390" s="1070"/>
      <c r="AH1390" s="1070"/>
      <c r="AI1390" s="1070"/>
      <c r="AJ1390" s="1070"/>
      <c r="AK1390" s="1070"/>
      <c r="AL1390" s="1070"/>
      <c r="AM1390" s="1070"/>
      <c r="AN1390" s="1070"/>
      <c r="AO1390" s="1070"/>
      <c r="AP1390" s="1070"/>
      <c r="AQ1390" s="1070"/>
      <c r="AR1390" s="1070"/>
      <c r="AS1390" s="1070"/>
      <c r="AT1390" s="1070"/>
      <c r="AU1390" s="1070"/>
    </row>
    <row r="1391" spans="2:47" s="690" customFormat="1" ht="13" customHeight="1">
      <c r="B1391" s="692"/>
      <c r="C1391" s="692"/>
      <c r="D1391" s="706"/>
      <c r="E1391" s="692"/>
      <c r="F1391" s="692"/>
      <c r="G1391" s="692"/>
      <c r="H1391" s="692"/>
      <c r="I1391" s="694"/>
      <c r="J1391" s="695"/>
      <c r="K1391" s="696"/>
      <c r="L1391" s="697"/>
      <c r="M1391" s="698"/>
      <c r="N1391" s="699"/>
      <c r="O1391" s="700"/>
      <c r="P1391" s="692"/>
      <c r="S1391" s="1070"/>
      <c r="T1391" s="1070"/>
      <c r="U1391" s="1070"/>
      <c r="V1391" s="1070"/>
      <c r="W1391" s="1070"/>
      <c r="X1391" s="1070"/>
      <c r="Y1391" s="1070"/>
      <c r="Z1391" s="1070"/>
      <c r="AA1391" s="1070"/>
      <c r="AB1391" s="1070"/>
      <c r="AC1391" s="1070"/>
      <c r="AD1391" s="1070"/>
      <c r="AE1391" s="1070"/>
      <c r="AF1391" s="1070"/>
      <c r="AG1391" s="1070"/>
      <c r="AH1391" s="1070"/>
      <c r="AI1391" s="1070"/>
      <c r="AJ1391" s="1070"/>
      <c r="AK1391" s="1070"/>
      <c r="AL1391" s="1070"/>
      <c r="AM1391" s="1070"/>
      <c r="AN1391" s="1070"/>
      <c r="AO1391" s="1070"/>
      <c r="AP1391" s="1070"/>
      <c r="AQ1391" s="1070"/>
      <c r="AR1391" s="1070"/>
      <c r="AS1391" s="1070"/>
      <c r="AT1391" s="1070"/>
      <c r="AU1391" s="1070"/>
    </row>
    <row r="1392" spans="2:47" s="690" customFormat="1" ht="13" customHeight="1">
      <c r="B1392" s="692"/>
      <c r="C1392" s="692"/>
      <c r="D1392" s="706"/>
      <c r="E1392" s="692"/>
      <c r="F1392" s="692"/>
      <c r="G1392" s="692"/>
      <c r="H1392" s="692"/>
      <c r="I1392" s="694"/>
      <c r="J1392" s="695"/>
      <c r="K1392" s="696"/>
      <c r="L1392" s="697"/>
      <c r="M1392" s="698"/>
      <c r="N1392" s="699"/>
      <c r="O1392" s="700"/>
      <c r="P1392" s="692"/>
      <c r="S1392" s="1070"/>
      <c r="T1392" s="1070"/>
      <c r="U1392" s="1070"/>
      <c r="V1392" s="1070"/>
      <c r="W1392" s="1070"/>
      <c r="X1392" s="1070"/>
      <c r="Y1392" s="1070"/>
      <c r="Z1392" s="1070"/>
      <c r="AA1392" s="1070"/>
      <c r="AB1392" s="1070"/>
      <c r="AC1392" s="1070"/>
      <c r="AD1392" s="1070"/>
      <c r="AE1392" s="1070"/>
      <c r="AF1392" s="1070"/>
      <c r="AG1392" s="1070"/>
      <c r="AH1392" s="1070"/>
      <c r="AI1392" s="1070"/>
      <c r="AJ1392" s="1070"/>
      <c r="AK1392" s="1070"/>
      <c r="AL1392" s="1070"/>
      <c r="AM1392" s="1070"/>
      <c r="AN1392" s="1070"/>
      <c r="AO1392" s="1070"/>
      <c r="AP1392" s="1070"/>
      <c r="AQ1392" s="1070"/>
      <c r="AR1392" s="1070"/>
      <c r="AS1392" s="1070"/>
      <c r="AT1392" s="1070"/>
      <c r="AU1392" s="1070"/>
    </row>
    <row r="1393" spans="2:47" s="690" customFormat="1" ht="13" customHeight="1">
      <c r="B1393" s="692"/>
      <c r="C1393" s="692"/>
      <c r="D1393" s="706"/>
      <c r="E1393" s="692"/>
      <c r="F1393" s="692"/>
      <c r="G1393" s="692"/>
      <c r="H1393" s="692"/>
      <c r="I1393" s="694"/>
      <c r="J1393" s="695"/>
      <c r="K1393" s="696"/>
      <c r="L1393" s="697"/>
      <c r="M1393" s="698"/>
      <c r="N1393" s="699"/>
      <c r="O1393" s="700"/>
      <c r="P1393" s="692"/>
      <c r="S1393" s="1070"/>
      <c r="T1393" s="1070"/>
      <c r="U1393" s="1070"/>
      <c r="V1393" s="1070"/>
      <c r="W1393" s="1070"/>
      <c r="X1393" s="1070"/>
      <c r="Y1393" s="1070"/>
      <c r="Z1393" s="1070"/>
      <c r="AA1393" s="1070"/>
      <c r="AB1393" s="1070"/>
      <c r="AC1393" s="1070"/>
      <c r="AD1393" s="1070"/>
      <c r="AE1393" s="1070"/>
      <c r="AF1393" s="1070"/>
      <c r="AG1393" s="1070"/>
      <c r="AH1393" s="1070"/>
      <c r="AI1393" s="1070"/>
      <c r="AJ1393" s="1070"/>
      <c r="AK1393" s="1070"/>
      <c r="AL1393" s="1070"/>
      <c r="AM1393" s="1070"/>
      <c r="AN1393" s="1070"/>
      <c r="AO1393" s="1070"/>
      <c r="AP1393" s="1070"/>
      <c r="AQ1393" s="1070"/>
      <c r="AR1393" s="1070"/>
      <c r="AS1393" s="1070"/>
      <c r="AT1393" s="1070"/>
      <c r="AU1393" s="1070"/>
    </row>
    <row r="1394" spans="2:47" s="690" customFormat="1" ht="13" customHeight="1">
      <c r="B1394" s="692"/>
      <c r="C1394" s="692"/>
      <c r="D1394" s="706"/>
      <c r="E1394" s="692"/>
      <c r="F1394" s="692"/>
      <c r="G1394" s="692"/>
      <c r="H1394" s="692"/>
      <c r="I1394" s="694"/>
      <c r="J1394" s="695"/>
      <c r="K1394" s="696"/>
      <c r="L1394" s="697"/>
      <c r="M1394" s="698"/>
      <c r="N1394" s="699"/>
      <c r="O1394" s="700"/>
      <c r="P1394" s="692"/>
      <c r="S1394" s="1070"/>
      <c r="T1394" s="1070"/>
      <c r="U1394" s="1070"/>
      <c r="V1394" s="1070"/>
      <c r="W1394" s="1070"/>
      <c r="X1394" s="1070"/>
      <c r="Y1394" s="1070"/>
      <c r="Z1394" s="1070"/>
      <c r="AA1394" s="1070"/>
      <c r="AB1394" s="1070"/>
      <c r="AC1394" s="1070"/>
      <c r="AD1394" s="1070"/>
      <c r="AE1394" s="1070"/>
      <c r="AF1394" s="1070"/>
      <c r="AG1394" s="1070"/>
      <c r="AH1394" s="1070"/>
      <c r="AI1394" s="1070"/>
      <c r="AJ1394" s="1070"/>
      <c r="AK1394" s="1070"/>
      <c r="AL1394" s="1070"/>
      <c r="AM1394" s="1070"/>
      <c r="AN1394" s="1070"/>
      <c r="AO1394" s="1070"/>
      <c r="AP1394" s="1070"/>
      <c r="AQ1394" s="1070"/>
      <c r="AR1394" s="1070"/>
      <c r="AS1394" s="1070"/>
      <c r="AT1394" s="1070"/>
      <c r="AU1394" s="1070"/>
    </row>
    <row r="1395" spans="2:47" s="690" customFormat="1" ht="13" customHeight="1">
      <c r="B1395" s="692"/>
      <c r="C1395" s="692"/>
      <c r="D1395" s="706"/>
      <c r="E1395" s="692"/>
      <c r="F1395" s="692"/>
      <c r="G1395" s="692"/>
      <c r="H1395" s="692"/>
      <c r="I1395" s="694"/>
      <c r="J1395" s="695"/>
      <c r="K1395" s="696"/>
      <c r="L1395" s="697"/>
      <c r="M1395" s="698"/>
      <c r="N1395" s="699"/>
      <c r="O1395" s="700"/>
      <c r="P1395" s="692"/>
      <c r="S1395" s="1070"/>
      <c r="T1395" s="1070"/>
      <c r="U1395" s="1070"/>
      <c r="V1395" s="1070"/>
      <c r="W1395" s="1070"/>
      <c r="X1395" s="1070"/>
      <c r="Y1395" s="1070"/>
      <c r="Z1395" s="1070"/>
      <c r="AA1395" s="1070"/>
      <c r="AB1395" s="1070"/>
      <c r="AC1395" s="1070"/>
      <c r="AD1395" s="1070"/>
      <c r="AE1395" s="1070"/>
      <c r="AF1395" s="1070"/>
      <c r="AG1395" s="1070"/>
      <c r="AH1395" s="1070"/>
      <c r="AI1395" s="1070"/>
      <c r="AJ1395" s="1070"/>
      <c r="AK1395" s="1070"/>
      <c r="AL1395" s="1070"/>
      <c r="AM1395" s="1070"/>
      <c r="AN1395" s="1070"/>
      <c r="AO1395" s="1070"/>
      <c r="AP1395" s="1070"/>
      <c r="AQ1395" s="1070"/>
      <c r="AR1395" s="1070"/>
      <c r="AS1395" s="1070"/>
      <c r="AT1395" s="1070"/>
      <c r="AU1395" s="1070"/>
    </row>
    <row r="1396" spans="2:47" s="690" customFormat="1" ht="13" customHeight="1">
      <c r="B1396" s="692"/>
      <c r="C1396" s="692"/>
      <c r="D1396" s="706"/>
      <c r="E1396" s="692"/>
      <c r="F1396" s="692"/>
      <c r="G1396" s="692"/>
      <c r="H1396" s="692"/>
      <c r="I1396" s="694"/>
      <c r="J1396" s="695"/>
      <c r="K1396" s="696"/>
      <c r="L1396" s="697"/>
      <c r="M1396" s="698"/>
      <c r="N1396" s="699"/>
      <c r="O1396" s="700"/>
      <c r="P1396" s="692"/>
      <c r="S1396" s="1070"/>
      <c r="T1396" s="1070"/>
      <c r="U1396" s="1070"/>
      <c r="V1396" s="1070"/>
      <c r="W1396" s="1070"/>
      <c r="X1396" s="1070"/>
      <c r="Y1396" s="1070"/>
      <c r="Z1396" s="1070"/>
      <c r="AA1396" s="1070"/>
      <c r="AB1396" s="1070"/>
      <c r="AC1396" s="1070"/>
      <c r="AD1396" s="1070"/>
      <c r="AE1396" s="1070"/>
      <c r="AF1396" s="1070"/>
      <c r="AG1396" s="1070"/>
      <c r="AH1396" s="1070"/>
      <c r="AI1396" s="1070"/>
      <c r="AJ1396" s="1070"/>
      <c r="AK1396" s="1070"/>
      <c r="AL1396" s="1070"/>
      <c r="AM1396" s="1070"/>
      <c r="AN1396" s="1070"/>
      <c r="AO1396" s="1070"/>
      <c r="AP1396" s="1070"/>
      <c r="AQ1396" s="1070"/>
      <c r="AR1396" s="1070"/>
      <c r="AS1396" s="1070"/>
      <c r="AT1396" s="1070"/>
      <c r="AU1396" s="1070"/>
    </row>
    <row r="1397" spans="2:47" s="690" customFormat="1" ht="13" customHeight="1">
      <c r="B1397" s="692"/>
      <c r="C1397" s="692"/>
      <c r="D1397" s="706"/>
      <c r="E1397" s="692"/>
      <c r="F1397" s="692"/>
      <c r="G1397" s="692"/>
      <c r="H1397" s="692"/>
      <c r="I1397" s="694"/>
      <c r="J1397" s="695"/>
      <c r="K1397" s="696"/>
      <c r="L1397" s="697"/>
      <c r="M1397" s="698"/>
      <c r="N1397" s="699"/>
      <c r="O1397" s="700"/>
      <c r="P1397" s="692"/>
      <c r="S1397" s="1070"/>
      <c r="T1397" s="1070"/>
      <c r="U1397" s="1070"/>
      <c r="V1397" s="1070"/>
      <c r="W1397" s="1070"/>
      <c r="X1397" s="1070"/>
      <c r="Y1397" s="1070"/>
      <c r="Z1397" s="1070"/>
      <c r="AA1397" s="1070"/>
      <c r="AB1397" s="1070"/>
      <c r="AC1397" s="1070"/>
      <c r="AD1397" s="1070"/>
      <c r="AE1397" s="1070"/>
      <c r="AF1397" s="1070"/>
      <c r="AG1397" s="1070"/>
      <c r="AH1397" s="1070"/>
      <c r="AI1397" s="1070"/>
      <c r="AJ1397" s="1070"/>
      <c r="AK1397" s="1070"/>
      <c r="AL1397" s="1070"/>
      <c r="AM1397" s="1070"/>
      <c r="AN1397" s="1070"/>
      <c r="AO1397" s="1070"/>
      <c r="AP1397" s="1070"/>
      <c r="AQ1397" s="1070"/>
      <c r="AR1397" s="1070"/>
      <c r="AS1397" s="1070"/>
      <c r="AT1397" s="1070"/>
      <c r="AU1397" s="1070"/>
    </row>
    <row r="1398" spans="2:47" s="690" customFormat="1" ht="13" customHeight="1">
      <c r="B1398" s="692"/>
      <c r="C1398" s="692"/>
      <c r="D1398" s="706"/>
      <c r="E1398" s="692"/>
      <c r="F1398" s="692"/>
      <c r="G1398" s="692"/>
      <c r="H1398" s="692"/>
      <c r="I1398" s="694"/>
      <c r="J1398" s="695"/>
      <c r="K1398" s="696"/>
      <c r="L1398" s="697"/>
      <c r="M1398" s="698"/>
      <c r="N1398" s="699"/>
      <c r="O1398" s="700"/>
      <c r="P1398" s="692"/>
      <c r="S1398" s="1070"/>
      <c r="T1398" s="1070"/>
      <c r="U1398" s="1070"/>
      <c r="V1398" s="1070"/>
      <c r="W1398" s="1070"/>
      <c r="X1398" s="1070"/>
      <c r="Y1398" s="1070"/>
      <c r="Z1398" s="1070"/>
      <c r="AA1398" s="1070"/>
      <c r="AB1398" s="1070"/>
      <c r="AC1398" s="1070"/>
      <c r="AD1398" s="1070"/>
      <c r="AE1398" s="1070"/>
      <c r="AF1398" s="1070"/>
      <c r="AG1398" s="1070"/>
      <c r="AH1398" s="1070"/>
      <c r="AI1398" s="1070"/>
      <c r="AJ1398" s="1070"/>
      <c r="AK1398" s="1070"/>
      <c r="AL1398" s="1070"/>
      <c r="AM1398" s="1070"/>
      <c r="AN1398" s="1070"/>
      <c r="AO1398" s="1070"/>
      <c r="AP1398" s="1070"/>
      <c r="AQ1398" s="1070"/>
      <c r="AR1398" s="1070"/>
      <c r="AS1398" s="1070"/>
      <c r="AT1398" s="1070"/>
      <c r="AU1398" s="1070"/>
    </row>
    <row r="1399" spans="2:47" s="690" customFormat="1" ht="13" customHeight="1">
      <c r="B1399" s="692"/>
      <c r="C1399" s="692"/>
      <c r="D1399" s="706"/>
      <c r="E1399" s="692"/>
      <c r="F1399" s="692"/>
      <c r="G1399" s="692"/>
      <c r="H1399" s="692"/>
      <c r="I1399" s="694"/>
      <c r="J1399" s="695"/>
      <c r="K1399" s="696"/>
      <c r="L1399" s="697"/>
      <c r="M1399" s="698"/>
      <c r="N1399" s="699"/>
      <c r="O1399" s="700"/>
      <c r="P1399" s="692"/>
      <c r="S1399" s="1070"/>
      <c r="T1399" s="1070"/>
      <c r="U1399" s="1070"/>
      <c r="V1399" s="1070"/>
      <c r="W1399" s="1070"/>
      <c r="X1399" s="1070"/>
      <c r="Y1399" s="1070"/>
      <c r="Z1399" s="1070"/>
      <c r="AA1399" s="1070"/>
      <c r="AB1399" s="1070"/>
      <c r="AC1399" s="1070"/>
      <c r="AD1399" s="1070"/>
      <c r="AE1399" s="1070"/>
      <c r="AF1399" s="1070"/>
      <c r="AG1399" s="1070"/>
      <c r="AH1399" s="1070"/>
      <c r="AI1399" s="1070"/>
      <c r="AJ1399" s="1070"/>
      <c r="AK1399" s="1070"/>
      <c r="AL1399" s="1070"/>
      <c r="AM1399" s="1070"/>
      <c r="AN1399" s="1070"/>
      <c r="AO1399" s="1070"/>
      <c r="AP1399" s="1070"/>
      <c r="AQ1399" s="1070"/>
      <c r="AR1399" s="1070"/>
      <c r="AS1399" s="1070"/>
      <c r="AT1399" s="1070"/>
      <c r="AU1399" s="1070"/>
    </row>
    <row r="1400" spans="2:47" s="690" customFormat="1" ht="13" customHeight="1">
      <c r="B1400" s="692"/>
      <c r="C1400" s="692"/>
      <c r="D1400" s="706"/>
      <c r="E1400" s="692"/>
      <c r="F1400" s="692"/>
      <c r="G1400" s="692"/>
      <c r="H1400" s="692"/>
      <c r="I1400" s="694"/>
      <c r="J1400" s="695"/>
      <c r="K1400" s="696"/>
      <c r="L1400" s="697"/>
      <c r="M1400" s="698"/>
      <c r="N1400" s="699"/>
      <c r="O1400" s="700"/>
      <c r="P1400" s="692"/>
      <c r="S1400" s="1070"/>
      <c r="T1400" s="1070"/>
      <c r="U1400" s="1070"/>
      <c r="V1400" s="1070"/>
      <c r="W1400" s="1070"/>
      <c r="X1400" s="1070"/>
      <c r="Y1400" s="1070"/>
      <c r="Z1400" s="1070"/>
      <c r="AA1400" s="1070"/>
      <c r="AB1400" s="1070"/>
      <c r="AC1400" s="1070"/>
      <c r="AD1400" s="1070"/>
      <c r="AE1400" s="1070"/>
      <c r="AF1400" s="1070"/>
      <c r="AG1400" s="1070"/>
      <c r="AH1400" s="1070"/>
      <c r="AI1400" s="1070"/>
      <c r="AJ1400" s="1070"/>
      <c r="AK1400" s="1070"/>
      <c r="AL1400" s="1070"/>
      <c r="AM1400" s="1070"/>
      <c r="AN1400" s="1070"/>
      <c r="AO1400" s="1070"/>
      <c r="AP1400" s="1070"/>
      <c r="AQ1400" s="1070"/>
      <c r="AR1400" s="1070"/>
      <c r="AS1400" s="1070"/>
      <c r="AT1400" s="1070"/>
      <c r="AU1400" s="1070"/>
    </row>
    <row r="1401" spans="2:47" s="690" customFormat="1" ht="13" customHeight="1">
      <c r="B1401" s="692"/>
      <c r="C1401" s="692"/>
      <c r="D1401" s="706"/>
      <c r="E1401" s="692"/>
      <c r="F1401" s="692"/>
      <c r="G1401" s="692"/>
      <c r="H1401" s="692"/>
      <c r="I1401" s="694"/>
      <c r="J1401" s="695"/>
      <c r="K1401" s="696"/>
      <c r="L1401" s="697"/>
      <c r="M1401" s="698"/>
      <c r="N1401" s="699"/>
      <c r="O1401" s="700"/>
      <c r="P1401" s="692"/>
      <c r="S1401" s="1070"/>
      <c r="T1401" s="1070"/>
      <c r="U1401" s="1070"/>
      <c r="V1401" s="1070"/>
      <c r="W1401" s="1070"/>
      <c r="X1401" s="1070"/>
      <c r="Y1401" s="1070"/>
      <c r="Z1401" s="1070"/>
      <c r="AA1401" s="1070"/>
      <c r="AB1401" s="1070"/>
      <c r="AC1401" s="1070"/>
      <c r="AD1401" s="1070"/>
      <c r="AE1401" s="1070"/>
      <c r="AF1401" s="1070"/>
      <c r="AG1401" s="1070"/>
      <c r="AH1401" s="1070"/>
      <c r="AI1401" s="1070"/>
      <c r="AJ1401" s="1070"/>
      <c r="AK1401" s="1070"/>
      <c r="AL1401" s="1070"/>
      <c r="AM1401" s="1070"/>
      <c r="AN1401" s="1070"/>
      <c r="AO1401" s="1070"/>
      <c r="AP1401" s="1070"/>
      <c r="AQ1401" s="1070"/>
      <c r="AR1401" s="1070"/>
      <c r="AS1401" s="1070"/>
      <c r="AT1401" s="1070"/>
      <c r="AU1401" s="1070"/>
    </row>
    <row r="1402" spans="2:47" s="690" customFormat="1" ht="13" customHeight="1">
      <c r="B1402" s="692"/>
      <c r="C1402" s="692"/>
      <c r="D1402" s="706"/>
      <c r="E1402" s="692"/>
      <c r="F1402" s="692"/>
      <c r="G1402" s="692"/>
      <c r="H1402" s="692"/>
      <c r="I1402" s="694"/>
      <c r="J1402" s="695"/>
      <c r="K1402" s="696"/>
      <c r="L1402" s="697"/>
      <c r="M1402" s="698"/>
      <c r="N1402" s="699"/>
      <c r="O1402" s="700"/>
      <c r="P1402" s="692"/>
      <c r="S1402" s="1070"/>
      <c r="T1402" s="1070"/>
      <c r="U1402" s="1070"/>
      <c r="V1402" s="1070"/>
      <c r="W1402" s="1070"/>
      <c r="X1402" s="1070"/>
      <c r="Y1402" s="1070"/>
      <c r="Z1402" s="1070"/>
      <c r="AA1402" s="1070"/>
      <c r="AB1402" s="1070"/>
      <c r="AC1402" s="1070"/>
      <c r="AD1402" s="1070"/>
      <c r="AE1402" s="1070"/>
      <c r="AF1402" s="1070"/>
      <c r="AG1402" s="1070"/>
      <c r="AH1402" s="1070"/>
      <c r="AI1402" s="1070"/>
      <c r="AJ1402" s="1070"/>
      <c r="AK1402" s="1070"/>
      <c r="AL1402" s="1070"/>
      <c r="AM1402" s="1070"/>
      <c r="AN1402" s="1070"/>
      <c r="AO1402" s="1070"/>
      <c r="AP1402" s="1070"/>
      <c r="AQ1402" s="1070"/>
      <c r="AR1402" s="1070"/>
      <c r="AS1402" s="1070"/>
      <c r="AT1402" s="1070"/>
      <c r="AU1402" s="1070"/>
    </row>
    <row r="1403" spans="2:47" s="690" customFormat="1" ht="13" customHeight="1">
      <c r="B1403" s="692"/>
      <c r="C1403" s="692"/>
      <c r="D1403" s="706"/>
      <c r="E1403" s="692"/>
      <c r="F1403" s="692"/>
      <c r="G1403" s="692"/>
      <c r="H1403" s="692"/>
      <c r="I1403" s="694"/>
      <c r="J1403" s="695"/>
      <c r="K1403" s="696"/>
      <c r="L1403" s="697"/>
      <c r="M1403" s="698"/>
      <c r="N1403" s="699"/>
      <c r="O1403" s="700"/>
      <c r="P1403" s="692"/>
      <c r="S1403" s="1070"/>
      <c r="T1403" s="1070"/>
      <c r="U1403" s="1070"/>
      <c r="V1403" s="1070"/>
      <c r="W1403" s="1070"/>
      <c r="X1403" s="1070"/>
      <c r="Y1403" s="1070"/>
      <c r="Z1403" s="1070"/>
      <c r="AA1403" s="1070"/>
      <c r="AB1403" s="1070"/>
      <c r="AC1403" s="1070"/>
      <c r="AD1403" s="1070"/>
      <c r="AE1403" s="1070"/>
      <c r="AF1403" s="1070"/>
      <c r="AG1403" s="1070"/>
      <c r="AH1403" s="1070"/>
      <c r="AI1403" s="1070"/>
      <c r="AJ1403" s="1070"/>
      <c r="AK1403" s="1070"/>
      <c r="AL1403" s="1070"/>
      <c r="AM1403" s="1070"/>
      <c r="AN1403" s="1070"/>
      <c r="AO1403" s="1070"/>
      <c r="AP1403" s="1070"/>
      <c r="AQ1403" s="1070"/>
      <c r="AR1403" s="1070"/>
      <c r="AS1403" s="1070"/>
      <c r="AT1403" s="1070"/>
      <c r="AU1403" s="1070"/>
    </row>
    <row r="1404" spans="2:47" s="690" customFormat="1" ht="13" customHeight="1">
      <c r="B1404" s="692"/>
      <c r="C1404" s="692"/>
      <c r="D1404" s="706"/>
      <c r="E1404" s="692"/>
      <c r="F1404" s="692"/>
      <c r="G1404" s="692"/>
      <c r="H1404" s="692"/>
      <c r="I1404" s="694"/>
      <c r="J1404" s="695"/>
      <c r="K1404" s="696"/>
      <c r="L1404" s="697"/>
      <c r="M1404" s="698"/>
      <c r="N1404" s="699"/>
      <c r="O1404" s="700"/>
      <c r="P1404" s="692"/>
      <c r="S1404" s="1070"/>
      <c r="T1404" s="1070"/>
      <c r="U1404" s="1070"/>
      <c r="V1404" s="1070"/>
      <c r="W1404" s="1070"/>
      <c r="X1404" s="1070"/>
      <c r="Y1404" s="1070"/>
      <c r="Z1404" s="1070"/>
      <c r="AA1404" s="1070"/>
      <c r="AB1404" s="1070"/>
      <c r="AC1404" s="1070"/>
      <c r="AD1404" s="1070"/>
      <c r="AE1404" s="1070"/>
      <c r="AF1404" s="1070"/>
      <c r="AG1404" s="1070"/>
      <c r="AH1404" s="1070"/>
      <c r="AI1404" s="1070"/>
      <c r="AJ1404" s="1070"/>
      <c r="AK1404" s="1070"/>
      <c r="AL1404" s="1070"/>
      <c r="AM1404" s="1070"/>
      <c r="AN1404" s="1070"/>
      <c r="AO1404" s="1070"/>
      <c r="AP1404" s="1070"/>
      <c r="AQ1404" s="1070"/>
      <c r="AR1404" s="1070"/>
      <c r="AS1404" s="1070"/>
      <c r="AT1404" s="1070"/>
      <c r="AU1404" s="1070"/>
    </row>
    <row r="1405" spans="2:47" s="690" customFormat="1" ht="13" customHeight="1">
      <c r="B1405" s="692"/>
      <c r="C1405" s="692"/>
      <c r="D1405" s="706"/>
      <c r="E1405" s="692"/>
      <c r="F1405" s="692"/>
      <c r="G1405" s="692"/>
      <c r="H1405" s="692"/>
      <c r="I1405" s="694"/>
      <c r="J1405" s="695"/>
      <c r="K1405" s="696"/>
      <c r="L1405" s="697"/>
      <c r="M1405" s="698"/>
      <c r="N1405" s="699"/>
      <c r="O1405" s="700"/>
      <c r="P1405" s="692"/>
      <c r="S1405" s="1070"/>
      <c r="T1405" s="1070"/>
      <c r="U1405" s="1070"/>
      <c r="V1405" s="1070"/>
      <c r="W1405" s="1070"/>
      <c r="X1405" s="1070"/>
      <c r="Y1405" s="1070"/>
      <c r="Z1405" s="1070"/>
      <c r="AA1405" s="1070"/>
      <c r="AB1405" s="1070"/>
      <c r="AC1405" s="1070"/>
      <c r="AD1405" s="1070"/>
      <c r="AE1405" s="1070"/>
      <c r="AF1405" s="1070"/>
      <c r="AG1405" s="1070"/>
      <c r="AH1405" s="1070"/>
      <c r="AI1405" s="1070"/>
      <c r="AJ1405" s="1070"/>
      <c r="AK1405" s="1070"/>
      <c r="AL1405" s="1070"/>
      <c r="AM1405" s="1070"/>
      <c r="AN1405" s="1070"/>
      <c r="AO1405" s="1070"/>
      <c r="AP1405" s="1070"/>
      <c r="AQ1405" s="1070"/>
      <c r="AR1405" s="1070"/>
      <c r="AS1405" s="1070"/>
      <c r="AT1405" s="1070"/>
      <c r="AU1405" s="1070"/>
    </row>
    <row r="1406" spans="2:47" s="690" customFormat="1" ht="13" customHeight="1">
      <c r="B1406" s="692"/>
      <c r="C1406" s="692"/>
      <c r="D1406" s="706"/>
      <c r="E1406" s="692"/>
      <c r="F1406" s="692"/>
      <c r="G1406" s="692"/>
      <c r="H1406" s="692"/>
      <c r="I1406" s="694"/>
      <c r="J1406" s="695"/>
      <c r="K1406" s="696"/>
      <c r="L1406" s="697"/>
      <c r="M1406" s="698"/>
      <c r="N1406" s="699"/>
      <c r="O1406" s="700"/>
      <c r="P1406" s="692"/>
      <c r="S1406" s="1070"/>
      <c r="T1406" s="1070"/>
      <c r="U1406" s="1070"/>
      <c r="V1406" s="1070"/>
      <c r="W1406" s="1070"/>
      <c r="X1406" s="1070"/>
      <c r="Y1406" s="1070"/>
      <c r="Z1406" s="1070"/>
      <c r="AA1406" s="1070"/>
      <c r="AB1406" s="1070"/>
      <c r="AC1406" s="1070"/>
      <c r="AD1406" s="1070"/>
      <c r="AE1406" s="1070"/>
      <c r="AF1406" s="1070"/>
      <c r="AG1406" s="1070"/>
      <c r="AH1406" s="1070"/>
      <c r="AI1406" s="1070"/>
      <c r="AJ1406" s="1070"/>
      <c r="AK1406" s="1070"/>
      <c r="AL1406" s="1070"/>
      <c r="AM1406" s="1070"/>
      <c r="AN1406" s="1070"/>
      <c r="AO1406" s="1070"/>
      <c r="AP1406" s="1070"/>
      <c r="AQ1406" s="1070"/>
      <c r="AR1406" s="1070"/>
      <c r="AS1406" s="1070"/>
      <c r="AT1406" s="1070"/>
      <c r="AU1406" s="1070"/>
    </row>
    <row r="1407" spans="2:47" s="690" customFormat="1" ht="13" customHeight="1">
      <c r="B1407" s="692"/>
      <c r="C1407" s="692"/>
      <c r="D1407" s="706"/>
      <c r="E1407" s="692"/>
      <c r="F1407" s="692"/>
      <c r="G1407" s="692"/>
      <c r="H1407" s="692"/>
      <c r="I1407" s="694"/>
      <c r="J1407" s="695"/>
      <c r="K1407" s="696"/>
      <c r="L1407" s="697"/>
      <c r="M1407" s="698"/>
      <c r="N1407" s="699"/>
      <c r="O1407" s="700"/>
      <c r="P1407" s="692"/>
      <c r="S1407" s="1070"/>
      <c r="T1407" s="1070"/>
      <c r="U1407" s="1070"/>
      <c r="V1407" s="1070"/>
      <c r="W1407" s="1070"/>
      <c r="X1407" s="1070"/>
      <c r="Y1407" s="1070"/>
      <c r="Z1407" s="1070"/>
      <c r="AA1407" s="1070"/>
      <c r="AB1407" s="1070"/>
      <c r="AC1407" s="1070"/>
      <c r="AD1407" s="1070"/>
      <c r="AE1407" s="1070"/>
      <c r="AF1407" s="1070"/>
      <c r="AG1407" s="1070"/>
      <c r="AH1407" s="1070"/>
      <c r="AI1407" s="1070"/>
      <c r="AJ1407" s="1070"/>
      <c r="AK1407" s="1070"/>
      <c r="AL1407" s="1070"/>
      <c r="AM1407" s="1070"/>
      <c r="AN1407" s="1070"/>
      <c r="AO1407" s="1070"/>
      <c r="AP1407" s="1070"/>
      <c r="AQ1407" s="1070"/>
      <c r="AR1407" s="1070"/>
      <c r="AS1407" s="1070"/>
      <c r="AT1407" s="1070"/>
      <c r="AU1407" s="1070"/>
    </row>
    <row r="1408" spans="2:47" s="690" customFormat="1" ht="13" customHeight="1">
      <c r="B1408" s="692"/>
      <c r="C1408" s="692"/>
      <c r="D1408" s="706"/>
      <c r="E1408" s="692"/>
      <c r="F1408" s="692"/>
      <c r="G1408" s="692"/>
      <c r="H1408" s="692"/>
      <c r="I1408" s="694"/>
      <c r="J1408" s="695"/>
      <c r="K1408" s="696"/>
      <c r="L1408" s="697"/>
      <c r="M1408" s="698"/>
      <c r="N1408" s="699"/>
      <c r="O1408" s="700"/>
      <c r="P1408" s="692"/>
      <c r="S1408" s="1070"/>
      <c r="T1408" s="1070"/>
      <c r="U1408" s="1070"/>
      <c r="V1408" s="1070"/>
      <c r="W1408" s="1070"/>
      <c r="X1408" s="1070"/>
      <c r="Y1408" s="1070"/>
      <c r="Z1408" s="1070"/>
      <c r="AA1408" s="1070"/>
      <c r="AB1408" s="1070"/>
      <c r="AC1408" s="1070"/>
      <c r="AD1408" s="1070"/>
      <c r="AE1408" s="1070"/>
      <c r="AF1408" s="1070"/>
      <c r="AG1408" s="1070"/>
      <c r="AH1408" s="1070"/>
      <c r="AI1408" s="1070"/>
      <c r="AJ1408" s="1070"/>
      <c r="AK1408" s="1070"/>
      <c r="AL1408" s="1070"/>
      <c r="AM1408" s="1070"/>
      <c r="AN1408" s="1070"/>
      <c r="AO1408" s="1070"/>
      <c r="AP1408" s="1070"/>
      <c r="AQ1408" s="1070"/>
      <c r="AR1408" s="1070"/>
      <c r="AS1408" s="1070"/>
      <c r="AT1408" s="1070"/>
      <c r="AU1408" s="1070"/>
    </row>
    <row r="1409" spans="2:47" s="690" customFormat="1" ht="13" customHeight="1">
      <c r="B1409" s="692"/>
      <c r="C1409" s="692"/>
      <c r="D1409" s="706"/>
      <c r="E1409" s="692"/>
      <c r="F1409" s="692"/>
      <c r="G1409" s="692"/>
      <c r="H1409" s="692"/>
      <c r="I1409" s="694"/>
      <c r="J1409" s="695"/>
      <c r="K1409" s="696"/>
      <c r="L1409" s="697"/>
      <c r="M1409" s="698"/>
      <c r="N1409" s="699"/>
      <c r="O1409" s="700"/>
      <c r="P1409" s="692"/>
      <c r="S1409" s="1070"/>
      <c r="T1409" s="1070"/>
      <c r="U1409" s="1070"/>
      <c r="V1409" s="1070"/>
      <c r="W1409" s="1070"/>
      <c r="X1409" s="1070"/>
      <c r="Y1409" s="1070"/>
      <c r="Z1409" s="1070"/>
      <c r="AA1409" s="1070"/>
      <c r="AB1409" s="1070"/>
      <c r="AC1409" s="1070"/>
      <c r="AD1409" s="1070"/>
      <c r="AE1409" s="1070"/>
      <c r="AF1409" s="1070"/>
      <c r="AG1409" s="1070"/>
      <c r="AH1409" s="1070"/>
      <c r="AI1409" s="1070"/>
      <c r="AJ1409" s="1070"/>
      <c r="AK1409" s="1070"/>
      <c r="AL1409" s="1070"/>
      <c r="AM1409" s="1070"/>
      <c r="AN1409" s="1070"/>
      <c r="AO1409" s="1070"/>
      <c r="AP1409" s="1070"/>
      <c r="AQ1409" s="1070"/>
      <c r="AR1409" s="1070"/>
      <c r="AS1409" s="1070"/>
      <c r="AT1409" s="1070"/>
      <c r="AU1409" s="1070"/>
    </row>
    <row r="1410" spans="2:47" s="690" customFormat="1" ht="13" customHeight="1">
      <c r="B1410" s="692"/>
      <c r="C1410" s="692"/>
      <c r="D1410" s="706"/>
      <c r="E1410" s="692"/>
      <c r="F1410" s="692"/>
      <c r="G1410" s="692"/>
      <c r="H1410" s="692"/>
      <c r="I1410" s="694"/>
      <c r="J1410" s="695"/>
      <c r="K1410" s="696"/>
      <c r="L1410" s="697"/>
      <c r="M1410" s="698"/>
      <c r="N1410" s="699"/>
      <c r="O1410" s="700"/>
      <c r="P1410" s="692"/>
      <c r="S1410" s="1070"/>
      <c r="T1410" s="1070"/>
      <c r="U1410" s="1070"/>
      <c r="V1410" s="1070"/>
      <c r="W1410" s="1070"/>
      <c r="X1410" s="1070"/>
      <c r="Y1410" s="1070"/>
      <c r="Z1410" s="1070"/>
      <c r="AA1410" s="1070"/>
      <c r="AB1410" s="1070"/>
      <c r="AC1410" s="1070"/>
      <c r="AD1410" s="1070"/>
      <c r="AE1410" s="1070"/>
      <c r="AF1410" s="1070"/>
      <c r="AG1410" s="1070"/>
      <c r="AH1410" s="1070"/>
      <c r="AI1410" s="1070"/>
      <c r="AJ1410" s="1070"/>
      <c r="AK1410" s="1070"/>
      <c r="AL1410" s="1070"/>
      <c r="AM1410" s="1070"/>
      <c r="AN1410" s="1070"/>
      <c r="AO1410" s="1070"/>
      <c r="AP1410" s="1070"/>
      <c r="AQ1410" s="1070"/>
      <c r="AR1410" s="1070"/>
      <c r="AS1410" s="1070"/>
      <c r="AT1410" s="1070"/>
      <c r="AU1410" s="1070"/>
    </row>
    <row r="1411" spans="2:47" s="690" customFormat="1" ht="13" customHeight="1">
      <c r="B1411" s="692"/>
      <c r="C1411" s="692"/>
      <c r="D1411" s="706"/>
      <c r="E1411" s="692"/>
      <c r="F1411" s="692"/>
      <c r="G1411" s="692"/>
      <c r="H1411" s="692"/>
      <c r="I1411" s="694"/>
      <c r="J1411" s="695"/>
      <c r="K1411" s="696"/>
      <c r="L1411" s="697"/>
      <c r="M1411" s="698"/>
      <c r="N1411" s="699"/>
      <c r="O1411" s="700"/>
      <c r="P1411" s="692"/>
      <c r="S1411" s="1070"/>
      <c r="T1411" s="1070"/>
      <c r="U1411" s="1070"/>
      <c r="V1411" s="1070"/>
      <c r="W1411" s="1070"/>
      <c r="X1411" s="1070"/>
      <c r="Y1411" s="1070"/>
      <c r="Z1411" s="1070"/>
      <c r="AA1411" s="1070"/>
      <c r="AB1411" s="1070"/>
      <c r="AC1411" s="1070"/>
      <c r="AD1411" s="1070"/>
      <c r="AE1411" s="1070"/>
      <c r="AF1411" s="1070"/>
      <c r="AG1411" s="1070"/>
      <c r="AH1411" s="1070"/>
      <c r="AI1411" s="1070"/>
      <c r="AJ1411" s="1070"/>
      <c r="AK1411" s="1070"/>
      <c r="AL1411" s="1070"/>
      <c r="AM1411" s="1070"/>
      <c r="AN1411" s="1070"/>
      <c r="AO1411" s="1070"/>
      <c r="AP1411" s="1070"/>
      <c r="AQ1411" s="1070"/>
      <c r="AR1411" s="1070"/>
      <c r="AS1411" s="1070"/>
      <c r="AT1411" s="1070"/>
      <c r="AU1411" s="1070"/>
    </row>
    <row r="1412" spans="2:47" s="690" customFormat="1" ht="13" customHeight="1">
      <c r="B1412" s="692"/>
      <c r="C1412" s="692"/>
      <c r="D1412" s="706"/>
      <c r="E1412" s="692"/>
      <c r="F1412" s="692"/>
      <c r="G1412" s="692"/>
      <c r="H1412" s="692"/>
      <c r="I1412" s="694"/>
      <c r="J1412" s="695"/>
      <c r="K1412" s="696"/>
      <c r="L1412" s="697"/>
      <c r="M1412" s="698"/>
      <c r="N1412" s="699"/>
      <c r="O1412" s="700"/>
      <c r="P1412" s="692"/>
      <c r="S1412" s="1070"/>
      <c r="T1412" s="1070"/>
      <c r="U1412" s="1070"/>
      <c r="V1412" s="1070"/>
      <c r="W1412" s="1070"/>
      <c r="X1412" s="1070"/>
      <c r="Y1412" s="1070"/>
      <c r="Z1412" s="1070"/>
      <c r="AA1412" s="1070"/>
      <c r="AB1412" s="1070"/>
      <c r="AC1412" s="1070"/>
      <c r="AD1412" s="1070"/>
      <c r="AE1412" s="1070"/>
      <c r="AF1412" s="1070"/>
      <c r="AG1412" s="1070"/>
      <c r="AH1412" s="1070"/>
      <c r="AI1412" s="1070"/>
      <c r="AJ1412" s="1070"/>
      <c r="AK1412" s="1070"/>
      <c r="AL1412" s="1070"/>
      <c r="AM1412" s="1070"/>
      <c r="AN1412" s="1070"/>
      <c r="AO1412" s="1070"/>
      <c r="AP1412" s="1070"/>
      <c r="AQ1412" s="1070"/>
      <c r="AR1412" s="1070"/>
      <c r="AS1412" s="1070"/>
      <c r="AT1412" s="1070"/>
      <c r="AU1412" s="1070"/>
    </row>
    <row r="1413" spans="2:47" s="690" customFormat="1" ht="13" customHeight="1">
      <c r="B1413" s="692"/>
      <c r="C1413" s="692"/>
      <c r="D1413" s="706"/>
      <c r="E1413" s="692"/>
      <c r="F1413" s="692"/>
      <c r="G1413" s="692"/>
      <c r="H1413" s="692"/>
      <c r="I1413" s="694"/>
      <c r="J1413" s="695"/>
      <c r="K1413" s="696"/>
      <c r="L1413" s="697"/>
      <c r="M1413" s="698"/>
      <c r="N1413" s="699"/>
      <c r="O1413" s="700"/>
      <c r="P1413" s="692"/>
      <c r="S1413" s="1070"/>
      <c r="T1413" s="1070"/>
      <c r="U1413" s="1070"/>
      <c r="V1413" s="1070"/>
      <c r="W1413" s="1070"/>
      <c r="X1413" s="1070"/>
      <c r="Y1413" s="1070"/>
      <c r="Z1413" s="1070"/>
      <c r="AA1413" s="1070"/>
      <c r="AB1413" s="1070"/>
      <c r="AC1413" s="1070"/>
      <c r="AD1413" s="1070"/>
      <c r="AE1413" s="1070"/>
      <c r="AF1413" s="1070"/>
      <c r="AG1413" s="1070"/>
      <c r="AH1413" s="1070"/>
      <c r="AI1413" s="1070"/>
      <c r="AJ1413" s="1070"/>
      <c r="AK1413" s="1070"/>
      <c r="AL1413" s="1070"/>
      <c r="AM1413" s="1070"/>
      <c r="AN1413" s="1070"/>
      <c r="AO1413" s="1070"/>
      <c r="AP1413" s="1070"/>
      <c r="AQ1413" s="1070"/>
      <c r="AR1413" s="1070"/>
      <c r="AS1413" s="1070"/>
      <c r="AT1413" s="1070"/>
      <c r="AU1413" s="1070"/>
    </row>
    <row r="1414" spans="2:47" s="690" customFormat="1" ht="13" customHeight="1">
      <c r="B1414" s="692"/>
      <c r="C1414" s="692"/>
      <c r="D1414" s="706"/>
      <c r="E1414" s="692"/>
      <c r="F1414" s="692"/>
      <c r="G1414" s="692"/>
      <c r="H1414" s="692"/>
      <c r="I1414" s="694"/>
      <c r="J1414" s="695"/>
      <c r="K1414" s="696"/>
      <c r="L1414" s="697"/>
      <c r="M1414" s="698"/>
      <c r="N1414" s="699"/>
      <c r="O1414" s="700"/>
      <c r="P1414" s="692"/>
      <c r="S1414" s="1070"/>
      <c r="T1414" s="1070"/>
      <c r="U1414" s="1070"/>
      <c r="V1414" s="1070"/>
      <c r="W1414" s="1070"/>
      <c r="X1414" s="1070"/>
      <c r="Y1414" s="1070"/>
      <c r="Z1414" s="1070"/>
      <c r="AA1414" s="1070"/>
      <c r="AB1414" s="1070"/>
      <c r="AC1414" s="1070"/>
      <c r="AD1414" s="1070"/>
      <c r="AE1414" s="1070"/>
      <c r="AF1414" s="1070"/>
      <c r="AG1414" s="1070"/>
      <c r="AH1414" s="1070"/>
      <c r="AI1414" s="1070"/>
      <c r="AJ1414" s="1070"/>
      <c r="AK1414" s="1070"/>
      <c r="AL1414" s="1070"/>
      <c r="AM1414" s="1070"/>
      <c r="AN1414" s="1070"/>
      <c r="AO1414" s="1070"/>
      <c r="AP1414" s="1070"/>
      <c r="AQ1414" s="1070"/>
      <c r="AR1414" s="1070"/>
      <c r="AS1414" s="1070"/>
      <c r="AT1414" s="1070"/>
      <c r="AU1414" s="1070"/>
    </row>
    <row r="1415" spans="2:47" s="690" customFormat="1" ht="13" customHeight="1">
      <c r="B1415" s="692"/>
      <c r="C1415" s="692"/>
      <c r="D1415" s="706"/>
      <c r="E1415" s="692"/>
      <c r="F1415" s="692"/>
      <c r="G1415" s="692"/>
      <c r="H1415" s="692"/>
      <c r="I1415" s="694"/>
      <c r="J1415" s="695"/>
      <c r="K1415" s="696"/>
      <c r="L1415" s="697"/>
      <c r="M1415" s="698"/>
      <c r="N1415" s="699"/>
      <c r="O1415" s="700"/>
      <c r="P1415" s="692"/>
      <c r="S1415" s="1070"/>
      <c r="T1415" s="1070"/>
      <c r="U1415" s="1070"/>
      <c r="V1415" s="1070"/>
      <c r="W1415" s="1070"/>
      <c r="X1415" s="1070"/>
      <c r="Y1415" s="1070"/>
      <c r="Z1415" s="1070"/>
      <c r="AA1415" s="1070"/>
      <c r="AB1415" s="1070"/>
      <c r="AC1415" s="1070"/>
      <c r="AD1415" s="1070"/>
      <c r="AE1415" s="1070"/>
      <c r="AF1415" s="1070"/>
      <c r="AG1415" s="1070"/>
      <c r="AH1415" s="1070"/>
      <c r="AI1415" s="1070"/>
      <c r="AJ1415" s="1070"/>
      <c r="AK1415" s="1070"/>
      <c r="AL1415" s="1070"/>
      <c r="AM1415" s="1070"/>
      <c r="AN1415" s="1070"/>
      <c r="AO1415" s="1070"/>
      <c r="AP1415" s="1070"/>
      <c r="AQ1415" s="1070"/>
      <c r="AR1415" s="1070"/>
      <c r="AS1415" s="1070"/>
      <c r="AT1415" s="1070"/>
      <c r="AU1415" s="1070"/>
    </row>
    <row r="1416" spans="2:47" s="690" customFormat="1" ht="13" customHeight="1">
      <c r="B1416" s="692"/>
      <c r="C1416" s="692"/>
      <c r="D1416" s="706"/>
      <c r="E1416" s="692"/>
      <c r="F1416" s="692"/>
      <c r="G1416" s="692"/>
      <c r="H1416" s="692"/>
      <c r="I1416" s="694"/>
      <c r="J1416" s="695"/>
      <c r="K1416" s="696"/>
      <c r="L1416" s="697"/>
      <c r="M1416" s="698"/>
      <c r="N1416" s="699"/>
      <c r="O1416" s="700"/>
      <c r="P1416" s="692"/>
      <c r="S1416" s="1070"/>
      <c r="T1416" s="1070"/>
      <c r="U1416" s="1070"/>
      <c r="V1416" s="1070"/>
      <c r="W1416" s="1070"/>
      <c r="X1416" s="1070"/>
      <c r="Y1416" s="1070"/>
      <c r="Z1416" s="1070"/>
      <c r="AA1416" s="1070"/>
      <c r="AB1416" s="1070"/>
      <c r="AC1416" s="1070"/>
      <c r="AD1416" s="1070"/>
      <c r="AE1416" s="1070"/>
      <c r="AF1416" s="1070"/>
      <c r="AG1416" s="1070"/>
      <c r="AH1416" s="1070"/>
      <c r="AI1416" s="1070"/>
      <c r="AJ1416" s="1070"/>
      <c r="AK1416" s="1070"/>
      <c r="AL1416" s="1070"/>
      <c r="AM1416" s="1070"/>
      <c r="AN1416" s="1070"/>
      <c r="AO1416" s="1070"/>
      <c r="AP1416" s="1070"/>
      <c r="AQ1416" s="1070"/>
      <c r="AR1416" s="1070"/>
      <c r="AS1416" s="1070"/>
      <c r="AT1416" s="1070"/>
      <c r="AU1416" s="1070"/>
    </row>
    <row r="1417" spans="2:47" s="690" customFormat="1" ht="13" customHeight="1">
      <c r="B1417" s="692"/>
      <c r="C1417" s="692"/>
      <c r="D1417" s="706"/>
      <c r="E1417" s="692"/>
      <c r="F1417" s="692"/>
      <c r="G1417" s="692"/>
      <c r="H1417" s="692"/>
      <c r="I1417" s="694"/>
      <c r="J1417" s="695"/>
      <c r="K1417" s="696"/>
      <c r="L1417" s="697"/>
      <c r="M1417" s="698"/>
      <c r="N1417" s="699"/>
      <c r="O1417" s="700"/>
      <c r="P1417" s="692"/>
      <c r="S1417" s="1070"/>
      <c r="T1417" s="1070"/>
      <c r="U1417" s="1070"/>
      <c r="V1417" s="1070"/>
      <c r="W1417" s="1070"/>
      <c r="X1417" s="1070"/>
      <c r="Y1417" s="1070"/>
      <c r="Z1417" s="1070"/>
      <c r="AA1417" s="1070"/>
      <c r="AB1417" s="1070"/>
      <c r="AC1417" s="1070"/>
      <c r="AD1417" s="1070"/>
      <c r="AE1417" s="1070"/>
      <c r="AF1417" s="1070"/>
      <c r="AG1417" s="1070"/>
      <c r="AH1417" s="1070"/>
      <c r="AI1417" s="1070"/>
      <c r="AJ1417" s="1070"/>
      <c r="AK1417" s="1070"/>
      <c r="AL1417" s="1070"/>
      <c r="AM1417" s="1070"/>
      <c r="AN1417" s="1070"/>
      <c r="AO1417" s="1070"/>
      <c r="AP1417" s="1070"/>
      <c r="AQ1417" s="1070"/>
      <c r="AR1417" s="1070"/>
      <c r="AS1417" s="1070"/>
      <c r="AT1417" s="1070"/>
      <c r="AU1417" s="1070"/>
    </row>
    <row r="1418" spans="2:47" s="690" customFormat="1" ht="13" customHeight="1">
      <c r="B1418" s="692"/>
      <c r="C1418" s="692"/>
      <c r="D1418" s="706"/>
      <c r="E1418" s="692"/>
      <c r="F1418" s="692"/>
      <c r="G1418" s="692"/>
      <c r="H1418" s="692"/>
      <c r="I1418" s="694"/>
      <c r="J1418" s="695"/>
      <c r="K1418" s="696"/>
      <c r="L1418" s="697"/>
      <c r="M1418" s="698"/>
      <c r="N1418" s="699"/>
      <c r="O1418" s="700"/>
      <c r="P1418" s="692"/>
      <c r="S1418" s="1070"/>
      <c r="T1418" s="1070"/>
      <c r="U1418" s="1070"/>
      <c r="V1418" s="1070"/>
      <c r="W1418" s="1070"/>
      <c r="X1418" s="1070"/>
      <c r="Y1418" s="1070"/>
      <c r="Z1418" s="1070"/>
      <c r="AA1418" s="1070"/>
      <c r="AB1418" s="1070"/>
      <c r="AC1418" s="1070"/>
      <c r="AD1418" s="1070"/>
      <c r="AE1418" s="1070"/>
      <c r="AF1418" s="1070"/>
      <c r="AG1418" s="1070"/>
      <c r="AH1418" s="1070"/>
      <c r="AI1418" s="1070"/>
      <c r="AJ1418" s="1070"/>
      <c r="AK1418" s="1070"/>
      <c r="AL1418" s="1070"/>
      <c r="AM1418" s="1070"/>
      <c r="AN1418" s="1070"/>
      <c r="AO1418" s="1070"/>
      <c r="AP1418" s="1070"/>
      <c r="AQ1418" s="1070"/>
      <c r="AR1418" s="1070"/>
      <c r="AS1418" s="1070"/>
      <c r="AT1418" s="1070"/>
      <c r="AU1418" s="1070"/>
    </row>
    <row r="1419" spans="2:47" s="690" customFormat="1" ht="13" customHeight="1">
      <c r="B1419" s="692"/>
      <c r="C1419" s="692"/>
      <c r="D1419" s="706"/>
      <c r="E1419" s="692"/>
      <c r="F1419" s="692"/>
      <c r="G1419" s="692"/>
      <c r="H1419" s="692"/>
      <c r="I1419" s="694"/>
      <c r="J1419" s="695"/>
      <c r="K1419" s="696"/>
      <c r="L1419" s="697"/>
      <c r="M1419" s="698"/>
      <c r="N1419" s="699"/>
      <c r="O1419" s="700"/>
      <c r="P1419" s="692"/>
      <c r="S1419" s="1070"/>
      <c r="T1419" s="1070"/>
      <c r="U1419" s="1070"/>
      <c r="V1419" s="1070"/>
      <c r="W1419" s="1070"/>
      <c r="X1419" s="1070"/>
      <c r="Y1419" s="1070"/>
      <c r="Z1419" s="1070"/>
      <c r="AA1419" s="1070"/>
      <c r="AB1419" s="1070"/>
      <c r="AC1419" s="1070"/>
      <c r="AD1419" s="1070"/>
      <c r="AE1419" s="1070"/>
      <c r="AF1419" s="1070"/>
      <c r="AG1419" s="1070"/>
      <c r="AH1419" s="1070"/>
      <c r="AI1419" s="1070"/>
      <c r="AJ1419" s="1070"/>
      <c r="AK1419" s="1070"/>
      <c r="AL1419" s="1070"/>
      <c r="AM1419" s="1070"/>
      <c r="AN1419" s="1070"/>
      <c r="AO1419" s="1070"/>
      <c r="AP1419" s="1070"/>
      <c r="AQ1419" s="1070"/>
      <c r="AR1419" s="1070"/>
      <c r="AS1419" s="1070"/>
      <c r="AT1419" s="1070"/>
      <c r="AU1419" s="1070"/>
    </row>
    <row r="1420" spans="2:47" s="690" customFormat="1" ht="13" customHeight="1">
      <c r="B1420" s="692"/>
      <c r="C1420" s="692"/>
      <c r="D1420" s="706"/>
      <c r="E1420" s="692"/>
      <c r="F1420" s="692"/>
      <c r="G1420" s="692"/>
      <c r="H1420" s="692"/>
      <c r="I1420" s="694"/>
      <c r="J1420" s="695"/>
      <c r="K1420" s="696"/>
      <c r="L1420" s="697"/>
      <c r="M1420" s="698"/>
      <c r="N1420" s="699"/>
      <c r="O1420" s="700"/>
      <c r="P1420" s="692"/>
      <c r="S1420" s="1070"/>
      <c r="T1420" s="1070"/>
      <c r="U1420" s="1070"/>
      <c r="V1420" s="1070"/>
      <c r="W1420" s="1070"/>
      <c r="X1420" s="1070"/>
      <c r="Y1420" s="1070"/>
      <c r="Z1420" s="1070"/>
      <c r="AA1420" s="1070"/>
      <c r="AB1420" s="1070"/>
      <c r="AC1420" s="1070"/>
      <c r="AD1420" s="1070"/>
      <c r="AE1420" s="1070"/>
      <c r="AF1420" s="1070"/>
      <c r="AG1420" s="1070"/>
      <c r="AH1420" s="1070"/>
      <c r="AI1420" s="1070"/>
      <c r="AJ1420" s="1070"/>
      <c r="AK1420" s="1070"/>
      <c r="AL1420" s="1070"/>
      <c r="AM1420" s="1070"/>
      <c r="AN1420" s="1070"/>
      <c r="AO1420" s="1070"/>
      <c r="AP1420" s="1070"/>
      <c r="AQ1420" s="1070"/>
      <c r="AR1420" s="1070"/>
      <c r="AS1420" s="1070"/>
      <c r="AT1420" s="1070"/>
      <c r="AU1420" s="1070"/>
    </row>
    <row r="1421" spans="2:47" s="690" customFormat="1" ht="13" customHeight="1">
      <c r="B1421" s="692"/>
      <c r="C1421" s="692"/>
      <c r="D1421" s="706"/>
      <c r="E1421" s="692"/>
      <c r="F1421" s="692"/>
      <c r="G1421" s="692"/>
      <c r="H1421" s="692"/>
      <c r="I1421" s="694"/>
      <c r="J1421" s="695"/>
      <c r="K1421" s="696"/>
      <c r="L1421" s="697"/>
      <c r="M1421" s="698"/>
      <c r="N1421" s="699"/>
      <c r="O1421" s="700"/>
      <c r="P1421" s="692"/>
      <c r="S1421" s="1070"/>
      <c r="T1421" s="1070"/>
      <c r="U1421" s="1070"/>
      <c r="V1421" s="1070"/>
      <c r="W1421" s="1070"/>
      <c r="X1421" s="1070"/>
      <c r="Y1421" s="1070"/>
      <c r="Z1421" s="1070"/>
      <c r="AA1421" s="1070"/>
      <c r="AB1421" s="1070"/>
      <c r="AC1421" s="1070"/>
      <c r="AD1421" s="1070"/>
      <c r="AE1421" s="1070"/>
      <c r="AF1421" s="1070"/>
      <c r="AG1421" s="1070"/>
      <c r="AH1421" s="1070"/>
      <c r="AI1421" s="1070"/>
      <c r="AJ1421" s="1070"/>
      <c r="AK1421" s="1070"/>
      <c r="AL1421" s="1070"/>
      <c r="AM1421" s="1070"/>
      <c r="AN1421" s="1070"/>
      <c r="AO1421" s="1070"/>
      <c r="AP1421" s="1070"/>
      <c r="AQ1421" s="1070"/>
      <c r="AR1421" s="1070"/>
      <c r="AS1421" s="1070"/>
      <c r="AT1421" s="1070"/>
      <c r="AU1421" s="1070"/>
    </row>
    <row r="1422" spans="2:47" s="690" customFormat="1" ht="13" customHeight="1">
      <c r="B1422" s="692"/>
      <c r="C1422" s="692"/>
      <c r="D1422" s="706"/>
      <c r="E1422" s="692"/>
      <c r="F1422" s="692"/>
      <c r="G1422" s="692"/>
      <c r="H1422" s="692"/>
      <c r="I1422" s="694"/>
      <c r="J1422" s="695"/>
      <c r="K1422" s="696"/>
      <c r="L1422" s="697"/>
      <c r="M1422" s="698"/>
      <c r="N1422" s="699"/>
      <c r="O1422" s="700"/>
      <c r="P1422" s="692"/>
      <c r="S1422" s="1070"/>
      <c r="T1422" s="1070"/>
      <c r="U1422" s="1070"/>
      <c r="V1422" s="1070"/>
      <c r="W1422" s="1070"/>
      <c r="X1422" s="1070"/>
      <c r="Y1422" s="1070"/>
      <c r="Z1422" s="1070"/>
      <c r="AA1422" s="1070"/>
      <c r="AB1422" s="1070"/>
      <c r="AC1422" s="1070"/>
      <c r="AD1422" s="1070"/>
      <c r="AE1422" s="1070"/>
      <c r="AF1422" s="1070"/>
      <c r="AG1422" s="1070"/>
      <c r="AH1422" s="1070"/>
      <c r="AI1422" s="1070"/>
      <c r="AJ1422" s="1070"/>
      <c r="AK1422" s="1070"/>
      <c r="AL1422" s="1070"/>
      <c r="AM1422" s="1070"/>
      <c r="AN1422" s="1070"/>
      <c r="AO1422" s="1070"/>
      <c r="AP1422" s="1070"/>
      <c r="AQ1422" s="1070"/>
      <c r="AR1422" s="1070"/>
      <c r="AS1422" s="1070"/>
      <c r="AT1422" s="1070"/>
      <c r="AU1422" s="1070"/>
    </row>
    <row r="1423" spans="2:47" s="690" customFormat="1" ht="13" customHeight="1">
      <c r="B1423" s="692"/>
      <c r="C1423" s="692"/>
      <c r="D1423" s="706"/>
      <c r="E1423" s="692"/>
      <c r="F1423" s="692"/>
      <c r="G1423" s="692"/>
      <c r="H1423" s="692"/>
      <c r="I1423" s="694"/>
      <c r="J1423" s="695"/>
      <c r="K1423" s="696"/>
      <c r="L1423" s="697"/>
      <c r="M1423" s="698"/>
      <c r="N1423" s="699"/>
      <c r="O1423" s="700"/>
      <c r="P1423" s="692"/>
      <c r="S1423" s="1070"/>
      <c r="T1423" s="1070"/>
      <c r="U1423" s="1070"/>
      <c r="V1423" s="1070"/>
      <c r="W1423" s="1070"/>
      <c r="X1423" s="1070"/>
      <c r="Y1423" s="1070"/>
      <c r="Z1423" s="1070"/>
      <c r="AA1423" s="1070"/>
      <c r="AB1423" s="1070"/>
      <c r="AC1423" s="1070"/>
      <c r="AD1423" s="1070"/>
      <c r="AE1423" s="1070"/>
      <c r="AF1423" s="1070"/>
      <c r="AG1423" s="1070"/>
      <c r="AH1423" s="1070"/>
      <c r="AI1423" s="1070"/>
      <c r="AJ1423" s="1070"/>
      <c r="AK1423" s="1070"/>
      <c r="AL1423" s="1070"/>
      <c r="AM1423" s="1070"/>
      <c r="AN1423" s="1070"/>
      <c r="AO1423" s="1070"/>
      <c r="AP1423" s="1070"/>
      <c r="AQ1423" s="1070"/>
      <c r="AR1423" s="1070"/>
      <c r="AS1423" s="1070"/>
      <c r="AT1423" s="1070"/>
      <c r="AU1423" s="1070"/>
    </row>
    <row r="1424" spans="2:47" s="690" customFormat="1" ht="13" customHeight="1">
      <c r="B1424" s="692"/>
      <c r="C1424" s="692"/>
      <c r="D1424" s="706"/>
      <c r="E1424" s="692"/>
      <c r="F1424" s="692"/>
      <c r="G1424" s="692"/>
      <c r="H1424" s="692"/>
      <c r="I1424" s="694"/>
      <c r="J1424" s="695"/>
      <c r="K1424" s="696"/>
      <c r="L1424" s="697"/>
      <c r="M1424" s="698"/>
      <c r="N1424" s="699"/>
      <c r="O1424" s="700"/>
      <c r="P1424" s="692"/>
      <c r="S1424" s="1070"/>
      <c r="T1424" s="1070"/>
      <c r="U1424" s="1070"/>
      <c r="V1424" s="1070"/>
      <c r="W1424" s="1070"/>
      <c r="X1424" s="1070"/>
      <c r="Y1424" s="1070"/>
      <c r="Z1424" s="1070"/>
      <c r="AA1424" s="1070"/>
      <c r="AB1424" s="1070"/>
      <c r="AC1424" s="1070"/>
      <c r="AD1424" s="1070"/>
      <c r="AE1424" s="1070"/>
      <c r="AF1424" s="1070"/>
      <c r="AG1424" s="1070"/>
      <c r="AH1424" s="1070"/>
      <c r="AI1424" s="1070"/>
      <c r="AJ1424" s="1070"/>
      <c r="AK1424" s="1070"/>
      <c r="AL1424" s="1070"/>
      <c r="AM1424" s="1070"/>
      <c r="AN1424" s="1070"/>
      <c r="AO1424" s="1070"/>
      <c r="AP1424" s="1070"/>
      <c r="AQ1424" s="1070"/>
      <c r="AR1424" s="1070"/>
      <c r="AS1424" s="1070"/>
      <c r="AT1424" s="1070"/>
      <c r="AU1424" s="1070"/>
    </row>
    <row r="1425" spans="2:47" s="690" customFormat="1" ht="13" customHeight="1">
      <c r="B1425" s="692"/>
      <c r="C1425" s="692"/>
      <c r="D1425" s="706"/>
      <c r="E1425" s="692"/>
      <c r="F1425" s="692"/>
      <c r="G1425" s="692"/>
      <c r="H1425" s="692"/>
      <c r="I1425" s="694"/>
      <c r="J1425" s="695"/>
      <c r="K1425" s="696"/>
      <c r="L1425" s="697"/>
      <c r="M1425" s="698"/>
      <c r="N1425" s="699"/>
      <c r="O1425" s="700"/>
      <c r="P1425" s="692"/>
      <c r="S1425" s="1070"/>
      <c r="T1425" s="1070"/>
      <c r="U1425" s="1070"/>
      <c r="V1425" s="1070"/>
      <c r="W1425" s="1070"/>
      <c r="X1425" s="1070"/>
      <c r="Y1425" s="1070"/>
      <c r="Z1425" s="1070"/>
      <c r="AA1425" s="1070"/>
      <c r="AB1425" s="1070"/>
      <c r="AC1425" s="1070"/>
      <c r="AD1425" s="1070"/>
      <c r="AE1425" s="1070"/>
      <c r="AF1425" s="1070"/>
      <c r="AG1425" s="1070"/>
      <c r="AH1425" s="1070"/>
      <c r="AI1425" s="1070"/>
      <c r="AJ1425" s="1070"/>
      <c r="AK1425" s="1070"/>
      <c r="AL1425" s="1070"/>
      <c r="AM1425" s="1070"/>
      <c r="AN1425" s="1070"/>
      <c r="AO1425" s="1070"/>
      <c r="AP1425" s="1070"/>
      <c r="AQ1425" s="1070"/>
      <c r="AR1425" s="1070"/>
      <c r="AS1425" s="1070"/>
      <c r="AT1425" s="1070"/>
      <c r="AU1425" s="1070"/>
    </row>
    <row r="1426" spans="2:47" s="690" customFormat="1" ht="13" customHeight="1">
      <c r="B1426" s="692"/>
      <c r="C1426" s="692"/>
      <c r="D1426" s="706"/>
      <c r="E1426" s="692"/>
      <c r="F1426" s="692"/>
      <c r="G1426" s="692"/>
      <c r="H1426" s="692"/>
      <c r="I1426" s="694"/>
      <c r="J1426" s="695"/>
      <c r="K1426" s="696"/>
      <c r="L1426" s="697"/>
      <c r="M1426" s="698"/>
      <c r="N1426" s="699"/>
      <c r="O1426" s="700"/>
      <c r="P1426" s="692"/>
      <c r="S1426" s="1070"/>
      <c r="T1426" s="1070"/>
      <c r="U1426" s="1070"/>
      <c r="V1426" s="1070"/>
      <c r="W1426" s="1070"/>
      <c r="X1426" s="1070"/>
      <c r="Y1426" s="1070"/>
      <c r="Z1426" s="1070"/>
      <c r="AA1426" s="1070"/>
      <c r="AB1426" s="1070"/>
      <c r="AC1426" s="1070"/>
      <c r="AD1426" s="1070"/>
      <c r="AE1426" s="1070"/>
      <c r="AF1426" s="1070"/>
      <c r="AG1426" s="1070"/>
      <c r="AH1426" s="1070"/>
      <c r="AI1426" s="1070"/>
      <c r="AJ1426" s="1070"/>
      <c r="AK1426" s="1070"/>
      <c r="AL1426" s="1070"/>
      <c r="AM1426" s="1070"/>
      <c r="AN1426" s="1070"/>
      <c r="AO1426" s="1070"/>
      <c r="AP1426" s="1070"/>
      <c r="AQ1426" s="1070"/>
      <c r="AR1426" s="1070"/>
      <c r="AS1426" s="1070"/>
      <c r="AT1426" s="1070"/>
      <c r="AU1426" s="1070"/>
    </row>
    <row r="1427" spans="2:47" s="690" customFormat="1" ht="13" customHeight="1">
      <c r="B1427" s="692"/>
      <c r="C1427" s="692"/>
      <c r="D1427" s="706"/>
      <c r="E1427" s="692"/>
      <c r="F1427" s="692"/>
      <c r="G1427" s="692"/>
      <c r="H1427" s="692"/>
      <c r="I1427" s="694"/>
      <c r="J1427" s="695"/>
      <c r="K1427" s="696"/>
      <c r="L1427" s="697"/>
      <c r="M1427" s="698"/>
      <c r="N1427" s="699"/>
      <c r="O1427" s="700"/>
      <c r="P1427" s="692"/>
      <c r="S1427" s="1070"/>
      <c r="T1427" s="1070"/>
      <c r="U1427" s="1070"/>
      <c r="V1427" s="1070"/>
      <c r="W1427" s="1070"/>
      <c r="X1427" s="1070"/>
      <c r="Y1427" s="1070"/>
      <c r="Z1427" s="1070"/>
      <c r="AA1427" s="1070"/>
      <c r="AB1427" s="1070"/>
      <c r="AC1427" s="1070"/>
      <c r="AD1427" s="1070"/>
      <c r="AE1427" s="1070"/>
      <c r="AF1427" s="1070"/>
      <c r="AG1427" s="1070"/>
      <c r="AH1427" s="1070"/>
      <c r="AI1427" s="1070"/>
      <c r="AJ1427" s="1070"/>
      <c r="AK1427" s="1070"/>
      <c r="AL1427" s="1070"/>
      <c r="AM1427" s="1070"/>
      <c r="AN1427" s="1070"/>
      <c r="AO1427" s="1070"/>
      <c r="AP1427" s="1070"/>
      <c r="AQ1427" s="1070"/>
      <c r="AR1427" s="1070"/>
      <c r="AS1427" s="1070"/>
      <c r="AT1427" s="1070"/>
      <c r="AU1427" s="1070"/>
    </row>
    <row r="1428" spans="2:47" s="690" customFormat="1" ht="13" customHeight="1">
      <c r="B1428" s="692"/>
      <c r="C1428" s="692"/>
      <c r="D1428" s="706"/>
      <c r="E1428" s="692"/>
      <c r="F1428" s="692"/>
      <c r="G1428" s="692"/>
      <c r="H1428" s="692"/>
      <c r="I1428" s="694"/>
      <c r="J1428" s="695"/>
      <c r="K1428" s="696"/>
      <c r="L1428" s="697"/>
      <c r="M1428" s="698"/>
      <c r="N1428" s="699"/>
      <c r="O1428" s="700"/>
      <c r="P1428" s="692"/>
      <c r="S1428" s="1070"/>
      <c r="T1428" s="1070"/>
      <c r="U1428" s="1070"/>
      <c r="V1428" s="1070"/>
      <c r="W1428" s="1070"/>
      <c r="X1428" s="1070"/>
      <c r="Y1428" s="1070"/>
      <c r="Z1428" s="1070"/>
      <c r="AA1428" s="1070"/>
      <c r="AB1428" s="1070"/>
      <c r="AC1428" s="1070"/>
      <c r="AD1428" s="1070"/>
      <c r="AE1428" s="1070"/>
      <c r="AF1428" s="1070"/>
      <c r="AG1428" s="1070"/>
      <c r="AH1428" s="1070"/>
      <c r="AI1428" s="1070"/>
      <c r="AJ1428" s="1070"/>
      <c r="AK1428" s="1070"/>
      <c r="AL1428" s="1070"/>
      <c r="AM1428" s="1070"/>
      <c r="AN1428" s="1070"/>
      <c r="AO1428" s="1070"/>
      <c r="AP1428" s="1070"/>
      <c r="AQ1428" s="1070"/>
      <c r="AR1428" s="1070"/>
      <c r="AS1428" s="1070"/>
      <c r="AT1428" s="1070"/>
      <c r="AU1428" s="1070"/>
    </row>
    <row r="1429" spans="2:47" s="690" customFormat="1" ht="13" customHeight="1">
      <c r="B1429" s="692"/>
      <c r="C1429" s="692"/>
      <c r="D1429" s="706"/>
      <c r="E1429" s="692"/>
      <c r="F1429" s="692"/>
      <c r="G1429" s="692"/>
      <c r="H1429" s="692"/>
      <c r="I1429" s="694"/>
      <c r="J1429" s="695"/>
      <c r="K1429" s="696"/>
      <c r="L1429" s="697"/>
      <c r="M1429" s="698"/>
      <c r="N1429" s="699"/>
      <c r="O1429" s="700"/>
      <c r="P1429" s="692"/>
      <c r="S1429" s="1070"/>
      <c r="T1429" s="1070"/>
      <c r="U1429" s="1070"/>
      <c r="V1429" s="1070"/>
      <c r="W1429" s="1070"/>
      <c r="X1429" s="1070"/>
      <c r="Y1429" s="1070"/>
      <c r="Z1429" s="1070"/>
      <c r="AA1429" s="1070"/>
      <c r="AB1429" s="1070"/>
      <c r="AC1429" s="1070"/>
      <c r="AD1429" s="1070"/>
      <c r="AE1429" s="1070"/>
      <c r="AF1429" s="1070"/>
      <c r="AG1429" s="1070"/>
      <c r="AH1429" s="1070"/>
      <c r="AI1429" s="1070"/>
      <c r="AJ1429" s="1070"/>
      <c r="AK1429" s="1070"/>
      <c r="AL1429" s="1070"/>
      <c r="AM1429" s="1070"/>
      <c r="AN1429" s="1070"/>
      <c r="AO1429" s="1070"/>
      <c r="AP1429" s="1070"/>
      <c r="AQ1429" s="1070"/>
      <c r="AR1429" s="1070"/>
      <c r="AS1429" s="1070"/>
      <c r="AT1429" s="1070"/>
      <c r="AU1429" s="1070"/>
    </row>
    <row r="1430" spans="2:47" s="690" customFormat="1" ht="13" customHeight="1">
      <c r="B1430" s="692"/>
      <c r="C1430" s="692"/>
      <c r="D1430" s="706"/>
      <c r="E1430" s="692"/>
      <c r="F1430" s="692"/>
      <c r="G1430" s="692"/>
      <c r="H1430" s="692"/>
      <c r="I1430" s="694"/>
      <c r="J1430" s="695"/>
      <c r="K1430" s="696"/>
      <c r="L1430" s="697"/>
      <c r="M1430" s="698"/>
      <c r="N1430" s="699"/>
      <c r="O1430" s="700"/>
      <c r="P1430" s="692"/>
      <c r="S1430" s="1070"/>
      <c r="T1430" s="1070"/>
      <c r="U1430" s="1070"/>
      <c r="V1430" s="1070"/>
      <c r="W1430" s="1070"/>
      <c r="X1430" s="1070"/>
      <c r="Y1430" s="1070"/>
      <c r="Z1430" s="1070"/>
      <c r="AA1430" s="1070"/>
      <c r="AB1430" s="1070"/>
      <c r="AC1430" s="1070"/>
      <c r="AD1430" s="1070"/>
      <c r="AE1430" s="1070"/>
      <c r="AF1430" s="1070"/>
      <c r="AG1430" s="1070"/>
      <c r="AH1430" s="1070"/>
      <c r="AI1430" s="1070"/>
      <c r="AJ1430" s="1070"/>
      <c r="AK1430" s="1070"/>
      <c r="AL1430" s="1070"/>
      <c r="AM1430" s="1070"/>
      <c r="AN1430" s="1070"/>
      <c r="AO1430" s="1070"/>
      <c r="AP1430" s="1070"/>
      <c r="AQ1430" s="1070"/>
      <c r="AR1430" s="1070"/>
      <c r="AS1430" s="1070"/>
      <c r="AT1430" s="1070"/>
      <c r="AU1430" s="1070"/>
    </row>
    <row r="1431" spans="2:47" s="690" customFormat="1" ht="13" customHeight="1">
      <c r="B1431" s="692"/>
      <c r="C1431" s="692"/>
      <c r="D1431" s="706"/>
      <c r="E1431" s="692"/>
      <c r="F1431" s="692"/>
      <c r="G1431" s="692"/>
      <c r="H1431" s="692"/>
      <c r="I1431" s="694"/>
      <c r="J1431" s="695"/>
      <c r="K1431" s="696"/>
      <c r="L1431" s="697"/>
      <c r="M1431" s="698"/>
      <c r="N1431" s="699"/>
      <c r="O1431" s="700"/>
      <c r="P1431" s="692"/>
      <c r="S1431" s="1070"/>
      <c r="T1431" s="1070"/>
      <c r="U1431" s="1070"/>
      <c r="V1431" s="1070"/>
      <c r="W1431" s="1070"/>
      <c r="X1431" s="1070"/>
      <c r="Y1431" s="1070"/>
      <c r="Z1431" s="1070"/>
      <c r="AA1431" s="1070"/>
      <c r="AB1431" s="1070"/>
      <c r="AC1431" s="1070"/>
      <c r="AD1431" s="1070"/>
      <c r="AE1431" s="1070"/>
      <c r="AF1431" s="1070"/>
      <c r="AG1431" s="1070"/>
      <c r="AH1431" s="1070"/>
      <c r="AI1431" s="1070"/>
      <c r="AJ1431" s="1070"/>
      <c r="AK1431" s="1070"/>
      <c r="AL1431" s="1070"/>
      <c r="AM1431" s="1070"/>
      <c r="AN1431" s="1070"/>
      <c r="AO1431" s="1070"/>
      <c r="AP1431" s="1070"/>
      <c r="AQ1431" s="1070"/>
      <c r="AR1431" s="1070"/>
      <c r="AS1431" s="1070"/>
      <c r="AT1431" s="1070"/>
      <c r="AU1431" s="1070"/>
    </row>
    <row r="1432" spans="2:47" s="690" customFormat="1" ht="13" customHeight="1">
      <c r="B1432" s="692"/>
      <c r="C1432" s="692"/>
      <c r="D1432" s="706"/>
      <c r="E1432" s="692"/>
      <c r="F1432" s="692"/>
      <c r="G1432" s="692"/>
      <c r="H1432" s="692"/>
      <c r="I1432" s="694"/>
      <c r="J1432" s="695"/>
      <c r="K1432" s="696"/>
      <c r="L1432" s="697"/>
      <c r="M1432" s="698"/>
      <c r="N1432" s="699"/>
      <c r="O1432" s="700"/>
      <c r="P1432" s="692"/>
      <c r="S1432" s="1070"/>
      <c r="T1432" s="1070"/>
      <c r="U1432" s="1070"/>
      <c r="V1432" s="1070"/>
      <c r="W1432" s="1070"/>
      <c r="X1432" s="1070"/>
      <c r="Y1432" s="1070"/>
      <c r="Z1432" s="1070"/>
      <c r="AA1432" s="1070"/>
      <c r="AB1432" s="1070"/>
      <c r="AC1432" s="1070"/>
      <c r="AD1432" s="1070"/>
      <c r="AE1432" s="1070"/>
      <c r="AF1432" s="1070"/>
      <c r="AG1432" s="1070"/>
      <c r="AH1432" s="1070"/>
      <c r="AI1432" s="1070"/>
      <c r="AJ1432" s="1070"/>
      <c r="AK1432" s="1070"/>
      <c r="AL1432" s="1070"/>
      <c r="AM1432" s="1070"/>
      <c r="AN1432" s="1070"/>
      <c r="AO1432" s="1070"/>
      <c r="AP1432" s="1070"/>
      <c r="AQ1432" s="1070"/>
      <c r="AR1432" s="1070"/>
      <c r="AS1432" s="1070"/>
      <c r="AT1432" s="1070"/>
      <c r="AU1432" s="1070"/>
    </row>
    <row r="1433" spans="2:47" s="690" customFormat="1" ht="13" customHeight="1">
      <c r="B1433" s="692"/>
      <c r="C1433" s="692"/>
      <c r="D1433" s="706"/>
      <c r="E1433" s="692"/>
      <c r="F1433" s="692"/>
      <c r="G1433" s="692"/>
      <c r="H1433" s="692"/>
      <c r="I1433" s="694"/>
      <c r="J1433" s="695"/>
      <c r="K1433" s="696"/>
      <c r="L1433" s="697"/>
      <c r="M1433" s="698"/>
      <c r="N1433" s="699"/>
      <c r="O1433" s="700"/>
      <c r="P1433" s="692"/>
      <c r="S1433" s="1070"/>
      <c r="T1433" s="1070"/>
      <c r="U1433" s="1070"/>
      <c r="V1433" s="1070"/>
      <c r="W1433" s="1070"/>
      <c r="X1433" s="1070"/>
      <c r="Y1433" s="1070"/>
      <c r="Z1433" s="1070"/>
      <c r="AA1433" s="1070"/>
      <c r="AB1433" s="1070"/>
      <c r="AC1433" s="1070"/>
      <c r="AD1433" s="1070"/>
      <c r="AE1433" s="1070"/>
      <c r="AF1433" s="1070"/>
      <c r="AG1433" s="1070"/>
      <c r="AH1433" s="1070"/>
      <c r="AI1433" s="1070"/>
      <c r="AJ1433" s="1070"/>
      <c r="AK1433" s="1070"/>
      <c r="AL1433" s="1070"/>
      <c r="AM1433" s="1070"/>
      <c r="AN1433" s="1070"/>
      <c r="AO1433" s="1070"/>
      <c r="AP1433" s="1070"/>
      <c r="AQ1433" s="1070"/>
      <c r="AR1433" s="1070"/>
      <c r="AS1433" s="1070"/>
      <c r="AT1433" s="1070"/>
      <c r="AU1433" s="1070"/>
    </row>
    <row r="1434" spans="2:47" s="690" customFormat="1" ht="13" customHeight="1">
      <c r="B1434" s="692"/>
      <c r="C1434" s="692"/>
      <c r="D1434" s="706"/>
      <c r="E1434" s="692"/>
      <c r="F1434" s="692"/>
      <c r="G1434" s="692"/>
      <c r="H1434" s="692"/>
      <c r="I1434" s="694"/>
      <c r="J1434" s="695"/>
      <c r="K1434" s="696"/>
      <c r="L1434" s="697"/>
      <c r="M1434" s="698"/>
      <c r="N1434" s="699"/>
      <c r="O1434" s="700"/>
      <c r="P1434" s="692"/>
      <c r="S1434" s="1070"/>
      <c r="T1434" s="1070"/>
      <c r="U1434" s="1070"/>
      <c r="V1434" s="1070"/>
      <c r="W1434" s="1070"/>
      <c r="X1434" s="1070"/>
      <c r="Y1434" s="1070"/>
      <c r="Z1434" s="1070"/>
      <c r="AA1434" s="1070"/>
      <c r="AB1434" s="1070"/>
      <c r="AC1434" s="1070"/>
      <c r="AD1434" s="1070"/>
      <c r="AE1434" s="1070"/>
      <c r="AF1434" s="1070"/>
      <c r="AG1434" s="1070"/>
      <c r="AH1434" s="1070"/>
      <c r="AI1434" s="1070"/>
      <c r="AJ1434" s="1070"/>
      <c r="AK1434" s="1070"/>
      <c r="AL1434" s="1070"/>
      <c r="AM1434" s="1070"/>
      <c r="AN1434" s="1070"/>
      <c r="AO1434" s="1070"/>
      <c r="AP1434" s="1070"/>
      <c r="AQ1434" s="1070"/>
      <c r="AR1434" s="1070"/>
      <c r="AS1434" s="1070"/>
      <c r="AT1434" s="1070"/>
      <c r="AU1434" s="1070"/>
    </row>
    <row r="1435" spans="2:47" s="690" customFormat="1" ht="13" customHeight="1">
      <c r="B1435" s="692"/>
      <c r="C1435" s="692"/>
      <c r="D1435" s="706"/>
      <c r="E1435" s="692"/>
      <c r="F1435" s="692"/>
      <c r="G1435" s="692"/>
      <c r="H1435" s="692"/>
      <c r="I1435" s="694"/>
      <c r="J1435" s="695"/>
      <c r="K1435" s="696"/>
      <c r="L1435" s="697"/>
      <c r="M1435" s="698"/>
      <c r="N1435" s="699"/>
      <c r="O1435" s="700"/>
      <c r="P1435" s="692"/>
      <c r="S1435" s="1070"/>
      <c r="T1435" s="1070"/>
      <c r="U1435" s="1070"/>
      <c r="V1435" s="1070"/>
      <c r="W1435" s="1070"/>
      <c r="X1435" s="1070"/>
      <c r="Y1435" s="1070"/>
      <c r="Z1435" s="1070"/>
      <c r="AA1435" s="1070"/>
      <c r="AB1435" s="1070"/>
      <c r="AC1435" s="1070"/>
      <c r="AD1435" s="1070"/>
      <c r="AE1435" s="1070"/>
      <c r="AF1435" s="1070"/>
      <c r="AG1435" s="1070"/>
      <c r="AH1435" s="1070"/>
      <c r="AI1435" s="1070"/>
      <c r="AJ1435" s="1070"/>
      <c r="AK1435" s="1070"/>
      <c r="AL1435" s="1070"/>
      <c r="AM1435" s="1070"/>
      <c r="AN1435" s="1070"/>
      <c r="AO1435" s="1070"/>
      <c r="AP1435" s="1070"/>
      <c r="AQ1435" s="1070"/>
      <c r="AR1435" s="1070"/>
      <c r="AS1435" s="1070"/>
      <c r="AT1435" s="1070"/>
      <c r="AU1435" s="1070"/>
    </row>
    <row r="1436" spans="2:47" s="690" customFormat="1" ht="13" customHeight="1">
      <c r="B1436" s="692"/>
      <c r="C1436" s="692"/>
      <c r="D1436" s="706"/>
      <c r="E1436" s="692"/>
      <c r="F1436" s="692"/>
      <c r="G1436" s="692"/>
      <c r="H1436" s="692"/>
      <c r="I1436" s="694"/>
      <c r="J1436" s="695"/>
      <c r="K1436" s="696"/>
      <c r="L1436" s="697"/>
      <c r="M1436" s="698"/>
      <c r="N1436" s="699"/>
      <c r="O1436" s="700"/>
      <c r="P1436" s="692"/>
      <c r="S1436" s="1070"/>
      <c r="T1436" s="1070"/>
      <c r="U1436" s="1070"/>
      <c r="V1436" s="1070"/>
      <c r="W1436" s="1070"/>
      <c r="X1436" s="1070"/>
      <c r="Y1436" s="1070"/>
      <c r="Z1436" s="1070"/>
      <c r="AA1436" s="1070"/>
      <c r="AB1436" s="1070"/>
      <c r="AC1436" s="1070"/>
      <c r="AD1436" s="1070"/>
      <c r="AE1436" s="1070"/>
      <c r="AF1436" s="1070"/>
      <c r="AG1436" s="1070"/>
      <c r="AH1436" s="1070"/>
      <c r="AI1436" s="1070"/>
      <c r="AJ1436" s="1070"/>
      <c r="AK1436" s="1070"/>
      <c r="AL1436" s="1070"/>
      <c r="AM1436" s="1070"/>
      <c r="AN1436" s="1070"/>
      <c r="AO1436" s="1070"/>
      <c r="AP1436" s="1070"/>
      <c r="AQ1436" s="1070"/>
      <c r="AR1436" s="1070"/>
      <c r="AS1436" s="1070"/>
      <c r="AT1436" s="1070"/>
      <c r="AU1436" s="1070"/>
    </row>
    <row r="1437" spans="2:47" s="690" customFormat="1" ht="13" customHeight="1">
      <c r="B1437" s="692"/>
      <c r="C1437" s="692"/>
      <c r="D1437" s="706"/>
      <c r="E1437" s="692"/>
      <c r="F1437" s="692"/>
      <c r="G1437" s="692"/>
      <c r="H1437" s="692"/>
      <c r="I1437" s="694"/>
      <c r="J1437" s="695"/>
      <c r="K1437" s="696"/>
      <c r="L1437" s="697"/>
      <c r="M1437" s="698"/>
      <c r="N1437" s="699"/>
      <c r="O1437" s="700"/>
      <c r="P1437" s="692"/>
      <c r="S1437" s="1070"/>
      <c r="T1437" s="1070"/>
      <c r="U1437" s="1070"/>
      <c r="V1437" s="1070"/>
      <c r="W1437" s="1070"/>
      <c r="X1437" s="1070"/>
      <c r="Y1437" s="1070"/>
      <c r="Z1437" s="1070"/>
      <c r="AA1437" s="1070"/>
      <c r="AB1437" s="1070"/>
      <c r="AC1437" s="1070"/>
      <c r="AD1437" s="1070"/>
      <c r="AE1437" s="1070"/>
      <c r="AF1437" s="1070"/>
      <c r="AG1437" s="1070"/>
      <c r="AH1437" s="1070"/>
      <c r="AI1437" s="1070"/>
      <c r="AJ1437" s="1070"/>
      <c r="AK1437" s="1070"/>
      <c r="AL1437" s="1070"/>
      <c r="AM1437" s="1070"/>
      <c r="AN1437" s="1070"/>
      <c r="AO1437" s="1070"/>
      <c r="AP1437" s="1070"/>
      <c r="AQ1437" s="1070"/>
      <c r="AR1437" s="1070"/>
      <c r="AS1437" s="1070"/>
      <c r="AT1437" s="1070"/>
      <c r="AU1437" s="1070"/>
    </row>
    <row r="1438" spans="2:47" s="690" customFormat="1" ht="13" customHeight="1">
      <c r="B1438" s="692"/>
      <c r="C1438" s="692"/>
      <c r="D1438" s="706"/>
      <c r="E1438" s="692"/>
      <c r="F1438" s="692"/>
      <c r="G1438" s="692"/>
      <c r="H1438" s="692"/>
      <c r="I1438" s="694"/>
      <c r="J1438" s="695"/>
      <c r="K1438" s="696"/>
      <c r="L1438" s="697"/>
      <c r="M1438" s="698"/>
      <c r="N1438" s="699"/>
      <c r="O1438" s="700"/>
      <c r="P1438" s="692"/>
      <c r="S1438" s="1070"/>
      <c r="T1438" s="1070"/>
      <c r="U1438" s="1070"/>
      <c r="V1438" s="1070"/>
      <c r="W1438" s="1070"/>
      <c r="X1438" s="1070"/>
      <c r="Y1438" s="1070"/>
      <c r="Z1438" s="1070"/>
      <c r="AA1438" s="1070"/>
      <c r="AB1438" s="1070"/>
      <c r="AC1438" s="1070"/>
      <c r="AD1438" s="1070"/>
      <c r="AE1438" s="1070"/>
      <c r="AF1438" s="1070"/>
      <c r="AG1438" s="1070"/>
      <c r="AH1438" s="1070"/>
      <c r="AI1438" s="1070"/>
      <c r="AJ1438" s="1070"/>
      <c r="AK1438" s="1070"/>
      <c r="AL1438" s="1070"/>
      <c r="AM1438" s="1070"/>
      <c r="AN1438" s="1070"/>
      <c r="AO1438" s="1070"/>
      <c r="AP1438" s="1070"/>
      <c r="AQ1438" s="1070"/>
      <c r="AR1438" s="1070"/>
      <c r="AS1438" s="1070"/>
      <c r="AT1438" s="1070"/>
      <c r="AU1438" s="1070"/>
    </row>
    <row r="1439" spans="2:47" s="690" customFormat="1" ht="13" customHeight="1">
      <c r="B1439" s="692"/>
      <c r="C1439" s="692"/>
      <c r="D1439" s="706"/>
      <c r="E1439" s="692"/>
      <c r="F1439" s="692"/>
      <c r="G1439" s="692"/>
      <c r="H1439" s="692"/>
      <c r="I1439" s="694"/>
      <c r="J1439" s="695"/>
      <c r="K1439" s="696"/>
      <c r="L1439" s="697"/>
      <c r="M1439" s="698"/>
      <c r="N1439" s="699"/>
      <c r="O1439" s="700"/>
      <c r="P1439" s="692"/>
      <c r="S1439" s="1070"/>
      <c r="T1439" s="1070"/>
      <c r="U1439" s="1070"/>
      <c r="V1439" s="1070"/>
      <c r="W1439" s="1070"/>
      <c r="X1439" s="1070"/>
      <c r="Y1439" s="1070"/>
      <c r="Z1439" s="1070"/>
      <c r="AA1439" s="1070"/>
      <c r="AB1439" s="1070"/>
      <c r="AC1439" s="1070"/>
      <c r="AD1439" s="1070"/>
      <c r="AE1439" s="1070"/>
      <c r="AF1439" s="1070"/>
      <c r="AG1439" s="1070"/>
      <c r="AH1439" s="1070"/>
      <c r="AI1439" s="1070"/>
      <c r="AJ1439" s="1070"/>
      <c r="AK1439" s="1070"/>
      <c r="AL1439" s="1070"/>
      <c r="AM1439" s="1070"/>
      <c r="AN1439" s="1070"/>
      <c r="AO1439" s="1070"/>
      <c r="AP1439" s="1070"/>
      <c r="AQ1439" s="1070"/>
      <c r="AR1439" s="1070"/>
      <c r="AS1439" s="1070"/>
      <c r="AT1439" s="1070"/>
      <c r="AU1439" s="1070"/>
    </row>
    <row r="1440" spans="2:47" s="690" customFormat="1" ht="13" customHeight="1">
      <c r="B1440" s="692"/>
      <c r="C1440" s="692"/>
      <c r="D1440" s="706"/>
      <c r="E1440" s="692"/>
      <c r="F1440" s="692"/>
      <c r="G1440" s="692"/>
      <c r="H1440" s="692"/>
      <c r="I1440" s="694"/>
      <c r="J1440" s="695"/>
      <c r="K1440" s="696"/>
      <c r="L1440" s="697"/>
      <c r="M1440" s="698"/>
      <c r="N1440" s="699"/>
      <c r="O1440" s="700"/>
      <c r="P1440" s="692"/>
      <c r="S1440" s="1070"/>
      <c r="T1440" s="1070"/>
      <c r="U1440" s="1070"/>
      <c r="V1440" s="1070"/>
      <c r="W1440" s="1070"/>
      <c r="X1440" s="1070"/>
      <c r="Y1440" s="1070"/>
      <c r="Z1440" s="1070"/>
      <c r="AA1440" s="1070"/>
      <c r="AB1440" s="1070"/>
      <c r="AC1440" s="1070"/>
      <c r="AD1440" s="1070"/>
      <c r="AE1440" s="1070"/>
      <c r="AF1440" s="1070"/>
      <c r="AG1440" s="1070"/>
      <c r="AH1440" s="1070"/>
      <c r="AI1440" s="1070"/>
      <c r="AJ1440" s="1070"/>
      <c r="AK1440" s="1070"/>
      <c r="AL1440" s="1070"/>
      <c r="AM1440" s="1070"/>
      <c r="AN1440" s="1070"/>
      <c r="AO1440" s="1070"/>
      <c r="AP1440" s="1070"/>
      <c r="AQ1440" s="1070"/>
      <c r="AR1440" s="1070"/>
      <c r="AS1440" s="1070"/>
      <c r="AT1440" s="1070"/>
      <c r="AU1440" s="1070"/>
    </row>
    <row r="1441" spans="2:47" s="690" customFormat="1" ht="13" customHeight="1">
      <c r="B1441" s="692"/>
      <c r="C1441" s="692"/>
      <c r="D1441" s="706"/>
      <c r="E1441" s="692"/>
      <c r="F1441" s="692"/>
      <c r="G1441" s="692"/>
      <c r="H1441" s="692"/>
      <c r="I1441" s="694"/>
      <c r="J1441" s="695"/>
      <c r="K1441" s="696"/>
      <c r="L1441" s="697"/>
      <c r="M1441" s="698"/>
      <c r="N1441" s="699"/>
      <c r="O1441" s="700"/>
      <c r="P1441" s="692"/>
      <c r="S1441" s="1070"/>
      <c r="T1441" s="1070"/>
      <c r="U1441" s="1070"/>
      <c r="V1441" s="1070"/>
      <c r="W1441" s="1070"/>
      <c r="X1441" s="1070"/>
      <c r="Y1441" s="1070"/>
      <c r="Z1441" s="1070"/>
      <c r="AA1441" s="1070"/>
      <c r="AB1441" s="1070"/>
      <c r="AC1441" s="1070"/>
      <c r="AD1441" s="1070"/>
      <c r="AE1441" s="1070"/>
      <c r="AF1441" s="1070"/>
      <c r="AG1441" s="1070"/>
      <c r="AH1441" s="1070"/>
      <c r="AI1441" s="1070"/>
      <c r="AJ1441" s="1070"/>
      <c r="AK1441" s="1070"/>
      <c r="AL1441" s="1070"/>
      <c r="AM1441" s="1070"/>
      <c r="AN1441" s="1070"/>
      <c r="AO1441" s="1070"/>
      <c r="AP1441" s="1070"/>
      <c r="AQ1441" s="1070"/>
      <c r="AR1441" s="1070"/>
      <c r="AS1441" s="1070"/>
      <c r="AT1441" s="1070"/>
      <c r="AU1441" s="1070"/>
    </row>
    <row r="1442" spans="2:47" s="690" customFormat="1" ht="13" customHeight="1">
      <c r="B1442" s="692"/>
      <c r="C1442" s="692"/>
      <c r="D1442" s="706"/>
      <c r="E1442" s="692"/>
      <c r="F1442" s="692"/>
      <c r="G1442" s="692"/>
      <c r="H1442" s="692"/>
      <c r="I1442" s="694"/>
      <c r="J1442" s="695"/>
      <c r="K1442" s="696"/>
      <c r="L1442" s="697"/>
      <c r="M1442" s="698"/>
      <c r="N1442" s="699"/>
      <c r="O1442" s="700"/>
      <c r="P1442" s="692"/>
      <c r="S1442" s="1070"/>
      <c r="T1442" s="1070"/>
      <c r="U1442" s="1070"/>
      <c r="V1442" s="1070"/>
      <c r="W1442" s="1070"/>
      <c r="X1442" s="1070"/>
      <c r="Y1442" s="1070"/>
      <c r="Z1442" s="1070"/>
      <c r="AA1442" s="1070"/>
      <c r="AB1442" s="1070"/>
      <c r="AC1442" s="1070"/>
      <c r="AD1442" s="1070"/>
      <c r="AE1442" s="1070"/>
      <c r="AF1442" s="1070"/>
      <c r="AG1442" s="1070"/>
      <c r="AH1442" s="1070"/>
      <c r="AI1442" s="1070"/>
      <c r="AJ1442" s="1070"/>
      <c r="AK1442" s="1070"/>
      <c r="AL1442" s="1070"/>
      <c r="AM1442" s="1070"/>
      <c r="AN1442" s="1070"/>
      <c r="AO1442" s="1070"/>
      <c r="AP1442" s="1070"/>
      <c r="AQ1442" s="1070"/>
      <c r="AR1442" s="1070"/>
      <c r="AS1442" s="1070"/>
      <c r="AT1442" s="1070"/>
      <c r="AU1442" s="1070"/>
    </row>
    <row r="1443" spans="2:47" s="690" customFormat="1" ht="13" customHeight="1">
      <c r="B1443" s="692"/>
      <c r="C1443" s="692"/>
      <c r="D1443" s="706"/>
      <c r="E1443" s="692"/>
      <c r="F1443" s="692"/>
      <c r="G1443" s="692"/>
      <c r="H1443" s="692"/>
      <c r="I1443" s="694"/>
      <c r="J1443" s="695"/>
      <c r="K1443" s="696"/>
      <c r="L1443" s="697"/>
      <c r="M1443" s="698"/>
      <c r="N1443" s="699"/>
      <c r="O1443" s="700"/>
      <c r="P1443" s="692"/>
      <c r="S1443" s="1070"/>
      <c r="T1443" s="1070"/>
      <c r="U1443" s="1070"/>
      <c r="V1443" s="1070"/>
      <c r="W1443" s="1070"/>
      <c r="X1443" s="1070"/>
      <c r="Y1443" s="1070"/>
      <c r="Z1443" s="1070"/>
      <c r="AA1443" s="1070"/>
      <c r="AB1443" s="1070"/>
      <c r="AC1443" s="1070"/>
      <c r="AD1443" s="1070"/>
      <c r="AE1443" s="1070"/>
      <c r="AF1443" s="1070"/>
      <c r="AG1443" s="1070"/>
      <c r="AH1443" s="1070"/>
      <c r="AI1443" s="1070"/>
      <c r="AJ1443" s="1070"/>
      <c r="AK1443" s="1070"/>
      <c r="AL1443" s="1070"/>
      <c r="AM1443" s="1070"/>
      <c r="AN1443" s="1070"/>
      <c r="AO1443" s="1070"/>
      <c r="AP1443" s="1070"/>
      <c r="AQ1443" s="1070"/>
      <c r="AR1443" s="1070"/>
      <c r="AS1443" s="1070"/>
      <c r="AT1443" s="1070"/>
      <c r="AU1443" s="1070"/>
    </row>
    <row r="1444" spans="2:47" s="690" customFormat="1" ht="13" customHeight="1">
      <c r="B1444" s="692"/>
      <c r="C1444" s="692"/>
      <c r="D1444" s="706"/>
      <c r="E1444" s="692"/>
      <c r="F1444" s="692"/>
      <c r="G1444" s="692"/>
      <c r="H1444" s="692"/>
      <c r="I1444" s="694"/>
      <c r="J1444" s="695"/>
      <c r="K1444" s="696"/>
      <c r="L1444" s="697"/>
      <c r="M1444" s="698"/>
      <c r="N1444" s="699"/>
      <c r="O1444" s="700"/>
      <c r="P1444" s="692"/>
      <c r="S1444" s="1070"/>
      <c r="T1444" s="1070"/>
      <c r="U1444" s="1070"/>
      <c r="V1444" s="1070"/>
      <c r="W1444" s="1070"/>
      <c r="X1444" s="1070"/>
      <c r="Y1444" s="1070"/>
      <c r="Z1444" s="1070"/>
      <c r="AA1444" s="1070"/>
      <c r="AB1444" s="1070"/>
      <c r="AC1444" s="1070"/>
      <c r="AD1444" s="1070"/>
      <c r="AE1444" s="1070"/>
      <c r="AF1444" s="1070"/>
      <c r="AG1444" s="1070"/>
      <c r="AH1444" s="1070"/>
      <c r="AI1444" s="1070"/>
      <c r="AJ1444" s="1070"/>
      <c r="AK1444" s="1070"/>
      <c r="AL1444" s="1070"/>
      <c r="AM1444" s="1070"/>
      <c r="AN1444" s="1070"/>
      <c r="AO1444" s="1070"/>
      <c r="AP1444" s="1070"/>
      <c r="AQ1444" s="1070"/>
      <c r="AR1444" s="1070"/>
      <c r="AS1444" s="1070"/>
      <c r="AT1444" s="1070"/>
      <c r="AU1444" s="1070"/>
    </row>
    <row r="1445" spans="2:47" s="690" customFormat="1" ht="13" customHeight="1">
      <c r="B1445" s="692"/>
      <c r="C1445" s="692"/>
      <c r="D1445" s="706"/>
      <c r="E1445" s="692"/>
      <c r="F1445" s="692"/>
      <c r="G1445" s="692"/>
      <c r="H1445" s="692"/>
      <c r="I1445" s="694"/>
      <c r="J1445" s="695"/>
      <c r="K1445" s="696"/>
      <c r="L1445" s="697"/>
      <c r="M1445" s="698"/>
      <c r="N1445" s="699"/>
      <c r="O1445" s="700"/>
      <c r="P1445" s="692"/>
      <c r="S1445" s="1070"/>
      <c r="T1445" s="1070"/>
      <c r="U1445" s="1070"/>
      <c r="V1445" s="1070"/>
      <c r="W1445" s="1070"/>
      <c r="X1445" s="1070"/>
      <c r="Y1445" s="1070"/>
      <c r="Z1445" s="1070"/>
      <c r="AA1445" s="1070"/>
      <c r="AB1445" s="1070"/>
      <c r="AC1445" s="1070"/>
      <c r="AD1445" s="1070"/>
      <c r="AE1445" s="1070"/>
      <c r="AF1445" s="1070"/>
      <c r="AG1445" s="1070"/>
      <c r="AH1445" s="1070"/>
      <c r="AI1445" s="1070"/>
      <c r="AJ1445" s="1070"/>
      <c r="AK1445" s="1070"/>
      <c r="AL1445" s="1070"/>
      <c r="AM1445" s="1070"/>
      <c r="AN1445" s="1070"/>
      <c r="AO1445" s="1070"/>
      <c r="AP1445" s="1070"/>
      <c r="AQ1445" s="1070"/>
      <c r="AR1445" s="1070"/>
      <c r="AS1445" s="1070"/>
      <c r="AT1445" s="1070"/>
      <c r="AU1445" s="1070"/>
    </row>
    <row r="1446" spans="2:47" s="690" customFormat="1" ht="13" customHeight="1">
      <c r="B1446" s="692"/>
      <c r="C1446" s="692"/>
      <c r="D1446" s="706"/>
      <c r="E1446" s="692"/>
      <c r="F1446" s="692"/>
      <c r="G1446" s="692"/>
      <c r="H1446" s="692"/>
      <c r="I1446" s="694"/>
      <c r="J1446" s="695"/>
      <c r="K1446" s="696"/>
      <c r="L1446" s="697"/>
      <c r="M1446" s="698"/>
      <c r="N1446" s="699"/>
      <c r="O1446" s="700"/>
      <c r="P1446" s="692"/>
      <c r="S1446" s="1070"/>
      <c r="T1446" s="1070"/>
      <c r="U1446" s="1070"/>
      <c r="V1446" s="1070"/>
      <c r="W1446" s="1070"/>
      <c r="X1446" s="1070"/>
      <c r="Y1446" s="1070"/>
      <c r="Z1446" s="1070"/>
      <c r="AA1446" s="1070"/>
      <c r="AB1446" s="1070"/>
      <c r="AC1446" s="1070"/>
      <c r="AD1446" s="1070"/>
      <c r="AE1446" s="1070"/>
      <c r="AF1446" s="1070"/>
      <c r="AG1446" s="1070"/>
      <c r="AH1446" s="1070"/>
      <c r="AI1446" s="1070"/>
      <c r="AJ1446" s="1070"/>
      <c r="AK1446" s="1070"/>
      <c r="AL1446" s="1070"/>
      <c r="AM1446" s="1070"/>
      <c r="AN1446" s="1070"/>
      <c r="AO1446" s="1070"/>
      <c r="AP1446" s="1070"/>
      <c r="AQ1446" s="1070"/>
      <c r="AR1446" s="1070"/>
      <c r="AS1446" s="1070"/>
      <c r="AT1446" s="1070"/>
      <c r="AU1446" s="1070"/>
    </row>
    <row r="1447" spans="2:47" s="690" customFormat="1" ht="13" customHeight="1">
      <c r="B1447" s="692"/>
      <c r="C1447" s="692"/>
      <c r="D1447" s="706"/>
      <c r="E1447" s="692"/>
      <c r="F1447" s="692"/>
      <c r="G1447" s="692"/>
      <c r="H1447" s="692"/>
      <c r="I1447" s="694"/>
      <c r="J1447" s="695"/>
      <c r="K1447" s="696"/>
      <c r="L1447" s="697"/>
      <c r="M1447" s="698"/>
      <c r="N1447" s="699"/>
      <c r="O1447" s="700"/>
      <c r="P1447" s="692"/>
      <c r="S1447" s="1070"/>
      <c r="T1447" s="1070"/>
      <c r="U1447" s="1070"/>
      <c r="V1447" s="1070"/>
      <c r="W1447" s="1070"/>
      <c r="X1447" s="1070"/>
      <c r="Y1447" s="1070"/>
      <c r="Z1447" s="1070"/>
      <c r="AA1447" s="1070"/>
      <c r="AB1447" s="1070"/>
      <c r="AC1447" s="1070"/>
      <c r="AD1447" s="1070"/>
      <c r="AE1447" s="1070"/>
      <c r="AF1447" s="1070"/>
      <c r="AG1447" s="1070"/>
      <c r="AH1447" s="1070"/>
      <c r="AI1447" s="1070"/>
      <c r="AJ1447" s="1070"/>
      <c r="AK1447" s="1070"/>
      <c r="AL1447" s="1070"/>
      <c r="AM1447" s="1070"/>
      <c r="AN1447" s="1070"/>
      <c r="AO1447" s="1070"/>
      <c r="AP1447" s="1070"/>
      <c r="AQ1447" s="1070"/>
      <c r="AR1447" s="1070"/>
      <c r="AS1447" s="1070"/>
      <c r="AT1447" s="1070"/>
      <c r="AU1447" s="1070"/>
    </row>
    <row r="1448" spans="2:47" s="690" customFormat="1" ht="13" customHeight="1">
      <c r="B1448" s="692"/>
      <c r="C1448" s="692"/>
      <c r="D1448" s="706"/>
      <c r="E1448" s="692"/>
      <c r="F1448" s="692"/>
      <c r="G1448" s="692"/>
      <c r="H1448" s="692"/>
      <c r="I1448" s="694"/>
      <c r="J1448" s="695"/>
      <c r="K1448" s="696"/>
      <c r="L1448" s="697"/>
      <c r="M1448" s="698"/>
      <c r="N1448" s="699"/>
      <c r="O1448" s="700"/>
      <c r="P1448" s="692"/>
      <c r="S1448" s="1070"/>
      <c r="T1448" s="1070"/>
      <c r="U1448" s="1070"/>
      <c r="V1448" s="1070"/>
      <c r="W1448" s="1070"/>
      <c r="X1448" s="1070"/>
      <c r="Y1448" s="1070"/>
      <c r="Z1448" s="1070"/>
      <c r="AA1448" s="1070"/>
      <c r="AB1448" s="1070"/>
      <c r="AC1448" s="1070"/>
      <c r="AD1448" s="1070"/>
      <c r="AE1448" s="1070"/>
      <c r="AF1448" s="1070"/>
      <c r="AG1448" s="1070"/>
      <c r="AH1448" s="1070"/>
      <c r="AI1448" s="1070"/>
      <c r="AJ1448" s="1070"/>
      <c r="AK1448" s="1070"/>
      <c r="AL1448" s="1070"/>
      <c r="AM1448" s="1070"/>
      <c r="AN1448" s="1070"/>
      <c r="AO1448" s="1070"/>
      <c r="AP1448" s="1070"/>
      <c r="AQ1448" s="1070"/>
      <c r="AR1448" s="1070"/>
      <c r="AS1448" s="1070"/>
      <c r="AT1448" s="1070"/>
      <c r="AU1448" s="1070"/>
    </row>
    <row r="1449" spans="2:47" s="690" customFormat="1" ht="13" customHeight="1">
      <c r="B1449" s="692"/>
      <c r="C1449" s="692"/>
      <c r="D1449" s="706"/>
      <c r="E1449" s="692"/>
      <c r="F1449" s="692"/>
      <c r="G1449" s="692"/>
      <c r="H1449" s="692"/>
      <c r="I1449" s="694"/>
      <c r="J1449" s="695"/>
      <c r="K1449" s="696"/>
      <c r="L1449" s="697"/>
      <c r="M1449" s="698"/>
      <c r="N1449" s="699"/>
      <c r="O1449" s="700"/>
      <c r="P1449" s="692"/>
      <c r="S1449" s="1070"/>
      <c r="T1449" s="1070"/>
      <c r="U1449" s="1070"/>
      <c r="V1449" s="1070"/>
      <c r="W1449" s="1070"/>
      <c r="X1449" s="1070"/>
      <c r="Y1449" s="1070"/>
      <c r="Z1449" s="1070"/>
      <c r="AA1449" s="1070"/>
      <c r="AB1449" s="1070"/>
      <c r="AC1449" s="1070"/>
      <c r="AD1449" s="1070"/>
      <c r="AE1449" s="1070"/>
      <c r="AF1449" s="1070"/>
      <c r="AG1449" s="1070"/>
      <c r="AH1449" s="1070"/>
      <c r="AI1449" s="1070"/>
      <c r="AJ1449" s="1070"/>
      <c r="AK1449" s="1070"/>
      <c r="AL1449" s="1070"/>
      <c r="AM1449" s="1070"/>
      <c r="AN1449" s="1070"/>
      <c r="AO1449" s="1070"/>
      <c r="AP1449" s="1070"/>
      <c r="AQ1449" s="1070"/>
      <c r="AR1449" s="1070"/>
      <c r="AS1449" s="1070"/>
      <c r="AT1449" s="1070"/>
      <c r="AU1449" s="1070"/>
    </row>
    <row r="1450" spans="2:47" s="690" customFormat="1" ht="13" customHeight="1">
      <c r="B1450" s="692"/>
      <c r="C1450" s="692"/>
      <c r="D1450" s="706"/>
      <c r="E1450" s="692"/>
      <c r="F1450" s="692"/>
      <c r="G1450" s="692"/>
      <c r="H1450" s="692"/>
      <c r="I1450" s="694"/>
      <c r="J1450" s="695"/>
      <c r="K1450" s="696"/>
      <c r="L1450" s="697"/>
      <c r="M1450" s="698"/>
      <c r="N1450" s="699"/>
      <c r="O1450" s="700"/>
      <c r="P1450" s="692"/>
      <c r="S1450" s="1070"/>
      <c r="T1450" s="1070"/>
      <c r="U1450" s="1070"/>
      <c r="V1450" s="1070"/>
      <c r="W1450" s="1070"/>
      <c r="X1450" s="1070"/>
      <c r="Y1450" s="1070"/>
      <c r="Z1450" s="1070"/>
      <c r="AA1450" s="1070"/>
      <c r="AB1450" s="1070"/>
      <c r="AC1450" s="1070"/>
      <c r="AD1450" s="1070"/>
      <c r="AE1450" s="1070"/>
      <c r="AF1450" s="1070"/>
      <c r="AG1450" s="1070"/>
      <c r="AH1450" s="1070"/>
      <c r="AI1450" s="1070"/>
      <c r="AJ1450" s="1070"/>
      <c r="AK1450" s="1070"/>
      <c r="AL1450" s="1070"/>
      <c r="AM1450" s="1070"/>
      <c r="AN1450" s="1070"/>
      <c r="AO1450" s="1070"/>
      <c r="AP1450" s="1070"/>
      <c r="AQ1450" s="1070"/>
      <c r="AR1450" s="1070"/>
      <c r="AS1450" s="1070"/>
      <c r="AT1450" s="1070"/>
      <c r="AU1450" s="1070"/>
    </row>
    <row r="1451" spans="2:47" s="690" customFormat="1" ht="13" customHeight="1">
      <c r="B1451" s="692"/>
      <c r="C1451" s="692"/>
      <c r="D1451" s="706"/>
      <c r="E1451" s="692"/>
      <c r="F1451" s="692"/>
      <c r="G1451" s="692"/>
      <c r="H1451" s="692"/>
      <c r="I1451" s="694"/>
      <c r="J1451" s="695"/>
      <c r="K1451" s="696"/>
      <c r="L1451" s="697"/>
      <c r="M1451" s="698"/>
      <c r="N1451" s="699"/>
      <c r="O1451" s="700"/>
      <c r="P1451" s="692"/>
      <c r="S1451" s="1070"/>
      <c r="T1451" s="1070"/>
      <c r="U1451" s="1070"/>
      <c r="V1451" s="1070"/>
      <c r="W1451" s="1070"/>
      <c r="X1451" s="1070"/>
      <c r="Y1451" s="1070"/>
      <c r="Z1451" s="1070"/>
      <c r="AA1451" s="1070"/>
      <c r="AB1451" s="1070"/>
      <c r="AC1451" s="1070"/>
      <c r="AD1451" s="1070"/>
      <c r="AE1451" s="1070"/>
      <c r="AF1451" s="1070"/>
      <c r="AG1451" s="1070"/>
      <c r="AH1451" s="1070"/>
      <c r="AI1451" s="1070"/>
      <c r="AJ1451" s="1070"/>
      <c r="AK1451" s="1070"/>
      <c r="AL1451" s="1070"/>
      <c r="AM1451" s="1070"/>
      <c r="AN1451" s="1070"/>
      <c r="AO1451" s="1070"/>
      <c r="AP1451" s="1070"/>
      <c r="AQ1451" s="1070"/>
      <c r="AR1451" s="1070"/>
      <c r="AS1451" s="1070"/>
      <c r="AT1451" s="1070"/>
      <c r="AU1451" s="1070"/>
    </row>
    <row r="1452" spans="2:47" s="690" customFormat="1" ht="13" customHeight="1">
      <c r="B1452" s="692"/>
      <c r="C1452" s="692"/>
      <c r="D1452" s="706"/>
      <c r="E1452" s="692"/>
      <c r="F1452" s="692"/>
      <c r="G1452" s="692"/>
      <c r="H1452" s="692"/>
      <c r="I1452" s="694"/>
      <c r="J1452" s="695"/>
      <c r="K1452" s="696"/>
      <c r="L1452" s="697"/>
      <c r="M1452" s="698"/>
      <c r="N1452" s="699"/>
      <c r="O1452" s="700"/>
      <c r="P1452" s="692"/>
      <c r="S1452" s="1070"/>
      <c r="T1452" s="1070"/>
      <c r="U1452" s="1070"/>
      <c r="V1452" s="1070"/>
      <c r="W1452" s="1070"/>
      <c r="X1452" s="1070"/>
      <c r="Y1452" s="1070"/>
      <c r="Z1452" s="1070"/>
      <c r="AA1452" s="1070"/>
      <c r="AB1452" s="1070"/>
      <c r="AC1452" s="1070"/>
      <c r="AD1452" s="1070"/>
      <c r="AE1452" s="1070"/>
      <c r="AF1452" s="1070"/>
      <c r="AG1452" s="1070"/>
      <c r="AH1452" s="1070"/>
      <c r="AI1452" s="1070"/>
      <c r="AJ1452" s="1070"/>
      <c r="AK1452" s="1070"/>
      <c r="AL1452" s="1070"/>
      <c r="AM1452" s="1070"/>
      <c r="AN1452" s="1070"/>
      <c r="AO1452" s="1070"/>
      <c r="AP1452" s="1070"/>
      <c r="AQ1452" s="1070"/>
      <c r="AR1452" s="1070"/>
      <c r="AS1452" s="1070"/>
      <c r="AT1452" s="1070"/>
      <c r="AU1452" s="1070"/>
    </row>
    <row r="1453" spans="2:47" s="690" customFormat="1" ht="13" customHeight="1">
      <c r="B1453" s="692"/>
      <c r="C1453" s="692"/>
      <c r="D1453" s="706"/>
      <c r="E1453" s="692"/>
      <c r="F1453" s="692"/>
      <c r="G1453" s="692"/>
      <c r="H1453" s="692"/>
      <c r="I1453" s="694"/>
      <c r="J1453" s="695"/>
      <c r="K1453" s="696"/>
      <c r="L1453" s="697"/>
      <c r="M1453" s="698"/>
      <c r="N1453" s="699"/>
      <c r="O1453" s="700"/>
      <c r="P1453" s="692"/>
      <c r="S1453" s="1070"/>
      <c r="T1453" s="1070"/>
      <c r="U1453" s="1070"/>
      <c r="V1453" s="1070"/>
      <c r="W1453" s="1070"/>
      <c r="X1453" s="1070"/>
      <c r="Y1453" s="1070"/>
      <c r="Z1453" s="1070"/>
      <c r="AA1453" s="1070"/>
      <c r="AB1453" s="1070"/>
      <c r="AC1453" s="1070"/>
      <c r="AD1453" s="1070"/>
      <c r="AE1453" s="1070"/>
      <c r="AF1453" s="1070"/>
      <c r="AG1453" s="1070"/>
      <c r="AH1453" s="1070"/>
      <c r="AI1453" s="1070"/>
      <c r="AJ1453" s="1070"/>
      <c r="AK1453" s="1070"/>
      <c r="AL1453" s="1070"/>
      <c r="AM1453" s="1070"/>
      <c r="AN1453" s="1070"/>
      <c r="AO1453" s="1070"/>
      <c r="AP1453" s="1070"/>
      <c r="AQ1453" s="1070"/>
      <c r="AR1453" s="1070"/>
      <c r="AS1453" s="1070"/>
      <c r="AT1453" s="1070"/>
      <c r="AU1453" s="1070"/>
    </row>
    <row r="1454" spans="2:47" s="690" customFormat="1" ht="13" customHeight="1">
      <c r="B1454" s="692"/>
      <c r="C1454" s="692"/>
      <c r="D1454" s="706"/>
      <c r="E1454" s="692"/>
      <c r="F1454" s="692"/>
      <c r="G1454" s="692"/>
      <c r="H1454" s="692"/>
      <c r="I1454" s="694"/>
      <c r="J1454" s="695"/>
      <c r="K1454" s="696"/>
      <c r="L1454" s="697"/>
      <c r="M1454" s="698"/>
      <c r="N1454" s="699"/>
      <c r="O1454" s="700"/>
      <c r="P1454" s="692"/>
      <c r="S1454" s="1070"/>
      <c r="T1454" s="1070"/>
      <c r="U1454" s="1070"/>
      <c r="V1454" s="1070"/>
      <c r="W1454" s="1070"/>
      <c r="X1454" s="1070"/>
      <c r="Y1454" s="1070"/>
      <c r="Z1454" s="1070"/>
      <c r="AA1454" s="1070"/>
      <c r="AB1454" s="1070"/>
      <c r="AC1454" s="1070"/>
      <c r="AD1454" s="1070"/>
      <c r="AE1454" s="1070"/>
      <c r="AF1454" s="1070"/>
      <c r="AG1454" s="1070"/>
      <c r="AH1454" s="1070"/>
      <c r="AI1454" s="1070"/>
      <c r="AJ1454" s="1070"/>
      <c r="AK1454" s="1070"/>
      <c r="AL1454" s="1070"/>
      <c r="AM1454" s="1070"/>
      <c r="AN1454" s="1070"/>
      <c r="AO1454" s="1070"/>
      <c r="AP1454" s="1070"/>
      <c r="AQ1454" s="1070"/>
      <c r="AR1454" s="1070"/>
      <c r="AS1454" s="1070"/>
      <c r="AT1454" s="1070"/>
      <c r="AU1454" s="1070"/>
    </row>
    <row r="1455" spans="2:47" s="690" customFormat="1" ht="13" customHeight="1">
      <c r="B1455" s="692"/>
      <c r="C1455" s="692"/>
      <c r="D1455" s="706"/>
      <c r="E1455" s="692"/>
      <c r="F1455" s="692"/>
      <c r="G1455" s="692"/>
      <c r="H1455" s="692"/>
      <c r="I1455" s="694"/>
      <c r="J1455" s="695"/>
      <c r="K1455" s="696"/>
      <c r="L1455" s="697"/>
      <c r="M1455" s="698"/>
      <c r="N1455" s="699"/>
      <c r="O1455" s="700"/>
      <c r="P1455" s="692"/>
      <c r="S1455" s="1070"/>
      <c r="T1455" s="1070"/>
      <c r="U1455" s="1070"/>
      <c r="V1455" s="1070"/>
      <c r="W1455" s="1070"/>
      <c r="X1455" s="1070"/>
      <c r="Y1455" s="1070"/>
      <c r="Z1455" s="1070"/>
      <c r="AA1455" s="1070"/>
      <c r="AB1455" s="1070"/>
      <c r="AC1455" s="1070"/>
      <c r="AD1455" s="1070"/>
      <c r="AE1455" s="1070"/>
      <c r="AF1455" s="1070"/>
      <c r="AG1455" s="1070"/>
      <c r="AH1455" s="1070"/>
      <c r="AI1455" s="1070"/>
      <c r="AJ1455" s="1070"/>
      <c r="AK1455" s="1070"/>
      <c r="AL1455" s="1070"/>
      <c r="AM1455" s="1070"/>
      <c r="AN1455" s="1070"/>
      <c r="AO1455" s="1070"/>
      <c r="AP1455" s="1070"/>
      <c r="AQ1455" s="1070"/>
      <c r="AR1455" s="1070"/>
      <c r="AS1455" s="1070"/>
      <c r="AT1455" s="1070"/>
      <c r="AU1455" s="1070"/>
    </row>
    <row r="1456" spans="2:47" s="690" customFormat="1" ht="13" customHeight="1">
      <c r="B1456" s="692"/>
      <c r="C1456" s="692"/>
      <c r="D1456" s="706"/>
      <c r="E1456" s="692"/>
      <c r="F1456" s="692"/>
      <c r="G1456" s="692"/>
      <c r="H1456" s="692"/>
      <c r="I1456" s="694"/>
      <c r="J1456" s="695"/>
      <c r="K1456" s="696"/>
      <c r="L1456" s="697"/>
      <c r="M1456" s="698"/>
      <c r="N1456" s="699"/>
      <c r="O1456" s="700"/>
      <c r="P1456" s="692"/>
      <c r="S1456" s="1070"/>
      <c r="T1456" s="1070"/>
      <c r="U1456" s="1070"/>
      <c r="V1456" s="1070"/>
      <c r="W1456" s="1070"/>
      <c r="X1456" s="1070"/>
      <c r="Y1456" s="1070"/>
      <c r="Z1456" s="1070"/>
      <c r="AA1456" s="1070"/>
      <c r="AB1456" s="1070"/>
      <c r="AC1456" s="1070"/>
      <c r="AD1456" s="1070"/>
      <c r="AE1456" s="1070"/>
      <c r="AF1456" s="1070"/>
      <c r="AG1456" s="1070"/>
      <c r="AH1456" s="1070"/>
      <c r="AI1456" s="1070"/>
      <c r="AJ1456" s="1070"/>
      <c r="AK1456" s="1070"/>
      <c r="AL1456" s="1070"/>
      <c r="AM1456" s="1070"/>
      <c r="AN1456" s="1070"/>
      <c r="AO1456" s="1070"/>
      <c r="AP1456" s="1070"/>
      <c r="AQ1456" s="1070"/>
      <c r="AR1456" s="1070"/>
      <c r="AS1456" s="1070"/>
      <c r="AT1456" s="1070"/>
      <c r="AU1456" s="1070"/>
    </row>
    <row r="1457" spans="2:47" s="690" customFormat="1" ht="13" customHeight="1">
      <c r="B1457" s="692"/>
      <c r="C1457" s="692"/>
      <c r="D1457" s="706"/>
      <c r="E1457" s="692"/>
      <c r="F1457" s="692"/>
      <c r="G1457" s="692"/>
      <c r="H1457" s="692"/>
      <c r="I1457" s="694"/>
      <c r="J1457" s="695"/>
      <c r="K1457" s="696"/>
      <c r="L1457" s="697"/>
      <c r="M1457" s="698"/>
      <c r="N1457" s="699"/>
      <c r="O1457" s="700"/>
      <c r="P1457" s="692"/>
      <c r="S1457" s="1070"/>
      <c r="T1457" s="1070"/>
      <c r="U1457" s="1070"/>
      <c r="V1457" s="1070"/>
      <c r="W1457" s="1070"/>
      <c r="X1457" s="1070"/>
      <c r="Y1457" s="1070"/>
      <c r="Z1457" s="1070"/>
      <c r="AA1457" s="1070"/>
      <c r="AB1457" s="1070"/>
      <c r="AC1457" s="1070"/>
      <c r="AD1457" s="1070"/>
      <c r="AE1457" s="1070"/>
      <c r="AF1457" s="1070"/>
      <c r="AG1457" s="1070"/>
      <c r="AH1457" s="1070"/>
      <c r="AI1457" s="1070"/>
      <c r="AJ1457" s="1070"/>
      <c r="AK1457" s="1070"/>
      <c r="AL1457" s="1070"/>
      <c r="AM1457" s="1070"/>
      <c r="AN1457" s="1070"/>
      <c r="AO1457" s="1070"/>
      <c r="AP1457" s="1070"/>
      <c r="AQ1457" s="1070"/>
      <c r="AR1457" s="1070"/>
      <c r="AS1457" s="1070"/>
      <c r="AT1457" s="1070"/>
      <c r="AU1457" s="1070"/>
    </row>
    <row r="1458" spans="2:47" s="690" customFormat="1" ht="13" customHeight="1">
      <c r="B1458" s="692"/>
      <c r="C1458" s="692"/>
      <c r="D1458" s="706"/>
      <c r="E1458" s="692"/>
      <c r="F1458" s="692"/>
      <c r="G1458" s="692"/>
      <c r="H1458" s="692"/>
      <c r="I1458" s="694"/>
      <c r="J1458" s="695"/>
      <c r="K1458" s="696"/>
      <c r="L1458" s="697"/>
      <c r="M1458" s="698"/>
      <c r="N1458" s="699"/>
      <c r="O1458" s="700"/>
      <c r="P1458" s="692"/>
      <c r="S1458" s="1070"/>
      <c r="T1458" s="1070"/>
      <c r="U1458" s="1070"/>
      <c r="V1458" s="1070"/>
      <c r="W1458" s="1070"/>
      <c r="X1458" s="1070"/>
      <c r="Y1458" s="1070"/>
      <c r="Z1458" s="1070"/>
      <c r="AA1458" s="1070"/>
      <c r="AB1458" s="1070"/>
      <c r="AC1458" s="1070"/>
      <c r="AD1458" s="1070"/>
      <c r="AE1458" s="1070"/>
      <c r="AF1458" s="1070"/>
      <c r="AG1458" s="1070"/>
      <c r="AH1458" s="1070"/>
      <c r="AI1458" s="1070"/>
      <c r="AJ1458" s="1070"/>
      <c r="AK1458" s="1070"/>
      <c r="AL1458" s="1070"/>
      <c r="AM1458" s="1070"/>
      <c r="AN1458" s="1070"/>
      <c r="AO1458" s="1070"/>
      <c r="AP1458" s="1070"/>
      <c r="AQ1458" s="1070"/>
      <c r="AR1458" s="1070"/>
      <c r="AS1458" s="1070"/>
      <c r="AT1458" s="1070"/>
      <c r="AU1458" s="1070"/>
    </row>
    <row r="1459" spans="2:47" s="690" customFormat="1" ht="13" customHeight="1">
      <c r="B1459" s="692"/>
      <c r="C1459" s="692"/>
      <c r="D1459" s="706"/>
      <c r="E1459" s="692"/>
      <c r="F1459" s="692"/>
      <c r="G1459" s="692"/>
      <c r="H1459" s="692"/>
      <c r="I1459" s="694"/>
      <c r="J1459" s="695"/>
      <c r="K1459" s="696"/>
      <c r="L1459" s="697"/>
      <c r="M1459" s="698"/>
      <c r="N1459" s="699"/>
      <c r="O1459" s="700"/>
      <c r="P1459" s="692"/>
      <c r="S1459" s="1070"/>
      <c r="T1459" s="1070"/>
      <c r="U1459" s="1070"/>
      <c r="V1459" s="1070"/>
      <c r="W1459" s="1070"/>
      <c r="X1459" s="1070"/>
      <c r="Y1459" s="1070"/>
      <c r="Z1459" s="1070"/>
      <c r="AA1459" s="1070"/>
      <c r="AB1459" s="1070"/>
      <c r="AC1459" s="1070"/>
      <c r="AD1459" s="1070"/>
      <c r="AE1459" s="1070"/>
      <c r="AF1459" s="1070"/>
      <c r="AG1459" s="1070"/>
      <c r="AH1459" s="1070"/>
      <c r="AI1459" s="1070"/>
      <c r="AJ1459" s="1070"/>
      <c r="AK1459" s="1070"/>
      <c r="AL1459" s="1070"/>
      <c r="AM1459" s="1070"/>
      <c r="AN1459" s="1070"/>
      <c r="AO1459" s="1070"/>
      <c r="AP1459" s="1070"/>
      <c r="AQ1459" s="1070"/>
      <c r="AR1459" s="1070"/>
      <c r="AS1459" s="1070"/>
      <c r="AT1459" s="1070"/>
      <c r="AU1459" s="1070"/>
    </row>
    <row r="1460" spans="2:47" s="690" customFormat="1" ht="13" customHeight="1">
      <c r="B1460" s="692"/>
      <c r="C1460" s="692"/>
      <c r="D1460" s="706"/>
      <c r="E1460" s="692"/>
      <c r="F1460" s="692"/>
      <c r="G1460" s="692"/>
      <c r="H1460" s="692"/>
      <c r="I1460" s="694"/>
      <c r="J1460" s="695"/>
      <c r="K1460" s="696"/>
      <c r="L1460" s="697"/>
      <c r="M1460" s="698"/>
      <c r="N1460" s="699"/>
      <c r="O1460" s="700"/>
      <c r="P1460" s="692"/>
      <c r="S1460" s="1070"/>
      <c r="T1460" s="1070"/>
      <c r="U1460" s="1070"/>
      <c r="V1460" s="1070"/>
      <c r="W1460" s="1070"/>
      <c r="X1460" s="1070"/>
      <c r="Y1460" s="1070"/>
      <c r="Z1460" s="1070"/>
      <c r="AA1460" s="1070"/>
      <c r="AB1460" s="1070"/>
      <c r="AC1460" s="1070"/>
      <c r="AD1460" s="1070"/>
      <c r="AE1460" s="1070"/>
      <c r="AF1460" s="1070"/>
      <c r="AG1460" s="1070"/>
      <c r="AH1460" s="1070"/>
      <c r="AI1460" s="1070"/>
      <c r="AJ1460" s="1070"/>
      <c r="AK1460" s="1070"/>
      <c r="AL1460" s="1070"/>
      <c r="AM1460" s="1070"/>
      <c r="AN1460" s="1070"/>
      <c r="AO1460" s="1070"/>
      <c r="AP1460" s="1070"/>
      <c r="AQ1460" s="1070"/>
      <c r="AR1460" s="1070"/>
      <c r="AS1460" s="1070"/>
      <c r="AT1460" s="1070"/>
      <c r="AU1460" s="1070"/>
    </row>
    <row r="1461" spans="2:47" s="690" customFormat="1" ht="13" customHeight="1">
      <c r="B1461" s="692"/>
      <c r="C1461" s="692"/>
      <c r="D1461" s="706"/>
      <c r="E1461" s="692"/>
      <c r="F1461" s="692"/>
      <c r="G1461" s="692"/>
      <c r="H1461" s="692"/>
      <c r="I1461" s="694"/>
      <c r="J1461" s="695"/>
      <c r="K1461" s="696"/>
      <c r="L1461" s="697"/>
      <c r="M1461" s="698"/>
      <c r="N1461" s="699"/>
      <c r="O1461" s="700"/>
      <c r="P1461" s="692"/>
      <c r="S1461" s="1070"/>
      <c r="T1461" s="1070"/>
      <c r="U1461" s="1070"/>
      <c r="V1461" s="1070"/>
      <c r="W1461" s="1070"/>
      <c r="X1461" s="1070"/>
      <c r="Y1461" s="1070"/>
      <c r="Z1461" s="1070"/>
      <c r="AA1461" s="1070"/>
      <c r="AB1461" s="1070"/>
      <c r="AC1461" s="1070"/>
      <c r="AD1461" s="1070"/>
      <c r="AE1461" s="1070"/>
      <c r="AF1461" s="1070"/>
      <c r="AG1461" s="1070"/>
      <c r="AH1461" s="1070"/>
      <c r="AI1461" s="1070"/>
      <c r="AJ1461" s="1070"/>
      <c r="AK1461" s="1070"/>
      <c r="AL1461" s="1070"/>
      <c r="AM1461" s="1070"/>
      <c r="AN1461" s="1070"/>
      <c r="AO1461" s="1070"/>
      <c r="AP1461" s="1070"/>
      <c r="AQ1461" s="1070"/>
      <c r="AR1461" s="1070"/>
      <c r="AS1461" s="1070"/>
      <c r="AT1461" s="1070"/>
      <c r="AU1461" s="1070"/>
    </row>
    <row r="1462" spans="2:47" s="690" customFormat="1" ht="13" customHeight="1">
      <c r="B1462" s="692"/>
      <c r="C1462" s="692"/>
      <c r="D1462" s="706"/>
      <c r="E1462" s="692"/>
      <c r="F1462" s="692"/>
      <c r="G1462" s="692"/>
      <c r="H1462" s="692"/>
      <c r="I1462" s="694"/>
      <c r="J1462" s="695"/>
      <c r="K1462" s="696"/>
      <c r="L1462" s="697"/>
      <c r="M1462" s="698"/>
      <c r="N1462" s="699"/>
      <c r="O1462" s="700"/>
      <c r="P1462" s="692"/>
      <c r="S1462" s="1070"/>
      <c r="T1462" s="1070"/>
      <c r="U1462" s="1070"/>
      <c r="V1462" s="1070"/>
      <c r="W1462" s="1070"/>
      <c r="X1462" s="1070"/>
      <c r="Y1462" s="1070"/>
      <c r="Z1462" s="1070"/>
      <c r="AA1462" s="1070"/>
      <c r="AB1462" s="1070"/>
      <c r="AC1462" s="1070"/>
      <c r="AD1462" s="1070"/>
      <c r="AE1462" s="1070"/>
      <c r="AF1462" s="1070"/>
      <c r="AG1462" s="1070"/>
      <c r="AH1462" s="1070"/>
      <c r="AI1462" s="1070"/>
      <c r="AJ1462" s="1070"/>
      <c r="AK1462" s="1070"/>
      <c r="AL1462" s="1070"/>
      <c r="AM1462" s="1070"/>
      <c r="AN1462" s="1070"/>
      <c r="AO1462" s="1070"/>
      <c r="AP1462" s="1070"/>
      <c r="AQ1462" s="1070"/>
      <c r="AR1462" s="1070"/>
      <c r="AS1462" s="1070"/>
      <c r="AT1462" s="1070"/>
      <c r="AU1462" s="1070"/>
    </row>
    <row r="1463" spans="2:47" s="690" customFormat="1" ht="13" customHeight="1">
      <c r="B1463" s="692"/>
      <c r="C1463" s="692"/>
      <c r="D1463" s="706"/>
      <c r="E1463" s="692"/>
      <c r="F1463" s="692"/>
      <c r="G1463" s="692"/>
      <c r="H1463" s="692"/>
      <c r="I1463" s="694"/>
      <c r="J1463" s="695"/>
      <c r="K1463" s="696"/>
      <c r="L1463" s="697"/>
      <c r="M1463" s="698"/>
      <c r="N1463" s="699"/>
      <c r="O1463" s="700"/>
      <c r="P1463" s="692"/>
      <c r="S1463" s="1070"/>
      <c r="T1463" s="1070"/>
      <c r="U1463" s="1070"/>
      <c r="V1463" s="1070"/>
      <c r="W1463" s="1070"/>
      <c r="X1463" s="1070"/>
      <c r="Y1463" s="1070"/>
      <c r="Z1463" s="1070"/>
      <c r="AA1463" s="1070"/>
      <c r="AB1463" s="1070"/>
      <c r="AC1463" s="1070"/>
      <c r="AD1463" s="1070"/>
      <c r="AE1463" s="1070"/>
      <c r="AF1463" s="1070"/>
      <c r="AG1463" s="1070"/>
      <c r="AH1463" s="1070"/>
      <c r="AI1463" s="1070"/>
      <c r="AJ1463" s="1070"/>
      <c r="AK1463" s="1070"/>
      <c r="AL1463" s="1070"/>
      <c r="AM1463" s="1070"/>
      <c r="AN1463" s="1070"/>
      <c r="AO1463" s="1070"/>
      <c r="AP1463" s="1070"/>
      <c r="AQ1463" s="1070"/>
      <c r="AR1463" s="1070"/>
      <c r="AS1463" s="1070"/>
      <c r="AT1463" s="1070"/>
      <c r="AU1463" s="1070"/>
    </row>
    <row r="1464" spans="2:47" s="690" customFormat="1" ht="13" customHeight="1">
      <c r="B1464" s="692"/>
      <c r="C1464" s="692"/>
      <c r="D1464" s="706"/>
      <c r="E1464" s="692"/>
      <c r="F1464" s="692"/>
      <c r="G1464" s="692"/>
      <c r="H1464" s="692"/>
      <c r="I1464" s="694"/>
      <c r="J1464" s="695"/>
      <c r="K1464" s="696"/>
      <c r="L1464" s="697"/>
      <c r="M1464" s="698"/>
      <c r="N1464" s="699"/>
      <c r="O1464" s="700"/>
      <c r="P1464" s="692"/>
      <c r="S1464" s="1070"/>
      <c r="T1464" s="1070"/>
      <c r="U1464" s="1070"/>
      <c r="V1464" s="1070"/>
      <c r="W1464" s="1070"/>
      <c r="X1464" s="1070"/>
      <c r="Y1464" s="1070"/>
      <c r="Z1464" s="1070"/>
      <c r="AA1464" s="1070"/>
      <c r="AB1464" s="1070"/>
      <c r="AC1464" s="1070"/>
      <c r="AD1464" s="1070"/>
      <c r="AE1464" s="1070"/>
      <c r="AF1464" s="1070"/>
      <c r="AG1464" s="1070"/>
      <c r="AH1464" s="1070"/>
      <c r="AI1464" s="1070"/>
      <c r="AJ1464" s="1070"/>
      <c r="AK1464" s="1070"/>
      <c r="AL1464" s="1070"/>
      <c r="AM1464" s="1070"/>
      <c r="AN1464" s="1070"/>
      <c r="AO1464" s="1070"/>
      <c r="AP1464" s="1070"/>
      <c r="AQ1464" s="1070"/>
      <c r="AR1464" s="1070"/>
      <c r="AS1464" s="1070"/>
      <c r="AT1464" s="1070"/>
      <c r="AU1464" s="1070"/>
    </row>
    <row r="1465" spans="2:47" s="690" customFormat="1" ht="13" customHeight="1">
      <c r="B1465" s="692"/>
      <c r="C1465" s="692"/>
      <c r="D1465" s="706"/>
      <c r="E1465" s="692"/>
      <c r="F1465" s="692"/>
      <c r="G1465" s="692"/>
      <c r="H1465" s="692"/>
      <c r="I1465" s="694"/>
      <c r="J1465" s="695"/>
      <c r="K1465" s="696"/>
      <c r="L1465" s="697"/>
      <c r="M1465" s="698"/>
      <c r="N1465" s="699"/>
      <c r="O1465" s="700"/>
      <c r="P1465" s="692"/>
      <c r="S1465" s="1070"/>
      <c r="T1465" s="1070"/>
      <c r="U1465" s="1070"/>
      <c r="V1465" s="1070"/>
      <c r="W1465" s="1070"/>
      <c r="X1465" s="1070"/>
      <c r="Y1465" s="1070"/>
      <c r="Z1465" s="1070"/>
      <c r="AA1465" s="1070"/>
      <c r="AB1465" s="1070"/>
      <c r="AC1465" s="1070"/>
      <c r="AD1465" s="1070"/>
      <c r="AE1465" s="1070"/>
      <c r="AF1465" s="1070"/>
      <c r="AG1465" s="1070"/>
      <c r="AH1465" s="1070"/>
      <c r="AI1465" s="1070"/>
      <c r="AJ1465" s="1070"/>
      <c r="AK1465" s="1070"/>
      <c r="AL1465" s="1070"/>
      <c r="AM1465" s="1070"/>
      <c r="AN1465" s="1070"/>
      <c r="AO1465" s="1070"/>
      <c r="AP1465" s="1070"/>
      <c r="AQ1465" s="1070"/>
      <c r="AR1465" s="1070"/>
      <c r="AS1465" s="1070"/>
      <c r="AT1465" s="1070"/>
      <c r="AU1465" s="1070"/>
    </row>
    <row r="1466" spans="2:47" s="690" customFormat="1" ht="13" customHeight="1">
      <c r="B1466" s="692"/>
      <c r="C1466" s="692"/>
      <c r="D1466" s="706"/>
      <c r="E1466" s="692"/>
      <c r="F1466" s="692"/>
      <c r="G1466" s="692"/>
      <c r="H1466" s="692"/>
      <c r="I1466" s="694"/>
      <c r="J1466" s="695"/>
      <c r="K1466" s="696"/>
      <c r="L1466" s="697"/>
      <c r="M1466" s="698"/>
      <c r="N1466" s="699"/>
      <c r="O1466" s="700"/>
      <c r="P1466" s="692"/>
      <c r="S1466" s="1070"/>
      <c r="T1466" s="1070"/>
      <c r="U1466" s="1070"/>
      <c r="V1466" s="1070"/>
      <c r="W1466" s="1070"/>
      <c r="X1466" s="1070"/>
      <c r="Y1466" s="1070"/>
      <c r="Z1466" s="1070"/>
      <c r="AA1466" s="1070"/>
      <c r="AB1466" s="1070"/>
      <c r="AC1466" s="1070"/>
      <c r="AD1466" s="1070"/>
      <c r="AE1466" s="1070"/>
      <c r="AF1466" s="1070"/>
      <c r="AG1466" s="1070"/>
      <c r="AH1466" s="1070"/>
      <c r="AI1466" s="1070"/>
      <c r="AJ1466" s="1070"/>
      <c r="AK1466" s="1070"/>
      <c r="AL1466" s="1070"/>
      <c r="AM1466" s="1070"/>
      <c r="AN1466" s="1070"/>
      <c r="AO1466" s="1070"/>
      <c r="AP1466" s="1070"/>
      <c r="AQ1466" s="1070"/>
      <c r="AR1466" s="1070"/>
      <c r="AS1466" s="1070"/>
      <c r="AT1466" s="1070"/>
      <c r="AU1466" s="1070"/>
    </row>
    <row r="1467" spans="2:47" s="690" customFormat="1" ht="13" customHeight="1">
      <c r="B1467" s="692"/>
      <c r="C1467" s="692"/>
      <c r="D1467" s="706"/>
      <c r="E1467" s="692"/>
      <c r="F1467" s="692"/>
      <c r="G1467" s="692"/>
      <c r="H1467" s="692"/>
      <c r="I1467" s="694"/>
      <c r="J1467" s="695"/>
      <c r="K1467" s="696"/>
      <c r="L1467" s="697"/>
      <c r="M1467" s="698"/>
      <c r="N1467" s="699"/>
      <c r="O1467" s="700"/>
      <c r="P1467" s="692"/>
      <c r="S1467" s="1070"/>
      <c r="T1467" s="1070"/>
      <c r="U1467" s="1070"/>
      <c r="V1467" s="1070"/>
      <c r="W1467" s="1070"/>
      <c r="X1467" s="1070"/>
      <c r="Y1467" s="1070"/>
      <c r="Z1467" s="1070"/>
      <c r="AA1467" s="1070"/>
      <c r="AB1467" s="1070"/>
      <c r="AC1467" s="1070"/>
      <c r="AD1467" s="1070"/>
      <c r="AE1467" s="1070"/>
      <c r="AF1467" s="1070"/>
      <c r="AG1467" s="1070"/>
      <c r="AH1467" s="1070"/>
      <c r="AI1467" s="1070"/>
      <c r="AJ1467" s="1070"/>
      <c r="AK1467" s="1070"/>
      <c r="AL1467" s="1070"/>
      <c r="AM1467" s="1070"/>
      <c r="AN1467" s="1070"/>
      <c r="AO1467" s="1070"/>
      <c r="AP1467" s="1070"/>
      <c r="AQ1467" s="1070"/>
      <c r="AR1467" s="1070"/>
      <c r="AS1467" s="1070"/>
      <c r="AT1467" s="1070"/>
      <c r="AU1467" s="1070"/>
    </row>
    <row r="1468" spans="2:47" s="690" customFormat="1" ht="13" customHeight="1">
      <c r="B1468" s="692"/>
      <c r="C1468" s="692"/>
      <c r="D1468" s="706"/>
      <c r="E1468" s="692"/>
      <c r="F1468" s="692"/>
      <c r="G1468" s="692"/>
      <c r="H1468" s="692"/>
      <c r="I1468" s="694"/>
      <c r="J1468" s="695"/>
      <c r="K1468" s="696"/>
      <c r="L1468" s="697"/>
      <c r="M1468" s="698"/>
      <c r="N1468" s="699"/>
      <c r="O1468" s="700"/>
      <c r="P1468" s="692"/>
      <c r="S1468" s="1070"/>
      <c r="T1468" s="1070"/>
      <c r="U1468" s="1070"/>
      <c r="V1468" s="1070"/>
      <c r="W1468" s="1070"/>
      <c r="X1468" s="1070"/>
      <c r="Y1468" s="1070"/>
      <c r="Z1468" s="1070"/>
      <c r="AA1468" s="1070"/>
      <c r="AB1468" s="1070"/>
      <c r="AC1468" s="1070"/>
      <c r="AD1468" s="1070"/>
      <c r="AE1468" s="1070"/>
      <c r="AF1468" s="1070"/>
      <c r="AG1468" s="1070"/>
      <c r="AH1468" s="1070"/>
      <c r="AI1468" s="1070"/>
      <c r="AJ1468" s="1070"/>
      <c r="AK1468" s="1070"/>
      <c r="AL1468" s="1070"/>
      <c r="AM1468" s="1070"/>
      <c r="AN1468" s="1070"/>
      <c r="AO1468" s="1070"/>
      <c r="AP1468" s="1070"/>
      <c r="AQ1468" s="1070"/>
      <c r="AR1468" s="1070"/>
      <c r="AS1468" s="1070"/>
      <c r="AT1468" s="1070"/>
      <c r="AU1468" s="1070"/>
    </row>
    <row r="1469" spans="2:47" s="690" customFormat="1" ht="13" customHeight="1">
      <c r="B1469" s="692"/>
      <c r="C1469" s="692"/>
      <c r="D1469" s="706"/>
      <c r="E1469" s="692"/>
      <c r="F1469" s="692"/>
      <c r="G1469" s="692"/>
      <c r="H1469" s="692"/>
      <c r="I1469" s="694"/>
      <c r="J1469" s="695"/>
      <c r="K1469" s="696"/>
      <c r="L1469" s="697"/>
      <c r="M1469" s="698"/>
      <c r="N1469" s="699"/>
      <c r="O1469" s="700"/>
      <c r="P1469" s="692"/>
      <c r="S1469" s="1070"/>
      <c r="T1469" s="1070"/>
      <c r="U1469" s="1070"/>
      <c r="V1469" s="1070"/>
      <c r="W1469" s="1070"/>
      <c r="X1469" s="1070"/>
      <c r="Y1469" s="1070"/>
      <c r="Z1469" s="1070"/>
      <c r="AA1469" s="1070"/>
      <c r="AB1469" s="1070"/>
      <c r="AC1469" s="1070"/>
      <c r="AD1469" s="1070"/>
      <c r="AE1469" s="1070"/>
      <c r="AF1469" s="1070"/>
      <c r="AG1469" s="1070"/>
      <c r="AH1469" s="1070"/>
      <c r="AI1469" s="1070"/>
      <c r="AJ1469" s="1070"/>
      <c r="AK1469" s="1070"/>
      <c r="AL1469" s="1070"/>
      <c r="AM1469" s="1070"/>
      <c r="AN1469" s="1070"/>
      <c r="AO1469" s="1070"/>
      <c r="AP1469" s="1070"/>
      <c r="AQ1469" s="1070"/>
      <c r="AR1469" s="1070"/>
      <c r="AS1469" s="1070"/>
      <c r="AT1469" s="1070"/>
      <c r="AU1469" s="1070"/>
    </row>
    <row r="1470" spans="2:47" s="690" customFormat="1" ht="13" customHeight="1">
      <c r="B1470" s="692"/>
      <c r="C1470" s="692"/>
      <c r="D1470" s="706"/>
      <c r="E1470" s="692"/>
      <c r="F1470" s="692"/>
      <c r="G1470" s="692"/>
      <c r="H1470" s="692"/>
      <c r="I1470" s="694"/>
      <c r="J1470" s="695"/>
      <c r="K1470" s="696"/>
      <c r="L1470" s="697"/>
      <c r="M1470" s="698"/>
      <c r="N1470" s="699"/>
      <c r="O1470" s="700"/>
      <c r="P1470" s="692"/>
      <c r="S1470" s="1070"/>
      <c r="T1470" s="1070"/>
      <c r="U1470" s="1070"/>
      <c r="V1470" s="1070"/>
      <c r="W1470" s="1070"/>
      <c r="X1470" s="1070"/>
      <c r="Y1470" s="1070"/>
      <c r="Z1470" s="1070"/>
      <c r="AA1470" s="1070"/>
      <c r="AB1470" s="1070"/>
      <c r="AC1470" s="1070"/>
      <c r="AD1470" s="1070"/>
      <c r="AE1470" s="1070"/>
      <c r="AF1470" s="1070"/>
      <c r="AG1470" s="1070"/>
      <c r="AH1470" s="1070"/>
      <c r="AI1470" s="1070"/>
      <c r="AJ1470" s="1070"/>
      <c r="AK1470" s="1070"/>
      <c r="AL1470" s="1070"/>
      <c r="AM1470" s="1070"/>
      <c r="AN1470" s="1070"/>
      <c r="AO1470" s="1070"/>
      <c r="AP1470" s="1070"/>
      <c r="AQ1470" s="1070"/>
      <c r="AR1470" s="1070"/>
      <c r="AS1470" s="1070"/>
      <c r="AT1470" s="1070"/>
      <c r="AU1470" s="1070"/>
    </row>
    <row r="1471" spans="2:47" s="690" customFormat="1" ht="13" customHeight="1">
      <c r="B1471" s="692"/>
      <c r="C1471" s="692"/>
      <c r="D1471" s="706"/>
      <c r="E1471" s="692"/>
      <c r="F1471" s="692"/>
      <c r="G1471" s="692"/>
      <c r="H1471" s="692"/>
      <c r="I1471" s="694"/>
      <c r="J1471" s="695"/>
      <c r="K1471" s="696"/>
      <c r="L1471" s="697"/>
      <c r="M1471" s="698"/>
      <c r="N1471" s="699"/>
      <c r="O1471" s="700"/>
      <c r="P1471" s="692"/>
      <c r="S1471" s="1070"/>
      <c r="T1471" s="1070"/>
      <c r="U1471" s="1070"/>
      <c r="V1471" s="1070"/>
      <c r="W1471" s="1070"/>
      <c r="X1471" s="1070"/>
      <c r="Y1471" s="1070"/>
      <c r="Z1471" s="1070"/>
      <c r="AA1471" s="1070"/>
      <c r="AB1471" s="1070"/>
      <c r="AC1471" s="1070"/>
      <c r="AD1471" s="1070"/>
      <c r="AE1471" s="1070"/>
      <c r="AF1471" s="1070"/>
      <c r="AG1471" s="1070"/>
      <c r="AH1471" s="1070"/>
      <c r="AI1471" s="1070"/>
      <c r="AJ1471" s="1070"/>
      <c r="AK1471" s="1070"/>
      <c r="AL1471" s="1070"/>
      <c r="AM1471" s="1070"/>
      <c r="AN1471" s="1070"/>
      <c r="AO1471" s="1070"/>
      <c r="AP1471" s="1070"/>
      <c r="AQ1471" s="1070"/>
      <c r="AR1471" s="1070"/>
      <c r="AS1471" s="1070"/>
      <c r="AT1471" s="1070"/>
      <c r="AU1471" s="1070"/>
    </row>
    <row r="1472" spans="2:47" s="690" customFormat="1" ht="13" customHeight="1">
      <c r="B1472" s="692"/>
      <c r="C1472" s="692"/>
      <c r="D1472" s="706"/>
      <c r="E1472" s="692"/>
      <c r="F1472" s="692"/>
      <c r="G1472" s="692"/>
      <c r="H1472" s="692"/>
      <c r="I1472" s="694"/>
      <c r="J1472" s="695"/>
      <c r="K1472" s="696"/>
      <c r="L1472" s="697"/>
      <c r="M1472" s="698"/>
      <c r="N1472" s="699"/>
      <c r="O1472" s="700"/>
      <c r="P1472" s="692"/>
      <c r="S1472" s="1070"/>
      <c r="T1472" s="1070"/>
      <c r="U1472" s="1070"/>
      <c r="V1472" s="1070"/>
      <c r="W1472" s="1070"/>
      <c r="X1472" s="1070"/>
      <c r="Y1472" s="1070"/>
      <c r="Z1472" s="1070"/>
      <c r="AA1472" s="1070"/>
      <c r="AB1472" s="1070"/>
      <c r="AC1472" s="1070"/>
      <c r="AD1472" s="1070"/>
      <c r="AE1472" s="1070"/>
      <c r="AF1472" s="1070"/>
      <c r="AG1472" s="1070"/>
      <c r="AH1472" s="1070"/>
      <c r="AI1472" s="1070"/>
      <c r="AJ1472" s="1070"/>
      <c r="AK1472" s="1070"/>
      <c r="AL1472" s="1070"/>
      <c r="AM1472" s="1070"/>
      <c r="AN1472" s="1070"/>
      <c r="AO1472" s="1070"/>
      <c r="AP1472" s="1070"/>
      <c r="AQ1472" s="1070"/>
      <c r="AR1472" s="1070"/>
      <c r="AS1472" s="1070"/>
      <c r="AT1472" s="1070"/>
      <c r="AU1472" s="1070"/>
    </row>
    <row r="1473" spans="2:47" s="690" customFormat="1" ht="13" customHeight="1">
      <c r="B1473" s="692"/>
      <c r="C1473" s="692"/>
      <c r="D1473" s="706"/>
      <c r="E1473" s="692"/>
      <c r="F1473" s="692"/>
      <c r="G1473" s="692"/>
      <c r="H1473" s="692"/>
      <c r="I1473" s="694"/>
      <c r="J1473" s="695"/>
      <c r="K1473" s="696"/>
      <c r="L1473" s="697"/>
      <c r="M1473" s="698"/>
      <c r="N1473" s="699"/>
      <c r="O1473" s="700"/>
      <c r="P1473" s="692"/>
      <c r="S1473" s="1070"/>
      <c r="T1473" s="1070"/>
      <c r="U1473" s="1070"/>
      <c r="V1473" s="1070"/>
      <c r="W1473" s="1070"/>
      <c r="X1473" s="1070"/>
      <c r="Y1473" s="1070"/>
      <c r="Z1473" s="1070"/>
      <c r="AA1473" s="1070"/>
      <c r="AB1473" s="1070"/>
      <c r="AC1473" s="1070"/>
      <c r="AD1473" s="1070"/>
      <c r="AE1473" s="1070"/>
      <c r="AF1473" s="1070"/>
      <c r="AG1473" s="1070"/>
      <c r="AH1473" s="1070"/>
      <c r="AI1473" s="1070"/>
      <c r="AJ1473" s="1070"/>
      <c r="AK1473" s="1070"/>
      <c r="AL1473" s="1070"/>
      <c r="AM1473" s="1070"/>
      <c r="AN1473" s="1070"/>
      <c r="AO1473" s="1070"/>
      <c r="AP1473" s="1070"/>
      <c r="AQ1473" s="1070"/>
      <c r="AR1473" s="1070"/>
      <c r="AS1473" s="1070"/>
      <c r="AT1473" s="1070"/>
      <c r="AU1473" s="1070"/>
    </row>
    <row r="1474" spans="2:47" s="690" customFormat="1" ht="13" customHeight="1">
      <c r="B1474" s="692"/>
      <c r="C1474" s="692"/>
      <c r="D1474" s="706"/>
      <c r="E1474" s="692"/>
      <c r="F1474" s="692"/>
      <c r="G1474" s="692"/>
      <c r="H1474" s="692"/>
      <c r="I1474" s="694"/>
      <c r="J1474" s="695"/>
      <c r="K1474" s="696"/>
      <c r="L1474" s="697"/>
      <c r="M1474" s="698"/>
      <c r="N1474" s="699"/>
      <c r="O1474" s="700"/>
      <c r="P1474" s="692"/>
      <c r="S1474" s="1070"/>
      <c r="T1474" s="1070"/>
      <c r="U1474" s="1070"/>
      <c r="V1474" s="1070"/>
      <c r="W1474" s="1070"/>
      <c r="X1474" s="1070"/>
      <c r="Y1474" s="1070"/>
      <c r="Z1474" s="1070"/>
      <c r="AA1474" s="1070"/>
      <c r="AB1474" s="1070"/>
      <c r="AC1474" s="1070"/>
      <c r="AD1474" s="1070"/>
      <c r="AE1474" s="1070"/>
      <c r="AF1474" s="1070"/>
      <c r="AG1474" s="1070"/>
      <c r="AH1474" s="1070"/>
      <c r="AI1474" s="1070"/>
      <c r="AJ1474" s="1070"/>
      <c r="AK1474" s="1070"/>
      <c r="AL1474" s="1070"/>
      <c r="AM1474" s="1070"/>
      <c r="AN1474" s="1070"/>
      <c r="AO1474" s="1070"/>
      <c r="AP1474" s="1070"/>
      <c r="AQ1474" s="1070"/>
      <c r="AR1474" s="1070"/>
      <c r="AS1474" s="1070"/>
      <c r="AT1474" s="1070"/>
      <c r="AU1474" s="1070"/>
    </row>
    <row r="1475" spans="2:47" s="690" customFormat="1" ht="13" customHeight="1">
      <c r="B1475" s="692"/>
      <c r="C1475" s="692"/>
      <c r="D1475" s="706"/>
      <c r="E1475" s="692"/>
      <c r="F1475" s="692"/>
      <c r="G1475" s="692"/>
      <c r="H1475" s="692"/>
      <c r="I1475" s="694"/>
      <c r="J1475" s="695"/>
      <c r="K1475" s="696"/>
      <c r="L1475" s="697"/>
      <c r="M1475" s="698"/>
      <c r="N1475" s="699"/>
      <c r="O1475" s="700"/>
      <c r="P1475" s="692"/>
      <c r="S1475" s="1070"/>
      <c r="T1475" s="1070"/>
      <c r="U1475" s="1070"/>
      <c r="V1475" s="1070"/>
      <c r="W1475" s="1070"/>
      <c r="X1475" s="1070"/>
      <c r="Y1475" s="1070"/>
      <c r="Z1475" s="1070"/>
      <c r="AA1475" s="1070"/>
      <c r="AB1475" s="1070"/>
      <c r="AC1475" s="1070"/>
      <c r="AD1475" s="1070"/>
      <c r="AE1475" s="1070"/>
      <c r="AF1475" s="1070"/>
      <c r="AG1475" s="1070"/>
      <c r="AH1475" s="1070"/>
      <c r="AI1475" s="1070"/>
      <c r="AJ1475" s="1070"/>
      <c r="AK1475" s="1070"/>
      <c r="AL1475" s="1070"/>
      <c r="AM1475" s="1070"/>
      <c r="AN1475" s="1070"/>
      <c r="AO1475" s="1070"/>
      <c r="AP1475" s="1070"/>
      <c r="AQ1475" s="1070"/>
      <c r="AR1475" s="1070"/>
      <c r="AS1475" s="1070"/>
      <c r="AT1475" s="1070"/>
      <c r="AU1475" s="1070"/>
    </row>
    <row r="1476" spans="2:47" s="690" customFormat="1" ht="13" customHeight="1">
      <c r="B1476" s="692"/>
      <c r="C1476" s="692"/>
      <c r="D1476" s="706"/>
      <c r="E1476" s="692"/>
      <c r="F1476" s="692"/>
      <c r="G1476" s="692"/>
      <c r="H1476" s="692"/>
      <c r="I1476" s="694"/>
      <c r="J1476" s="695"/>
      <c r="K1476" s="696"/>
      <c r="L1476" s="697"/>
      <c r="M1476" s="698"/>
      <c r="N1476" s="699"/>
      <c r="O1476" s="700"/>
      <c r="P1476" s="692"/>
      <c r="S1476" s="1070"/>
      <c r="T1476" s="1070"/>
      <c r="U1476" s="1070"/>
      <c r="V1476" s="1070"/>
      <c r="W1476" s="1070"/>
      <c r="X1476" s="1070"/>
      <c r="Y1476" s="1070"/>
      <c r="Z1476" s="1070"/>
      <c r="AA1476" s="1070"/>
      <c r="AB1476" s="1070"/>
      <c r="AC1476" s="1070"/>
      <c r="AD1476" s="1070"/>
      <c r="AE1476" s="1070"/>
      <c r="AF1476" s="1070"/>
      <c r="AG1476" s="1070"/>
      <c r="AH1476" s="1070"/>
      <c r="AI1476" s="1070"/>
      <c r="AJ1476" s="1070"/>
      <c r="AK1476" s="1070"/>
      <c r="AL1476" s="1070"/>
      <c r="AM1476" s="1070"/>
      <c r="AN1476" s="1070"/>
      <c r="AO1476" s="1070"/>
      <c r="AP1476" s="1070"/>
      <c r="AQ1476" s="1070"/>
      <c r="AR1476" s="1070"/>
      <c r="AS1476" s="1070"/>
      <c r="AT1476" s="1070"/>
      <c r="AU1476" s="1070"/>
    </row>
    <row r="1477" spans="2:47" s="690" customFormat="1" ht="13" customHeight="1">
      <c r="B1477" s="692"/>
      <c r="C1477" s="692"/>
      <c r="D1477" s="706"/>
      <c r="E1477" s="692"/>
      <c r="F1477" s="692"/>
      <c r="G1477" s="692"/>
      <c r="H1477" s="692"/>
      <c r="I1477" s="694"/>
      <c r="J1477" s="695"/>
      <c r="K1477" s="696"/>
      <c r="L1477" s="697"/>
      <c r="M1477" s="698"/>
      <c r="N1477" s="699"/>
      <c r="O1477" s="700"/>
      <c r="P1477" s="692"/>
      <c r="S1477" s="1070"/>
      <c r="T1477" s="1070"/>
      <c r="U1477" s="1070"/>
      <c r="V1477" s="1070"/>
      <c r="W1477" s="1070"/>
      <c r="X1477" s="1070"/>
      <c r="Y1477" s="1070"/>
      <c r="Z1477" s="1070"/>
      <c r="AA1477" s="1070"/>
      <c r="AB1477" s="1070"/>
      <c r="AC1477" s="1070"/>
      <c r="AD1477" s="1070"/>
      <c r="AE1477" s="1070"/>
      <c r="AF1477" s="1070"/>
      <c r="AG1477" s="1070"/>
      <c r="AH1477" s="1070"/>
      <c r="AI1477" s="1070"/>
      <c r="AJ1477" s="1070"/>
      <c r="AK1477" s="1070"/>
      <c r="AL1477" s="1070"/>
      <c r="AM1477" s="1070"/>
      <c r="AN1477" s="1070"/>
      <c r="AO1477" s="1070"/>
      <c r="AP1477" s="1070"/>
      <c r="AQ1477" s="1070"/>
      <c r="AR1477" s="1070"/>
      <c r="AS1477" s="1070"/>
      <c r="AT1477" s="1070"/>
      <c r="AU1477" s="1070"/>
    </row>
    <row r="1478" spans="2:47" s="690" customFormat="1" ht="13" customHeight="1">
      <c r="B1478" s="692"/>
      <c r="C1478" s="692"/>
      <c r="D1478" s="706"/>
      <c r="E1478" s="692"/>
      <c r="F1478" s="692"/>
      <c r="G1478" s="692"/>
      <c r="H1478" s="692"/>
      <c r="I1478" s="694"/>
      <c r="J1478" s="695"/>
      <c r="K1478" s="696"/>
      <c r="L1478" s="697"/>
      <c r="M1478" s="698"/>
      <c r="N1478" s="699"/>
      <c r="O1478" s="700"/>
      <c r="P1478" s="692"/>
      <c r="S1478" s="1070"/>
      <c r="T1478" s="1070"/>
      <c r="U1478" s="1070"/>
      <c r="V1478" s="1070"/>
      <c r="W1478" s="1070"/>
      <c r="X1478" s="1070"/>
      <c r="Y1478" s="1070"/>
      <c r="Z1478" s="1070"/>
      <c r="AA1478" s="1070"/>
      <c r="AB1478" s="1070"/>
      <c r="AC1478" s="1070"/>
      <c r="AD1478" s="1070"/>
      <c r="AE1478" s="1070"/>
      <c r="AF1478" s="1070"/>
      <c r="AG1478" s="1070"/>
      <c r="AH1478" s="1070"/>
      <c r="AI1478" s="1070"/>
      <c r="AJ1478" s="1070"/>
      <c r="AK1478" s="1070"/>
      <c r="AL1478" s="1070"/>
      <c r="AM1478" s="1070"/>
      <c r="AN1478" s="1070"/>
      <c r="AO1478" s="1070"/>
      <c r="AP1478" s="1070"/>
      <c r="AQ1478" s="1070"/>
      <c r="AR1478" s="1070"/>
      <c r="AS1478" s="1070"/>
      <c r="AT1478" s="1070"/>
      <c r="AU1478" s="1070"/>
    </row>
    <row r="1479" spans="2:47" s="690" customFormat="1" ht="13" customHeight="1">
      <c r="B1479" s="692"/>
      <c r="C1479" s="692"/>
      <c r="D1479" s="706"/>
      <c r="E1479" s="692"/>
      <c r="F1479" s="692"/>
      <c r="G1479" s="692"/>
      <c r="H1479" s="692"/>
      <c r="I1479" s="694"/>
      <c r="J1479" s="695"/>
      <c r="K1479" s="696"/>
      <c r="L1479" s="697"/>
      <c r="M1479" s="698"/>
      <c r="N1479" s="699"/>
      <c r="O1479" s="700"/>
      <c r="P1479" s="692"/>
      <c r="S1479" s="1070"/>
      <c r="T1479" s="1070"/>
      <c r="U1479" s="1070"/>
      <c r="V1479" s="1070"/>
      <c r="W1479" s="1070"/>
      <c r="X1479" s="1070"/>
      <c r="Y1479" s="1070"/>
      <c r="Z1479" s="1070"/>
      <c r="AA1479" s="1070"/>
      <c r="AB1479" s="1070"/>
      <c r="AC1479" s="1070"/>
      <c r="AD1479" s="1070"/>
      <c r="AE1479" s="1070"/>
      <c r="AF1479" s="1070"/>
      <c r="AG1479" s="1070"/>
      <c r="AH1479" s="1070"/>
      <c r="AI1479" s="1070"/>
      <c r="AJ1479" s="1070"/>
      <c r="AK1479" s="1070"/>
      <c r="AL1479" s="1070"/>
      <c r="AM1479" s="1070"/>
      <c r="AN1479" s="1070"/>
      <c r="AO1479" s="1070"/>
      <c r="AP1479" s="1070"/>
      <c r="AQ1479" s="1070"/>
      <c r="AR1479" s="1070"/>
      <c r="AS1479" s="1070"/>
      <c r="AT1479" s="1070"/>
      <c r="AU1479" s="1070"/>
    </row>
    <row r="1480" spans="2:47" s="690" customFormat="1" ht="13" customHeight="1">
      <c r="B1480" s="692"/>
      <c r="C1480" s="692"/>
      <c r="D1480" s="706"/>
      <c r="E1480" s="692"/>
      <c r="F1480" s="692"/>
      <c r="G1480" s="692"/>
      <c r="H1480" s="692"/>
      <c r="I1480" s="694"/>
      <c r="J1480" s="695"/>
      <c r="K1480" s="696"/>
      <c r="L1480" s="697"/>
      <c r="M1480" s="698"/>
      <c r="N1480" s="699"/>
      <c r="O1480" s="700"/>
      <c r="P1480" s="692"/>
      <c r="S1480" s="1070"/>
      <c r="T1480" s="1070"/>
      <c r="U1480" s="1070"/>
      <c r="V1480" s="1070"/>
      <c r="W1480" s="1070"/>
      <c r="X1480" s="1070"/>
      <c r="Y1480" s="1070"/>
      <c r="Z1480" s="1070"/>
      <c r="AA1480" s="1070"/>
      <c r="AB1480" s="1070"/>
      <c r="AC1480" s="1070"/>
      <c r="AD1480" s="1070"/>
      <c r="AE1480" s="1070"/>
      <c r="AF1480" s="1070"/>
      <c r="AG1480" s="1070"/>
      <c r="AH1480" s="1070"/>
      <c r="AI1480" s="1070"/>
      <c r="AJ1480" s="1070"/>
      <c r="AK1480" s="1070"/>
      <c r="AL1480" s="1070"/>
      <c r="AM1480" s="1070"/>
      <c r="AN1480" s="1070"/>
      <c r="AO1480" s="1070"/>
      <c r="AP1480" s="1070"/>
      <c r="AQ1480" s="1070"/>
      <c r="AR1480" s="1070"/>
      <c r="AS1480" s="1070"/>
      <c r="AT1480" s="1070"/>
      <c r="AU1480" s="1070"/>
    </row>
    <row r="1481" spans="2:47" s="690" customFormat="1" ht="13" customHeight="1">
      <c r="B1481" s="692"/>
      <c r="C1481" s="692"/>
      <c r="D1481" s="706"/>
      <c r="E1481" s="692"/>
      <c r="F1481" s="692"/>
      <c r="G1481" s="692"/>
      <c r="H1481" s="692"/>
      <c r="I1481" s="694"/>
      <c r="J1481" s="695"/>
      <c r="K1481" s="696"/>
      <c r="L1481" s="697"/>
      <c r="M1481" s="698"/>
      <c r="N1481" s="699"/>
      <c r="O1481" s="700"/>
      <c r="P1481" s="692"/>
      <c r="S1481" s="1070"/>
      <c r="T1481" s="1070"/>
      <c r="U1481" s="1070"/>
      <c r="V1481" s="1070"/>
      <c r="W1481" s="1070"/>
      <c r="X1481" s="1070"/>
      <c r="Y1481" s="1070"/>
      <c r="Z1481" s="1070"/>
      <c r="AA1481" s="1070"/>
      <c r="AB1481" s="1070"/>
      <c r="AC1481" s="1070"/>
      <c r="AD1481" s="1070"/>
      <c r="AE1481" s="1070"/>
      <c r="AF1481" s="1070"/>
      <c r="AG1481" s="1070"/>
      <c r="AH1481" s="1070"/>
      <c r="AI1481" s="1070"/>
      <c r="AJ1481" s="1070"/>
      <c r="AK1481" s="1070"/>
      <c r="AL1481" s="1070"/>
      <c r="AM1481" s="1070"/>
      <c r="AN1481" s="1070"/>
      <c r="AO1481" s="1070"/>
      <c r="AP1481" s="1070"/>
      <c r="AQ1481" s="1070"/>
      <c r="AR1481" s="1070"/>
      <c r="AS1481" s="1070"/>
      <c r="AT1481" s="1070"/>
      <c r="AU1481" s="1070"/>
    </row>
    <row r="1482" spans="2:47" s="690" customFormat="1" ht="13" customHeight="1">
      <c r="B1482" s="692"/>
      <c r="C1482" s="692"/>
      <c r="D1482" s="706"/>
      <c r="E1482" s="692"/>
      <c r="F1482" s="692"/>
      <c r="G1482" s="692"/>
      <c r="H1482" s="692"/>
      <c r="I1482" s="694"/>
      <c r="J1482" s="695"/>
      <c r="K1482" s="696"/>
      <c r="L1482" s="697"/>
      <c r="M1482" s="698"/>
      <c r="N1482" s="699"/>
      <c r="O1482" s="700"/>
      <c r="P1482" s="692"/>
      <c r="S1482" s="1070"/>
      <c r="T1482" s="1070"/>
      <c r="U1482" s="1070"/>
      <c r="V1482" s="1070"/>
      <c r="W1482" s="1070"/>
      <c r="X1482" s="1070"/>
      <c r="Y1482" s="1070"/>
      <c r="Z1482" s="1070"/>
      <c r="AA1482" s="1070"/>
      <c r="AB1482" s="1070"/>
      <c r="AC1482" s="1070"/>
      <c r="AD1482" s="1070"/>
      <c r="AE1482" s="1070"/>
      <c r="AF1482" s="1070"/>
      <c r="AG1482" s="1070"/>
      <c r="AH1482" s="1070"/>
      <c r="AI1482" s="1070"/>
      <c r="AJ1482" s="1070"/>
      <c r="AK1482" s="1070"/>
      <c r="AL1482" s="1070"/>
      <c r="AM1482" s="1070"/>
      <c r="AN1482" s="1070"/>
      <c r="AO1482" s="1070"/>
      <c r="AP1482" s="1070"/>
      <c r="AQ1482" s="1070"/>
      <c r="AR1482" s="1070"/>
      <c r="AS1482" s="1070"/>
      <c r="AT1482" s="1070"/>
      <c r="AU1482" s="1070"/>
    </row>
    <row r="1483" spans="2:47" s="690" customFormat="1" ht="13" customHeight="1">
      <c r="B1483" s="692"/>
      <c r="C1483" s="692"/>
      <c r="D1483" s="706"/>
      <c r="E1483" s="692"/>
      <c r="F1483" s="692"/>
      <c r="G1483" s="692"/>
      <c r="H1483" s="692"/>
      <c r="I1483" s="694"/>
      <c r="J1483" s="695"/>
      <c r="K1483" s="696"/>
      <c r="L1483" s="697"/>
      <c r="M1483" s="698"/>
      <c r="N1483" s="699"/>
      <c r="O1483" s="700"/>
      <c r="P1483" s="692"/>
      <c r="S1483" s="1070"/>
      <c r="T1483" s="1070"/>
      <c r="U1483" s="1070"/>
      <c r="V1483" s="1070"/>
      <c r="W1483" s="1070"/>
      <c r="X1483" s="1070"/>
      <c r="Y1483" s="1070"/>
      <c r="Z1483" s="1070"/>
      <c r="AA1483" s="1070"/>
      <c r="AB1483" s="1070"/>
      <c r="AC1483" s="1070"/>
      <c r="AD1483" s="1070"/>
      <c r="AE1483" s="1070"/>
      <c r="AF1483" s="1070"/>
      <c r="AG1483" s="1070"/>
      <c r="AH1483" s="1070"/>
      <c r="AI1483" s="1070"/>
      <c r="AJ1483" s="1070"/>
      <c r="AK1483" s="1070"/>
      <c r="AL1483" s="1070"/>
      <c r="AM1483" s="1070"/>
      <c r="AN1483" s="1070"/>
      <c r="AO1483" s="1070"/>
      <c r="AP1483" s="1070"/>
      <c r="AQ1483" s="1070"/>
      <c r="AR1483" s="1070"/>
      <c r="AS1483" s="1070"/>
      <c r="AT1483" s="1070"/>
      <c r="AU1483" s="1070"/>
    </row>
    <row r="1484" spans="2:47" s="690" customFormat="1" ht="13" customHeight="1">
      <c r="B1484" s="692"/>
      <c r="C1484" s="692"/>
      <c r="D1484" s="706"/>
      <c r="E1484" s="692"/>
      <c r="F1484" s="692"/>
      <c r="G1484" s="692"/>
      <c r="H1484" s="692"/>
      <c r="I1484" s="694"/>
      <c r="J1484" s="695"/>
      <c r="K1484" s="696"/>
      <c r="L1484" s="697"/>
      <c r="M1484" s="698"/>
      <c r="N1484" s="699"/>
      <c r="O1484" s="700"/>
      <c r="P1484" s="692"/>
      <c r="S1484" s="1070"/>
      <c r="T1484" s="1070"/>
      <c r="U1484" s="1070"/>
      <c r="V1484" s="1070"/>
      <c r="W1484" s="1070"/>
      <c r="X1484" s="1070"/>
      <c r="Y1484" s="1070"/>
      <c r="Z1484" s="1070"/>
      <c r="AA1484" s="1070"/>
      <c r="AB1484" s="1070"/>
      <c r="AC1484" s="1070"/>
      <c r="AD1484" s="1070"/>
      <c r="AE1484" s="1070"/>
      <c r="AF1484" s="1070"/>
      <c r="AG1484" s="1070"/>
      <c r="AH1484" s="1070"/>
      <c r="AI1484" s="1070"/>
      <c r="AJ1484" s="1070"/>
      <c r="AK1484" s="1070"/>
      <c r="AL1484" s="1070"/>
      <c r="AM1484" s="1070"/>
      <c r="AN1484" s="1070"/>
      <c r="AO1484" s="1070"/>
      <c r="AP1484" s="1070"/>
      <c r="AQ1484" s="1070"/>
      <c r="AR1484" s="1070"/>
      <c r="AS1484" s="1070"/>
      <c r="AT1484" s="1070"/>
      <c r="AU1484" s="1070"/>
    </row>
    <row r="1485" spans="2:47" s="690" customFormat="1" ht="13" customHeight="1">
      <c r="B1485" s="692"/>
      <c r="C1485" s="692"/>
      <c r="D1485" s="706"/>
      <c r="E1485" s="692"/>
      <c r="F1485" s="692"/>
      <c r="G1485" s="692"/>
      <c r="H1485" s="692"/>
      <c r="I1485" s="694"/>
      <c r="J1485" s="695"/>
      <c r="K1485" s="696"/>
      <c r="L1485" s="697"/>
      <c r="M1485" s="698"/>
      <c r="N1485" s="699"/>
      <c r="O1485" s="700"/>
      <c r="P1485" s="692"/>
      <c r="S1485" s="1070"/>
      <c r="T1485" s="1070"/>
      <c r="U1485" s="1070"/>
      <c r="V1485" s="1070"/>
      <c r="W1485" s="1070"/>
      <c r="X1485" s="1070"/>
      <c r="Y1485" s="1070"/>
      <c r="Z1485" s="1070"/>
      <c r="AA1485" s="1070"/>
      <c r="AB1485" s="1070"/>
      <c r="AC1485" s="1070"/>
      <c r="AD1485" s="1070"/>
      <c r="AE1485" s="1070"/>
      <c r="AF1485" s="1070"/>
      <c r="AG1485" s="1070"/>
      <c r="AH1485" s="1070"/>
      <c r="AI1485" s="1070"/>
      <c r="AJ1485" s="1070"/>
      <c r="AK1485" s="1070"/>
      <c r="AL1485" s="1070"/>
      <c r="AM1485" s="1070"/>
      <c r="AN1485" s="1070"/>
      <c r="AO1485" s="1070"/>
      <c r="AP1485" s="1070"/>
      <c r="AQ1485" s="1070"/>
      <c r="AR1485" s="1070"/>
      <c r="AS1485" s="1070"/>
      <c r="AT1485" s="1070"/>
      <c r="AU1485" s="1070"/>
    </row>
    <row r="1486" spans="2:47" s="690" customFormat="1" ht="13" customHeight="1">
      <c r="B1486" s="692"/>
      <c r="C1486" s="692"/>
      <c r="D1486" s="706"/>
      <c r="E1486" s="692"/>
      <c r="F1486" s="692"/>
      <c r="G1486" s="692"/>
      <c r="H1486" s="692"/>
      <c r="I1486" s="694"/>
      <c r="J1486" s="695"/>
      <c r="K1486" s="696"/>
      <c r="L1486" s="697"/>
      <c r="M1486" s="698"/>
      <c r="N1486" s="699"/>
      <c r="O1486" s="700"/>
      <c r="P1486" s="692"/>
      <c r="S1486" s="1070"/>
      <c r="T1486" s="1070"/>
      <c r="U1486" s="1070"/>
      <c r="V1486" s="1070"/>
      <c r="W1486" s="1070"/>
      <c r="X1486" s="1070"/>
      <c r="Y1486" s="1070"/>
      <c r="Z1486" s="1070"/>
      <c r="AA1486" s="1070"/>
      <c r="AB1486" s="1070"/>
      <c r="AC1486" s="1070"/>
      <c r="AD1486" s="1070"/>
      <c r="AE1486" s="1070"/>
      <c r="AF1486" s="1070"/>
      <c r="AG1486" s="1070"/>
      <c r="AH1486" s="1070"/>
      <c r="AI1486" s="1070"/>
      <c r="AJ1486" s="1070"/>
      <c r="AK1486" s="1070"/>
      <c r="AL1486" s="1070"/>
      <c r="AM1486" s="1070"/>
      <c r="AN1486" s="1070"/>
      <c r="AO1486" s="1070"/>
      <c r="AP1486" s="1070"/>
      <c r="AQ1486" s="1070"/>
      <c r="AR1486" s="1070"/>
      <c r="AS1486" s="1070"/>
      <c r="AT1486" s="1070"/>
      <c r="AU1486" s="1070"/>
    </row>
    <row r="1487" spans="2:47" s="690" customFormat="1" ht="13" customHeight="1">
      <c r="B1487" s="692"/>
      <c r="C1487" s="692"/>
      <c r="D1487" s="706"/>
      <c r="E1487" s="692"/>
      <c r="F1487" s="692"/>
      <c r="G1487" s="692"/>
      <c r="H1487" s="692"/>
      <c r="I1487" s="694"/>
      <c r="J1487" s="695"/>
      <c r="K1487" s="696"/>
      <c r="L1487" s="697"/>
      <c r="M1487" s="698"/>
      <c r="N1487" s="699"/>
      <c r="O1487" s="700"/>
      <c r="P1487" s="692"/>
      <c r="S1487" s="1070"/>
      <c r="T1487" s="1070"/>
      <c r="U1487" s="1070"/>
      <c r="V1487" s="1070"/>
      <c r="W1487" s="1070"/>
      <c r="X1487" s="1070"/>
      <c r="Y1487" s="1070"/>
      <c r="Z1487" s="1070"/>
      <c r="AA1487" s="1070"/>
      <c r="AB1487" s="1070"/>
      <c r="AC1487" s="1070"/>
      <c r="AD1487" s="1070"/>
      <c r="AE1487" s="1070"/>
      <c r="AF1487" s="1070"/>
      <c r="AG1487" s="1070"/>
      <c r="AH1487" s="1070"/>
      <c r="AI1487" s="1070"/>
      <c r="AJ1487" s="1070"/>
      <c r="AK1487" s="1070"/>
      <c r="AL1487" s="1070"/>
      <c r="AM1487" s="1070"/>
      <c r="AN1487" s="1070"/>
      <c r="AO1487" s="1070"/>
      <c r="AP1487" s="1070"/>
      <c r="AQ1487" s="1070"/>
      <c r="AR1487" s="1070"/>
      <c r="AS1487" s="1070"/>
      <c r="AT1487" s="1070"/>
      <c r="AU1487" s="1070"/>
    </row>
    <row r="1488" spans="2:47" s="690" customFormat="1" ht="13" customHeight="1">
      <c r="B1488" s="692"/>
      <c r="C1488" s="692"/>
      <c r="D1488" s="706"/>
      <c r="E1488" s="692"/>
      <c r="F1488" s="692"/>
      <c r="G1488" s="692"/>
      <c r="H1488" s="692"/>
      <c r="I1488" s="694"/>
      <c r="J1488" s="695"/>
      <c r="K1488" s="696"/>
      <c r="L1488" s="697"/>
      <c r="M1488" s="698"/>
      <c r="N1488" s="699"/>
      <c r="O1488" s="700"/>
      <c r="P1488" s="692"/>
      <c r="S1488" s="1070"/>
      <c r="T1488" s="1070"/>
      <c r="U1488" s="1070"/>
      <c r="V1488" s="1070"/>
      <c r="W1488" s="1070"/>
      <c r="X1488" s="1070"/>
      <c r="Y1488" s="1070"/>
      <c r="Z1488" s="1070"/>
      <c r="AA1488" s="1070"/>
      <c r="AB1488" s="1070"/>
      <c r="AC1488" s="1070"/>
      <c r="AD1488" s="1070"/>
      <c r="AE1488" s="1070"/>
      <c r="AF1488" s="1070"/>
      <c r="AG1488" s="1070"/>
      <c r="AH1488" s="1070"/>
      <c r="AI1488" s="1070"/>
      <c r="AJ1488" s="1070"/>
      <c r="AK1488" s="1070"/>
      <c r="AL1488" s="1070"/>
      <c r="AM1488" s="1070"/>
      <c r="AN1488" s="1070"/>
      <c r="AO1488" s="1070"/>
      <c r="AP1488" s="1070"/>
      <c r="AQ1488" s="1070"/>
      <c r="AR1488" s="1070"/>
      <c r="AS1488" s="1070"/>
      <c r="AT1488" s="1070"/>
      <c r="AU1488" s="1070"/>
    </row>
    <row r="1489" spans="2:47" s="690" customFormat="1" ht="13" customHeight="1">
      <c r="B1489" s="692"/>
      <c r="C1489" s="692"/>
      <c r="D1489" s="706"/>
      <c r="E1489" s="692"/>
      <c r="F1489" s="692"/>
      <c r="G1489" s="692"/>
      <c r="H1489" s="692"/>
      <c r="I1489" s="694"/>
      <c r="J1489" s="695"/>
      <c r="K1489" s="696"/>
      <c r="L1489" s="697"/>
      <c r="M1489" s="698"/>
      <c r="N1489" s="699"/>
      <c r="O1489" s="700"/>
      <c r="P1489" s="692"/>
      <c r="S1489" s="1070"/>
      <c r="T1489" s="1070"/>
      <c r="U1489" s="1070"/>
      <c r="V1489" s="1070"/>
      <c r="W1489" s="1070"/>
      <c r="X1489" s="1070"/>
      <c r="Y1489" s="1070"/>
      <c r="Z1489" s="1070"/>
      <c r="AA1489" s="1070"/>
      <c r="AB1489" s="1070"/>
      <c r="AC1489" s="1070"/>
      <c r="AD1489" s="1070"/>
      <c r="AE1489" s="1070"/>
      <c r="AF1489" s="1070"/>
      <c r="AG1489" s="1070"/>
      <c r="AH1489" s="1070"/>
      <c r="AI1489" s="1070"/>
      <c r="AJ1489" s="1070"/>
      <c r="AK1489" s="1070"/>
      <c r="AL1489" s="1070"/>
      <c r="AM1489" s="1070"/>
      <c r="AN1489" s="1070"/>
      <c r="AO1489" s="1070"/>
      <c r="AP1489" s="1070"/>
      <c r="AQ1489" s="1070"/>
      <c r="AR1489" s="1070"/>
      <c r="AS1489" s="1070"/>
      <c r="AT1489" s="1070"/>
      <c r="AU1489" s="1070"/>
    </row>
    <row r="1490" spans="2:47" s="690" customFormat="1" ht="13" customHeight="1">
      <c r="B1490" s="692"/>
      <c r="C1490" s="692"/>
      <c r="D1490" s="706"/>
      <c r="E1490" s="692"/>
      <c r="F1490" s="692"/>
      <c r="G1490" s="692"/>
      <c r="H1490" s="692"/>
      <c r="I1490" s="694"/>
      <c r="J1490" s="695"/>
      <c r="K1490" s="696"/>
      <c r="L1490" s="697"/>
      <c r="M1490" s="698"/>
      <c r="N1490" s="699"/>
      <c r="O1490" s="700"/>
      <c r="P1490" s="692"/>
      <c r="S1490" s="1070"/>
      <c r="T1490" s="1070"/>
      <c r="U1490" s="1070"/>
      <c r="V1490" s="1070"/>
      <c r="W1490" s="1070"/>
      <c r="X1490" s="1070"/>
      <c r="Y1490" s="1070"/>
      <c r="Z1490" s="1070"/>
      <c r="AA1490" s="1070"/>
      <c r="AB1490" s="1070"/>
      <c r="AC1490" s="1070"/>
      <c r="AD1490" s="1070"/>
      <c r="AE1490" s="1070"/>
      <c r="AF1490" s="1070"/>
      <c r="AG1490" s="1070"/>
      <c r="AH1490" s="1070"/>
      <c r="AI1490" s="1070"/>
      <c r="AJ1490" s="1070"/>
      <c r="AK1490" s="1070"/>
      <c r="AL1490" s="1070"/>
      <c r="AM1490" s="1070"/>
      <c r="AN1490" s="1070"/>
      <c r="AO1490" s="1070"/>
      <c r="AP1490" s="1070"/>
      <c r="AQ1490" s="1070"/>
      <c r="AR1490" s="1070"/>
      <c r="AS1490" s="1070"/>
      <c r="AT1490" s="1070"/>
      <c r="AU1490" s="1070"/>
    </row>
    <row r="1491" spans="2:47" s="690" customFormat="1" ht="13" customHeight="1">
      <c r="B1491" s="692"/>
      <c r="C1491" s="692"/>
      <c r="D1491" s="706"/>
      <c r="E1491" s="692"/>
      <c r="F1491" s="692"/>
      <c r="G1491" s="692"/>
      <c r="H1491" s="692"/>
      <c r="I1491" s="694"/>
      <c r="J1491" s="695"/>
      <c r="K1491" s="696"/>
      <c r="L1491" s="697"/>
      <c r="M1491" s="698"/>
      <c r="N1491" s="699"/>
      <c r="O1491" s="700"/>
      <c r="P1491" s="692"/>
      <c r="S1491" s="1070"/>
      <c r="T1491" s="1070"/>
      <c r="U1491" s="1070"/>
      <c r="V1491" s="1070"/>
      <c r="W1491" s="1070"/>
      <c r="X1491" s="1070"/>
      <c r="Y1491" s="1070"/>
      <c r="Z1491" s="1070"/>
      <c r="AA1491" s="1070"/>
      <c r="AB1491" s="1070"/>
      <c r="AC1491" s="1070"/>
      <c r="AD1491" s="1070"/>
      <c r="AE1491" s="1070"/>
      <c r="AF1491" s="1070"/>
      <c r="AG1491" s="1070"/>
      <c r="AH1491" s="1070"/>
      <c r="AI1491" s="1070"/>
      <c r="AJ1491" s="1070"/>
      <c r="AK1491" s="1070"/>
      <c r="AL1491" s="1070"/>
      <c r="AM1491" s="1070"/>
      <c r="AN1491" s="1070"/>
      <c r="AO1491" s="1070"/>
      <c r="AP1491" s="1070"/>
      <c r="AQ1491" s="1070"/>
      <c r="AR1491" s="1070"/>
      <c r="AS1491" s="1070"/>
      <c r="AT1491" s="1070"/>
      <c r="AU1491" s="1070"/>
    </row>
    <row r="1492" spans="2:47" s="690" customFormat="1" ht="13" customHeight="1">
      <c r="B1492" s="692"/>
      <c r="C1492" s="692"/>
      <c r="D1492" s="706"/>
      <c r="E1492" s="692"/>
      <c r="F1492" s="692"/>
      <c r="G1492" s="692"/>
      <c r="H1492" s="692"/>
      <c r="I1492" s="694"/>
      <c r="J1492" s="695"/>
      <c r="K1492" s="696"/>
      <c r="L1492" s="697"/>
      <c r="M1492" s="698"/>
      <c r="N1492" s="699"/>
      <c r="O1492" s="700"/>
      <c r="P1492" s="692"/>
      <c r="S1492" s="1070"/>
      <c r="T1492" s="1070"/>
      <c r="U1492" s="1070"/>
      <c r="V1492" s="1070"/>
      <c r="W1492" s="1070"/>
      <c r="X1492" s="1070"/>
      <c r="Y1492" s="1070"/>
      <c r="Z1492" s="1070"/>
      <c r="AA1492" s="1070"/>
      <c r="AB1492" s="1070"/>
      <c r="AC1492" s="1070"/>
      <c r="AD1492" s="1070"/>
      <c r="AE1492" s="1070"/>
      <c r="AF1492" s="1070"/>
      <c r="AG1492" s="1070"/>
      <c r="AH1492" s="1070"/>
      <c r="AI1492" s="1070"/>
      <c r="AJ1492" s="1070"/>
      <c r="AK1492" s="1070"/>
      <c r="AL1492" s="1070"/>
      <c r="AM1492" s="1070"/>
      <c r="AN1492" s="1070"/>
      <c r="AO1492" s="1070"/>
      <c r="AP1492" s="1070"/>
      <c r="AQ1492" s="1070"/>
      <c r="AR1492" s="1070"/>
      <c r="AS1492" s="1070"/>
      <c r="AT1492" s="1070"/>
      <c r="AU1492" s="1070"/>
    </row>
    <row r="1493" spans="2:47" s="690" customFormat="1" ht="13" customHeight="1">
      <c r="B1493" s="692"/>
      <c r="C1493" s="692"/>
      <c r="D1493" s="706"/>
      <c r="E1493" s="692"/>
      <c r="F1493" s="692"/>
      <c r="G1493" s="692"/>
      <c r="H1493" s="692"/>
      <c r="I1493" s="694"/>
      <c r="J1493" s="695"/>
      <c r="K1493" s="696"/>
      <c r="L1493" s="697"/>
      <c r="M1493" s="698"/>
      <c r="N1493" s="699"/>
      <c r="O1493" s="700"/>
      <c r="P1493" s="692"/>
      <c r="S1493" s="1070"/>
      <c r="T1493" s="1070"/>
      <c r="U1493" s="1070"/>
      <c r="V1493" s="1070"/>
      <c r="W1493" s="1070"/>
      <c r="X1493" s="1070"/>
      <c r="Y1493" s="1070"/>
      <c r="Z1493" s="1070"/>
      <c r="AA1493" s="1070"/>
      <c r="AB1493" s="1070"/>
      <c r="AC1493" s="1070"/>
      <c r="AD1493" s="1070"/>
      <c r="AE1493" s="1070"/>
      <c r="AF1493" s="1070"/>
      <c r="AG1493" s="1070"/>
      <c r="AH1493" s="1070"/>
      <c r="AI1493" s="1070"/>
      <c r="AJ1493" s="1070"/>
      <c r="AK1493" s="1070"/>
      <c r="AL1493" s="1070"/>
      <c r="AM1493" s="1070"/>
      <c r="AN1493" s="1070"/>
      <c r="AO1493" s="1070"/>
      <c r="AP1493" s="1070"/>
      <c r="AQ1493" s="1070"/>
      <c r="AR1493" s="1070"/>
      <c r="AS1493" s="1070"/>
      <c r="AT1493" s="1070"/>
      <c r="AU1493" s="1070"/>
    </row>
    <row r="1494" spans="2:47" s="690" customFormat="1" ht="13" customHeight="1">
      <c r="B1494" s="692"/>
      <c r="C1494" s="692"/>
      <c r="D1494" s="706"/>
      <c r="E1494" s="692"/>
      <c r="F1494" s="692"/>
      <c r="G1494" s="692"/>
      <c r="H1494" s="692"/>
      <c r="I1494" s="694"/>
      <c r="J1494" s="695"/>
      <c r="K1494" s="696"/>
      <c r="L1494" s="697"/>
      <c r="M1494" s="698"/>
      <c r="N1494" s="699"/>
      <c r="O1494" s="700"/>
      <c r="P1494" s="692"/>
      <c r="S1494" s="1070"/>
      <c r="T1494" s="1070"/>
      <c r="U1494" s="1070"/>
      <c r="V1494" s="1070"/>
      <c r="W1494" s="1070"/>
      <c r="X1494" s="1070"/>
      <c r="Y1494" s="1070"/>
      <c r="Z1494" s="1070"/>
      <c r="AA1494" s="1070"/>
      <c r="AB1494" s="1070"/>
      <c r="AC1494" s="1070"/>
      <c r="AD1494" s="1070"/>
      <c r="AE1494" s="1070"/>
      <c r="AF1494" s="1070"/>
      <c r="AG1494" s="1070"/>
      <c r="AH1494" s="1070"/>
      <c r="AI1494" s="1070"/>
      <c r="AJ1494" s="1070"/>
      <c r="AK1494" s="1070"/>
      <c r="AL1494" s="1070"/>
      <c r="AM1494" s="1070"/>
      <c r="AN1494" s="1070"/>
      <c r="AO1494" s="1070"/>
      <c r="AP1494" s="1070"/>
      <c r="AQ1494" s="1070"/>
      <c r="AR1494" s="1070"/>
      <c r="AS1494" s="1070"/>
      <c r="AT1494" s="1070"/>
      <c r="AU1494" s="1070"/>
    </row>
    <row r="1495" spans="2:47" s="690" customFormat="1" ht="13" customHeight="1">
      <c r="B1495" s="692"/>
      <c r="C1495" s="692"/>
      <c r="D1495" s="706"/>
      <c r="E1495" s="692"/>
      <c r="F1495" s="692"/>
      <c r="G1495" s="692"/>
      <c r="H1495" s="692"/>
      <c r="I1495" s="694"/>
      <c r="J1495" s="695"/>
      <c r="K1495" s="696"/>
      <c r="L1495" s="697"/>
      <c r="M1495" s="698"/>
      <c r="N1495" s="699"/>
      <c r="O1495" s="700"/>
      <c r="P1495" s="692"/>
      <c r="S1495" s="1070"/>
      <c r="T1495" s="1070"/>
      <c r="U1495" s="1070"/>
      <c r="V1495" s="1070"/>
      <c r="W1495" s="1070"/>
      <c r="X1495" s="1070"/>
      <c r="Y1495" s="1070"/>
      <c r="Z1495" s="1070"/>
      <c r="AA1495" s="1070"/>
      <c r="AB1495" s="1070"/>
      <c r="AC1495" s="1070"/>
      <c r="AD1495" s="1070"/>
      <c r="AE1495" s="1070"/>
      <c r="AF1495" s="1070"/>
      <c r="AG1495" s="1070"/>
      <c r="AH1495" s="1070"/>
      <c r="AI1495" s="1070"/>
      <c r="AJ1495" s="1070"/>
      <c r="AK1495" s="1070"/>
      <c r="AL1495" s="1070"/>
      <c r="AM1495" s="1070"/>
      <c r="AN1495" s="1070"/>
      <c r="AO1495" s="1070"/>
      <c r="AP1495" s="1070"/>
      <c r="AQ1495" s="1070"/>
      <c r="AR1495" s="1070"/>
      <c r="AS1495" s="1070"/>
      <c r="AT1495" s="1070"/>
      <c r="AU1495" s="1070"/>
    </row>
    <row r="1496" spans="2:47" s="690" customFormat="1" ht="13" customHeight="1">
      <c r="B1496" s="692"/>
      <c r="C1496" s="692"/>
      <c r="D1496" s="706"/>
      <c r="E1496" s="692"/>
      <c r="F1496" s="692"/>
      <c r="G1496" s="692"/>
      <c r="H1496" s="692"/>
      <c r="I1496" s="694"/>
      <c r="J1496" s="695"/>
      <c r="K1496" s="696"/>
      <c r="L1496" s="697"/>
      <c r="M1496" s="698"/>
      <c r="N1496" s="699"/>
      <c r="O1496" s="700"/>
      <c r="P1496" s="692"/>
      <c r="S1496" s="1070"/>
      <c r="T1496" s="1070"/>
      <c r="U1496" s="1070"/>
      <c r="V1496" s="1070"/>
      <c r="W1496" s="1070"/>
      <c r="X1496" s="1070"/>
      <c r="Y1496" s="1070"/>
      <c r="Z1496" s="1070"/>
      <c r="AA1496" s="1070"/>
      <c r="AB1496" s="1070"/>
      <c r="AC1496" s="1070"/>
      <c r="AD1496" s="1070"/>
      <c r="AE1496" s="1070"/>
      <c r="AF1496" s="1070"/>
      <c r="AG1496" s="1070"/>
      <c r="AH1496" s="1070"/>
      <c r="AI1496" s="1070"/>
      <c r="AJ1496" s="1070"/>
      <c r="AK1496" s="1070"/>
      <c r="AL1496" s="1070"/>
      <c r="AM1496" s="1070"/>
      <c r="AN1496" s="1070"/>
      <c r="AO1496" s="1070"/>
      <c r="AP1496" s="1070"/>
      <c r="AQ1496" s="1070"/>
      <c r="AR1496" s="1070"/>
      <c r="AS1496" s="1070"/>
      <c r="AT1496" s="1070"/>
      <c r="AU1496" s="1070"/>
    </row>
    <row r="1497" spans="2:47" s="690" customFormat="1" ht="13" customHeight="1">
      <c r="B1497" s="692"/>
      <c r="C1497" s="692"/>
      <c r="D1497" s="706"/>
      <c r="E1497" s="692"/>
      <c r="F1497" s="692"/>
      <c r="G1497" s="692"/>
      <c r="H1497" s="692"/>
      <c r="I1497" s="694"/>
      <c r="J1497" s="695"/>
      <c r="K1497" s="696"/>
      <c r="L1497" s="697"/>
      <c r="M1497" s="698"/>
      <c r="N1497" s="699"/>
      <c r="O1497" s="700"/>
      <c r="P1497" s="692"/>
      <c r="S1497" s="1070"/>
      <c r="T1497" s="1070"/>
      <c r="U1497" s="1070"/>
      <c r="V1497" s="1070"/>
      <c r="W1497" s="1070"/>
      <c r="X1497" s="1070"/>
      <c r="Y1497" s="1070"/>
      <c r="Z1497" s="1070"/>
      <c r="AA1497" s="1070"/>
      <c r="AB1497" s="1070"/>
      <c r="AC1497" s="1070"/>
      <c r="AD1497" s="1070"/>
      <c r="AE1497" s="1070"/>
      <c r="AF1497" s="1070"/>
      <c r="AG1497" s="1070"/>
      <c r="AH1497" s="1070"/>
      <c r="AI1497" s="1070"/>
      <c r="AJ1497" s="1070"/>
      <c r="AK1497" s="1070"/>
      <c r="AL1497" s="1070"/>
      <c r="AM1497" s="1070"/>
      <c r="AN1497" s="1070"/>
      <c r="AO1497" s="1070"/>
      <c r="AP1497" s="1070"/>
      <c r="AQ1497" s="1070"/>
      <c r="AR1497" s="1070"/>
      <c r="AS1497" s="1070"/>
      <c r="AT1497" s="1070"/>
      <c r="AU1497" s="1070"/>
    </row>
    <row r="1498" spans="2:47" s="690" customFormat="1" ht="13" customHeight="1">
      <c r="B1498" s="692"/>
      <c r="C1498" s="692"/>
      <c r="D1498" s="706"/>
      <c r="E1498" s="692"/>
      <c r="F1498" s="692"/>
      <c r="G1498" s="692"/>
      <c r="H1498" s="692"/>
      <c r="I1498" s="694"/>
      <c r="J1498" s="695"/>
      <c r="K1498" s="696"/>
      <c r="L1498" s="697"/>
      <c r="M1498" s="698"/>
      <c r="N1498" s="699"/>
      <c r="O1498" s="700"/>
      <c r="P1498" s="692"/>
      <c r="S1498" s="1070"/>
      <c r="T1498" s="1070"/>
      <c r="U1498" s="1070"/>
      <c r="V1498" s="1070"/>
      <c r="W1498" s="1070"/>
      <c r="X1498" s="1070"/>
      <c r="Y1498" s="1070"/>
      <c r="Z1498" s="1070"/>
      <c r="AA1498" s="1070"/>
      <c r="AB1498" s="1070"/>
      <c r="AC1498" s="1070"/>
      <c r="AD1498" s="1070"/>
      <c r="AE1498" s="1070"/>
      <c r="AF1498" s="1070"/>
      <c r="AG1498" s="1070"/>
      <c r="AH1498" s="1070"/>
      <c r="AI1498" s="1070"/>
      <c r="AJ1498" s="1070"/>
      <c r="AK1498" s="1070"/>
      <c r="AL1498" s="1070"/>
      <c r="AM1498" s="1070"/>
      <c r="AN1498" s="1070"/>
      <c r="AO1498" s="1070"/>
      <c r="AP1498" s="1070"/>
      <c r="AQ1498" s="1070"/>
      <c r="AR1498" s="1070"/>
      <c r="AS1498" s="1070"/>
      <c r="AT1498" s="1070"/>
      <c r="AU1498" s="1070"/>
    </row>
    <row r="1499" spans="2:47" s="690" customFormat="1" ht="13" customHeight="1">
      <c r="B1499" s="692"/>
      <c r="C1499" s="692"/>
      <c r="D1499" s="706"/>
      <c r="E1499" s="692"/>
      <c r="F1499" s="692"/>
      <c r="G1499" s="692"/>
      <c r="H1499" s="692"/>
      <c r="I1499" s="694"/>
      <c r="J1499" s="695"/>
      <c r="K1499" s="696"/>
      <c r="L1499" s="697"/>
      <c r="M1499" s="698"/>
      <c r="N1499" s="699"/>
      <c r="O1499" s="700"/>
      <c r="P1499" s="692"/>
      <c r="S1499" s="1070"/>
      <c r="T1499" s="1070"/>
      <c r="U1499" s="1070"/>
      <c r="V1499" s="1070"/>
      <c r="W1499" s="1070"/>
      <c r="X1499" s="1070"/>
      <c r="Y1499" s="1070"/>
      <c r="Z1499" s="1070"/>
      <c r="AA1499" s="1070"/>
      <c r="AB1499" s="1070"/>
      <c r="AC1499" s="1070"/>
      <c r="AD1499" s="1070"/>
      <c r="AE1499" s="1070"/>
      <c r="AF1499" s="1070"/>
      <c r="AG1499" s="1070"/>
      <c r="AH1499" s="1070"/>
      <c r="AI1499" s="1070"/>
      <c r="AJ1499" s="1070"/>
      <c r="AK1499" s="1070"/>
      <c r="AL1499" s="1070"/>
      <c r="AM1499" s="1070"/>
      <c r="AN1499" s="1070"/>
      <c r="AO1499" s="1070"/>
      <c r="AP1499" s="1070"/>
      <c r="AQ1499" s="1070"/>
      <c r="AR1499" s="1070"/>
      <c r="AS1499" s="1070"/>
      <c r="AT1499" s="1070"/>
      <c r="AU1499" s="1070"/>
    </row>
    <row r="1500" spans="2:47" s="690" customFormat="1" ht="13" customHeight="1">
      <c r="B1500" s="692"/>
      <c r="C1500" s="692"/>
      <c r="D1500" s="706"/>
      <c r="E1500" s="692"/>
      <c r="F1500" s="692"/>
      <c r="G1500" s="692"/>
      <c r="H1500" s="692"/>
      <c r="I1500" s="694"/>
      <c r="J1500" s="695"/>
      <c r="K1500" s="696"/>
      <c r="L1500" s="697"/>
      <c r="M1500" s="698"/>
      <c r="N1500" s="699"/>
      <c r="O1500" s="700"/>
      <c r="P1500" s="692"/>
      <c r="S1500" s="1070"/>
      <c r="T1500" s="1070"/>
      <c r="U1500" s="1070"/>
      <c r="V1500" s="1070"/>
      <c r="W1500" s="1070"/>
      <c r="X1500" s="1070"/>
      <c r="Y1500" s="1070"/>
      <c r="Z1500" s="1070"/>
      <c r="AA1500" s="1070"/>
      <c r="AB1500" s="1070"/>
      <c r="AC1500" s="1070"/>
      <c r="AD1500" s="1070"/>
      <c r="AE1500" s="1070"/>
      <c r="AF1500" s="1070"/>
      <c r="AG1500" s="1070"/>
      <c r="AH1500" s="1070"/>
      <c r="AI1500" s="1070"/>
      <c r="AJ1500" s="1070"/>
      <c r="AK1500" s="1070"/>
      <c r="AL1500" s="1070"/>
      <c r="AM1500" s="1070"/>
      <c r="AN1500" s="1070"/>
      <c r="AO1500" s="1070"/>
      <c r="AP1500" s="1070"/>
      <c r="AQ1500" s="1070"/>
      <c r="AR1500" s="1070"/>
      <c r="AS1500" s="1070"/>
      <c r="AT1500" s="1070"/>
      <c r="AU1500" s="1070"/>
    </row>
    <row r="1501" spans="2:47" s="690" customFormat="1" ht="13" customHeight="1">
      <c r="B1501" s="692"/>
      <c r="C1501" s="692"/>
      <c r="D1501" s="706"/>
      <c r="E1501" s="692"/>
      <c r="F1501" s="692"/>
      <c r="G1501" s="692"/>
      <c r="H1501" s="692"/>
      <c r="I1501" s="694"/>
      <c r="J1501" s="695"/>
      <c r="K1501" s="696"/>
      <c r="L1501" s="697"/>
      <c r="M1501" s="698"/>
      <c r="N1501" s="699"/>
      <c r="O1501" s="700"/>
      <c r="P1501" s="692"/>
      <c r="S1501" s="1070"/>
      <c r="T1501" s="1070"/>
      <c r="U1501" s="1070"/>
      <c r="V1501" s="1070"/>
      <c r="W1501" s="1070"/>
      <c r="X1501" s="1070"/>
      <c r="Y1501" s="1070"/>
      <c r="Z1501" s="1070"/>
      <c r="AA1501" s="1070"/>
      <c r="AB1501" s="1070"/>
      <c r="AC1501" s="1070"/>
      <c r="AD1501" s="1070"/>
      <c r="AE1501" s="1070"/>
      <c r="AF1501" s="1070"/>
      <c r="AG1501" s="1070"/>
      <c r="AH1501" s="1070"/>
      <c r="AI1501" s="1070"/>
      <c r="AJ1501" s="1070"/>
      <c r="AK1501" s="1070"/>
      <c r="AL1501" s="1070"/>
      <c r="AM1501" s="1070"/>
      <c r="AN1501" s="1070"/>
      <c r="AO1501" s="1070"/>
      <c r="AP1501" s="1070"/>
      <c r="AQ1501" s="1070"/>
      <c r="AR1501" s="1070"/>
      <c r="AS1501" s="1070"/>
      <c r="AT1501" s="1070"/>
      <c r="AU1501" s="1070"/>
    </row>
    <row r="1502" spans="2:47" s="690" customFormat="1" ht="13" customHeight="1">
      <c r="B1502" s="692"/>
      <c r="C1502" s="692"/>
      <c r="D1502" s="706"/>
      <c r="E1502" s="692"/>
      <c r="F1502" s="692"/>
      <c r="G1502" s="692"/>
      <c r="H1502" s="692"/>
      <c r="I1502" s="694"/>
      <c r="J1502" s="695"/>
      <c r="K1502" s="696"/>
      <c r="L1502" s="697"/>
      <c r="M1502" s="698"/>
      <c r="N1502" s="699"/>
      <c r="O1502" s="700"/>
      <c r="P1502" s="692"/>
      <c r="S1502" s="1070"/>
      <c r="T1502" s="1070"/>
      <c r="U1502" s="1070"/>
      <c r="V1502" s="1070"/>
      <c r="W1502" s="1070"/>
      <c r="X1502" s="1070"/>
      <c r="Y1502" s="1070"/>
      <c r="Z1502" s="1070"/>
      <c r="AA1502" s="1070"/>
      <c r="AB1502" s="1070"/>
      <c r="AC1502" s="1070"/>
      <c r="AD1502" s="1070"/>
      <c r="AE1502" s="1070"/>
      <c r="AF1502" s="1070"/>
      <c r="AG1502" s="1070"/>
      <c r="AH1502" s="1070"/>
      <c r="AI1502" s="1070"/>
      <c r="AJ1502" s="1070"/>
      <c r="AK1502" s="1070"/>
      <c r="AL1502" s="1070"/>
      <c r="AM1502" s="1070"/>
      <c r="AN1502" s="1070"/>
      <c r="AO1502" s="1070"/>
      <c r="AP1502" s="1070"/>
      <c r="AQ1502" s="1070"/>
      <c r="AR1502" s="1070"/>
      <c r="AS1502" s="1070"/>
      <c r="AT1502" s="1070"/>
      <c r="AU1502" s="1070"/>
    </row>
    <row r="1503" spans="2:47" s="690" customFormat="1" ht="13" customHeight="1">
      <c r="B1503" s="692"/>
      <c r="C1503" s="692"/>
      <c r="D1503" s="706"/>
      <c r="E1503" s="692"/>
      <c r="F1503" s="692"/>
      <c r="G1503" s="692"/>
      <c r="H1503" s="692"/>
      <c r="I1503" s="694"/>
      <c r="J1503" s="695"/>
      <c r="K1503" s="696"/>
      <c r="L1503" s="697"/>
      <c r="M1503" s="698"/>
      <c r="N1503" s="699"/>
      <c r="O1503" s="700"/>
      <c r="P1503" s="692"/>
      <c r="S1503" s="1070"/>
      <c r="T1503" s="1070"/>
      <c r="U1503" s="1070"/>
      <c r="V1503" s="1070"/>
      <c r="W1503" s="1070"/>
      <c r="X1503" s="1070"/>
      <c r="Y1503" s="1070"/>
      <c r="Z1503" s="1070"/>
      <c r="AA1503" s="1070"/>
      <c r="AB1503" s="1070"/>
      <c r="AC1503" s="1070"/>
      <c r="AD1503" s="1070"/>
      <c r="AE1503" s="1070"/>
      <c r="AF1503" s="1070"/>
      <c r="AG1503" s="1070"/>
      <c r="AH1503" s="1070"/>
      <c r="AI1503" s="1070"/>
      <c r="AJ1503" s="1070"/>
      <c r="AK1503" s="1070"/>
      <c r="AL1503" s="1070"/>
      <c r="AM1503" s="1070"/>
      <c r="AN1503" s="1070"/>
      <c r="AO1503" s="1070"/>
      <c r="AP1503" s="1070"/>
      <c r="AQ1503" s="1070"/>
      <c r="AR1503" s="1070"/>
      <c r="AS1503" s="1070"/>
      <c r="AT1503" s="1070"/>
      <c r="AU1503" s="1070"/>
    </row>
    <row r="1504" spans="2:47" s="690" customFormat="1" ht="13" customHeight="1">
      <c r="B1504" s="692"/>
      <c r="C1504" s="692"/>
      <c r="D1504" s="706"/>
      <c r="E1504" s="692"/>
      <c r="F1504" s="692"/>
      <c r="G1504" s="692"/>
      <c r="H1504" s="692"/>
      <c r="I1504" s="694"/>
      <c r="J1504" s="695"/>
      <c r="K1504" s="696"/>
      <c r="L1504" s="697"/>
      <c r="M1504" s="698"/>
      <c r="N1504" s="699"/>
      <c r="O1504" s="700"/>
      <c r="P1504" s="692"/>
      <c r="S1504" s="1070"/>
      <c r="T1504" s="1070"/>
      <c r="U1504" s="1070"/>
      <c r="V1504" s="1070"/>
      <c r="W1504" s="1070"/>
      <c r="X1504" s="1070"/>
      <c r="Y1504" s="1070"/>
      <c r="Z1504" s="1070"/>
      <c r="AA1504" s="1070"/>
      <c r="AB1504" s="1070"/>
      <c r="AC1504" s="1070"/>
      <c r="AD1504" s="1070"/>
      <c r="AE1504" s="1070"/>
      <c r="AF1504" s="1070"/>
      <c r="AG1504" s="1070"/>
      <c r="AH1504" s="1070"/>
      <c r="AI1504" s="1070"/>
      <c r="AJ1504" s="1070"/>
      <c r="AK1504" s="1070"/>
      <c r="AL1504" s="1070"/>
      <c r="AM1504" s="1070"/>
      <c r="AN1504" s="1070"/>
      <c r="AO1504" s="1070"/>
      <c r="AP1504" s="1070"/>
      <c r="AQ1504" s="1070"/>
      <c r="AR1504" s="1070"/>
      <c r="AS1504" s="1070"/>
      <c r="AT1504" s="1070"/>
      <c r="AU1504" s="1070"/>
    </row>
    <row r="1505" spans="2:47" s="690" customFormat="1" ht="13" customHeight="1">
      <c r="B1505" s="692"/>
      <c r="C1505" s="692"/>
      <c r="D1505" s="706"/>
      <c r="E1505" s="692"/>
      <c r="F1505" s="692"/>
      <c r="G1505" s="692"/>
      <c r="H1505" s="692"/>
      <c r="I1505" s="694"/>
      <c r="J1505" s="695"/>
      <c r="K1505" s="696"/>
      <c r="L1505" s="697"/>
      <c r="M1505" s="698"/>
      <c r="N1505" s="699"/>
      <c r="O1505" s="700"/>
      <c r="P1505" s="692"/>
      <c r="S1505" s="1070"/>
      <c r="T1505" s="1070"/>
      <c r="U1505" s="1070"/>
      <c r="V1505" s="1070"/>
      <c r="W1505" s="1070"/>
      <c r="X1505" s="1070"/>
      <c r="Y1505" s="1070"/>
      <c r="Z1505" s="1070"/>
      <c r="AA1505" s="1070"/>
      <c r="AB1505" s="1070"/>
      <c r="AC1505" s="1070"/>
      <c r="AD1505" s="1070"/>
      <c r="AE1505" s="1070"/>
      <c r="AF1505" s="1070"/>
      <c r="AG1505" s="1070"/>
      <c r="AH1505" s="1070"/>
      <c r="AI1505" s="1070"/>
      <c r="AJ1505" s="1070"/>
      <c r="AK1505" s="1070"/>
      <c r="AL1505" s="1070"/>
      <c r="AM1505" s="1070"/>
      <c r="AN1505" s="1070"/>
      <c r="AO1505" s="1070"/>
      <c r="AP1505" s="1070"/>
      <c r="AQ1505" s="1070"/>
      <c r="AR1505" s="1070"/>
      <c r="AS1505" s="1070"/>
      <c r="AT1505" s="1070"/>
      <c r="AU1505" s="1070"/>
    </row>
    <row r="1506" spans="2:47" s="690" customFormat="1" ht="13" customHeight="1">
      <c r="B1506" s="692"/>
      <c r="C1506" s="692"/>
      <c r="D1506" s="706"/>
      <c r="E1506" s="692"/>
      <c r="F1506" s="692"/>
      <c r="G1506" s="692"/>
      <c r="H1506" s="692"/>
      <c r="I1506" s="694"/>
      <c r="J1506" s="695"/>
      <c r="K1506" s="696"/>
      <c r="L1506" s="697"/>
      <c r="M1506" s="698"/>
      <c r="N1506" s="699"/>
      <c r="O1506" s="700"/>
      <c r="P1506" s="692"/>
      <c r="S1506" s="1070"/>
      <c r="T1506" s="1070"/>
      <c r="U1506" s="1070"/>
      <c r="V1506" s="1070"/>
      <c r="W1506" s="1070"/>
      <c r="X1506" s="1070"/>
      <c r="Y1506" s="1070"/>
      <c r="Z1506" s="1070"/>
      <c r="AA1506" s="1070"/>
      <c r="AB1506" s="1070"/>
      <c r="AC1506" s="1070"/>
      <c r="AD1506" s="1070"/>
      <c r="AE1506" s="1070"/>
      <c r="AF1506" s="1070"/>
      <c r="AG1506" s="1070"/>
      <c r="AH1506" s="1070"/>
      <c r="AI1506" s="1070"/>
      <c r="AJ1506" s="1070"/>
      <c r="AK1506" s="1070"/>
      <c r="AL1506" s="1070"/>
      <c r="AM1506" s="1070"/>
      <c r="AN1506" s="1070"/>
      <c r="AO1506" s="1070"/>
      <c r="AP1506" s="1070"/>
      <c r="AQ1506" s="1070"/>
      <c r="AR1506" s="1070"/>
      <c r="AS1506" s="1070"/>
      <c r="AT1506" s="1070"/>
      <c r="AU1506" s="1070"/>
    </row>
    <row r="1507" spans="2:47" s="690" customFormat="1" ht="13" customHeight="1">
      <c r="B1507" s="692"/>
      <c r="C1507" s="692"/>
      <c r="D1507" s="706"/>
      <c r="E1507" s="692"/>
      <c r="F1507" s="692"/>
      <c r="G1507" s="692"/>
      <c r="H1507" s="692"/>
      <c r="I1507" s="694"/>
      <c r="J1507" s="695"/>
      <c r="K1507" s="696"/>
      <c r="L1507" s="697"/>
      <c r="M1507" s="698"/>
      <c r="N1507" s="699"/>
      <c r="O1507" s="700"/>
      <c r="P1507" s="692"/>
      <c r="S1507" s="1070"/>
      <c r="T1507" s="1070"/>
      <c r="U1507" s="1070"/>
      <c r="V1507" s="1070"/>
      <c r="W1507" s="1070"/>
      <c r="X1507" s="1070"/>
      <c r="Y1507" s="1070"/>
      <c r="Z1507" s="1070"/>
      <c r="AA1507" s="1070"/>
      <c r="AB1507" s="1070"/>
      <c r="AC1507" s="1070"/>
      <c r="AD1507" s="1070"/>
      <c r="AE1507" s="1070"/>
      <c r="AF1507" s="1070"/>
      <c r="AG1507" s="1070"/>
      <c r="AH1507" s="1070"/>
      <c r="AI1507" s="1070"/>
      <c r="AJ1507" s="1070"/>
      <c r="AK1507" s="1070"/>
      <c r="AL1507" s="1070"/>
      <c r="AM1507" s="1070"/>
      <c r="AN1507" s="1070"/>
      <c r="AO1507" s="1070"/>
      <c r="AP1507" s="1070"/>
      <c r="AQ1507" s="1070"/>
      <c r="AR1507" s="1070"/>
      <c r="AS1507" s="1070"/>
      <c r="AT1507" s="1070"/>
      <c r="AU1507" s="1070"/>
    </row>
    <row r="1508" spans="2:47" s="690" customFormat="1" ht="13" customHeight="1">
      <c r="B1508" s="692"/>
      <c r="C1508" s="692"/>
      <c r="D1508" s="706"/>
      <c r="E1508" s="692"/>
      <c r="F1508" s="692"/>
      <c r="G1508" s="692"/>
      <c r="H1508" s="692"/>
      <c r="I1508" s="694"/>
      <c r="J1508" s="695"/>
      <c r="K1508" s="696"/>
      <c r="L1508" s="697"/>
      <c r="M1508" s="698"/>
      <c r="N1508" s="699"/>
      <c r="O1508" s="700"/>
      <c r="P1508" s="692"/>
      <c r="S1508" s="1070"/>
      <c r="T1508" s="1070"/>
      <c r="U1508" s="1070"/>
      <c r="V1508" s="1070"/>
      <c r="W1508" s="1070"/>
      <c r="X1508" s="1070"/>
      <c r="Y1508" s="1070"/>
      <c r="Z1508" s="1070"/>
      <c r="AA1508" s="1070"/>
      <c r="AB1508" s="1070"/>
      <c r="AC1508" s="1070"/>
      <c r="AD1508" s="1070"/>
      <c r="AE1508" s="1070"/>
      <c r="AF1508" s="1070"/>
      <c r="AG1508" s="1070"/>
      <c r="AH1508" s="1070"/>
      <c r="AI1508" s="1070"/>
      <c r="AJ1508" s="1070"/>
      <c r="AK1508" s="1070"/>
      <c r="AL1508" s="1070"/>
      <c r="AM1508" s="1070"/>
      <c r="AN1508" s="1070"/>
      <c r="AO1508" s="1070"/>
      <c r="AP1508" s="1070"/>
      <c r="AQ1508" s="1070"/>
      <c r="AR1508" s="1070"/>
      <c r="AS1508" s="1070"/>
      <c r="AT1508" s="1070"/>
      <c r="AU1508" s="1070"/>
    </row>
    <row r="1509" spans="2:47" s="690" customFormat="1" ht="13" customHeight="1">
      <c r="B1509" s="692"/>
      <c r="C1509" s="692"/>
      <c r="D1509" s="706"/>
      <c r="E1509" s="692"/>
      <c r="F1509" s="692"/>
      <c r="G1509" s="692"/>
      <c r="H1509" s="692"/>
      <c r="I1509" s="694"/>
      <c r="J1509" s="695"/>
      <c r="K1509" s="696"/>
      <c r="L1509" s="697"/>
      <c r="M1509" s="698"/>
      <c r="N1509" s="699"/>
      <c r="O1509" s="700"/>
      <c r="P1509" s="692"/>
      <c r="S1509" s="1070"/>
      <c r="T1509" s="1070"/>
      <c r="U1509" s="1070"/>
      <c r="V1509" s="1070"/>
      <c r="W1509" s="1070"/>
      <c r="X1509" s="1070"/>
      <c r="Y1509" s="1070"/>
      <c r="Z1509" s="1070"/>
      <c r="AA1509" s="1070"/>
      <c r="AB1509" s="1070"/>
      <c r="AC1509" s="1070"/>
      <c r="AD1509" s="1070"/>
      <c r="AE1509" s="1070"/>
      <c r="AF1509" s="1070"/>
      <c r="AG1509" s="1070"/>
      <c r="AH1509" s="1070"/>
      <c r="AI1509" s="1070"/>
      <c r="AJ1509" s="1070"/>
      <c r="AK1509" s="1070"/>
      <c r="AL1509" s="1070"/>
      <c r="AM1509" s="1070"/>
      <c r="AN1509" s="1070"/>
      <c r="AO1509" s="1070"/>
      <c r="AP1509" s="1070"/>
      <c r="AQ1509" s="1070"/>
      <c r="AR1509" s="1070"/>
      <c r="AS1509" s="1070"/>
      <c r="AT1509" s="1070"/>
      <c r="AU1509" s="1070"/>
    </row>
    <row r="1510" spans="2:47" s="690" customFormat="1" ht="13" customHeight="1">
      <c r="B1510" s="692"/>
      <c r="C1510" s="692"/>
      <c r="D1510" s="706"/>
      <c r="E1510" s="692"/>
      <c r="F1510" s="692"/>
      <c r="G1510" s="692"/>
      <c r="H1510" s="692"/>
      <c r="I1510" s="694"/>
      <c r="J1510" s="695"/>
      <c r="K1510" s="696"/>
      <c r="L1510" s="697"/>
      <c r="M1510" s="698"/>
      <c r="N1510" s="699"/>
      <c r="O1510" s="700"/>
      <c r="P1510" s="692"/>
      <c r="S1510" s="1070"/>
      <c r="T1510" s="1070"/>
      <c r="U1510" s="1070"/>
      <c r="V1510" s="1070"/>
      <c r="W1510" s="1070"/>
      <c r="X1510" s="1070"/>
      <c r="Y1510" s="1070"/>
      <c r="Z1510" s="1070"/>
      <c r="AA1510" s="1070"/>
      <c r="AB1510" s="1070"/>
      <c r="AC1510" s="1070"/>
      <c r="AD1510" s="1070"/>
      <c r="AE1510" s="1070"/>
      <c r="AF1510" s="1070"/>
      <c r="AG1510" s="1070"/>
      <c r="AH1510" s="1070"/>
      <c r="AI1510" s="1070"/>
      <c r="AJ1510" s="1070"/>
      <c r="AK1510" s="1070"/>
      <c r="AL1510" s="1070"/>
      <c r="AM1510" s="1070"/>
      <c r="AN1510" s="1070"/>
      <c r="AO1510" s="1070"/>
      <c r="AP1510" s="1070"/>
      <c r="AQ1510" s="1070"/>
      <c r="AR1510" s="1070"/>
      <c r="AS1510" s="1070"/>
      <c r="AT1510" s="1070"/>
      <c r="AU1510" s="1070"/>
    </row>
    <row r="1511" spans="2:47" s="690" customFormat="1" ht="13" customHeight="1">
      <c r="B1511" s="692"/>
      <c r="C1511" s="692"/>
      <c r="D1511" s="706"/>
      <c r="E1511" s="692"/>
      <c r="F1511" s="692"/>
      <c r="G1511" s="692"/>
      <c r="H1511" s="692"/>
      <c r="I1511" s="694"/>
      <c r="J1511" s="695"/>
      <c r="K1511" s="696"/>
      <c r="L1511" s="697"/>
      <c r="M1511" s="698"/>
      <c r="N1511" s="699"/>
      <c r="O1511" s="700"/>
      <c r="P1511" s="692"/>
      <c r="S1511" s="1070"/>
      <c r="T1511" s="1070"/>
      <c r="U1511" s="1070"/>
      <c r="V1511" s="1070"/>
      <c r="W1511" s="1070"/>
      <c r="X1511" s="1070"/>
      <c r="Y1511" s="1070"/>
      <c r="Z1511" s="1070"/>
      <c r="AA1511" s="1070"/>
      <c r="AB1511" s="1070"/>
      <c r="AC1511" s="1070"/>
      <c r="AD1511" s="1070"/>
      <c r="AE1511" s="1070"/>
      <c r="AF1511" s="1070"/>
      <c r="AG1511" s="1070"/>
      <c r="AH1511" s="1070"/>
      <c r="AI1511" s="1070"/>
      <c r="AJ1511" s="1070"/>
      <c r="AK1511" s="1070"/>
      <c r="AL1511" s="1070"/>
      <c r="AM1511" s="1070"/>
      <c r="AN1511" s="1070"/>
      <c r="AO1511" s="1070"/>
      <c r="AP1511" s="1070"/>
      <c r="AQ1511" s="1070"/>
      <c r="AR1511" s="1070"/>
      <c r="AS1511" s="1070"/>
      <c r="AT1511" s="1070"/>
      <c r="AU1511" s="1070"/>
    </row>
    <row r="1512" spans="2:47" s="690" customFormat="1" ht="13" customHeight="1">
      <c r="B1512" s="692"/>
      <c r="C1512" s="692"/>
      <c r="D1512" s="706"/>
      <c r="E1512" s="692"/>
      <c r="F1512" s="692"/>
      <c r="G1512" s="692"/>
      <c r="H1512" s="692"/>
      <c r="I1512" s="694"/>
      <c r="J1512" s="695"/>
      <c r="K1512" s="696"/>
      <c r="L1512" s="697"/>
      <c r="M1512" s="698"/>
      <c r="N1512" s="699"/>
      <c r="O1512" s="700"/>
      <c r="P1512" s="692"/>
      <c r="S1512" s="1070"/>
      <c r="T1512" s="1070"/>
      <c r="U1512" s="1070"/>
      <c r="V1512" s="1070"/>
      <c r="W1512" s="1070"/>
      <c r="X1512" s="1070"/>
      <c r="Y1512" s="1070"/>
      <c r="Z1512" s="1070"/>
      <c r="AA1512" s="1070"/>
      <c r="AB1512" s="1070"/>
      <c r="AC1512" s="1070"/>
      <c r="AD1512" s="1070"/>
      <c r="AE1512" s="1070"/>
      <c r="AF1512" s="1070"/>
      <c r="AG1512" s="1070"/>
      <c r="AH1512" s="1070"/>
      <c r="AI1512" s="1070"/>
      <c r="AJ1512" s="1070"/>
      <c r="AK1512" s="1070"/>
      <c r="AL1512" s="1070"/>
      <c r="AM1512" s="1070"/>
      <c r="AN1512" s="1070"/>
      <c r="AO1512" s="1070"/>
      <c r="AP1512" s="1070"/>
      <c r="AQ1512" s="1070"/>
      <c r="AR1512" s="1070"/>
      <c r="AS1512" s="1070"/>
      <c r="AT1512" s="1070"/>
      <c r="AU1512" s="1070"/>
    </row>
    <row r="1513" spans="2:47" s="690" customFormat="1" ht="13" customHeight="1">
      <c r="B1513" s="692"/>
      <c r="C1513" s="692"/>
      <c r="D1513" s="706"/>
      <c r="E1513" s="692"/>
      <c r="F1513" s="692"/>
      <c r="G1513" s="692"/>
      <c r="H1513" s="692"/>
      <c r="I1513" s="694"/>
      <c r="J1513" s="695"/>
      <c r="K1513" s="696"/>
      <c r="L1513" s="697"/>
      <c r="M1513" s="698"/>
      <c r="N1513" s="699"/>
      <c r="O1513" s="700"/>
      <c r="P1513" s="692"/>
      <c r="S1513" s="1070"/>
      <c r="T1513" s="1070"/>
      <c r="U1513" s="1070"/>
      <c r="V1513" s="1070"/>
      <c r="W1513" s="1070"/>
      <c r="X1513" s="1070"/>
      <c r="Y1513" s="1070"/>
      <c r="Z1513" s="1070"/>
      <c r="AA1513" s="1070"/>
      <c r="AB1513" s="1070"/>
      <c r="AC1513" s="1070"/>
      <c r="AD1513" s="1070"/>
      <c r="AE1513" s="1070"/>
      <c r="AF1513" s="1070"/>
      <c r="AG1513" s="1070"/>
      <c r="AH1513" s="1070"/>
      <c r="AI1513" s="1070"/>
      <c r="AJ1513" s="1070"/>
      <c r="AK1513" s="1070"/>
      <c r="AL1513" s="1070"/>
      <c r="AM1513" s="1070"/>
      <c r="AN1513" s="1070"/>
      <c r="AO1513" s="1070"/>
      <c r="AP1513" s="1070"/>
      <c r="AQ1513" s="1070"/>
      <c r="AR1513" s="1070"/>
      <c r="AS1513" s="1070"/>
      <c r="AT1513" s="1070"/>
      <c r="AU1513" s="1070"/>
    </row>
    <row r="1514" spans="2:47" s="690" customFormat="1" ht="13" customHeight="1">
      <c r="B1514" s="692"/>
      <c r="C1514" s="692"/>
      <c r="D1514" s="706"/>
      <c r="E1514" s="692"/>
      <c r="F1514" s="692"/>
      <c r="G1514" s="692"/>
      <c r="H1514" s="692"/>
      <c r="I1514" s="694"/>
      <c r="J1514" s="695"/>
      <c r="K1514" s="696"/>
      <c r="L1514" s="697"/>
      <c r="M1514" s="698"/>
      <c r="N1514" s="699"/>
      <c r="O1514" s="700"/>
      <c r="P1514" s="692"/>
      <c r="S1514" s="1070"/>
      <c r="T1514" s="1070"/>
      <c r="U1514" s="1070"/>
      <c r="V1514" s="1070"/>
      <c r="W1514" s="1070"/>
      <c r="X1514" s="1070"/>
      <c r="Y1514" s="1070"/>
      <c r="Z1514" s="1070"/>
      <c r="AA1514" s="1070"/>
      <c r="AB1514" s="1070"/>
      <c r="AC1514" s="1070"/>
      <c r="AD1514" s="1070"/>
      <c r="AE1514" s="1070"/>
      <c r="AF1514" s="1070"/>
      <c r="AG1514" s="1070"/>
      <c r="AH1514" s="1070"/>
      <c r="AI1514" s="1070"/>
      <c r="AJ1514" s="1070"/>
      <c r="AK1514" s="1070"/>
      <c r="AL1514" s="1070"/>
      <c r="AM1514" s="1070"/>
      <c r="AN1514" s="1070"/>
      <c r="AO1514" s="1070"/>
      <c r="AP1514" s="1070"/>
      <c r="AQ1514" s="1070"/>
      <c r="AR1514" s="1070"/>
      <c r="AS1514" s="1070"/>
      <c r="AT1514" s="1070"/>
      <c r="AU1514" s="1070"/>
    </row>
    <row r="1515" spans="2:47" s="690" customFormat="1" ht="13" customHeight="1">
      <c r="B1515" s="692"/>
      <c r="C1515" s="692"/>
      <c r="D1515" s="706"/>
      <c r="E1515" s="692"/>
      <c r="F1515" s="692"/>
      <c r="G1515" s="692"/>
      <c r="H1515" s="692"/>
      <c r="I1515" s="694"/>
      <c r="J1515" s="695"/>
      <c r="K1515" s="696"/>
      <c r="L1515" s="697"/>
      <c r="M1515" s="698"/>
      <c r="N1515" s="699"/>
      <c r="O1515" s="700"/>
      <c r="P1515" s="692"/>
      <c r="S1515" s="1070"/>
      <c r="T1515" s="1070"/>
      <c r="U1515" s="1070"/>
      <c r="V1515" s="1070"/>
      <c r="W1515" s="1070"/>
      <c r="X1515" s="1070"/>
      <c r="Y1515" s="1070"/>
      <c r="Z1515" s="1070"/>
      <c r="AA1515" s="1070"/>
      <c r="AB1515" s="1070"/>
      <c r="AC1515" s="1070"/>
      <c r="AD1515" s="1070"/>
      <c r="AE1515" s="1070"/>
      <c r="AF1515" s="1070"/>
      <c r="AG1515" s="1070"/>
      <c r="AH1515" s="1070"/>
      <c r="AI1515" s="1070"/>
      <c r="AJ1515" s="1070"/>
      <c r="AK1515" s="1070"/>
      <c r="AL1515" s="1070"/>
      <c r="AM1515" s="1070"/>
      <c r="AN1515" s="1070"/>
      <c r="AO1515" s="1070"/>
      <c r="AP1515" s="1070"/>
      <c r="AQ1515" s="1070"/>
      <c r="AR1515" s="1070"/>
      <c r="AS1515" s="1070"/>
      <c r="AT1515" s="1070"/>
      <c r="AU1515" s="1070"/>
    </row>
    <row r="1516" spans="2:47" s="690" customFormat="1" ht="13" customHeight="1">
      <c r="B1516" s="692"/>
      <c r="C1516" s="692"/>
      <c r="D1516" s="706"/>
      <c r="E1516" s="692"/>
      <c r="F1516" s="692"/>
      <c r="G1516" s="692"/>
      <c r="H1516" s="692"/>
      <c r="I1516" s="694"/>
      <c r="J1516" s="695"/>
      <c r="K1516" s="696"/>
      <c r="L1516" s="697"/>
      <c r="M1516" s="698"/>
      <c r="N1516" s="699"/>
      <c r="O1516" s="700"/>
      <c r="P1516" s="692"/>
      <c r="S1516" s="1070"/>
      <c r="T1516" s="1070"/>
      <c r="U1516" s="1070"/>
      <c r="V1516" s="1070"/>
      <c r="W1516" s="1070"/>
      <c r="X1516" s="1070"/>
      <c r="Y1516" s="1070"/>
      <c r="Z1516" s="1070"/>
      <c r="AA1516" s="1070"/>
      <c r="AB1516" s="1070"/>
      <c r="AC1516" s="1070"/>
      <c r="AD1516" s="1070"/>
      <c r="AE1516" s="1070"/>
      <c r="AF1516" s="1070"/>
      <c r="AG1516" s="1070"/>
      <c r="AH1516" s="1070"/>
      <c r="AI1516" s="1070"/>
      <c r="AJ1516" s="1070"/>
      <c r="AK1516" s="1070"/>
      <c r="AL1516" s="1070"/>
      <c r="AM1516" s="1070"/>
      <c r="AN1516" s="1070"/>
      <c r="AO1516" s="1070"/>
      <c r="AP1516" s="1070"/>
      <c r="AQ1516" s="1070"/>
      <c r="AR1516" s="1070"/>
      <c r="AS1516" s="1070"/>
      <c r="AT1516" s="1070"/>
      <c r="AU1516" s="1070"/>
    </row>
    <row r="1517" spans="2:47" s="690" customFormat="1" ht="13" customHeight="1">
      <c r="B1517" s="692"/>
      <c r="C1517" s="692"/>
      <c r="D1517" s="706"/>
      <c r="E1517" s="692"/>
      <c r="F1517" s="692"/>
      <c r="G1517" s="692"/>
      <c r="H1517" s="692"/>
      <c r="I1517" s="694"/>
      <c r="J1517" s="695"/>
      <c r="K1517" s="696"/>
      <c r="L1517" s="697"/>
      <c r="M1517" s="698"/>
      <c r="N1517" s="699"/>
      <c r="O1517" s="700"/>
      <c r="P1517" s="692"/>
      <c r="S1517" s="1070"/>
      <c r="T1517" s="1070"/>
      <c r="U1517" s="1070"/>
      <c r="V1517" s="1070"/>
      <c r="W1517" s="1070"/>
      <c r="X1517" s="1070"/>
      <c r="Y1517" s="1070"/>
      <c r="Z1517" s="1070"/>
      <c r="AA1517" s="1070"/>
      <c r="AB1517" s="1070"/>
      <c r="AC1517" s="1070"/>
      <c r="AD1517" s="1070"/>
      <c r="AE1517" s="1070"/>
      <c r="AF1517" s="1070"/>
      <c r="AG1517" s="1070"/>
      <c r="AH1517" s="1070"/>
      <c r="AI1517" s="1070"/>
      <c r="AJ1517" s="1070"/>
      <c r="AK1517" s="1070"/>
      <c r="AL1517" s="1070"/>
      <c r="AM1517" s="1070"/>
      <c r="AN1517" s="1070"/>
      <c r="AO1517" s="1070"/>
      <c r="AP1517" s="1070"/>
      <c r="AQ1517" s="1070"/>
      <c r="AR1517" s="1070"/>
      <c r="AS1517" s="1070"/>
      <c r="AT1517" s="1070"/>
      <c r="AU1517" s="1070"/>
    </row>
    <row r="1518" spans="2:47" s="690" customFormat="1" ht="13" customHeight="1">
      <c r="B1518" s="692"/>
      <c r="C1518" s="692"/>
      <c r="D1518" s="706"/>
      <c r="E1518" s="692"/>
      <c r="F1518" s="692"/>
      <c r="G1518" s="692"/>
      <c r="H1518" s="692"/>
      <c r="I1518" s="694"/>
      <c r="J1518" s="695"/>
      <c r="K1518" s="696"/>
      <c r="L1518" s="697"/>
      <c r="M1518" s="698"/>
      <c r="N1518" s="699"/>
      <c r="O1518" s="700"/>
      <c r="P1518" s="692"/>
      <c r="S1518" s="1070"/>
      <c r="T1518" s="1070"/>
      <c r="U1518" s="1070"/>
      <c r="V1518" s="1070"/>
      <c r="W1518" s="1070"/>
      <c r="X1518" s="1070"/>
      <c r="Y1518" s="1070"/>
      <c r="Z1518" s="1070"/>
      <c r="AA1518" s="1070"/>
      <c r="AB1518" s="1070"/>
      <c r="AC1518" s="1070"/>
      <c r="AD1518" s="1070"/>
      <c r="AE1518" s="1070"/>
      <c r="AF1518" s="1070"/>
      <c r="AG1518" s="1070"/>
      <c r="AH1518" s="1070"/>
      <c r="AI1518" s="1070"/>
      <c r="AJ1518" s="1070"/>
      <c r="AK1518" s="1070"/>
      <c r="AL1518" s="1070"/>
      <c r="AM1518" s="1070"/>
      <c r="AN1518" s="1070"/>
      <c r="AO1518" s="1070"/>
      <c r="AP1518" s="1070"/>
      <c r="AQ1518" s="1070"/>
      <c r="AR1518" s="1070"/>
      <c r="AS1518" s="1070"/>
      <c r="AT1518" s="1070"/>
      <c r="AU1518" s="1070"/>
    </row>
    <row r="1519" spans="2:47" s="690" customFormat="1" ht="13" customHeight="1">
      <c r="B1519" s="692"/>
      <c r="C1519" s="692"/>
      <c r="D1519" s="706"/>
      <c r="E1519" s="692"/>
      <c r="F1519" s="692"/>
      <c r="G1519" s="692"/>
      <c r="H1519" s="692"/>
      <c r="I1519" s="694"/>
      <c r="J1519" s="695"/>
      <c r="K1519" s="696"/>
      <c r="L1519" s="697"/>
      <c r="M1519" s="698"/>
      <c r="N1519" s="699"/>
      <c r="O1519" s="700"/>
      <c r="P1519" s="692"/>
      <c r="S1519" s="1070"/>
      <c r="T1519" s="1070"/>
      <c r="U1519" s="1070"/>
      <c r="V1519" s="1070"/>
      <c r="W1519" s="1070"/>
      <c r="X1519" s="1070"/>
      <c r="Y1519" s="1070"/>
      <c r="Z1519" s="1070"/>
      <c r="AA1519" s="1070"/>
      <c r="AB1519" s="1070"/>
      <c r="AC1519" s="1070"/>
      <c r="AD1519" s="1070"/>
      <c r="AE1519" s="1070"/>
      <c r="AF1519" s="1070"/>
      <c r="AG1519" s="1070"/>
      <c r="AH1519" s="1070"/>
      <c r="AI1519" s="1070"/>
      <c r="AJ1519" s="1070"/>
      <c r="AK1519" s="1070"/>
      <c r="AL1519" s="1070"/>
      <c r="AM1519" s="1070"/>
      <c r="AN1519" s="1070"/>
      <c r="AO1519" s="1070"/>
      <c r="AP1519" s="1070"/>
      <c r="AQ1519" s="1070"/>
      <c r="AR1519" s="1070"/>
      <c r="AS1519" s="1070"/>
      <c r="AT1519" s="1070"/>
      <c r="AU1519" s="1070"/>
    </row>
    <row r="1520" spans="2:47" s="690" customFormat="1" ht="13" customHeight="1">
      <c r="B1520" s="692"/>
      <c r="C1520" s="692"/>
      <c r="D1520" s="706"/>
      <c r="E1520" s="692"/>
      <c r="F1520" s="692"/>
      <c r="G1520" s="692"/>
      <c r="H1520" s="692"/>
      <c r="I1520" s="694"/>
      <c r="J1520" s="695"/>
      <c r="K1520" s="696"/>
      <c r="L1520" s="697"/>
      <c r="M1520" s="698"/>
      <c r="N1520" s="699"/>
      <c r="O1520" s="700"/>
      <c r="P1520" s="692"/>
      <c r="S1520" s="1070"/>
      <c r="T1520" s="1070"/>
      <c r="U1520" s="1070"/>
      <c r="V1520" s="1070"/>
      <c r="W1520" s="1070"/>
      <c r="X1520" s="1070"/>
      <c r="Y1520" s="1070"/>
      <c r="Z1520" s="1070"/>
      <c r="AA1520" s="1070"/>
      <c r="AB1520" s="1070"/>
      <c r="AC1520" s="1070"/>
      <c r="AD1520" s="1070"/>
      <c r="AE1520" s="1070"/>
      <c r="AF1520" s="1070"/>
      <c r="AG1520" s="1070"/>
      <c r="AH1520" s="1070"/>
      <c r="AI1520" s="1070"/>
      <c r="AJ1520" s="1070"/>
      <c r="AK1520" s="1070"/>
      <c r="AL1520" s="1070"/>
      <c r="AM1520" s="1070"/>
      <c r="AN1520" s="1070"/>
      <c r="AO1520" s="1070"/>
      <c r="AP1520" s="1070"/>
      <c r="AQ1520" s="1070"/>
      <c r="AR1520" s="1070"/>
      <c r="AS1520" s="1070"/>
      <c r="AT1520" s="1070"/>
      <c r="AU1520" s="1070"/>
    </row>
    <row r="1521" spans="2:47" s="690" customFormat="1" ht="13" customHeight="1">
      <c r="B1521" s="692"/>
      <c r="C1521" s="692"/>
      <c r="D1521" s="706"/>
      <c r="E1521" s="692"/>
      <c r="F1521" s="692"/>
      <c r="G1521" s="692"/>
      <c r="H1521" s="692"/>
      <c r="I1521" s="694"/>
      <c r="J1521" s="695"/>
      <c r="K1521" s="696"/>
      <c r="L1521" s="697"/>
      <c r="M1521" s="698"/>
      <c r="N1521" s="699"/>
      <c r="O1521" s="700"/>
      <c r="P1521" s="692"/>
      <c r="S1521" s="1070"/>
      <c r="T1521" s="1070"/>
      <c r="U1521" s="1070"/>
      <c r="V1521" s="1070"/>
      <c r="W1521" s="1070"/>
      <c r="X1521" s="1070"/>
      <c r="Y1521" s="1070"/>
      <c r="Z1521" s="1070"/>
      <c r="AA1521" s="1070"/>
      <c r="AB1521" s="1070"/>
      <c r="AC1521" s="1070"/>
      <c r="AD1521" s="1070"/>
      <c r="AE1521" s="1070"/>
      <c r="AF1521" s="1070"/>
      <c r="AG1521" s="1070"/>
      <c r="AH1521" s="1070"/>
      <c r="AI1521" s="1070"/>
      <c r="AJ1521" s="1070"/>
      <c r="AK1521" s="1070"/>
      <c r="AL1521" s="1070"/>
      <c r="AM1521" s="1070"/>
      <c r="AN1521" s="1070"/>
      <c r="AO1521" s="1070"/>
      <c r="AP1521" s="1070"/>
      <c r="AQ1521" s="1070"/>
      <c r="AR1521" s="1070"/>
      <c r="AS1521" s="1070"/>
      <c r="AT1521" s="1070"/>
      <c r="AU1521" s="1070"/>
    </row>
    <row r="1522" spans="2:47" s="690" customFormat="1" ht="13" customHeight="1">
      <c r="B1522" s="692"/>
      <c r="C1522" s="692"/>
      <c r="D1522" s="706"/>
      <c r="E1522" s="692"/>
      <c r="F1522" s="692"/>
      <c r="G1522" s="692"/>
      <c r="H1522" s="692"/>
      <c r="I1522" s="694"/>
      <c r="J1522" s="695"/>
      <c r="K1522" s="696"/>
      <c r="L1522" s="697"/>
      <c r="M1522" s="698"/>
      <c r="N1522" s="699"/>
      <c r="O1522" s="700"/>
      <c r="P1522" s="692"/>
      <c r="S1522" s="1070"/>
      <c r="T1522" s="1070"/>
      <c r="U1522" s="1070"/>
      <c r="V1522" s="1070"/>
      <c r="W1522" s="1070"/>
      <c r="X1522" s="1070"/>
      <c r="Y1522" s="1070"/>
      <c r="Z1522" s="1070"/>
      <c r="AA1522" s="1070"/>
      <c r="AB1522" s="1070"/>
      <c r="AC1522" s="1070"/>
      <c r="AD1522" s="1070"/>
      <c r="AE1522" s="1070"/>
      <c r="AF1522" s="1070"/>
      <c r="AG1522" s="1070"/>
      <c r="AH1522" s="1070"/>
      <c r="AI1522" s="1070"/>
      <c r="AJ1522" s="1070"/>
      <c r="AK1522" s="1070"/>
      <c r="AL1522" s="1070"/>
      <c r="AM1522" s="1070"/>
      <c r="AN1522" s="1070"/>
      <c r="AO1522" s="1070"/>
      <c r="AP1522" s="1070"/>
      <c r="AQ1522" s="1070"/>
      <c r="AR1522" s="1070"/>
      <c r="AS1522" s="1070"/>
      <c r="AT1522" s="1070"/>
      <c r="AU1522" s="1070"/>
    </row>
    <row r="1523" spans="2:47" s="690" customFormat="1" ht="13" customHeight="1">
      <c r="B1523" s="692"/>
      <c r="C1523" s="692"/>
      <c r="D1523" s="706"/>
      <c r="E1523" s="692"/>
      <c r="F1523" s="692"/>
      <c r="G1523" s="692"/>
      <c r="H1523" s="692"/>
      <c r="I1523" s="694"/>
      <c r="J1523" s="695"/>
      <c r="K1523" s="696"/>
      <c r="L1523" s="697"/>
      <c r="M1523" s="698"/>
      <c r="N1523" s="699"/>
      <c r="O1523" s="700"/>
      <c r="P1523" s="692"/>
      <c r="S1523" s="1070"/>
      <c r="T1523" s="1070"/>
      <c r="U1523" s="1070"/>
      <c r="V1523" s="1070"/>
      <c r="W1523" s="1070"/>
      <c r="X1523" s="1070"/>
      <c r="Y1523" s="1070"/>
      <c r="Z1523" s="1070"/>
      <c r="AA1523" s="1070"/>
      <c r="AB1523" s="1070"/>
      <c r="AC1523" s="1070"/>
      <c r="AD1523" s="1070"/>
      <c r="AE1523" s="1070"/>
      <c r="AF1523" s="1070"/>
      <c r="AG1523" s="1070"/>
      <c r="AH1523" s="1070"/>
      <c r="AI1523" s="1070"/>
      <c r="AJ1523" s="1070"/>
      <c r="AK1523" s="1070"/>
      <c r="AL1523" s="1070"/>
      <c r="AM1523" s="1070"/>
      <c r="AN1523" s="1070"/>
      <c r="AO1523" s="1070"/>
      <c r="AP1523" s="1070"/>
      <c r="AQ1523" s="1070"/>
      <c r="AR1523" s="1070"/>
      <c r="AS1523" s="1070"/>
      <c r="AT1523" s="1070"/>
      <c r="AU1523" s="1070"/>
    </row>
    <row r="1524" spans="2:47" s="690" customFormat="1" ht="13" customHeight="1">
      <c r="B1524" s="692"/>
      <c r="C1524" s="692"/>
      <c r="D1524" s="706"/>
      <c r="E1524" s="692"/>
      <c r="F1524" s="692"/>
      <c r="G1524" s="692"/>
      <c r="H1524" s="692"/>
      <c r="I1524" s="694"/>
      <c r="J1524" s="695"/>
      <c r="K1524" s="696"/>
      <c r="L1524" s="697"/>
      <c r="M1524" s="698"/>
      <c r="N1524" s="699"/>
      <c r="O1524" s="700"/>
      <c r="P1524" s="692"/>
      <c r="S1524" s="1070"/>
      <c r="T1524" s="1070"/>
      <c r="U1524" s="1070"/>
      <c r="V1524" s="1070"/>
      <c r="W1524" s="1070"/>
      <c r="X1524" s="1070"/>
      <c r="Y1524" s="1070"/>
      <c r="Z1524" s="1070"/>
      <c r="AA1524" s="1070"/>
      <c r="AB1524" s="1070"/>
      <c r="AC1524" s="1070"/>
      <c r="AD1524" s="1070"/>
      <c r="AE1524" s="1070"/>
      <c r="AF1524" s="1070"/>
      <c r="AG1524" s="1070"/>
      <c r="AH1524" s="1070"/>
      <c r="AI1524" s="1070"/>
      <c r="AJ1524" s="1070"/>
      <c r="AK1524" s="1070"/>
      <c r="AL1524" s="1070"/>
      <c r="AM1524" s="1070"/>
      <c r="AN1524" s="1070"/>
      <c r="AO1524" s="1070"/>
      <c r="AP1524" s="1070"/>
      <c r="AQ1524" s="1070"/>
      <c r="AR1524" s="1070"/>
      <c r="AS1524" s="1070"/>
      <c r="AT1524" s="1070"/>
      <c r="AU1524" s="1070"/>
    </row>
    <row r="1525" spans="2:47" s="690" customFormat="1" ht="13" customHeight="1">
      <c r="B1525" s="692"/>
      <c r="C1525" s="692"/>
      <c r="D1525" s="706"/>
      <c r="E1525" s="692"/>
      <c r="F1525" s="692"/>
      <c r="G1525" s="692"/>
      <c r="H1525" s="692"/>
      <c r="I1525" s="694"/>
      <c r="J1525" s="695"/>
      <c r="K1525" s="696"/>
      <c r="L1525" s="697"/>
      <c r="M1525" s="698"/>
      <c r="N1525" s="699"/>
      <c r="O1525" s="700"/>
      <c r="P1525" s="692"/>
      <c r="S1525" s="1070"/>
      <c r="T1525" s="1070"/>
      <c r="U1525" s="1070"/>
      <c r="V1525" s="1070"/>
      <c r="W1525" s="1070"/>
      <c r="X1525" s="1070"/>
      <c r="Y1525" s="1070"/>
      <c r="Z1525" s="1070"/>
      <c r="AA1525" s="1070"/>
      <c r="AB1525" s="1070"/>
      <c r="AC1525" s="1070"/>
      <c r="AD1525" s="1070"/>
      <c r="AE1525" s="1070"/>
      <c r="AF1525" s="1070"/>
      <c r="AG1525" s="1070"/>
      <c r="AH1525" s="1070"/>
      <c r="AI1525" s="1070"/>
      <c r="AJ1525" s="1070"/>
      <c r="AK1525" s="1070"/>
      <c r="AL1525" s="1070"/>
      <c r="AM1525" s="1070"/>
      <c r="AN1525" s="1070"/>
      <c r="AO1525" s="1070"/>
      <c r="AP1525" s="1070"/>
      <c r="AQ1525" s="1070"/>
      <c r="AR1525" s="1070"/>
      <c r="AS1525" s="1070"/>
      <c r="AT1525" s="1070"/>
      <c r="AU1525" s="1070"/>
    </row>
    <row r="1526" spans="2:47" s="690" customFormat="1" ht="13" customHeight="1">
      <c r="B1526" s="692"/>
      <c r="C1526" s="692"/>
      <c r="D1526" s="706"/>
      <c r="E1526" s="692"/>
      <c r="F1526" s="692"/>
      <c r="G1526" s="692"/>
      <c r="H1526" s="692"/>
      <c r="I1526" s="694"/>
      <c r="J1526" s="695"/>
      <c r="K1526" s="696"/>
      <c r="L1526" s="697"/>
      <c r="M1526" s="698"/>
      <c r="N1526" s="699"/>
      <c r="O1526" s="700"/>
      <c r="P1526" s="692"/>
      <c r="S1526" s="1070"/>
      <c r="T1526" s="1070"/>
      <c r="U1526" s="1070"/>
      <c r="V1526" s="1070"/>
      <c r="W1526" s="1070"/>
      <c r="X1526" s="1070"/>
      <c r="Y1526" s="1070"/>
      <c r="Z1526" s="1070"/>
      <c r="AA1526" s="1070"/>
      <c r="AB1526" s="1070"/>
      <c r="AC1526" s="1070"/>
      <c r="AD1526" s="1070"/>
      <c r="AE1526" s="1070"/>
      <c r="AF1526" s="1070"/>
      <c r="AG1526" s="1070"/>
      <c r="AH1526" s="1070"/>
      <c r="AI1526" s="1070"/>
      <c r="AJ1526" s="1070"/>
      <c r="AK1526" s="1070"/>
      <c r="AL1526" s="1070"/>
      <c r="AM1526" s="1070"/>
      <c r="AN1526" s="1070"/>
      <c r="AO1526" s="1070"/>
      <c r="AP1526" s="1070"/>
      <c r="AQ1526" s="1070"/>
      <c r="AR1526" s="1070"/>
      <c r="AS1526" s="1070"/>
      <c r="AT1526" s="1070"/>
      <c r="AU1526" s="1070"/>
    </row>
    <row r="1527" spans="2:47" s="690" customFormat="1" ht="13" customHeight="1">
      <c r="B1527" s="692"/>
      <c r="C1527" s="692"/>
      <c r="D1527" s="706"/>
      <c r="E1527" s="692"/>
      <c r="F1527" s="692"/>
      <c r="G1527" s="692"/>
      <c r="H1527" s="692"/>
      <c r="I1527" s="694"/>
      <c r="J1527" s="695"/>
      <c r="K1527" s="696"/>
      <c r="L1527" s="697"/>
      <c r="M1527" s="698"/>
      <c r="N1527" s="699"/>
      <c r="O1527" s="700"/>
      <c r="P1527" s="692"/>
      <c r="S1527" s="1070"/>
      <c r="T1527" s="1070"/>
      <c r="U1527" s="1070"/>
      <c r="V1527" s="1070"/>
      <c r="W1527" s="1070"/>
      <c r="X1527" s="1070"/>
      <c r="Y1527" s="1070"/>
      <c r="Z1527" s="1070"/>
      <c r="AA1527" s="1070"/>
      <c r="AB1527" s="1070"/>
      <c r="AC1527" s="1070"/>
      <c r="AD1527" s="1070"/>
      <c r="AE1527" s="1070"/>
      <c r="AF1527" s="1070"/>
      <c r="AG1527" s="1070"/>
      <c r="AH1527" s="1070"/>
      <c r="AI1527" s="1070"/>
      <c r="AJ1527" s="1070"/>
      <c r="AK1527" s="1070"/>
      <c r="AL1527" s="1070"/>
      <c r="AM1527" s="1070"/>
      <c r="AN1527" s="1070"/>
      <c r="AO1527" s="1070"/>
      <c r="AP1527" s="1070"/>
      <c r="AQ1527" s="1070"/>
      <c r="AR1527" s="1070"/>
      <c r="AS1527" s="1070"/>
      <c r="AT1527" s="1070"/>
      <c r="AU1527" s="1070"/>
    </row>
    <row r="1528" spans="2:47" s="690" customFormat="1" ht="13" customHeight="1">
      <c r="B1528" s="692"/>
      <c r="C1528" s="692"/>
      <c r="D1528" s="706"/>
      <c r="E1528" s="692"/>
      <c r="F1528" s="692"/>
      <c r="G1528" s="692"/>
      <c r="H1528" s="692"/>
      <c r="I1528" s="694"/>
      <c r="J1528" s="695"/>
      <c r="K1528" s="696"/>
      <c r="L1528" s="697"/>
      <c r="M1528" s="698"/>
      <c r="N1528" s="699"/>
      <c r="O1528" s="700"/>
      <c r="P1528" s="692"/>
      <c r="S1528" s="1070"/>
      <c r="T1528" s="1070"/>
      <c r="U1528" s="1070"/>
      <c r="V1528" s="1070"/>
      <c r="W1528" s="1070"/>
      <c r="X1528" s="1070"/>
      <c r="Y1528" s="1070"/>
      <c r="Z1528" s="1070"/>
      <c r="AA1528" s="1070"/>
      <c r="AB1528" s="1070"/>
      <c r="AC1528" s="1070"/>
      <c r="AD1528" s="1070"/>
      <c r="AE1528" s="1070"/>
      <c r="AF1528" s="1070"/>
      <c r="AG1528" s="1070"/>
      <c r="AH1528" s="1070"/>
      <c r="AI1528" s="1070"/>
      <c r="AJ1528" s="1070"/>
      <c r="AK1528" s="1070"/>
      <c r="AL1528" s="1070"/>
      <c r="AM1528" s="1070"/>
      <c r="AN1528" s="1070"/>
      <c r="AO1528" s="1070"/>
      <c r="AP1528" s="1070"/>
      <c r="AQ1528" s="1070"/>
      <c r="AR1528" s="1070"/>
      <c r="AS1528" s="1070"/>
      <c r="AT1528" s="1070"/>
      <c r="AU1528" s="1070"/>
    </row>
    <row r="1529" spans="2:47" s="690" customFormat="1" ht="13" customHeight="1">
      <c r="B1529" s="692"/>
      <c r="C1529" s="692"/>
      <c r="D1529" s="706"/>
      <c r="E1529" s="692"/>
      <c r="F1529" s="692"/>
      <c r="G1529" s="692"/>
      <c r="H1529" s="692"/>
      <c r="I1529" s="694"/>
      <c r="J1529" s="695"/>
      <c r="K1529" s="696"/>
      <c r="L1529" s="697"/>
      <c r="M1529" s="698"/>
      <c r="N1529" s="699"/>
      <c r="O1529" s="700"/>
      <c r="P1529" s="692"/>
      <c r="S1529" s="1070"/>
      <c r="T1529" s="1070"/>
      <c r="U1529" s="1070"/>
      <c r="V1529" s="1070"/>
      <c r="W1529" s="1070"/>
      <c r="X1529" s="1070"/>
      <c r="Y1529" s="1070"/>
      <c r="Z1529" s="1070"/>
      <c r="AA1529" s="1070"/>
      <c r="AB1529" s="1070"/>
      <c r="AC1529" s="1070"/>
      <c r="AD1529" s="1070"/>
      <c r="AE1529" s="1070"/>
      <c r="AF1529" s="1070"/>
      <c r="AG1529" s="1070"/>
      <c r="AH1529" s="1070"/>
      <c r="AI1529" s="1070"/>
      <c r="AJ1529" s="1070"/>
      <c r="AK1529" s="1070"/>
      <c r="AL1529" s="1070"/>
      <c r="AM1529" s="1070"/>
      <c r="AN1529" s="1070"/>
      <c r="AO1529" s="1070"/>
      <c r="AP1529" s="1070"/>
      <c r="AQ1529" s="1070"/>
      <c r="AR1529" s="1070"/>
      <c r="AS1529" s="1070"/>
      <c r="AT1529" s="1070"/>
      <c r="AU1529" s="1070"/>
    </row>
    <row r="1530" spans="2:47" s="690" customFormat="1" ht="13" customHeight="1">
      <c r="B1530" s="692"/>
      <c r="C1530" s="692"/>
      <c r="D1530" s="706"/>
      <c r="E1530" s="692"/>
      <c r="F1530" s="692"/>
      <c r="G1530" s="692"/>
      <c r="H1530" s="692"/>
      <c r="I1530" s="694"/>
      <c r="J1530" s="695"/>
      <c r="K1530" s="696"/>
      <c r="L1530" s="697"/>
      <c r="M1530" s="698"/>
      <c r="N1530" s="699"/>
      <c r="O1530" s="700"/>
      <c r="P1530" s="692"/>
      <c r="S1530" s="1070"/>
      <c r="T1530" s="1070"/>
      <c r="U1530" s="1070"/>
      <c r="V1530" s="1070"/>
      <c r="W1530" s="1070"/>
      <c r="X1530" s="1070"/>
      <c r="Y1530" s="1070"/>
      <c r="Z1530" s="1070"/>
      <c r="AA1530" s="1070"/>
      <c r="AB1530" s="1070"/>
      <c r="AC1530" s="1070"/>
      <c r="AD1530" s="1070"/>
      <c r="AE1530" s="1070"/>
      <c r="AF1530" s="1070"/>
      <c r="AG1530" s="1070"/>
      <c r="AH1530" s="1070"/>
      <c r="AI1530" s="1070"/>
      <c r="AJ1530" s="1070"/>
      <c r="AK1530" s="1070"/>
      <c r="AL1530" s="1070"/>
      <c r="AM1530" s="1070"/>
      <c r="AN1530" s="1070"/>
      <c r="AO1530" s="1070"/>
      <c r="AP1530" s="1070"/>
      <c r="AQ1530" s="1070"/>
      <c r="AR1530" s="1070"/>
      <c r="AS1530" s="1070"/>
      <c r="AT1530" s="1070"/>
      <c r="AU1530" s="1070"/>
    </row>
    <row r="1531" spans="2:47" s="690" customFormat="1" ht="13" customHeight="1">
      <c r="B1531" s="692"/>
      <c r="C1531" s="692"/>
      <c r="D1531" s="706"/>
      <c r="E1531" s="692"/>
      <c r="F1531" s="692"/>
      <c r="G1531" s="692"/>
      <c r="H1531" s="692"/>
      <c r="I1531" s="694"/>
      <c r="J1531" s="695"/>
      <c r="K1531" s="696"/>
      <c r="L1531" s="697"/>
      <c r="M1531" s="698"/>
      <c r="N1531" s="699"/>
      <c r="O1531" s="700"/>
      <c r="P1531" s="692"/>
      <c r="S1531" s="1070"/>
      <c r="T1531" s="1070"/>
      <c r="U1531" s="1070"/>
      <c r="V1531" s="1070"/>
      <c r="W1531" s="1070"/>
      <c r="X1531" s="1070"/>
      <c r="Y1531" s="1070"/>
      <c r="Z1531" s="1070"/>
      <c r="AA1531" s="1070"/>
      <c r="AB1531" s="1070"/>
      <c r="AC1531" s="1070"/>
      <c r="AD1531" s="1070"/>
      <c r="AE1531" s="1070"/>
      <c r="AF1531" s="1070"/>
      <c r="AG1531" s="1070"/>
      <c r="AH1531" s="1070"/>
      <c r="AI1531" s="1070"/>
      <c r="AJ1531" s="1070"/>
      <c r="AK1531" s="1070"/>
      <c r="AL1531" s="1070"/>
      <c r="AM1531" s="1070"/>
      <c r="AN1531" s="1070"/>
      <c r="AO1531" s="1070"/>
      <c r="AP1531" s="1070"/>
      <c r="AQ1531" s="1070"/>
      <c r="AR1531" s="1070"/>
      <c r="AS1531" s="1070"/>
      <c r="AT1531" s="1070"/>
      <c r="AU1531" s="1070"/>
    </row>
    <row r="1532" spans="2:47" s="690" customFormat="1" ht="13" customHeight="1">
      <c r="B1532" s="692"/>
      <c r="C1532" s="692"/>
      <c r="D1532" s="706"/>
      <c r="E1532" s="692"/>
      <c r="F1532" s="692"/>
      <c r="G1532" s="692"/>
      <c r="H1532" s="692"/>
      <c r="I1532" s="694"/>
      <c r="J1532" s="695"/>
      <c r="K1532" s="696"/>
      <c r="L1532" s="697"/>
      <c r="M1532" s="698"/>
      <c r="N1532" s="699"/>
      <c r="O1532" s="700"/>
      <c r="P1532" s="692"/>
      <c r="S1532" s="1070"/>
      <c r="T1532" s="1070"/>
      <c r="U1532" s="1070"/>
      <c r="V1532" s="1070"/>
      <c r="W1532" s="1070"/>
      <c r="X1532" s="1070"/>
      <c r="Y1532" s="1070"/>
      <c r="Z1532" s="1070"/>
      <c r="AA1532" s="1070"/>
      <c r="AB1532" s="1070"/>
      <c r="AC1532" s="1070"/>
      <c r="AD1532" s="1070"/>
      <c r="AE1532" s="1070"/>
      <c r="AF1532" s="1070"/>
      <c r="AG1532" s="1070"/>
      <c r="AH1532" s="1070"/>
      <c r="AI1532" s="1070"/>
      <c r="AJ1532" s="1070"/>
      <c r="AK1532" s="1070"/>
      <c r="AL1532" s="1070"/>
      <c r="AM1532" s="1070"/>
      <c r="AN1532" s="1070"/>
      <c r="AO1532" s="1070"/>
      <c r="AP1532" s="1070"/>
      <c r="AQ1532" s="1070"/>
      <c r="AR1532" s="1070"/>
      <c r="AS1532" s="1070"/>
      <c r="AT1532" s="1070"/>
      <c r="AU1532" s="1070"/>
    </row>
    <row r="1533" spans="2:47" s="690" customFormat="1" ht="13" customHeight="1">
      <c r="B1533" s="692"/>
      <c r="C1533" s="692"/>
      <c r="D1533" s="706"/>
      <c r="E1533" s="692"/>
      <c r="F1533" s="692"/>
      <c r="G1533" s="692"/>
      <c r="H1533" s="692"/>
      <c r="I1533" s="694"/>
      <c r="J1533" s="695"/>
      <c r="K1533" s="696"/>
      <c r="L1533" s="697"/>
      <c r="M1533" s="698"/>
      <c r="N1533" s="699"/>
      <c r="O1533" s="700"/>
      <c r="P1533" s="692"/>
      <c r="S1533" s="1070"/>
      <c r="T1533" s="1070"/>
      <c r="U1533" s="1070"/>
      <c r="V1533" s="1070"/>
      <c r="W1533" s="1070"/>
      <c r="X1533" s="1070"/>
      <c r="Y1533" s="1070"/>
      <c r="Z1533" s="1070"/>
      <c r="AA1533" s="1070"/>
      <c r="AB1533" s="1070"/>
      <c r="AC1533" s="1070"/>
      <c r="AD1533" s="1070"/>
      <c r="AE1533" s="1070"/>
      <c r="AF1533" s="1070"/>
      <c r="AG1533" s="1070"/>
      <c r="AH1533" s="1070"/>
      <c r="AI1533" s="1070"/>
      <c r="AJ1533" s="1070"/>
      <c r="AK1533" s="1070"/>
      <c r="AL1533" s="1070"/>
      <c r="AM1533" s="1070"/>
      <c r="AN1533" s="1070"/>
      <c r="AO1533" s="1070"/>
      <c r="AP1533" s="1070"/>
      <c r="AQ1533" s="1070"/>
      <c r="AR1533" s="1070"/>
      <c r="AS1533" s="1070"/>
      <c r="AT1533" s="1070"/>
      <c r="AU1533" s="1070"/>
    </row>
    <row r="1534" spans="2:47" s="690" customFormat="1" ht="13" customHeight="1">
      <c r="B1534" s="692"/>
      <c r="C1534" s="692"/>
      <c r="D1534" s="706"/>
      <c r="E1534" s="692"/>
      <c r="F1534" s="692"/>
      <c r="G1534" s="692"/>
      <c r="H1534" s="692"/>
      <c r="I1534" s="694"/>
      <c r="J1534" s="695"/>
      <c r="K1534" s="696"/>
      <c r="L1534" s="697"/>
      <c r="M1534" s="698"/>
      <c r="N1534" s="699"/>
      <c r="O1534" s="700"/>
      <c r="P1534" s="692"/>
      <c r="S1534" s="1070"/>
      <c r="T1534" s="1070"/>
      <c r="U1534" s="1070"/>
      <c r="V1534" s="1070"/>
      <c r="W1534" s="1070"/>
      <c r="X1534" s="1070"/>
      <c r="Y1534" s="1070"/>
      <c r="Z1534" s="1070"/>
      <c r="AA1534" s="1070"/>
      <c r="AB1534" s="1070"/>
      <c r="AC1534" s="1070"/>
      <c r="AD1534" s="1070"/>
      <c r="AE1534" s="1070"/>
      <c r="AF1534" s="1070"/>
      <c r="AG1534" s="1070"/>
      <c r="AH1534" s="1070"/>
      <c r="AI1534" s="1070"/>
      <c r="AJ1534" s="1070"/>
      <c r="AK1534" s="1070"/>
      <c r="AL1534" s="1070"/>
      <c r="AM1534" s="1070"/>
      <c r="AN1534" s="1070"/>
      <c r="AO1534" s="1070"/>
      <c r="AP1534" s="1070"/>
      <c r="AQ1534" s="1070"/>
      <c r="AR1534" s="1070"/>
      <c r="AS1534" s="1070"/>
      <c r="AT1534" s="1070"/>
      <c r="AU1534" s="1070"/>
    </row>
    <row r="1535" spans="2:47" s="690" customFormat="1" ht="13" customHeight="1">
      <c r="B1535" s="692"/>
      <c r="C1535" s="692"/>
      <c r="D1535" s="706"/>
      <c r="E1535" s="692"/>
      <c r="F1535" s="692"/>
      <c r="G1535" s="692"/>
      <c r="H1535" s="692"/>
      <c r="I1535" s="694"/>
      <c r="J1535" s="695"/>
      <c r="K1535" s="696"/>
      <c r="L1535" s="697"/>
      <c r="M1535" s="698"/>
      <c r="N1535" s="699"/>
      <c r="O1535" s="700"/>
      <c r="P1535" s="692"/>
      <c r="S1535" s="1070"/>
      <c r="T1535" s="1070"/>
      <c r="U1535" s="1070"/>
      <c r="V1535" s="1070"/>
      <c r="W1535" s="1070"/>
      <c r="X1535" s="1070"/>
      <c r="Y1535" s="1070"/>
      <c r="Z1535" s="1070"/>
      <c r="AA1535" s="1070"/>
      <c r="AB1535" s="1070"/>
      <c r="AC1535" s="1070"/>
      <c r="AD1535" s="1070"/>
      <c r="AE1535" s="1070"/>
      <c r="AF1535" s="1070"/>
      <c r="AG1535" s="1070"/>
      <c r="AH1535" s="1070"/>
      <c r="AI1535" s="1070"/>
      <c r="AJ1535" s="1070"/>
      <c r="AK1535" s="1070"/>
      <c r="AL1535" s="1070"/>
      <c r="AM1535" s="1070"/>
      <c r="AN1535" s="1070"/>
      <c r="AO1535" s="1070"/>
      <c r="AP1535" s="1070"/>
      <c r="AQ1535" s="1070"/>
      <c r="AR1535" s="1070"/>
      <c r="AS1535" s="1070"/>
      <c r="AT1535" s="1070"/>
      <c r="AU1535" s="1070"/>
    </row>
    <row r="1536" spans="2:47" s="690" customFormat="1" ht="13" customHeight="1">
      <c r="B1536" s="692"/>
      <c r="C1536" s="692"/>
      <c r="D1536" s="706"/>
      <c r="E1536" s="692"/>
      <c r="F1536" s="692"/>
      <c r="G1536" s="692"/>
      <c r="H1536" s="692"/>
      <c r="I1536" s="694"/>
      <c r="J1536" s="695"/>
      <c r="K1536" s="696"/>
      <c r="L1536" s="697"/>
      <c r="M1536" s="698"/>
      <c r="N1536" s="699"/>
      <c r="O1536" s="700"/>
      <c r="P1536" s="692"/>
      <c r="S1536" s="1070"/>
      <c r="T1536" s="1070"/>
      <c r="U1536" s="1070"/>
      <c r="V1536" s="1070"/>
      <c r="W1536" s="1070"/>
      <c r="X1536" s="1070"/>
      <c r="Y1536" s="1070"/>
      <c r="Z1536" s="1070"/>
      <c r="AA1536" s="1070"/>
      <c r="AB1536" s="1070"/>
      <c r="AC1536" s="1070"/>
      <c r="AD1536" s="1070"/>
      <c r="AE1536" s="1070"/>
      <c r="AF1536" s="1070"/>
      <c r="AG1536" s="1070"/>
      <c r="AH1536" s="1070"/>
      <c r="AI1536" s="1070"/>
      <c r="AJ1536" s="1070"/>
      <c r="AK1536" s="1070"/>
      <c r="AL1536" s="1070"/>
      <c r="AM1536" s="1070"/>
      <c r="AN1536" s="1070"/>
      <c r="AO1536" s="1070"/>
      <c r="AP1536" s="1070"/>
      <c r="AQ1536" s="1070"/>
      <c r="AR1536" s="1070"/>
      <c r="AS1536" s="1070"/>
      <c r="AT1536" s="1070"/>
      <c r="AU1536" s="1070"/>
    </row>
    <row r="1537" spans="2:47" s="690" customFormat="1" ht="13" customHeight="1">
      <c r="B1537" s="692"/>
      <c r="C1537" s="692"/>
      <c r="D1537" s="706"/>
      <c r="E1537" s="692"/>
      <c r="F1537" s="692"/>
      <c r="G1537" s="692"/>
      <c r="H1537" s="692"/>
      <c r="I1537" s="694"/>
      <c r="J1537" s="695"/>
      <c r="K1537" s="696"/>
      <c r="L1537" s="697"/>
      <c r="M1537" s="698"/>
      <c r="N1537" s="699"/>
      <c r="O1537" s="700"/>
      <c r="P1537" s="692"/>
      <c r="S1537" s="1070"/>
      <c r="T1537" s="1070"/>
      <c r="U1537" s="1070"/>
      <c r="V1537" s="1070"/>
      <c r="W1537" s="1070"/>
      <c r="X1537" s="1070"/>
      <c r="Y1537" s="1070"/>
      <c r="Z1537" s="1070"/>
      <c r="AA1537" s="1070"/>
      <c r="AB1537" s="1070"/>
      <c r="AC1537" s="1070"/>
      <c r="AD1537" s="1070"/>
      <c r="AE1537" s="1070"/>
      <c r="AF1537" s="1070"/>
      <c r="AG1537" s="1070"/>
      <c r="AH1537" s="1070"/>
      <c r="AI1537" s="1070"/>
      <c r="AJ1537" s="1070"/>
      <c r="AK1537" s="1070"/>
      <c r="AL1537" s="1070"/>
      <c r="AM1537" s="1070"/>
      <c r="AN1537" s="1070"/>
      <c r="AO1537" s="1070"/>
      <c r="AP1537" s="1070"/>
      <c r="AQ1537" s="1070"/>
      <c r="AR1537" s="1070"/>
      <c r="AS1537" s="1070"/>
      <c r="AT1537" s="1070"/>
      <c r="AU1537" s="1070"/>
    </row>
    <row r="1538" spans="2:47" s="690" customFormat="1" ht="13" customHeight="1">
      <c r="B1538" s="692"/>
      <c r="C1538" s="692"/>
      <c r="D1538" s="706"/>
      <c r="E1538" s="692"/>
      <c r="F1538" s="692"/>
      <c r="G1538" s="692"/>
      <c r="H1538" s="692"/>
      <c r="I1538" s="694"/>
      <c r="J1538" s="695"/>
      <c r="K1538" s="696"/>
      <c r="L1538" s="697"/>
      <c r="M1538" s="698"/>
      <c r="N1538" s="699"/>
      <c r="O1538" s="700"/>
      <c r="P1538" s="692"/>
      <c r="S1538" s="1070"/>
      <c r="T1538" s="1070"/>
      <c r="U1538" s="1070"/>
      <c r="V1538" s="1070"/>
      <c r="W1538" s="1070"/>
      <c r="X1538" s="1070"/>
      <c r="Y1538" s="1070"/>
      <c r="Z1538" s="1070"/>
      <c r="AA1538" s="1070"/>
      <c r="AB1538" s="1070"/>
      <c r="AC1538" s="1070"/>
      <c r="AD1538" s="1070"/>
      <c r="AE1538" s="1070"/>
      <c r="AF1538" s="1070"/>
      <c r="AG1538" s="1070"/>
      <c r="AH1538" s="1070"/>
      <c r="AI1538" s="1070"/>
      <c r="AJ1538" s="1070"/>
      <c r="AK1538" s="1070"/>
      <c r="AL1538" s="1070"/>
      <c r="AM1538" s="1070"/>
      <c r="AN1538" s="1070"/>
      <c r="AO1538" s="1070"/>
      <c r="AP1538" s="1070"/>
      <c r="AQ1538" s="1070"/>
      <c r="AR1538" s="1070"/>
      <c r="AS1538" s="1070"/>
      <c r="AT1538" s="1070"/>
      <c r="AU1538" s="1070"/>
    </row>
    <row r="1539" spans="2:47" s="690" customFormat="1" ht="13" customHeight="1">
      <c r="B1539" s="692"/>
      <c r="C1539" s="692"/>
      <c r="D1539" s="706"/>
      <c r="E1539" s="692"/>
      <c r="F1539" s="692"/>
      <c r="G1539" s="692"/>
      <c r="H1539" s="692"/>
      <c r="I1539" s="694"/>
      <c r="J1539" s="695"/>
      <c r="K1539" s="696"/>
      <c r="L1539" s="697"/>
      <c r="M1539" s="698"/>
      <c r="N1539" s="699"/>
      <c r="O1539" s="700"/>
      <c r="P1539" s="692"/>
      <c r="S1539" s="1070"/>
      <c r="T1539" s="1070"/>
      <c r="U1539" s="1070"/>
      <c r="V1539" s="1070"/>
      <c r="W1539" s="1070"/>
      <c r="X1539" s="1070"/>
      <c r="Y1539" s="1070"/>
      <c r="Z1539" s="1070"/>
      <c r="AA1539" s="1070"/>
      <c r="AB1539" s="1070"/>
      <c r="AC1539" s="1070"/>
      <c r="AD1539" s="1070"/>
      <c r="AE1539" s="1070"/>
      <c r="AF1539" s="1070"/>
      <c r="AG1539" s="1070"/>
      <c r="AH1539" s="1070"/>
      <c r="AI1539" s="1070"/>
      <c r="AJ1539" s="1070"/>
      <c r="AK1539" s="1070"/>
      <c r="AL1539" s="1070"/>
      <c r="AM1539" s="1070"/>
      <c r="AN1539" s="1070"/>
      <c r="AO1539" s="1070"/>
      <c r="AP1539" s="1070"/>
      <c r="AQ1539" s="1070"/>
      <c r="AR1539" s="1070"/>
      <c r="AS1539" s="1070"/>
      <c r="AT1539" s="1070"/>
      <c r="AU1539" s="1070"/>
    </row>
    <row r="1540" spans="2:47" s="690" customFormat="1" ht="13" customHeight="1">
      <c r="B1540" s="692"/>
      <c r="C1540" s="692"/>
      <c r="D1540" s="706"/>
      <c r="E1540" s="692"/>
      <c r="F1540" s="692"/>
      <c r="G1540" s="692"/>
      <c r="H1540" s="692"/>
      <c r="I1540" s="694"/>
      <c r="J1540" s="695"/>
      <c r="K1540" s="696"/>
      <c r="L1540" s="697"/>
      <c r="M1540" s="698"/>
      <c r="N1540" s="699"/>
      <c r="O1540" s="700"/>
      <c r="P1540" s="692"/>
      <c r="S1540" s="1070"/>
      <c r="T1540" s="1070"/>
      <c r="U1540" s="1070"/>
      <c r="V1540" s="1070"/>
      <c r="W1540" s="1070"/>
      <c r="X1540" s="1070"/>
      <c r="Y1540" s="1070"/>
      <c r="Z1540" s="1070"/>
      <c r="AA1540" s="1070"/>
      <c r="AB1540" s="1070"/>
      <c r="AC1540" s="1070"/>
      <c r="AD1540" s="1070"/>
      <c r="AE1540" s="1070"/>
      <c r="AF1540" s="1070"/>
      <c r="AG1540" s="1070"/>
      <c r="AH1540" s="1070"/>
      <c r="AI1540" s="1070"/>
      <c r="AJ1540" s="1070"/>
      <c r="AK1540" s="1070"/>
      <c r="AL1540" s="1070"/>
      <c r="AM1540" s="1070"/>
      <c r="AN1540" s="1070"/>
      <c r="AO1540" s="1070"/>
      <c r="AP1540" s="1070"/>
      <c r="AQ1540" s="1070"/>
      <c r="AR1540" s="1070"/>
      <c r="AS1540" s="1070"/>
      <c r="AT1540" s="1070"/>
      <c r="AU1540" s="1070"/>
    </row>
    <row r="1541" spans="2:47" s="690" customFormat="1" ht="13" customHeight="1">
      <c r="B1541" s="692"/>
      <c r="C1541" s="692"/>
      <c r="D1541" s="706"/>
      <c r="E1541" s="692"/>
      <c r="F1541" s="692"/>
      <c r="G1541" s="692"/>
      <c r="H1541" s="692"/>
      <c r="I1541" s="694"/>
      <c r="J1541" s="695"/>
      <c r="K1541" s="696"/>
      <c r="L1541" s="697"/>
      <c r="M1541" s="698"/>
      <c r="N1541" s="699"/>
      <c r="O1541" s="700"/>
      <c r="P1541" s="692"/>
      <c r="S1541" s="1070"/>
      <c r="T1541" s="1070"/>
      <c r="U1541" s="1070"/>
      <c r="V1541" s="1070"/>
      <c r="W1541" s="1070"/>
      <c r="X1541" s="1070"/>
      <c r="Y1541" s="1070"/>
      <c r="Z1541" s="1070"/>
      <c r="AA1541" s="1070"/>
      <c r="AB1541" s="1070"/>
      <c r="AC1541" s="1070"/>
      <c r="AD1541" s="1070"/>
      <c r="AE1541" s="1070"/>
      <c r="AF1541" s="1070"/>
      <c r="AG1541" s="1070"/>
      <c r="AH1541" s="1070"/>
      <c r="AI1541" s="1070"/>
      <c r="AJ1541" s="1070"/>
      <c r="AK1541" s="1070"/>
      <c r="AL1541" s="1070"/>
      <c r="AM1541" s="1070"/>
      <c r="AN1541" s="1070"/>
      <c r="AO1541" s="1070"/>
      <c r="AP1541" s="1070"/>
      <c r="AQ1541" s="1070"/>
      <c r="AR1541" s="1070"/>
      <c r="AS1541" s="1070"/>
      <c r="AT1541" s="1070"/>
      <c r="AU1541" s="1070"/>
    </row>
    <row r="1542" spans="2:47" s="690" customFormat="1" ht="13" customHeight="1">
      <c r="B1542" s="692"/>
      <c r="C1542" s="692"/>
      <c r="D1542" s="706"/>
      <c r="E1542" s="692"/>
      <c r="F1542" s="692"/>
      <c r="G1542" s="692"/>
      <c r="H1542" s="692"/>
      <c r="I1542" s="694"/>
      <c r="J1542" s="695"/>
      <c r="K1542" s="696"/>
      <c r="L1542" s="697"/>
      <c r="M1542" s="698"/>
      <c r="N1542" s="699"/>
      <c r="O1542" s="700"/>
      <c r="P1542" s="692"/>
      <c r="S1542" s="1070"/>
      <c r="T1542" s="1070"/>
      <c r="U1542" s="1070"/>
      <c r="V1542" s="1070"/>
      <c r="W1542" s="1070"/>
      <c r="X1542" s="1070"/>
      <c r="Y1542" s="1070"/>
      <c r="Z1542" s="1070"/>
      <c r="AA1542" s="1070"/>
      <c r="AB1542" s="1070"/>
      <c r="AC1542" s="1070"/>
      <c r="AD1542" s="1070"/>
      <c r="AE1542" s="1070"/>
      <c r="AF1542" s="1070"/>
      <c r="AG1542" s="1070"/>
      <c r="AH1542" s="1070"/>
      <c r="AI1542" s="1070"/>
      <c r="AJ1542" s="1070"/>
      <c r="AK1542" s="1070"/>
      <c r="AL1542" s="1070"/>
      <c r="AM1542" s="1070"/>
      <c r="AN1542" s="1070"/>
      <c r="AO1542" s="1070"/>
      <c r="AP1542" s="1070"/>
      <c r="AQ1542" s="1070"/>
      <c r="AR1542" s="1070"/>
      <c r="AS1542" s="1070"/>
      <c r="AT1542" s="1070"/>
      <c r="AU1542" s="1070"/>
    </row>
    <row r="1543" spans="2:47" s="690" customFormat="1" ht="13" customHeight="1">
      <c r="B1543" s="692"/>
      <c r="C1543" s="692"/>
      <c r="D1543" s="706"/>
      <c r="E1543" s="692"/>
      <c r="F1543" s="692"/>
      <c r="G1543" s="692"/>
      <c r="H1543" s="692"/>
      <c r="I1543" s="694"/>
      <c r="J1543" s="695"/>
      <c r="K1543" s="696"/>
      <c r="L1543" s="697"/>
      <c r="M1543" s="698"/>
      <c r="N1543" s="699"/>
      <c r="O1543" s="700"/>
      <c r="P1543" s="692"/>
      <c r="S1543" s="1070"/>
      <c r="T1543" s="1070"/>
      <c r="U1543" s="1070"/>
      <c r="V1543" s="1070"/>
      <c r="W1543" s="1070"/>
      <c r="X1543" s="1070"/>
      <c r="Y1543" s="1070"/>
      <c r="Z1543" s="1070"/>
      <c r="AA1543" s="1070"/>
      <c r="AB1543" s="1070"/>
      <c r="AC1543" s="1070"/>
      <c r="AD1543" s="1070"/>
      <c r="AE1543" s="1070"/>
      <c r="AF1543" s="1070"/>
      <c r="AG1543" s="1070"/>
      <c r="AH1543" s="1070"/>
      <c r="AI1543" s="1070"/>
      <c r="AJ1543" s="1070"/>
      <c r="AK1543" s="1070"/>
      <c r="AL1543" s="1070"/>
      <c r="AM1543" s="1070"/>
      <c r="AN1543" s="1070"/>
      <c r="AO1543" s="1070"/>
      <c r="AP1543" s="1070"/>
      <c r="AQ1543" s="1070"/>
      <c r="AR1543" s="1070"/>
      <c r="AS1543" s="1070"/>
      <c r="AT1543" s="1070"/>
      <c r="AU1543" s="1070"/>
    </row>
    <row r="1544" spans="2:47" s="690" customFormat="1" ht="13" customHeight="1">
      <c r="B1544" s="692"/>
      <c r="C1544" s="692"/>
      <c r="D1544" s="706"/>
      <c r="E1544" s="692"/>
      <c r="F1544" s="692"/>
      <c r="G1544" s="692"/>
      <c r="H1544" s="692"/>
      <c r="I1544" s="694"/>
      <c r="J1544" s="695"/>
      <c r="K1544" s="696"/>
      <c r="L1544" s="697"/>
      <c r="M1544" s="698"/>
      <c r="N1544" s="699"/>
      <c r="O1544" s="700"/>
      <c r="P1544" s="692"/>
      <c r="S1544" s="1070"/>
      <c r="T1544" s="1070"/>
      <c r="U1544" s="1070"/>
      <c r="V1544" s="1070"/>
      <c r="W1544" s="1070"/>
      <c r="X1544" s="1070"/>
      <c r="Y1544" s="1070"/>
      <c r="Z1544" s="1070"/>
      <c r="AA1544" s="1070"/>
      <c r="AB1544" s="1070"/>
      <c r="AC1544" s="1070"/>
      <c r="AD1544" s="1070"/>
      <c r="AE1544" s="1070"/>
      <c r="AF1544" s="1070"/>
      <c r="AG1544" s="1070"/>
      <c r="AH1544" s="1070"/>
      <c r="AI1544" s="1070"/>
      <c r="AJ1544" s="1070"/>
      <c r="AK1544" s="1070"/>
      <c r="AL1544" s="1070"/>
      <c r="AM1544" s="1070"/>
      <c r="AN1544" s="1070"/>
      <c r="AO1544" s="1070"/>
      <c r="AP1544" s="1070"/>
      <c r="AQ1544" s="1070"/>
      <c r="AR1544" s="1070"/>
      <c r="AS1544" s="1070"/>
      <c r="AT1544" s="1070"/>
      <c r="AU1544" s="1070"/>
    </row>
    <row r="1545" spans="2:47" s="690" customFormat="1" ht="13" customHeight="1">
      <c r="B1545" s="692"/>
      <c r="C1545" s="692"/>
      <c r="D1545" s="706"/>
      <c r="E1545" s="692"/>
      <c r="F1545" s="692"/>
      <c r="G1545" s="692"/>
      <c r="H1545" s="692"/>
      <c r="I1545" s="694"/>
      <c r="J1545" s="695"/>
      <c r="K1545" s="696"/>
      <c r="L1545" s="697"/>
      <c r="M1545" s="698"/>
      <c r="N1545" s="699"/>
      <c r="O1545" s="700"/>
      <c r="P1545" s="692"/>
      <c r="S1545" s="1070"/>
      <c r="T1545" s="1070"/>
      <c r="U1545" s="1070"/>
      <c r="V1545" s="1070"/>
      <c r="W1545" s="1070"/>
      <c r="X1545" s="1070"/>
      <c r="Y1545" s="1070"/>
      <c r="Z1545" s="1070"/>
      <c r="AA1545" s="1070"/>
      <c r="AB1545" s="1070"/>
      <c r="AC1545" s="1070"/>
      <c r="AD1545" s="1070"/>
      <c r="AE1545" s="1070"/>
      <c r="AF1545" s="1070"/>
      <c r="AG1545" s="1070"/>
      <c r="AH1545" s="1070"/>
      <c r="AI1545" s="1070"/>
      <c r="AJ1545" s="1070"/>
      <c r="AK1545" s="1070"/>
      <c r="AL1545" s="1070"/>
      <c r="AM1545" s="1070"/>
      <c r="AN1545" s="1070"/>
      <c r="AO1545" s="1070"/>
      <c r="AP1545" s="1070"/>
      <c r="AQ1545" s="1070"/>
      <c r="AR1545" s="1070"/>
      <c r="AS1545" s="1070"/>
      <c r="AT1545" s="1070"/>
      <c r="AU1545" s="1070"/>
    </row>
    <row r="1546" spans="2:47" s="690" customFormat="1" ht="13" customHeight="1">
      <c r="B1546" s="692"/>
      <c r="C1546" s="692"/>
      <c r="D1546" s="706"/>
      <c r="E1546" s="692"/>
      <c r="F1546" s="692"/>
      <c r="G1546" s="692"/>
      <c r="H1546" s="692"/>
      <c r="I1546" s="694"/>
      <c r="J1546" s="695"/>
      <c r="K1546" s="696"/>
      <c r="L1546" s="697"/>
      <c r="M1546" s="698"/>
      <c r="N1546" s="699"/>
      <c r="O1546" s="700"/>
      <c r="P1546" s="692"/>
      <c r="S1546" s="1070"/>
      <c r="T1546" s="1070"/>
      <c r="U1546" s="1070"/>
      <c r="V1546" s="1070"/>
      <c r="W1546" s="1070"/>
      <c r="X1546" s="1070"/>
      <c r="Y1546" s="1070"/>
      <c r="Z1546" s="1070"/>
      <c r="AA1546" s="1070"/>
      <c r="AB1546" s="1070"/>
      <c r="AC1546" s="1070"/>
      <c r="AD1546" s="1070"/>
      <c r="AE1546" s="1070"/>
      <c r="AF1546" s="1070"/>
      <c r="AG1546" s="1070"/>
      <c r="AH1546" s="1070"/>
      <c r="AI1546" s="1070"/>
      <c r="AJ1546" s="1070"/>
      <c r="AK1546" s="1070"/>
      <c r="AL1546" s="1070"/>
      <c r="AM1546" s="1070"/>
      <c r="AN1546" s="1070"/>
      <c r="AO1546" s="1070"/>
      <c r="AP1546" s="1070"/>
      <c r="AQ1546" s="1070"/>
      <c r="AR1546" s="1070"/>
      <c r="AS1546" s="1070"/>
      <c r="AT1546" s="1070"/>
      <c r="AU1546" s="1070"/>
    </row>
    <row r="1547" spans="2:47" s="690" customFormat="1" ht="13" customHeight="1">
      <c r="B1547" s="692"/>
      <c r="C1547" s="692"/>
      <c r="D1547" s="706"/>
      <c r="E1547" s="692"/>
      <c r="F1547" s="692"/>
      <c r="G1547" s="692"/>
      <c r="H1547" s="692"/>
      <c r="I1547" s="694"/>
      <c r="J1547" s="695"/>
      <c r="K1547" s="696"/>
      <c r="L1547" s="697"/>
      <c r="M1547" s="698"/>
      <c r="N1547" s="699"/>
      <c r="O1547" s="700"/>
      <c r="P1547" s="692"/>
      <c r="S1547" s="1070"/>
      <c r="T1547" s="1070"/>
      <c r="U1547" s="1070"/>
      <c r="V1547" s="1070"/>
      <c r="W1547" s="1070"/>
      <c r="X1547" s="1070"/>
      <c r="Y1547" s="1070"/>
      <c r="Z1547" s="1070"/>
      <c r="AA1547" s="1070"/>
      <c r="AB1547" s="1070"/>
      <c r="AC1547" s="1070"/>
      <c r="AD1547" s="1070"/>
      <c r="AE1547" s="1070"/>
      <c r="AF1547" s="1070"/>
      <c r="AG1547" s="1070"/>
      <c r="AH1547" s="1070"/>
      <c r="AI1547" s="1070"/>
      <c r="AJ1547" s="1070"/>
      <c r="AK1547" s="1070"/>
      <c r="AL1547" s="1070"/>
      <c r="AM1547" s="1070"/>
      <c r="AN1547" s="1070"/>
      <c r="AO1547" s="1070"/>
      <c r="AP1547" s="1070"/>
      <c r="AQ1547" s="1070"/>
      <c r="AR1547" s="1070"/>
      <c r="AS1547" s="1070"/>
      <c r="AT1547" s="1070"/>
      <c r="AU1547" s="1070"/>
    </row>
    <row r="1548" spans="2:47" s="690" customFormat="1" ht="13" customHeight="1">
      <c r="B1548" s="692"/>
      <c r="C1548" s="692"/>
      <c r="D1548" s="706"/>
      <c r="E1548" s="692"/>
      <c r="F1548" s="692"/>
      <c r="G1548" s="692"/>
      <c r="H1548" s="692"/>
      <c r="I1548" s="694"/>
      <c r="J1548" s="695"/>
      <c r="K1548" s="696"/>
      <c r="L1548" s="697"/>
      <c r="M1548" s="698"/>
      <c r="N1548" s="699"/>
      <c r="O1548" s="700"/>
      <c r="P1548" s="692"/>
      <c r="S1548" s="1070"/>
      <c r="T1548" s="1070"/>
      <c r="U1548" s="1070"/>
      <c r="V1548" s="1070"/>
      <c r="W1548" s="1070"/>
      <c r="X1548" s="1070"/>
      <c r="Y1548" s="1070"/>
      <c r="Z1548" s="1070"/>
      <c r="AA1548" s="1070"/>
      <c r="AB1548" s="1070"/>
      <c r="AC1548" s="1070"/>
      <c r="AD1548" s="1070"/>
      <c r="AE1548" s="1070"/>
      <c r="AF1548" s="1070"/>
      <c r="AG1548" s="1070"/>
      <c r="AH1548" s="1070"/>
      <c r="AI1548" s="1070"/>
      <c r="AJ1548" s="1070"/>
      <c r="AK1548" s="1070"/>
      <c r="AL1548" s="1070"/>
      <c r="AM1548" s="1070"/>
      <c r="AN1548" s="1070"/>
      <c r="AO1548" s="1070"/>
      <c r="AP1548" s="1070"/>
      <c r="AQ1548" s="1070"/>
      <c r="AR1548" s="1070"/>
      <c r="AS1548" s="1070"/>
      <c r="AT1548" s="1070"/>
      <c r="AU1548" s="1070"/>
    </row>
    <row r="1549" spans="2:47" s="690" customFormat="1" ht="13" customHeight="1">
      <c r="B1549" s="692"/>
      <c r="C1549" s="692"/>
      <c r="D1549" s="706"/>
      <c r="E1549" s="692"/>
      <c r="F1549" s="692"/>
      <c r="G1549" s="692"/>
      <c r="H1549" s="692"/>
      <c r="I1549" s="694"/>
      <c r="J1549" s="695"/>
      <c r="K1549" s="696"/>
      <c r="L1549" s="697"/>
      <c r="M1549" s="698"/>
      <c r="N1549" s="699"/>
      <c r="O1549" s="700"/>
      <c r="P1549" s="692"/>
      <c r="S1549" s="1070"/>
      <c r="T1549" s="1070"/>
      <c r="U1549" s="1070"/>
      <c r="V1549" s="1070"/>
      <c r="W1549" s="1070"/>
      <c r="X1549" s="1070"/>
      <c r="Y1549" s="1070"/>
      <c r="Z1549" s="1070"/>
      <c r="AA1549" s="1070"/>
      <c r="AB1549" s="1070"/>
      <c r="AC1549" s="1070"/>
      <c r="AD1549" s="1070"/>
      <c r="AE1549" s="1070"/>
      <c r="AF1549" s="1070"/>
      <c r="AG1549" s="1070"/>
      <c r="AH1549" s="1070"/>
      <c r="AI1549" s="1070"/>
      <c r="AJ1549" s="1070"/>
      <c r="AK1549" s="1070"/>
      <c r="AL1549" s="1070"/>
      <c r="AM1549" s="1070"/>
      <c r="AN1549" s="1070"/>
      <c r="AO1549" s="1070"/>
      <c r="AP1549" s="1070"/>
      <c r="AQ1549" s="1070"/>
      <c r="AR1549" s="1070"/>
      <c r="AS1549" s="1070"/>
      <c r="AT1549" s="1070"/>
      <c r="AU1549" s="1070"/>
    </row>
    <row r="1550" spans="2:47" s="690" customFormat="1" ht="13" customHeight="1">
      <c r="B1550" s="692"/>
      <c r="C1550" s="692"/>
      <c r="D1550" s="706"/>
      <c r="E1550" s="692"/>
      <c r="F1550" s="692"/>
      <c r="G1550" s="692"/>
      <c r="H1550" s="692"/>
      <c r="I1550" s="694"/>
      <c r="J1550" s="695"/>
      <c r="K1550" s="696"/>
      <c r="L1550" s="697"/>
      <c r="M1550" s="698"/>
      <c r="N1550" s="699"/>
      <c r="O1550" s="700"/>
      <c r="P1550" s="692"/>
      <c r="S1550" s="1070"/>
      <c r="T1550" s="1070"/>
      <c r="U1550" s="1070"/>
      <c r="V1550" s="1070"/>
      <c r="W1550" s="1070"/>
      <c r="X1550" s="1070"/>
      <c r="Y1550" s="1070"/>
      <c r="Z1550" s="1070"/>
      <c r="AA1550" s="1070"/>
      <c r="AB1550" s="1070"/>
      <c r="AC1550" s="1070"/>
      <c r="AD1550" s="1070"/>
      <c r="AE1550" s="1070"/>
      <c r="AF1550" s="1070"/>
      <c r="AG1550" s="1070"/>
      <c r="AH1550" s="1070"/>
      <c r="AI1550" s="1070"/>
      <c r="AJ1550" s="1070"/>
      <c r="AK1550" s="1070"/>
      <c r="AL1550" s="1070"/>
      <c r="AM1550" s="1070"/>
      <c r="AN1550" s="1070"/>
      <c r="AO1550" s="1070"/>
      <c r="AP1550" s="1070"/>
      <c r="AQ1550" s="1070"/>
      <c r="AR1550" s="1070"/>
      <c r="AS1550" s="1070"/>
      <c r="AT1550" s="1070"/>
      <c r="AU1550" s="1070"/>
    </row>
    <row r="1551" spans="2:47" s="690" customFormat="1" ht="13" customHeight="1">
      <c r="B1551" s="692"/>
      <c r="C1551" s="692"/>
      <c r="D1551" s="706"/>
      <c r="E1551" s="692"/>
      <c r="F1551" s="692"/>
      <c r="G1551" s="692"/>
      <c r="H1551" s="692"/>
      <c r="I1551" s="694"/>
      <c r="J1551" s="695"/>
      <c r="K1551" s="696"/>
      <c r="L1551" s="697"/>
      <c r="M1551" s="698"/>
      <c r="N1551" s="699"/>
      <c r="O1551" s="700"/>
      <c r="P1551" s="692"/>
      <c r="S1551" s="1070"/>
      <c r="T1551" s="1070"/>
      <c r="U1551" s="1070"/>
      <c r="V1551" s="1070"/>
      <c r="W1551" s="1070"/>
      <c r="X1551" s="1070"/>
      <c r="Y1551" s="1070"/>
      <c r="Z1551" s="1070"/>
      <c r="AA1551" s="1070"/>
      <c r="AB1551" s="1070"/>
      <c r="AC1551" s="1070"/>
      <c r="AD1551" s="1070"/>
      <c r="AE1551" s="1070"/>
      <c r="AF1551" s="1070"/>
      <c r="AG1551" s="1070"/>
      <c r="AH1551" s="1070"/>
      <c r="AI1551" s="1070"/>
      <c r="AJ1551" s="1070"/>
      <c r="AK1551" s="1070"/>
      <c r="AL1551" s="1070"/>
      <c r="AM1551" s="1070"/>
      <c r="AN1551" s="1070"/>
      <c r="AO1551" s="1070"/>
      <c r="AP1551" s="1070"/>
      <c r="AQ1551" s="1070"/>
      <c r="AR1551" s="1070"/>
      <c r="AS1551" s="1070"/>
      <c r="AT1551" s="1070"/>
      <c r="AU1551" s="1070"/>
    </row>
    <row r="1552" spans="2:47" s="690" customFormat="1" ht="13" customHeight="1">
      <c r="B1552" s="692"/>
      <c r="C1552" s="692"/>
      <c r="D1552" s="706"/>
      <c r="E1552" s="692"/>
      <c r="F1552" s="692"/>
      <c r="G1552" s="692"/>
      <c r="H1552" s="692"/>
      <c r="I1552" s="694"/>
      <c r="J1552" s="695"/>
      <c r="K1552" s="696"/>
      <c r="L1552" s="697"/>
      <c r="M1552" s="698"/>
      <c r="N1552" s="699"/>
      <c r="O1552" s="700"/>
      <c r="P1552" s="692"/>
      <c r="S1552" s="1070"/>
      <c r="T1552" s="1070"/>
      <c r="U1552" s="1070"/>
      <c r="V1552" s="1070"/>
      <c r="W1552" s="1070"/>
      <c r="X1552" s="1070"/>
      <c r="Y1552" s="1070"/>
      <c r="Z1552" s="1070"/>
      <c r="AA1552" s="1070"/>
      <c r="AB1552" s="1070"/>
      <c r="AC1552" s="1070"/>
      <c r="AD1552" s="1070"/>
      <c r="AE1552" s="1070"/>
      <c r="AF1552" s="1070"/>
      <c r="AG1552" s="1070"/>
      <c r="AH1552" s="1070"/>
      <c r="AI1552" s="1070"/>
      <c r="AJ1552" s="1070"/>
      <c r="AK1552" s="1070"/>
      <c r="AL1552" s="1070"/>
      <c r="AM1552" s="1070"/>
      <c r="AN1552" s="1070"/>
      <c r="AO1552" s="1070"/>
      <c r="AP1552" s="1070"/>
      <c r="AQ1552" s="1070"/>
      <c r="AR1552" s="1070"/>
      <c r="AS1552" s="1070"/>
      <c r="AT1552" s="1070"/>
      <c r="AU1552" s="1070"/>
    </row>
    <row r="1553" spans="2:47" s="690" customFormat="1" ht="13" customHeight="1">
      <c r="B1553" s="692"/>
      <c r="C1553" s="692"/>
      <c r="D1553" s="706"/>
      <c r="E1553" s="692"/>
      <c r="F1553" s="692"/>
      <c r="G1553" s="692"/>
      <c r="H1553" s="692"/>
      <c r="I1553" s="694"/>
      <c r="J1553" s="695"/>
      <c r="K1553" s="696"/>
      <c r="L1553" s="697"/>
      <c r="M1553" s="698"/>
      <c r="N1553" s="699"/>
      <c r="O1553" s="700"/>
      <c r="P1553" s="692"/>
      <c r="S1553" s="1070"/>
      <c r="T1553" s="1070"/>
      <c r="U1553" s="1070"/>
      <c r="V1553" s="1070"/>
      <c r="W1553" s="1070"/>
      <c r="X1553" s="1070"/>
      <c r="Y1553" s="1070"/>
      <c r="Z1553" s="1070"/>
      <c r="AA1553" s="1070"/>
      <c r="AB1553" s="1070"/>
      <c r="AC1553" s="1070"/>
      <c r="AD1553" s="1070"/>
      <c r="AE1553" s="1070"/>
      <c r="AF1553" s="1070"/>
      <c r="AG1553" s="1070"/>
      <c r="AH1553" s="1070"/>
      <c r="AI1553" s="1070"/>
      <c r="AJ1553" s="1070"/>
      <c r="AK1553" s="1070"/>
      <c r="AL1553" s="1070"/>
      <c r="AM1553" s="1070"/>
      <c r="AN1553" s="1070"/>
      <c r="AO1553" s="1070"/>
      <c r="AP1553" s="1070"/>
      <c r="AQ1553" s="1070"/>
      <c r="AR1553" s="1070"/>
      <c r="AS1553" s="1070"/>
      <c r="AT1553" s="1070"/>
      <c r="AU1553" s="1070"/>
    </row>
    <row r="1554" spans="2:47" s="690" customFormat="1" ht="13" customHeight="1">
      <c r="B1554" s="692"/>
      <c r="C1554" s="692"/>
      <c r="D1554" s="706"/>
      <c r="E1554" s="692"/>
      <c r="F1554" s="692"/>
      <c r="G1554" s="692"/>
      <c r="H1554" s="692"/>
      <c r="I1554" s="694"/>
      <c r="J1554" s="695"/>
      <c r="K1554" s="696"/>
      <c r="L1554" s="697"/>
      <c r="M1554" s="698"/>
      <c r="N1554" s="699"/>
      <c r="O1554" s="700"/>
      <c r="P1554" s="692"/>
      <c r="S1554" s="1070"/>
      <c r="T1554" s="1070"/>
      <c r="U1554" s="1070"/>
      <c r="V1554" s="1070"/>
      <c r="W1554" s="1070"/>
      <c r="X1554" s="1070"/>
      <c r="Y1554" s="1070"/>
      <c r="Z1554" s="1070"/>
      <c r="AA1554" s="1070"/>
      <c r="AB1554" s="1070"/>
      <c r="AC1554" s="1070"/>
      <c r="AD1554" s="1070"/>
      <c r="AE1554" s="1070"/>
      <c r="AF1554" s="1070"/>
      <c r="AG1554" s="1070"/>
      <c r="AH1554" s="1070"/>
      <c r="AI1554" s="1070"/>
      <c r="AJ1554" s="1070"/>
      <c r="AK1554" s="1070"/>
      <c r="AL1554" s="1070"/>
      <c r="AM1554" s="1070"/>
      <c r="AN1554" s="1070"/>
      <c r="AO1554" s="1070"/>
      <c r="AP1554" s="1070"/>
      <c r="AQ1554" s="1070"/>
      <c r="AR1554" s="1070"/>
      <c r="AS1554" s="1070"/>
      <c r="AT1554" s="1070"/>
      <c r="AU1554" s="1070"/>
    </row>
    <row r="1555" spans="2:47" s="690" customFormat="1" ht="13" customHeight="1">
      <c r="B1555" s="692"/>
      <c r="C1555" s="692"/>
      <c r="D1555" s="706"/>
      <c r="E1555" s="692"/>
      <c r="F1555" s="692"/>
      <c r="G1555" s="692"/>
      <c r="H1555" s="692"/>
      <c r="I1555" s="694"/>
      <c r="J1555" s="695"/>
      <c r="K1555" s="696"/>
      <c r="L1555" s="697"/>
      <c r="M1555" s="698"/>
      <c r="N1555" s="699"/>
      <c r="O1555" s="700"/>
      <c r="P1555" s="692"/>
      <c r="S1555" s="1070"/>
      <c r="T1555" s="1070"/>
      <c r="U1555" s="1070"/>
      <c r="V1555" s="1070"/>
      <c r="W1555" s="1070"/>
      <c r="X1555" s="1070"/>
      <c r="Y1555" s="1070"/>
      <c r="Z1555" s="1070"/>
      <c r="AA1555" s="1070"/>
      <c r="AB1555" s="1070"/>
      <c r="AC1555" s="1070"/>
      <c r="AD1555" s="1070"/>
      <c r="AE1555" s="1070"/>
      <c r="AF1555" s="1070"/>
      <c r="AG1555" s="1070"/>
      <c r="AH1555" s="1070"/>
      <c r="AI1555" s="1070"/>
      <c r="AJ1555" s="1070"/>
      <c r="AK1555" s="1070"/>
      <c r="AL1555" s="1070"/>
      <c r="AM1555" s="1070"/>
      <c r="AN1555" s="1070"/>
      <c r="AO1555" s="1070"/>
      <c r="AP1555" s="1070"/>
      <c r="AQ1555" s="1070"/>
      <c r="AR1555" s="1070"/>
      <c r="AS1555" s="1070"/>
      <c r="AT1555" s="1070"/>
      <c r="AU1555" s="1070"/>
    </row>
    <row r="1556" spans="2:47" s="690" customFormat="1" ht="13" customHeight="1">
      <c r="B1556" s="692"/>
      <c r="C1556" s="692"/>
      <c r="D1556" s="706"/>
      <c r="E1556" s="692"/>
      <c r="F1556" s="692"/>
      <c r="G1556" s="692"/>
      <c r="H1556" s="692"/>
      <c r="I1556" s="694"/>
      <c r="J1556" s="695"/>
      <c r="K1556" s="696"/>
      <c r="L1556" s="697"/>
      <c r="M1556" s="698"/>
      <c r="N1556" s="699"/>
      <c r="O1556" s="700"/>
      <c r="P1556" s="692"/>
      <c r="S1556" s="1070"/>
      <c r="T1556" s="1070"/>
      <c r="U1556" s="1070"/>
      <c r="V1556" s="1070"/>
      <c r="W1556" s="1070"/>
      <c r="X1556" s="1070"/>
      <c r="Y1556" s="1070"/>
      <c r="Z1556" s="1070"/>
      <c r="AA1556" s="1070"/>
      <c r="AB1556" s="1070"/>
      <c r="AC1556" s="1070"/>
      <c r="AD1556" s="1070"/>
      <c r="AE1556" s="1070"/>
      <c r="AF1556" s="1070"/>
      <c r="AG1556" s="1070"/>
      <c r="AH1556" s="1070"/>
      <c r="AI1556" s="1070"/>
      <c r="AJ1556" s="1070"/>
      <c r="AK1556" s="1070"/>
      <c r="AL1556" s="1070"/>
      <c r="AM1556" s="1070"/>
      <c r="AN1556" s="1070"/>
      <c r="AO1556" s="1070"/>
      <c r="AP1556" s="1070"/>
      <c r="AQ1556" s="1070"/>
      <c r="AR1556" s="1070"/>
      <c r="AS1556" s="1070"/>
      <c r="AT1556" s="1070"/>
      <c r="AU1556" s="1070"/>
    </row>
    <row r="1557" spans="2:47" s="690" customFormat="1" ht="13" customHeight="1">
      <c r="B1557" s="692"/>
      <c r="C1557" s="692"/>
      <c r="D1557" s="706"/>
      <c r="E1557" s="692"/>
      <c r="F1557" s="692"/>
      <c r="G1557" s="692"/>
      <c r="H1557" s="692"/>
      <c r="I1557" s="694"/>
      <c r="J1557" s="695"/>
      <c r="K1557" s="696"/>
      <c r="L1557" s="697"/>
      <c r="M1557" s="698"/>
      <c r="N1557" s="699"/>
      <c r="O1557" s="700"/>
      <c r="P1557" s="692"/>
      <c r="S1557" s="1070"/>
      <c r="T1557" s="1070"/>
      <c r="U1557" s="1070"/>
      <c r="V1557" s="1070"/>
      <c r="W1557" s="1070"/>
      <c r="X1557" s="1070"/>
      <c r="Y1557" s="1070"/>
      <c r="Z1557" s="1070"/>
      <c r="AA1557" s="1070"/>
      <c r="AB1557" s="1070"/>
      <c r="AC1557" s="1070"/>
      <c r="AD1557" s="1070"/>
      <c r="AE1557" s="1070"/>
      <c r="AF1557" s="1070"/>
      <c r="AG1557" s="1070"/>
      <c r="AH1557" s="1070"/>
      <c r="AI1557" s="1070"/>
      <c r="AJ1557" s="1070"/>
      <c r="AK1557" s="1070"/>
      <c r="AL1557" s="1070"/>
      <c r="AM1557" s="1070"/>
      <c r="AN1557" s="1070"/>
      <c r="AO1557" s="1070"/>
      <c r="AP1557" s="1070"/>
      <c r="AQ1557" s="1070"/>
      <c r="AR1557" s="1070"/>
      <c r="AS1557" s="1070"/>
      <c r="AT1557" s="1070"/>
      <c r="AU1557" s="1070"/>
    </row>
    <row r="1558" spans="2:47" s="690" customFormat="1" ht="13" customHeight="1">
      <c r="B1558" s="692"/>
      <c r="C1558" s="692"/>
      <c r="D1558" s="706"/>
      <c r="E1558" s="692"/>
      <c r="F1558" s="692"/>
      <c r="G1558" s="692"/>
      <c r="H1558" s="692"/>
      <c r="I1558" s="694"/>
      <c r="J1558" s="695"/>
      <c r="K1558" s="696"/>
      <c r="L1558" s="697"/>
      <c r="M1558" s="698"/>
      <c r="N1558" s="699"/>
      <c r="O1558" s="700"/>
      <c r="P1558" s="692"/>
      <c r="S1558" s="1070"/>
      <c r="T1558" s="1070"/>
      <c r="U1558" s="1070"/>
      <c r="V1558" s="1070"/>
      <c r="W1558" s="1070"/>
      <c r="X1558" s="1070"/>
      <c r="Y1558" s="1070"/>
      <c r="Z1558" s="1070"/>
      <c r="AA1558" s="1070"/>
      <c r="AB1558" s="1070"/>
      <c r="AC1558" s="1070"/>
      <c r="AD1558" s="1070"/>
      <c r="AE1558" s="1070"/>
      <c r="AF1558" s="1070"/>
      <c r="AG1558" s="1070"/>
      <c r="AH1558" s="1070"/>
      <c r="AI1558" s="1070"/>
      <c r="AJ1558" s="1070"/>
      <c r="AK1558" s="1070"/>
      <c r="AL1558" s="1070"/>
      <c r="AM1558" s="1070"/>
      <c r="AN1558" s="1070"/>
      <c r="AO1558" s="1070"/>
      <c r="AP1558" s="1070"/>
      <c r="AQ1558" s="1070"/>
      <c r="AR1558" s="1070"/>
      <c r="AS1558" s="1070"/>
      <c r="AT1558" s="1070"/>
      <c r="AU1558" s="1070"/>
    </row>
    <row r="1559" spans="2:47" s="690" customFormat="1" ht="13" customHeight="1">
      <c r="B1559" s="692"/>
      <c r="C1559" s="692"/>
      <c r="D1559" s="706"/>
      <c r="E1559" s="692"/>
      <c r="F1559" s="692"/>
      <c r="G1559" s="692"/>
      <c r="H1559" s="692"/>
      <c r="I1559" s="694"/>
      <c r="J1559" s="695"/>
      <c r="K1559" s="696"/>
      <c r="L1559" s="697"/>
      <c r="M1559" s="698"/>
      <c r="N1559" s="699"/>
      <c r="O1559" s="700"/>
      <c r="P1559" s="692"/>
      <c r="S1559" s="1070"/>
      <c r="T1559" s="1070"/>
      <c r="U1559" s="1070"/>
      <c r="V1559" s="1070"/>
      <c r="W1559" s="1070"/>
      <c r="X1559" s="1070"/>
      <c r="Y1559" s="1070"/>
      <c r="Z1559" s="1070"/>
      <c r="AA1559" s="1070"/>
      <c r="AB1559" s="1070"/>
      <c r="AC1559" s="1070"/>
      <c r="AD1559" s="1070"/>
      <c r="AE1559" s="1070"/>
      <c r="AF1559" s="1070"/>
      <c r="AG1559" s="1070"/>
      <c r="AH1559" s="1070"/>
      <c r="AI1559" s="1070"/>
      <c r="AJ1559" s="1070"/>
      <c r="AK1559" s="1070"/>
      <c r="AL1559" s="1070"/>
      <c r="AM1559" s="1070"/>
      <c r="AN1559" s="1070"/>
      <c r="AO1559" s="1070"/>
      <c r="AP1559" s="1070"/>
      <c r="AQ1559" s="1070"/>
      <c r="AR1559" s="1070"/>
      <c r="AS1559" s="1070"/>
      <c r="AT1559" s="1070"/>
      <c r="AU1559" s="1070"/>
    </row>
    <row r="1560" spans="2:47" s="690" customFormat="1" ht="13" customHeight="1">
      <c r="B1560" s="692"/>
      <c r="C1560" s="692"/>
      <c r="D1560" s="706"/>
      <c r="E1560" s="692"/>
      <c r="F1560" s="692"/>
      <c r="G1560" s="692"/>
      <c r="H1560" s="692"/>
      <c r="I1560" s="694"/>
      <c r="J1560" s="695"/>
      <c r="K1560" s="696"/>
      <c r="L1560" s="697"/>
      <c r="M1560" s="698"/>
      <c r="N1560" s="699"/>
      <c r="O1560" s="700"/>
      <c r="P1560" s="692"/>
      <c r="S1560" s="1070"/>
      <c r="T1560" s="1070"/>
      <c r="U1560" s="1070"/>
      <c r="V1560" s="1070"/>
      <c r="W1560" s="1070"/>
      <c r="X1560" s="1070"/>
      <c r="Y1560" s="1070"/>
      <c r="Z1560" s="1070"/>
      <c r="AA1560" s="1070"/>
      <c r="AB1560" s="1070"/>
      <c r="AC1560" s="1070"/>
      <c r="AD1560" s="1070"/>
      <c r="AE1560" s="1070"/>
      <c r="AF1560" s="1070"/>
      <c r="AG1560" s="1070"/>
      <c r="AH1560" s="1070"/>
      <c r="AI1560" s="1070"/>
      <c r="AJ1560" s="1070"/>
      <c r="AK1560" s="1070"/>
      <c r="AL1560" s="1070"/>
      <c r="AM1560" s="1070"/>
      <c r="AN1560" s="1070"/>
      <c r="AO1560" s="1070"/>
      <c r="AP1560" s="1070"/>
      <c r="AQ1560" s="1070"/>
      <c r="AR1560" s="1070"/>
      <c r="AS1560" s="1070"/>
      <c r="AT1560" s="1070"/>
      <c r="AU1560" s="1070"/>
    </row>
    <row r="1561" spans="2:47" s="690" customFormat="1" ht="13" customHeight="1">
      <c r="B1561" s="692"/>
      <c r="C1561" s="692"/>
      <c r="D1561" s="706"/>
      <c r="E1561" s="692"/>
      <c r="F1561" s="692"/>
      <c r="G1561" s="692"/>
      <c r="H1561" s="692"/>
      <c r="I1561" s="694"/>
      <c r="J1561" s="695"/>
      <c r="K1561" s="696"/>
      <c r="L1561" s="697"/>
      <c r="M1561" s="698"/>
      <c r="N1561" s="699"/>
      <c r="O1561" s="700"/>
      <c r="P1561" s="692"/>
      <c r="S1561" s="1070"/>
      <c r="T1561" s="1070"/>
      <c r="U1561" s="1070"/>
      <c r="V1561" s="1070"/>
      <c r="W1561" s="1070"/>
      <c r="X1561" s="1070"/>
      <c r="Y1561" s="1070"/>
      <c r="Z1561" s="1070"/>
      <c r="AA1561" s="1070"/>
      <c r="AB1561" s="1070"/>
      <c r="AC1561" s="1070"/>
      <c r="AD1561" s="1070"/>
      <c r="AE1561" s="1070"/>
      <c r="AF1561" s="1070"/>
      <c r="AG1561" s="1070"/>
      <c r="AH1561" s="1070"/>
      <c r="AI1561" s="1070"/>
      <c r="AJ1561" s="1070"/>
      <c r="AK1561" s="1070"/>
      <c r="AL1561" s="1070"/>
      <c r="AM1561" s="1070"/>
      <c r="AN1561" s="1070"/>
      <c r="AO1561" s="1070"/>
      <c r="AP1561" s="1070"/>
      <c r="AQ1561" s="1070"/>
      <c r="AR1561" s="1070"/>
      <c r="AS1561" s="1070"/>
      <c r="AT1561" s="1070"/>
      <c r="AU1561" s="1070"/>
    </row>
    <row r="1562" spans="2:47" s="690" customFormat="1" ht="13" customHeight="1">
      <c r="B1562" s="692"/>
      <c r="C1562" s="692"/>
      <c r="D1562" s="706"/>
      <c r="E1562" s="692"/>
      <c r="F1562" s="692"/>
      <c r="G1562" s="692"/>
      <c r="H1562" s="692"/>
      <c r="I1562" s="694"/>
      <c r="J1562" s="695"/>
      <c r="K1562" s="696"/>
      <c r="L1562" s="697"/>
      <c r="M1562" s="698"/>
      <c r="N1562" s="699"/>
      <c r="O1562" s="700"/>
      <c r="P1562" s="692"/>
      <c r="S1562" s="1070"/>
      <c r="T1562" s="1070"/>
      <c r="U1562" s="1070"/>
      <c r="V1562" s="1070"/>
      <c r="W1562" s="1070"/>
      <c r="X1562" s="1070"/>
      <c r="Y1562" s="1070"/>
      <c r="Z1562" s="1070"/>
      <c r="AA1562" s="1070"/>
      <c r="AB1562" s="1070"/>
      <c r="AC1562" s="1070"/>
      <c r="AD1562" s="1070"/>
      <c r="AE1562" s="1070"/>
      <c r="AF1562" s="1070"/>
      <c r="AG1562" s="1070"/>
      <c r="AH1562" s="1070"/>
      <c r="AI1562" s="1070"/>
      <c r="AJ1562" s="1070"/>
      <c r="AK1562" s="1070"/>
      <c r="AL1562" s="1070"/>
      <c r="AM1562" s="1070"/>
      <c r="AN1562" s="1070"/>
      <c r="AO1562" s="1070"/>
      <c r="AP1562" s="1070"/>
      <c r="AQ1562" s="1070"/>
      <c r="AR1562" s="1070"/>
      <c r="AS1562" s="1070"/>
      <c r="AT1562" s="1070"/>
      <c r="AU1562" s="1070"/>
    </row>
    <row r="1563" spans="2:47" s="690" customFormat="1" ht="13" customHeight="1">
      <c r="B1563" s="692"/>
      <c r="C1563" s="692"/>
      <c r="D1563" s="706"/>
      <c r="E1563" s="692"/>
      <c r="F1563" s="692"/>
      <c r="G1563" s="692"/>
      <c r="H1563" s="692"/>
      <c r="I1563" s="694"/>
      <c r="J1563" s="695"/>
      <c r="K1563" s="696"/>
      <c r="L1563" s="697"/>
      <c r="M1563" s="698"/>
      <c r="N1563" s="699"/>
      <c r="O1563" s="700"/>
      <c r="P1563" s="692"/>
      <c r="S1563" s="1070"/>
      <c r="T1563" s="1070"/>
      <c r="U1563" s="1070"/>
      <c r="V1563" s="1070"/>
      <c r="W1563" s="1070"/>
      <c r="X1563" s="1070"/>
      <c r="Y1563" s="1070"/>
      <c r="Z1563" s="1070"/>
      <c r="AA1563" s="1070"/>
      <c r="AB1563" s="1070"/>
      <c r="AC1563" s="1070"/>
      <c r="AD1563" s="1070"/>
      <c r="AE1563" s="1070"/>
      <c r="AF1563" s="1070"/>
      <c r="AG1563" s="1070"/>
      <c r="AH1563" s="1070"/>
      <c r="AI1563" s="1070"/>
      <c r="AJ1563" s="1070"/>
      <c r="AK1563" s="1070"/>
      <c r="AL1563" s="1070"/>
      <c r="AM1563" s="1070"/>
      <c r="AN1563" s="1070"/>
      <c r="AO1563" s="1070"/>
      <c r="AP1563" s="1070"/>
      <c r="AQ1563" s="1070"/>
      <c r="AR1563" s="1070"/>
      <c r="AS1563" s="1070"/>
      <c r="AT1563" s="1070"/>
      <c r="AU1563" s="1070"/>
    </row>
    <row r="1564" spans="2:47" s="690" customFormat="1" ht="13" customHeight="1">
      <c r="B1564" s="692"/>
      <c r="C1564" s="692"/>
      <c r="D1564" s="706"/>
      <c r="E1564" s="692"/>
      <c r="F1564" s="692"/>
      <c r="G1564" s="692"/>
      <c r="H1564" s="692"/>
      <c r="I1564" s="694"/>
      <c r="J1564" s="695"/>
      <c r="K1564" s="696"/>
      <c r="L1564" s="697"/>
      <c r="M1564" s="698"/>
      <c r="N1564" s="699"/>
      <c r="O1564" s="700"/>
      <c r="P1564" s="692"/>
      <c r="S1564" s="1070"/>
      <c r="T1564" s="1070"/>
      <c r="U1564" s="1070"/>
      <c r="V1564" s="1070"/>
      <c r="W1564" s="1070"/>
      <c r="X1564" s="1070"/>
      <c r="Y1564" s="1070"/>
      <c r="Z1564" s="1070"/>
      <c r="AA1564" s="1070"/>
      <c r="AB1564" s="1070"/>
      <c r="AC1564" s="1070"/>
      <c r="AD1564" s="1070"/>
      <c r="AE1564" s="1070"/>
      <c r="AF1564" s="1070"/>
      <c r="AG1564" s="1070"/>
      <c r="AH1564" s="1070"/>
      <c r="AI1564" s="1070"/>
      <c r="AJ1564" s="1070"/>
      <c r="AK1564" s="1070"/>
      <c r="AL1564" s="1070"/>
      <c r="AM1564" s="1070"/>
      <c r="AN1564" s="1070"/>
      <c r="AO1564" s="1070"/>
      <c r="AP1564" s="1070"/>
      <c r="AQ1564" s="1070"/>
      <c r="AR1564" s="1070"/>
      <c r="AS1564" s="1070"/>
      <c r="AT1564" s="1070"/>
      <c r="AU1564" s="1070"/>
    </row>
    <row r="1565" spans="2:47" s="690" customFormat="1" ht="13" customHeight="1">
      <c r="B1565" s="692"/>
      <c r="C1565" s="692"/>
      <c r="D1565" s="706"/>
      <c r="E1565" s="692"/>
      <c r="F1565" s="692"/>
      <c r="G1565" s="692"/>
      <c r="H1565" s="692"/>
      <c r="I1565" s="694"/>
      <c r="J1565" s="695"/>
      <c r="K1565" s="696"/>
      <c r="L1565" s="697"/>
      <c r="M1565" s="698"/>
      <c r="N1565" s="699"/>
      <c r="O1565" s="700"/>
      <c r="P1565" s="692"/>
      <c r="S1565" s="1070"/>
      <c r="T1565" s="1070"/>
      <c r="U1565" s="1070"/>
      <c r="V1565" s="1070"/>
      <c r="W1565" s="1070"/>
      <c r="X1565" s="1070"/>
      <c r="Y1565" s="1070"/>
      <c r="Z1565" s="1070"/>
      <c r="AA1565" s="1070"/>
      <c r="AB1565" s="1070"/>
      <c r="AC1565" s="1070"/>
      <c r="AD1565" s="1070"/>
      <c r="AE1565" s="1070"/>
      <c r="AF1565" s="1070"/>
      <c r="AG1565" s="1070"/>
      <c r="AH1565" s="1070"/>
      <c r="AI1565" s="1070"/>
      <c r="AJ1565" s="1070"/>
      <c r="AK1565" s="1070"/>
      <c r="AL1565" s="1070"/>
      <c r="AM1565" s="1070"/>
      <c r="AN1565" s="1070"/>
      <c r="AO1565" s="1070"/>
      <c r="AP1565" s="1070"/>
      <c r="AQ1565" s="1070"/>
      <c r="AR1565" s="1070"/>
      <c r="AS1565" s="1070"/>
      <c r="AT1565" s="1070"/>
      <c r="AU1565" s="1070"/>
    </row>
    <row r="1566" spans="2:47" s="690" customFormat="1" ht="13" customHeight="1">
      <c r="B1566" s="692"/>
      <c r="C1566" s="692"/>
      <c r="D1566" s="706"/>
      <c r="E1566" s="692"/>
      <c r="F1566" s="692"/>
      <c r="G1566" s="692"/>
      <c r="H1566" s="692"/>
      <c r="I1566" s="694"/>
      <c r="J1566" s="695"/>
      <c r="K1566" s="696"/>
      <c r="L1566" s="697"/>
      <c r="M1566" s="698"/>
      <c r="N1566" s="699"/>
      <c r="O1566" s="700"/>
      <c r="P1566" s="692"/>
      <c r="S1566" s="1070"/>
      <c r="T1566" s="1070"/>
      <c r="U1566" s="1070"/>
      <c r="V1566" s="1070"/>
      <c r="W1566" s="1070"/>
      <c r="X1566" s="1070"/>
      <c r="Y1566" s="1070"/>
      <c r="Z1566" s="1070"/>
      <c r="AA1566" s="1070"/>
      <c r="AB1566" s="1070"/>
      <c r="AC1566" s="1070"/>
      <c r="AD1566" s="1070"/>
      <c r="AE1566" s="1070"/>
      <c r="AF1566" s="1070"/>
      <c r="AG1566" s="1070"/>
      <c r="AH1566" s="1070"/>
      <c r="AI1566" s="1070"/>
      <c r="AJ1566" s="1070"/>
      <c r="AK1566" s="1070"/>
      <c r="AL1566" s="1070"/>
      <c r="AM1566" s="1070"/>
      <c r="AN1566" s="1070"/>
      <c r="AO1566" s="1070"/>
      <c r="AP1566" s="1070"/>
      <c r="AQ1566" s="1070"/>
      <c r="AR1566" s="1070"/>
      <c r="AS1566" s="1070"/>
      <c r="AT1566" s="1070"/>
      <c r="AU1566" s="1070"/>
    </row>
    <row r="1567" spans="2:47" s="690" customFormat="1" ht="13" customHeight="1">
      <c r="B1567" s="692"/>
      <c r="C1567" s="692"/>
      <c r="D1567" s="706"/>
      <c r="E1567" s="692"/>
      <c r="F1567" s="692"/>
      <c r="G1567" s="692"/>
      <c r="H1567" s="692"/>
      <c r="I1567" s="694"/>
      <c r="J1567" s="695"/>
      <c r="K1567" s="696"/>
      <c r="L1567" s="697"/>
      <c r="M1567" s="698"/>
      <c r="N1567" s="699"/>
      <c r="O1567" s="700"/>
      <c r="P1567" s="692"/>
      <c r="S1567" s="1070"/>
      <c r="T1567" s="1070"/>
      <c r="U1567" s="1070"/>
      <c r="V1567" s="1070"/>
      <c r="W1567" s="1070"/>
      <c r="X1567" s="1070"/>
      <c r="Y1567" s="1070"/>
      <c r="Z1567" s="1070"/>
      <c r="AA1567" s="1070"/>
      <c r="AB1567" s="1070"/>
      <c r="AC1567" s="1070"/>
      <c r="AD1567" s="1070"/>
      <c r="AE1567" s="1070"/>
      <c r="AF1567" s="1070"/>
      <c r="AG1567" s="1070"/>
      <c r="AH1567" s="1070"/>
      <c r="AI1567" s="1070"/>
      <c r="AJ1567" s="1070"/>
      <c r="AK1567" s="1070"/>
      <c r="AL1567" s="1070"/>
      <c r="AM1567" s="1070"/>
      <c r="AN1567" s="1070"/>
      <c r="AO1567" s="1070"/>
      <c r="AP1567" s="1070"/>
      <c r="AQ1567" s="1070"/>
      <c r="AR1567" s="1070"/>
      <c r="AS1567" s="1070"/>
      <c r="AT1567" s="1070"/>
      <c r="AU1567" s="1070"/>
    </row>
    <row r="1568" spans="2:47" s="690" customFormat="1" ht="13" customHeight="1">
      <c r="B1568" s="692"/>
      <c r="C1568" s="692"/>
      <c r="D1568" s="706"/>
      <c r="E1568" s="692"/>
      <c r="F1568" s="692"/>
      <c r="G1568" s="692"/>
      <c r="H1568" s="692"/>
      <c r="I1568" s="694"/>
      <c r="J1568" s="695"/>
      <c r="K1568" s="696"/>
      <c r="L1568" s="697"/>
      <c r="M1568" s="698"/>
      <c r="N1568" s="699"/>
      <c r="O1568" s="700"/>
      <c r="P1568" s="692"/>
      <c r="S1568" s="1070"/>
      <c r="T1568" s="1070"/>
      <c r="U1568" s="1070"/>
      <c r="V1568" s="1070"/>
      <c r="W1568" s="1070"/>
      <c r="X1568" s="1070"/>
      <c r="Y1568" s="1070"/>
      <c r="Z1568" s="1070"/>
      <c r="AA1568" s="1070"/>
      <c r="AB1568" s="1070"/>
      <c r="AC1568" s="1070"/>
      <c r="AD1568" s="1070"/>
      <c r="AE1568" s="1070"/>
      <c r="AF1568" s="1070"/>
      <c r="AG1568" s="1070"/>
      <c r="AH1568" s="1070"/>
      <c r="AI1568" s="1070"/>
      <c r="AJ1568" s="1070"/>
      <c r="AK1568" s="1070"/>
      <c r="AL1568" s="1070"/>
      <c r="AM1568" s="1070"/>
      <c r="AN1568" s="1070"/>
      <c r="AO1568" s="1070"/>
      <c r="AP1568" s="1070"/>
      <c r="AQ1568" s="1070"/>
      <c r="AR1568" s="1070"/>
      <c r="AS1568" s="1070"/>
      <c r="AT1568" s="1070"/>
      <c r="AU1568" s="1070"/>
    </row>
    <row r="1569" spans="2:47" s="690" customFormat="1" ht="13" customHeight="1">
      <c r="B1569" s="692"/>
      <c r="C1569" s="692"/>
      <c r="D1569" s="706"/>
      <c r="E1569" s="692"/>
      <c r="F1569" s="692"/>
      <c r="G1569" s="692"/>
      <c r="H1569" s="692"/>
      <c r="I1569" s="694"/>
      <c r="J1569" s="695"/>
      <c r="K1569" s="696"/>
      <c r="L1569" s="697"/>
      <c r="M1569" s="698"/>
      <c r="N1569" s="699"/>
      <c r="O1569" s="700"/>
      <c r="P1569" s="692"/>
      <c r="S1569" s="1070"/>
      <c r="T1569" s="1070"/>
      <c r="U1569" s="1070"/>
      <c r="V1569" s="1070"/>
      <c r="W1569" s="1070"/>
      <c r="X1569" s="1070"/>
      <c r="Y1569" s="1070"/>
      <c r="Z1569" s="1070"/>
      <c r="AA1569" s="1070"/>
      <c r="AB1569" s="1070"/>
      <c r="AC1569" s="1070"/>
      <c r="AD1569" s="1070"/>
      <c r="AE1569" s="1070"/>
      <c r="AF1569" s="1070"/>
      <c r="AG1569" s="1070"/>
      <c r="AH1569" s="1070"/>
      <c r="AI1569" s="1070"/>
      <c r="AJ1569" s="1070"/>
      <c r="AK1569" s="1070"/>
      <c r="AL1569" s="1070"/>
      <c r="AM1569" s="1070"/>
      <c r="AN1569" s="1070"/>
      <c r="AO1569" s="1070"/>
      <c r="AP1569" s="1070"/>
      <c r="AQ1569" s="1070"/>
      <c r="AR1569" s="1070"/>
      <c r="AS1569" s="1070"/>
      <c r="AT1569" s="1070"/>
      <c r="AU1569" s="1070"/>
    </row>
    <row r="1570" spans="2:47" s="690" customFormat="1" ht="13" customHeight="1">
      <c r="B1570" s="692"/>
      <c r="C1570" s="692"/>
      <c r="D1570" s="706"/>
      <c r="E1570" s="692"/>
      <c r="F1570" s="692"/>
      <c r="G1570" s="692"/>
      <c r="H1570" s="692"/>
      <c r="I1570" s="694"/>
      <c r="J1570" s="695"/>
      <c r="K1570" s="696"/>
      <c r="L1570" s="697"/>
      <c r="M1570" s="698"/>
      <c r="N1570" s="699"/>
      <c r="O1570" s="700"/>
      <c r="P1570" s="692"/>
      <c r="S1570" s="1070"/>
      <c r="T1570" s="1070"/>
      <c r="U1570" s="1070"/>
      <c r="V1570" s="1070"/>
      <c r="W1570" s="1070"/>
      <c r="X1570" s="1070"/>
      <c r="Y1570" s="1070"/>
      <c r="Z1570" s="1070"/>
      <c r="AA1570" s="1070"/>
      <c r="AB1570" s="1070"/>
      <c r="AC1570" s="1070"/>
      <c r="AD1570" s="1070"/>
      <c r="AE1570" s="1070"/>
      <c r="AF1570" s="1070"/>
      <c r="AG1570" s="1070"/>
      <c r="AH1570" s="1070"/>
      <c r="AI1570" s="1070"/>
      <c r="AJ1570" s="1070"/>
      <c r="AK1570" s="1070"/>
      <c r="AL1570" s="1070"/>
      <c r="AM1570" s="1070"/>
      <c r="AN1570" s="1070"/>
      <c r="AO1570" s="1070"/>
      <c r="AP1570" s="1070"/>
      <c r="AQ1570" s="1070"/>
      <c r="AR1570" s="1070"/>
      <c r="AS1570" s="1070"/>
      <c r="AT1570" s="1070"/>
      <c r="AU1570" s="1070"/>
    </row>
    <row r="1571" spans="2:47" s="690" customFormat="1" ht="13" customHeight="1">
      <c r="B1571" s="692"/>
      <c r="C1571" s="692"/>
      <c r="D1571" s="706"/>
      <c r="E1571" s="692"/>
      <c r="F1571" s="692"/>
      <c r="G1571" s="692"/>
      <c r="H1571" s="692"/>
      <c r="I1571" s="694"/>
      <c r="J1571" s="695"/>
      <c r="K1571" s="696"/>
      <c r="L1571" s="697"/>
      <c r="M1571" s="698"/>
      <c r="N1571" s="699"/>
      <c r="O1571" s="700"/>
      <c r="P1571" s="692"/>
      <c r="S1571" s="1070"/>
      <c r="T1571" s="1070"/>
      <c r="U1571" s="1070"/>
      <c r="V1571" s="1070"/>
      <c r="W1571" s="1070"/>
      <c r="X1571" s="1070"/>
      <c r="Y1571" s="1070"/>
      <c r="Z1571" s="1070"/>
      <c r="AA1571" s="1070"/>
      <c r="AB1571" s="1070"/>
      <c r="AC1571" s="1070"/>
      <c r="AD1571" s="1070"/>
      <c r="AE1571" s="1070"/>
      <c r="AF1571" s="1070"/>
      <c r="AG1571" s="1070"/>
      <c r="AH1571" s="1070"/>
      <c r="AI1571" s="1070"/>
      <c r="AJ1571" s="1070"/>
      <c r="AK1571" s="1070"/>
      <c r="AL1571" s="1070"/>
      <c r="AM1571" s="1070"/>
      <c r="AN1571" s="1070"/>
      <c r="AO1571" s="1070"/>
      <c r="AP1571" s="1070"/>
      <c r="AQ1571" s="1070"/>
      <c r="AR1571" s="1070"/>
      <c r="AS1571" s="1070"/>
      <c r="AT1571" s="1070"/>
      <c r="AU1571" s="1070"/>
    </row>
    <row r="1572" spans="2:47" s="690" customFormat="1" ht="13" customHeight="1">
      <c r="B1572" s="692"/>
      <c r="C1572" s="692"/>
      <c r="D1572" s="706"/>
      <c r="E1572" s="692"/>
      <c r="F1572" s="692"/>
      <c r="G1572" s="692"/>
      <c r="H1572" s="692"/>
      <c r="I1572" s="694"/>
      <c r="J1572" s="695"/>
      <c r="K1572" s="696"/>
      <c r="L1572" s="697"/>
      <c r="M1572" s="698"/>
      <c r="N1572" s="699"/>
      <c r="O1572" s="700"/>
      <c r="P1572" s="692"/>
      <c r="S1572" s="1070"/>
      <c r="T1572" s="1070"/>
      <c r="U1572" s="1070"/>
      <c r="V1572" s="1070"/>
      <c r="W1572" s="1070"/>
      <c r="X1572" s="1070"/>
      <c r="Y1572" s="1070"/>
      <c r="Z1572" s="1070"/>
      <c r="AA1572" s="1070"/>
      <c r="AB1572" s="1070"/>
      <c r="AC1572" s="1070"/>
      <c r="AD1572" s="1070"/>
      <c r="AE1572" s="1070"/>
      <c r="AF1572" s="1070"/>
      <c r="AG1572" s="1070"/>
      <c r="AH1572" s="1070"/>
      <c r="AI1572" s="1070"/>
      <c r="AJ1572" s="1070"/>
      <c r="AK1572" s="1070"/>
      <c r="AL1572" s="1070"/>
      <c r="AM1572" s="1070"/>
      <c r="AN1572" s="1070"/>
      <c r="AO1572" s="1070"/>
      <c r="AP1572" s="1070"/>
      <c r="AQ1572" s="1070"/>
      <c r="AR1572" s="1070"/>
      <c r="AS1572" s="1070"/>
      <c r="AT1572" s="1070"/>
      <c r="AU1572" s="1070"/>
    </row>
    <row r="1573" spans="2:47" s="690" customFormat="1" ht="13" customHeight="1">
      <c r="B1573" s="692"/>
      <c r="C1573" s="692"/>
      <c r="D1573" s="706"/>
      <c r="E1573" s="692"/>
      <c r="F1573" s="692"/>
      <c r="G1573" s="692"/>
      <c r="H1573" s="692"/>
      <c r="I1573" s="694"/>
      <c r="J1573" s="695"/>
      <c r="K1573" s="696"/>
      <c r="L1573" s="697"/>
      <c r="M1573" s="698"/>
      <c r="N1573" s="699"/>
      <c r="O1573" s="700"/>
      <c r="P1573" s="692"/>
      <c r="S1573" s="1070"/>
      <c r="T1573" s="1070"/>
      <c r="U1573" s="1070"/>
      <c r="V1573" s="1070"/>
      <c r="W1573" s="1070"/>
      <c r="X1573" s="1070"/>
      <c r="Y1573" s="1070"/>
      <c r="Z1573" s="1070"/>
      <c r="AA1573" s="1070"/>
      <c r="AB1573" s="1070"/>
      <c r="AC1573" s="1070"/>
      <c r="AD1573" s="1070"/>
      <c r="AE1573" s="1070"/>
      <c r="AF1573" s="1070"/>
      <c r="AG1573" s="1070"/>
      <c r="AH1573" s="1070"/>
      <c r="AI1573" s="1070"/>
      <c r="AJ1573" s="1070"/>
      <c r="AK1573" s="1070"/>
      <c r="AL1573" s="1070"/>
      <c r="AM1573" s="1070"/>
      <c r="AN1573" s="1070"/>
      <c r="AO1573" s="1070"/>
      <c r="AP1573" s="1070"/>
      <c r="AQ1573" s="1070"/>
      <c r="AR1573" s="1070"/>
      <c r="AS1573" s="1070"/>
      <c r="AT1573" s="1070"/>
      <c r="AU1573" s="1070"/>
    </row>
    <row r="1574" spans="2:47" s="690" customFormat="1" ht="13" customHeight="1">
      <c r="B1574" s="692"/>
      <c r="C1574" s="692"/>
      <c r="D1574" s="706"/>
      <c r="E1574" s="692"/>
      <c r="F1574" s="692"/>
      <c r="G1574" s="692"/>
      <c r="H1574" s="692"/>
      <c r="I1574" s="694"/>
      <c r="J1574" s="695"/>
      <c r="K1574" s="696"/>
      <c r="L1574" s="697"/>
      <c r="M1574" s="698"/>
      <c r="N1574" s="699"/>
      <c r="O1574" s="700"/>
      <c r="P1574" s="692"/>
      <c r="S1574" s="1070"/>
      <c r="T1574" s="1070"/>
      <c r="U1574" s="1070"/>
      <c r="V1574" s="1070"/>
      <c r="W1574" s="1070"/>
      <c r="X1574" s="1070"/>
      <c r="Y1574" s="1070"/>
      <c r="Z1574" s="1070"/>
      <c r="AA1574" s="1070"/>
      <c r="AB1574" s="1070"/>
      <c r="AC1574" s="1070"/>
      <c r="AD1574" s="1070"/>
      <c r="AE1574" s="1070"/>
      <c r="AF1574" s="1070"/>
      <c r="AG1574" s="1070"/>
      <c r="AH1574" s="1070"/>
      <c r="AI1574" s="1070"/>
      <c r="AJ1574" s="1070"/>
      <c r="AK1574" s="1070"/>
      <c r="AL1574" s="1070"/>
      <c r="AM1574" s="1070"/>
      <c r="AN1574" s="1070"/>
      <c r="AO1574" s="1070"/>
      <c r="AP1574" s="1070"/>
      <c r="AQ1574" s="1070"/>
      <c r="AR1574" s="1070"/>
      <c r="AS1574" s="1070"/>
      <c r="AT1574" s="1070"/>
      <c r="AU1574" s="1070"/>
    </row>
    <row r="1575" spans="2:47" s="690" customFormat="1" ht="13" customHeight="1">
      <c r="B1575" s="692"/>
      <c r="C1575" s="692"/>
      <c r="D1575" s="706"/>
      <c r="E1575" s="692"/>
      <c r="F1575" s="692"/>
      <c r="G1575" s="692"/>
      <c r="H1575" s="692"/>
      <c r="I1575" s="694"/>
      <c r="J1575" s="695"/>
      <c r="K1575" s="696"/>
      <c r="L1575" s="697"/>
      <c r="M1575" s="698"/>
      <c r="N1575" s="699"/>
      <c r="O1575" s="700"/>
      <c r="P1575" s="692"/>
      <c r="S1575" s="1070"/>
      <c r="T1575" s="1070"/>
      <c r="U1575" s="1070"/>
      <c r="V1575" s="1070"/>
      <c r="W1575" s="1070"/>
      <c r="X1575" s="1070"/>
      <c r="Y1575" s="1070"/>
      <c r="Z1575" s="1070"/>
      <c r="AA1575" s="1070"/>
      <c r="AB1575" s="1070"/>
      <c r="AC1575" s="1070"/>
      <c r="AD1575" s="1070"/>
      <c r="AE1575" s="1070"/>
      <c r="AF1575" s="1070"/>
      <c r="AG1575" s="1070"/>
      <c r="AH1575" s="1070"/>
      <c r="AI1575" s="1070"/>
      <c r="AJ1575" s="1070"/>
      <c r="AK1575" s="1070"/>
      <c r="AL1575" s="1070"/>
      <c r="AM1575" s="1070"/>
      <c r="AN1575" s="1070"/>
      <c r="AO1575" s="1070"/>
      <c r="AP1575" s="1070"/>
      <c r="AQ1575" s="1070"/>
      <c r="AR1575" s="1070"/>
      <c r="AS1575" s="1070"/>
      <c r="AT1575" s="1070"/>
      <c r="AU1575" s="1070"/>
    </row>
    <row r="1576" spans="2:47" s="690" customFormat="1" ht="13" customHeight="1">
      <c r="B1576" s="692"/>
      <c r="C1576" s="692"/>
      <c r="D1576" s="706"/>
      <c r="E1576" s="692"/>
      <c r="F1576" s="692"/>
      <c r="G1576" s="692"/>
      <c r="H1576" s="692"/>
      <c r="I1576" s="694"/>
      <c r="J1576" s="695"/>
      <c r="K1576" s="696"/>
      <c r="L1576" s="697"/>
      <c r="M1576" s="698"/>
      <c r="N1576" s="699"/>
      <c r="O1576" s="700"/>
      <c r="P1576" s="692"/>
      <c r="S1576" s="1070"/>
      <c r="T1576" s="1070"/>
      <c r="U1576" s="1070"/>
      <c r="V1576" s="1070"/>
      <c r="W1576" s="1070"/>
      <c r="X1576" s="1070"/>
      <c r="Y1576" s="1070"/>
      <c r="Z1576" s="1070"/>
      <c r="AA1576" s="1070"/>
      <c r="AB1576" s="1070"/>
      <c r="AC1576" s="1070"/>
      <c r="AD1576" s="1070"/>
      <c r="AE1576" s="1070"/>
      <c r="AF1576" s="1070"/>
      <c r="AG1576" s="1070"/>
      <c r="AH1576" s="1070"/>
      <c r="AI1576" s="1070"/>
      <c r="AJ1576" s="1070"/>
      <c r="AK1576" s="1070"/>
      <c r="AL1576" s="1070"/>
      <c r="AM1576" s="1070"/>
      <c r="AN1576" s="1070"/>
      <c r="AO1576" s="1070"/>
      <c r="AP1576" s="1070"/>
      <c r="AQ1576" s="1070"/>
      <c r="AR1576" s="1070"/>
      <c r="AS1576" s="1070"/>
      <c r="AT1576" s="1070"/>
      <c r="AU1576" s="1070"/>
    </row>
    <row r="1577" spans="2:47" s="690" customFormat="1" ht="13" customHeight="1">
      <c r="B1577" s="692"/>
      <c r="C1577" s="692"/>
      <c r="D1577" s="706"/>
      <c r="E1577" s="692"/>
      <c r="F1577" s="692"/>
      <c r="G1577" s="692"/>
      <c r="H1577" s="692"/>
      <c r="I1577" s="694"/>
      <c r="J1577" s="695"/>
      <c r="K1577" s="696"/>
      <c r="L1577" s="697"/>
      <c r="M1577" s="698"/>
      <c r="N1577" s="699"/>
      <c r="O1577" s="700"/>
      <c r="P1577" s="692"/>
      <c r="S1577" s="1070"/>
      <c r="T1577" s="1070"/>
      <c r="U1577" s="1070"/>
      <c r="V1577" s="1070"/>
      <c r="W1577" s="1070"/>
      <c r="X1577" s="1070"/>
      <c r="Y1577" s="1070"/>
      <c r="Z1577" s="1070"/>
      <c r="AA1577" s="1070"/>
      <c r="AB1577" s="1070"/>
      <c r="AC1577" s="1070"/>
      <c r="AD1577" s="1070"/>
      <c r="AE1577" s="1070"/>
      <c r="AF1577" s="1070"/>
      <c r="AG1577" s="1070"/>
      <c r="AH1577" s="1070"/>
      <c r="AI1577" s="1070"/>
      <c r="AJ1577" s="1070"/>
      <c r="AK1577" s="1070"/>
      <c r="AL1577" s="1070"/>
      <c r="AM1577" s="1070"/>
      <c r="AN1577" s="1070"/>
      <c r="AO1577" s="1070"/>
      <c r="AP1577" s="1070"/>
      <c r="AQ1577" s="1070"/>
      <c r="AR1577" s="1070"/>
      <c r="AS1577" s="1070"/>
      <c r="AT1577" s="1070"/>
      <c r="AU1577" s="1070"/>
    </row>
    <row r="1578" spans="2:47" s="690" customFormat="1" ht="13" customHeight="1">
      <c r="B1578" s="692"/>
      <c r="C1578" s="692"/>
      <c r="D1578" s="706"/>
      <c r="E1578" s="692"/>
      <c r="F1578" s="692"/>
      <c r="G1578" s="692"/>
      <c r="H1578" s="692"/>
      <c r="I1578" s="694"/>
      <c r="J1578" s="695"/>
      <c r="K1578" s="696"/>
      <c r="L1578" s="697"/>
      <c r="M1578" s="698"/>
      <c r="N1578" s="699"/>
      <c r="O1578" s="700"/>
      <c r="P1578" s="692"/>
      <c r="S1578" s="1070"/>
      <c r="T1578" s="1070"/>
      <c r="U1578" s="1070"/>
      <c r="V1578" s="1070"/>
      <c r="W1578" s="1070"/>
      <c r="X1578" s="1070"/>
      <c r="Y1578" s="1070"/>
      <c r="Z1578" s="1070"/>
      <c r="AA1578" s="1070"/>
      <c r="AB1578" s="1070"/>
      <c r="AC1578" s="1070"/>
      <c r="AD1578" s="1070"/>
      <c r="AE1578" s="1070"/>
      <c r="AF1578" s="1070"/>
      <c r="AG1578" s="1070"/>
      <c r="AH1578" s="1070"/>
      <c r="AI1578" s="1070"/>
      <c r="AJ1578" s="1070"/>
      <c r="AK1578" s="1070"/>
      <c r="AL1578" s="1070"/>
      <c r="AM1578" s="1070"/>
      <c r="AN1578" s="1070"/>
      <c r="AO1578" s="1070"/>
      <c r="AP1578" s="1070"/>
      <c r="AQ1578" s="1070"/>
      <c r="AR1578" s="1070"/>
      <c r="AS1578" s="1070"/>
      <c r="AT1578" s="1070"/>
      <c r="AU1578" s="1070"/>
    </row>
    <row r="1579" spans="2:47" s="690" customFormat="1" ht="13" customHeight="1">
      <c r="B1579" s="692"/>
      <c r="C1579" s="692"/>
      <c r="D1579" s="706"/>
      <c r="E1579" s="692"/>
      <c r="F1579" s="692"/>
      <c r="G1579" s="692"/>
      <c r="H1579" s="692"/>
      <c r="I1579" s="694"/>
      <c r="J1579" s="695"/>
      <c r="K1579" s="696"/>
      <c r="L1579" s="697"/>
      <c r="M1579" s="698"/>
      <c r="N1579" s="699"/>
      <c r="O1579" s="700"/>
      <c r="P1579" s="692"/>
      <c r="S1579" s="1070"/>
      <c r="T1579" s="1070"/>
      <c r="U1579" s="1070"/>
      <c r="V1579" s="1070"/>
      <c r="W1579" s="1070"/>
      <c r="X1579" s="1070"/>
      <c r="Y1579" s="1070"/>
      <c r="Z1579" s="1070"/>
      <c r="AA1579" s="1070"/>
      <c r="AB1579" s="1070"/>
      <c r="AC1579" s="1070"/>
      <c r="AD1579" s="1070"/>
      <c r="AE1579" s="1070"/>
      <c r="AF1579" s="1070"/>
      <c r="AG1579" s="1070"/>
      <c r="AH1579" s="1070"/>
      <c r="AI1579" s="1070"/>
      <c r="AJ1579" s="1070"/>
      <c r="AK1579" s="1070"/>
      <c r="AL1579" s="1070"/>
      <c r="AM1579" s="1070"/>
      <c r="AN1579" s="1070"/>
      <c r="AO1579" s="1070"/>
      <c r="AP1579" s="1070"/>
      <c r="AQ1579" s="1070"/>
      <c r="AR1579" s="1070"/>
      <c r="AS1579" s="1070"/>
      <c r="AT1579" s="1070"/>
      <c r="AU1579" s="1070"/>
    </row>
    <row r="1580" spans="2:47" s="690" customFormat="1" ht="13" customHeight="1">
      <c r="B1580" s="692"/>
      <c r="C1580" s="692"/>
      <c r="D1580" s="706"/>
      <c r="E1580" s="692"/>
      <c r="F1580" s="692"/>
      <c r="G1580" s="692"/>
      <c r="H1580" s="692"/>
      <c r="I1580" s="694"/>
      <c r="J1580" s="695"/>
      <c r="K1580" s="696"/>
      <c r="L1580" s="697"/>
      <c r="M1580" s="698"/>
      <c r="N1580" s="699"/>
      <c r="O1580" s="700"/>
      <c r="P1580" s="692"/>
      <c r="S1580" s="1070"/>
      <c r="T1580" s="1070"/>
      <c r="U1580" s="1070"/>
      <c r="V1580" s="1070"/>
      <c r="W1580" s="1070"/>
      <c r="X1580" s="1070"/>
      <c r="Y1580" s="1070"/>
      <c r="Z1580" s="1070"/>
      <c r="AA1580" s="1070"/>
      <c r="AB1580" s="1070"/>
      <c r="AC1580" s="1070"/>
      <c r="AD1580" s="1070"/>
      <c r="AE1580" s="1070"/>
      <c r="AF1580" s="1070"/>
      <c r="AG1580" s="1070"/>
      <c r="AH1580" s="1070"/>
      <c r="AI1580" s="1070"/>
      <c r="AJ1580" s="1070"/>
      <c r="AK1580" s="1070"/>
      <c r="AL1580" s="1070"/>
      <c r="AM1580" s="1070"/>
      <c r="AN1580" s="1070"/>
      <c r="AO1580" s="1070"/>
      <c r="AP1580" s="1070"/>
      <c r="AQ1580" s="1070"/>
      <c r="AR1580" s="1070"/>
      <c r="AS1580" s="1070"/>
      <c r="AT1580" s="1070"/>
      <c r="AU1580" s="1070"/>
    </row>
    <row r="1581" spans="2:47" s="690" customFormat="1" ht="13" customHeight="1">
      <c r="B1581" s="692"/>
      <c r="C1581" s="692"/>
      <c r="D1581" s="706"/>
      <c r="E1581" s="692"/>
      <c r="F1581" s="692"/>
      <c r="G1581" s="692"/>
      <c r="H1581" s="692"/>
      <c r="I1581" s="694"/>
      <c r="J1581" s="695"/>
      <c r="K1581" s="696"/>
      <c r="L1581" s="697"/>
      <c r="M1581" s="698"/>
      <c r="N1581" s="699"/>
      <c r="O1581" s="700"/>
      <c r="P1581" s="692"/>
      <c r="S1581" s="1070"/>
      <c r="T1581" s="1070"/>
      <c r="U1581" s="1070"/>
      <c r="V1581" s="1070"/>
      <c r="W1581" s="1070"/>
      <c r="X1581" s="1070"/>
      <c r="Y1581" s="1070"/>
      <c r="Z1581" s="1070"/>
      <c r="AA1581" s="1070"/>
      <c r="AB1581" s="1070"/>
      <c r="AC1581" s="1070"/>
      <c r="AD1581" s="1070"/>
      <c r="AE1581" s="1070"/>
      <c r="AF1581" s="1070"/>
      <c r="AG1581" s="1070"/>
      <c r="AH1581" s="1070"/>
      <c r="AI1581" s="1070"/>
      <c r="AJ1581" s="1070"/>
      <c r="AK1581" s="1070"/>
      <c r="AL1581" s="1070"/>
      <c r="AM1581" s="1070"/>
      <c r="AN1581" s="1070"/>
      <c r="AO1581" s="1070"/>
      <c r="AP1581" s="1070"/>
      <c r="AQ1581" s="1070"/>
      <c r="AR1581" s="1070"/>
      <c r="AS1581" s="1070"/>
      <c r="AT1581" s="1070"/>
      <c r="AU1581" s="1070"/>
    </row>
    <row r="1582" spans="2:47" s="690" customFormat="1" ht="13" customHeight="1">
      <c r="B1582" s="692"/>
      <c r="C1582" s="692"/>
      <c r="D1582" s="706"/>
      <c r="E1582" s="692"/>
      <c r="F1582" s="692"/>
      <c r="G1582" s="692"/>
      <c r="H1582" s="692"/>
      <c r="I1582" s="694"/>
      <c r="J1582" s="695"/>
      <c r="K1582" s="696"/>
      <c r="L1582" s="697"/>
      <c r="M1582" s="698"/>
      <c r="N1582" s="699"/>
      <c r="O1582" s="700"/>
      <c r="P1582" s="692"/>
      <c r="S1582" s="1070"/>
      <c r="T1582" s="1070"/>
      <c r="U1582" s="1070"/>
      <c r="V1582" s="1070"/>
      <c r="W1582" s="1070"/>
      <c r="X1582" s="1070"/>
      <c r="Y1582" s="1070"/>
      <c r="Z1582" s="1070"/>
      <c r="AA1582" s="1070"/>
      <c r="AB1582" s="1070"/>
      <c r="AC1582" s="1070"/>
      <c r="AD1582" s="1070"/>
      <c r="AE1582" s="1070"/>
      <c r="AF1582" s="1070"/>
      <c r="AG1582" s="1070"/>
      <c r="AH1582" s="1070"/>
      <c r="AI1582" s="1070"/>
      <c r="AJ1582" s="1070"/>
      <c r="AK1582" s="1070"/>
      <c r="AL1582" s="1070"/>
      <c r="AM1582" s="1070"/>
      <c r="AN1582" s="1070"/>
      <c r="AO1582" s="1070"/>
      <c r="AP1582" s="1070"/>
      <c r="AQ1582" s="1070"/>
      <c r="AR1582" s="1070"/>
      <c r="AS1582" s="1070"/>
      <c r="AT1582" s="1070"/>
      <c r="AU1582" s="1070"/>
    </row>
    <row r="1583" spans="2:47" s="690" customFormat="1" ht="13" customHeight="1">
      <c r="B1583" s="692"/>
      <c r="C1583" s="692"/>
      <c r="D1583" s="706"/>
      <c r="E1583" s="692"/>
      <c r="F1583" s="692"/>
      <c r="G1583" s="692"/>
      <c r="H1583" s="692"/>
      <c r="I1583" s="694"/>
      <c r="J1583" s="695"/>
      <c r="K1583" s="696"/>
      <c r="L1583" s="697"/>
      <c r="M1583" s="698"/>
      <c r="N1583" s="699"/>
      <c r="O1583" s="700"/>
      <c r="P1583" s="692"/>
      <c r="S1583" s="1070"/>
      <c r="T1583" s="1070"/>
      <c r="U1583" s="1070"/>
      <c r="V1583" s="1070"/>
      <c r="W1583" s="1070"/>
      <c r="X1583" s="1070"/>
      <c r="Y1583" s="1070"/>
      <c r="Z1583" s="1070"/>
      <c r="AA1583" s="1070"/>
      <c r="AB1583" s="1070"/>
      <c r="AC1583" s="1070"/>
      <c r="AD1583" s="1070"/>
      <c r="AE1583" s="1070"/>
      <c r="AF1583" s="1070"/>
      <c r="AG1583" s="1070"/>
      <c r="AH1583" s="1070"/>
      <c r="AI1583" s="1070"/>
      <c r="AJ1583" s="1070"/>
      <c r="AK1583" s="1070"/>
      <c r="AL1583" s="1070"/>
      <c r="AM1583" s="1070"/>
      <c r="AN1583" s="1070"/>
      <c r="AO1583" s="1070"/>
      <c r="AP1583" s="1070"/>
      <c r="AQ1583" s="1070"/>
      <c r="AR1583" s="1070"/>
      <c r="AS1583" s="1070"/>
      <c r="AT1583" s="1070"/>
      <c r="AU1583" s="1070"/>
    </row>
    <row r="1584" spans="2:47" s="690" customFormat="1" ht="13" customHeight="1">
      <c r="B1584" s="692"/>
      <c r="C1584" s="692"/>
      <c r="D1584" s="706"/>
      <c r="E1584" s="692"/>
      <c r="F1584" s="692"/>
      <c r="G1584" s="692"/>
      <c r="H1584" s="692"/>
      <c r="I1584" s="694"/>
      <c r="J1584" s="695"/>
      <c r="K1584" s="696"/>
      <c r="L1584" s="697"/>
      <c r="M1584" s="698"/>
      <c r="N1584" s="699"/>
      <c r="O1584" s="700"/>
      <c r="P1584" s="692"/>
      <c r="S1584" s="1070"/>
      <c r="T1584" s="1070"/>
      <c r="U1584" s="1070"/>
      <c r="V1584" s="1070"/>
      <c r="W1584" s="1070"/>
      <c r="X1584" s="1070"/>
      <c r="Y1584" s="1070"/>
      <c r="Z1584" s="1070"/>
      <c r="AA1584" s="1070"/>
      <c r="AB1584" s="1070"/>
      <c r="AC1584" s="1070"/>
      <c r="AD1584" s="1070"/>
      <c r="AE1584" s="1070"/>
      <c r="AF1584" s="1070"/>
      <c r="AG1584" s="1070"/>
      <c r="AH1584" s="1070"/>
      <c r="AI1584" s="1070"/>
      <c r="AJ1584" s="1070"/>
      <c r="AK1584" s="1070"/>
      <c r="AL1584" s="1070"/>
      <c r="AM1584" s="1070"/>
      <c r="AN1584" s="1070"/>
      <c r="AO1584" s="1070"/>
      <c r="AP1584" s="1070"/>
      <c r="AQ1584" s="1070"/>
      <c r="AR1584" s="1070"/>
      <c r="AS1584" s="1070"/>
      <c r="AT1584" s="1070"/>
      <c r="AU1584" s="1070"/>
    </row>
    <row r="1585" spans="2:47" s="690" customFormat="1" ht="13" customHeight="1">
      <c r="B1585" s="692"/>
      <c r="C1585" s="692"/>
      <c r="D1585" s="706"/>
      <c r="E1585" s="692"/>
      <c r="F1585" s="692"/>
      <c r="G1585" s="692"/>
      <c r="H1585" s="692"/>
      <c r="I1585" s="694"/>
      <c r="J1585" s="695"/>
      <c r="K1585" s="696"/>
      <c r="L1585" s="697"/>
      <c r="M1585" s="698"/>
      <c r="N1585" s="699"/>
      <c r="O1585" s="700"/>
      <c r="P1585" s="692"/>
      <c r="S1585" s="1070"/>
      <c r="T1585" s="1070"/>
      <c r="U1585" s="1070"/>
      <c r="V1585" s="1070"/>
      <c r="W1585" s="1070"/>
      <c r="X1585" s="1070"/>
      <c r="Y1585" s="1070"/>
      <c r="Z1585" s="1070"/>
      <c r="AA1585" s="1070"/>
      <c r="AB1585" s="1070"/>
      <c r="AC1585" s="1070"/>
      <c r="AD1585" s="1070"/>
      <c r="AE1585" s="1070"/>
      <c r="AF1585" s="1070"/>
      <c r="AG1585" s="1070"/>
      <c r="AH1585" s="1070"/>
      <c r="AI1585" s="1070"/>
      <c r="AJ1585" s="1070"/>
      <c r="AK1585" s="1070"/>
      <c r="AL1585" s="1070"/>
      <c r="AM1585" s="1070"/>
      <c r="AN1585" s="1070"/>
      <c r="AO1585" s="1070"/>
      <c r="AP1585" s="1070"/>
      <c r="AQ1585" s="1070"/>
      <c r="AR1585" s="1070"/>
      <c r="AS1585" s="1070"/>
      <c r="AT1585" s="1070"/>
      <c r="AU1585" s="1070"/>
    </row>
    <row r="1586" spans="2:47" s="690" customFormat="1" ht="13" customHeight="1">
      <c r="B1586" s="692"/>
      <c r="C1586" s="692"/>
      <c r="D1586" s="706"/>
      <c r="E1586" s="692"/>
      <c r="F1586" s="692"/>
      <c r="G1586" s="692"/>
      <c r="H1586" s="692"/>
      <c r="I1586" s="694"/>
      <c r="J1586" s="695"/>
      <c r="K1586" s="696"/>
      <c r="L1586" s="697"/>
      <c r="M1586" s="698"/>
      <c r="N1586" s="699"/>
      <c r="O1586" s="700"/>
      <c r="P1586" s="692"/>
      <c r="S1586" s="1070"/>
      <c r="T1586" s="1070"/>
      <c r="U1586" s="1070"/>
      <c r="V1586" s="1070"/>
      <c r="W1586" s="1070"/>
      <c r="X1586" s="1070"/>
      <c r="Y1586" s="1070"/>
      <c r="Z1586" s="1070"/>
      <c r="AA1586" s="1070"/>
      <c r="AB1586" s="1070"/>
      <c r="AC1586" s="1070"/>
      <c r="AD1586" s="1070"/>
      <c r="AE1586" s="1070"/>
      <c r="AF1586" s="1070"/>
      <c r="AG1586" s="1070"/>
      <c r="AH1586" s="1070"/>
      <c r="AI1586" s="1070"/>
      <c r="AJ1586" s="1070"/>
      <c r="AK1586" s="1070"/>
      <c r="AL1586" s="1070"/>
      <c r="AM1586" s="1070"/>
      <c r="AN1586" s="1070"/>
      <c r="AO1586" s="1070"/>
      <c r="AP1586" s="1070"/>
      <c r="AQ1586" s="1070"/>
      <c r="AR1586" s="1070"/>
      <c r="AS1586" s="1070"/>
      <c r="AT1586" s="1070"/>
      <c r="AU1586" s="1070"/>
    </row>
    <row r="1587" spans="2:47" s="690" customFormat="1" ht="13" customHeight="1">
      <c r="B1587" s="692"/>
      <c r="C1587" s="692"/>
      <c r="D1587" s="706"/>
      <c r="E1587" s="692"/>
      <c r="F1587" s="692"/>
      <c r="G1587" s="692"/>
      <c r="H1587" s="692"/>
      <c r="I1587" s="694"/>
      <c r="J1587" s="695"/>
      <c r="K1587" s="696"/>
      <c r="L1587" s="697"/>
      <c r="M1587" s="698"/>
      <c r="N1587" s="699"/>
      <c r="O1587" s="700"/>
      <c r="P1587" s="692"/>
      <c r="S1587" s="1070"/>
      <c r="T1587" s="1070"/>
      <c r="U1587" s="1070"/>
      <c r="V1587" s="1070"/>
      <c r="W1587" s="1070"/>
      <c r="X1587" s="1070"/>
      <c r="Y1587" s="1070"/>
      <c r="Z1587" s="1070"/>
      <c r="AA1587" s="1070"/>
      <c r="AB1587" s="1070"/>
      <c r="AC1587" s="1070"/>
      <c r="AD1587" s="1070"/>
      <c r="AE1587" s="1070"/>
      <c r="AF1587" s="1070"/>
      <c r="AG1587" s="1070"/>
      <c r="AH1587" s="1070"/>
      <c r="AI1587" s="1070"/>
      <c r="AJ1587" s="1070"/>
      <c r="AK1587" s="1070"/>
      <c r="AL1587" s="1070"/>
      <c r="AM1587" s="1070"/>
      <c r="AN1587" s="1070"/>
      <c r="AO1587" s="1070"/>
      <c r="AP1587" s="1070"/>
      <c r="AQ1587" s="1070"/>
      <c r="AR1587" s="1070"/>
      <c r="AS1587" s="1070"/>
      <c r="AT1587" s="1070"/>
      <c r="AU1587" s="1070"/>
    </row>
    <row r="1588" spans="2:47" s="690" customFormat="1" ht="13" customHeight="1">
      <c r="B1588" s="692"/>
      <c r="C1588" s="692"/>
      <c r="D1588" s="706"/>
      <c r="E1588" s="692"/>
      <c r="F1588" s="692"/>
      <c r="G1588" s="692"/>
      <c r="H1588" s="692"/>
      <c r="I1588" s="694"/>
      <c r="J1588" s="695"/>
      <c r="K1588" s="696"/>
      <c r="L1588" s="697"/>
      <c r="M1588" s="698"/>
      <c r="N1588" s="699"/>
      <c r="O1588" s="700"/>
      <c r="P1588" s="692"/>
      <c r="S1588" s="1070"/>
      <c r="T1588" s="1070"/>
      <c r="U1588" s="1070"/>
      <c r="V1588" s="1070"/>
      <c r="W1588" s="1070"/>
      <c r="X1588" s="1070"/>
      <c r="Y1588" s="1070"/>
      <c r="Z1588" s="1070"/>
      <c r="AA1588" s="1070"/>
      <c r="AB1588" s="1070"/>
      <c r="AC1588" s="1070"/>
      <c r="AD1588" s="1070"/>
      <c r="AE1588" s="1070"/>
      <c r="AF1588" s="1070"/>
      <c r="AG1588" s="1070"/>
      <c r="AH1588" s="1070"/>
      <c r="AI1588" s="1070"/>
      <c r="AJ1588" s="1070"/>
      <c r="AK1588" s="1070"/>
      <c r="AL1588" s="1070"/>
      <c r="AM1588" s="1070"/>
      <c r="AN1588" s="1070"/>
      <c r="AO1588" s="1070"/>
      <c r="AP1588" s="1070"/>
      <c r="AQ1588" s="1070"/>
      <c r="AR1588" s="1070"/>
      <c r="AS1588" s="1070"/>
      <c r="AT1588" s="1070"/>
      <c r="AU1588" s="1070"/>
    </row>
    <row r="1589" spans="2:47" s="690" customFormat="1" ht="13" customHeight="1">
      <c r="B1589" s="692"/>
      <c r="C1589" s="692"/>
      <c r="D1589" s="706"/>
      <c r="E1589" s="692"/>
      <c r="F1589" s="692"/>
      <c r="G1589" s="692"/>
      <c r="H1589" s="692"/>
      <c r="I1589" s="694"/>
      <c r="J1589" s="695"/>
      <c r="K1589" s="696"/>
      <c r="L1589" s="697"/>
      <c r="M1589" s="698"/>
      <c r="N1589" s="699"/>
      <c r="O1589" s="700"/>
      <c r="P1589" s="692"/>
      <c r="S1589" s="1070"/>
      <c r="T1589" s="1070"/>
      <c r="U1589" s="1070"/>
      <c r="V1589" s="1070"/>
      <c r="W1589" s="1070"/>
      <c r="X1589" s="1070"/>
      <c r="Y1589" s="1070"/>
      <c r="Z1589" s="1070"/>
      <c r="AA1589" s="1070"/>
      <c r="AB1589" s="1070"/>
      <c r="AC1589" s="1070"/>
      <c r="AD1589" s="1070"/>
      <c r="AE1589" s="1070"/>
      <c r="AF1589" s="1070"/>
      <c r="AG1589" s="1070"/>
      <c r="AH1589" s="1070"/>
      <c r="AI1589" s="1070"/>
      <c r="AJ1589" s="1070"/>
      <c r="AK1589" s="1070"/>
      <c r="AL1589" s="1070"/>
      <c r="AM1589" s="1070"/>
      <c r="AN1589" s="1070"/>
      <c r="AO1589" s="1070"/>
      <c r="AP1589" s="1070"/>
      <c r="AQ1589" s="1070"/>
      <c r="AR1589" s="1070"/>
      <c r="AS1589" s="1070"/>
      <c r="AT1589" s="1070"/>
      <c r="AU1589" s="1070"/>
    </row>
    <row r="1590" spans="2:47" s="690" customFormat="1" ht="13" customHeight="1">
      <c r="B1590" s="692"/>
      <c r="C1590" s="692"/>
      <c r="D1590" s="706"/>
      <c r="E1590" s="692"/>
      <c r="F1590" s="692"/>
      <c r="G1590" s="692"/>
      <c r="H1590" s="692"/>
      <c r="I1590" s="694"/>
      <c r="J1590" s="695"/>
      <c r="K1590" s="696"/>
      <c r="L1590" s="697"/>
      <c r="M1590" s="698"/>
      <c r="N1590" s="699"/>
      <c r="O1590" s="700"/>
      <c r="P1590" s="692"/>
      <c r="S1590" s="1070"/>
      <c r="T1590" s="1070"/>
      <c r="U1590" s="1070"/>
      <c r="V1590" s="1070"/>
      <c r="W1590" s="1070"/>
      <c r="X1590" s="1070"/>
      <c r="Y1590" s="1070"/>
      <c r="Z1590" s="1070"/>
      <c r="AA1590" s="1070"/>
      <c r="AB1590" s="1070"/>
      <c r="AC1590" s="1070"/>
      <c r="AD1590" s="1070"/>
      <c r="AE1590" s="1070"/>
      <c r="AF1590" s="1070"/>
      <c r="AG1590" s="1070"/>
      <c r="AH1590" s="1070"/>
      <c r="AI1590" s="1070"/>
      <c r="AJ1590" s="1070"/>
      <c r="AK1590" s="1070"/>
      <c r="AL1590" s="1070"/>
      <c r="AM1590" s="1070"/>
      <c r="AN1590" s="1070"/>
      <c r="AO1590" s="1070"/>
      <c r="AP1590" s="1070"/>
      <c r="AQ1590" s="1070"/>
      <c r="AR1590" s="1070"/>
      <c r="AS1590" s="1070"/>
      <c r="AT1590" s="1070"/>
      <c r="AU1590" s="1070"/>
    </row>
    <row r="1591" spans="2:47" s="690" customFormat="1" ht="13" customHeight="1">
      <c r="B1591" s="692"/>
      <c r="C1591" s="692"/>
      <c r="D1591" s="706"/>
      <c r="E1591" s="692"/>
      <c r="F1591" s="692"/>
      <c r="G1591" s="692"/>
      <c r="H1591" s="692"/>
      <c r="I1591" s="694"/>
      <c r="J1591" s="695"/>
      <c r="K1591" s="696"/>
      <c r="L1591" s="697"/>
      <c r="M1591" s="698"/>
      <c r="N1591" s="699"/>
      <c r="O1591" s="700"/>
      <c r="P1591" s="692"/>
      <c r="S1591" s="1070"/>
      <c r="T1591" s="1070"/>
      <c r="U1591" s="1070"/>
      <c r="V1591" s="1070"/>
      <c r="W1591" s="1070"/>
      <c r="X1591" s="1070"/>
      <c r="Y1591" s="1070"/>
      <c r="Z1591" s="1070"/>
      <c r="AA1591" s="1070"/>
      <c r="AB1591" s="1070"/>
      <c r="AC1591" s="1070"/>
      <c r="AD1591" s="1070"/>
      <c r="AE1591" s="1070"/>
      <c r="AF1591" s="1070"/>
      <c r="AG1591" s="1070"/>
      <c r="AH1591" s="1070"/>
      <c r="AI1591" s="1070"/>
      <c r="AJ1591" s="1070"/>
      <c r="AK1591" s="1070"/>
      <c r="AL1591" s="1070"/>
      <c r="AM1591" s="1070"/>
      <c r="AN1591" s="1070"/>
      <c r="AO1591" s="1070"/>
      <c r="AP1591" s="1070"/>
      <c r="AQ1591" s="1070"/>
      <c r="AR1591" s="1070"/>
      <c r="AS1591" s="1070"/>
      <c r="AT1591" s="1070"/>
      <c r="AU1591" s="1070"/>
    </row>
    <row r="1592" spans="2:47" s="690" customFormat="1" ht="13" customHeight="1">
      <c r="B1592" s="692"/>
      <c r="C1592" s="692"/>
      <c r="D1592" s="706"/>
      <c r="E1592" s="692"/>
      <c r="F1592" s="692"/>
      <c r="G1592" s="692"/>
      <c r="H1592" s="692"/>
      <c r="I1592" s="694"/>
      <c r="J1592" s="695"/>
      <c r="K1592" s="696"/>
      <c r="L1592" s="697"/>
      <c r="M1592" s="698"/>
      <c r="N1592" s="699"/>
      <c r="O1592" s="700"/>
      <c r="P1592" s="692"/>
      <c r="S1592" s="1070"/>
      <c r="T1592" s="1070"/>
      <c r="U1592" s="1070"/>
      <c r="V1592" s="1070"/>
      <c r="W1592" s="1070"/>
      <c r="X1592" s="1070"/>
      <c r="Y1592" s="1070"/>
      <c r="Z1592" s="1070"/>
      <c r="AA1592" s="1070"/>
      <c r="AB1592" s="1070"/>
      <c r="AC1592" s="1070"/>
      <c r="AD1592" s="1070"/>
      <c r="AE1592" s="1070"/>
      <c r="AF1592" s="1070"/>
      <c r="AG1592" s="1070"/>
      <c r="AH1592" s="1070"/>
      <c r="AI1592" s="1070"/>
      <c r="AJ1592" s="1070"/>
      <c r="AK1592" s="1070"/>
      <c r="AL1592" s="1070"/>
      <c r="AM1592" s="1070"/>
      <c r="AN1592" s="1070"/>
      <c r="AO1592" s="1070"/>
      <c r="AP1592" s="1070"/>
      <c r="AQ1592" s="1070"/>
      <c r="AR1592" s="1070"/>
      <c r="AS1592" s="1070"/>
      <c r="AT1592" s="1070"/>
      <c r="AU1592" s="1070"/>
    </row>
    <row r="1593" spans="2:47" s="690" customFormat="1" ht="13" customHeight="1">
      <c r="B1593" s="692"/>
      <c r="C1593" s="692"/>
      <c r="D1593" s="706"/>
      <c r="E1593" s="692"/>
      <c r="F1593" s="692"/>
      <c r="G1593" s="692"/>
      <c r="H1593" s="692"/>
      <c r="I1593" s="694"/>
      <c r="J1593" s="695"/>
      <c r="K1593" s="696"/>
      <c r="L1593" s="697"/>
      <c r="M1593" s="698"/>
      <c r="N1593" s="699"/>
      <c r="O1593" s="700"/>
      <c r="P1593" s="692"/>
      <c r="S1593" s="1070"/>
      <c r="T1593" s="1070"/>
      <c r="U1593" s="1070"/>
      <c r="V1593" s="1070"/>
      <c r="W1593" s="1070"/>
      <c r="X1593" s="1070"/>
      <c r="Y1593" s="1070"/>
      <c r="Z1593" s="1070"/>
      <c r="AA1593" s="1070"/>
      <c r="AB1593" s="1070"/>
      <c r="AC1593" s="1070"/>
      <c r="AD1593" s="1070"/>
      <c r="AE1593" s="1070"/>
      <c r="AF1593" s="1070"/>
      <c r="AG1593" s="1070"/>
      <c r="AH1593" s="1070"/>
      <c r="AI1593" s="1070"/>
      <c r="AJ1593" s="1070"/>
      <c r="AK1593" s="1070"/>
      <c r="AL1593" s="1070"/>
      <c r="AM1593" s="1070"/>
      <c r="AN1593" s="1070"/>
      <c r="AO1593" s="1070"/>
      <c r="AP1593" s="1070"/>
      <c r="AQ1593" s="1070"/>
      <c r="AR1593" s="1070"/>
      <c r="AS1593" s="1070"/>
      <c r="AT1593" s="1070"/>
      <c r="AU1593" s="1070"/>
    </row>
    <row r="1594" spans="2:47" s="690" customFormat="1" ht="13" customHeight="1">
      <c r="B1594" s="692"/>
      <c r="C1594" s="692"/>
      <c r="D1594" s="706"/>
      <c r="E1594" s="692"/>
      <c r="F1594" s="692"/>
      <c r="G1594" s="692"/>
      <c r="H1594" s="692"/>
      <c r="I1594" s="694"/>
      <c r="J1594" s="695"/>
      <c r="K1594" s="696"/>
      <c r="L1594" s="697"/>
      <c r="M1594" s="698"/>
      <c r="N1594" s="699"/>
      <c r="O1594" s="700"/>
      <c r="P1594" s="692"/>
      <c r="S1594" s="1070"/>
      <c r="T1594" s="1070"/>
      <c r="U1594" s="1070"/>
      <c r="V1594" s="1070"/>
      <c r="W1594" s="1070"/>
      <c r="X1594" s="1070"/>
      <c r="Y1594" s="1070"/>
      <c r="Z1594" s="1070"/>
      <c r="AA1594" s="1070"/>
      <c r="AB1594" s="1070"/>
      <c r="AC1594" s="1070"/>
      <c r="AD1594" s="1070"/>
      <c r="AE1594" s="1070"/>
      <c r="AF1594" s="1070"/>
      <c r="AG1594" s="1070"/>
      <c r="AH1594" s="1070"/>
      <c r="AI1594" s="1070"/>
      <c r="AJ1594" s="1070"/>
      <c r="AK1594" s="1070"/>
      <c r="AL1594" s="1070"/>
      <c r="AM1594" s="1070"/>
      <c r="AN1594" s="1070"/>
      <c r="AO1594" s="1070"/>
      <c r="AP1594" s="1070"/>
      <c r="AQ1594" s="1070"/>
      <c r="AR1594" s="1070"/>
      <c r="AS1594" s="1070"/>
      <c r="AT1594" s="1070"/>
      <c r="AU1594" s="1070"/>
    </row>
    <row r="1595" spans="2:47" s="690" customFormat="1" ht="13" customHeight="1">
      <c r="B1595" s="692"/>
      <c r="C1595" s="692"/>
      <c r="D1595" s="706"/>
      <c r="E1595" s="692"/>
      <c r="F1595" s="692"/>
      <c r="G1595" s="692"/>
      <c r="H1595" s="692"/>
      <c r="I1595" s="694"/>
      <c r="J1595" s="695"/>
      <c r="K1595" s="696"/>
      <c r="L1595" s="697"/>
      <c r="M1595" s="698"/>
      <c r="N1595" s="699"/>
      <c r="O1595" s="700"/>
      <c r="P1595" s="692"/>
      <c r="S1595" s="1070"/>
      <c r="T1595" s="1070"/>
      <c r="U1595" s="1070"/>
      <c r="V1595" s="1070"/>
      <c r="W1595" s="1070"/>
      <c r="X1595" s="1070"/>
      <c r="Y1595" s="1070"/>
      <c r="Z1595" s="1070"/>
      <c r="AA1595" s="1070"/>
      <c r="AB1595" s="1070"/>
      <c r="AC1595" s="1070"/>
      <c r="AD1595" s="1070"/>
      <c r="AE1595" s="1070"/>
      <c r="AF1595" s="1070"/>
      <c r="AG1595" s="1070"/>
      <c r="AH1595" s="1070"/>
      <c r="AI1595" s="1070"/>
      <c r="AJ1595" s="1070"/>
      <c r="AK1595" s="1070"/>
      <c r="AL1595" s="1070"/>
      <c r="AM1595" s="1070"/>
      <c r="AN1595" s="1070"/>
      <c r="AO1595" s="1070"/>
      <c r="AP1595" s="1070"/>
      <c r="AQ1595" s="1070"/>
      <c r="AR1595" s="1070"/>
      <c r="AS1595" s="1070"/>
      <c r="AT1595" s="1070"/>
      <c r="AU1595" s="1070"/>
    </row>
    <row r="1596" spans="2:47" s="690" customFormat="1" ht="13" customHeight="1">
      <c r="B1596" s="692"/>
      <c r="C1596" s="692"/>
      <c r="D1596" s="706"/>
      <c r="E1596" s="692"/>
      <c r="F1596" s="692"/>
      <c r="G1596" s="692"/>
      <c r="H1596" s="692"/>
      <c r="I1596" s="694"/>
      <c r="J1596" s="695"/>
      <c r="K1596" s="696"/>
      <c r="L1596" s="697"/>
      <c r="M1596" s="698"/>
      <c r="N1596" s="699"/>
      <c r="O1596" s="700"/>
      <c r="P1596" s="692"/>
      <c r="S1596" s="1070"/>
      <c r="T1596" s="1070"/>
      <c r="U1596" s="1070"/>
      <c r="V1596" s="1070"/>
      <c r="W1596" s="1070"/>
      <c r="X1596" s="1070"/>
      <c r="Y1596" s="1070"/>
      <c r="Z1596" s="1070"/>
      <c r="AA1596" s="1070"/>
      <c r="AB1596" s="1070"/>
      <c r="AC1596" s="1070"/>
      <c r="AD1596" s="1070"/>
      <c r="AE1596" s="1070"/>
      <c r="AF1596" s="1070"/>
      <c r="AG1596" s="1070"/>
      <c r="AH1596" s="1070"/>
      <c r="AI1596" s="1070"/>
      <c r="AJ1596" s="1070"/>
      <c r="AK1596" s="1070"/>
      <c r="AL1596" s="1070"/>
      <c r="AM1596" s="1070"/>
      <c r="AN1596" s="1070"/>
      <c r="AO1596" s="1070"/>
      <c r="AP1596" s="1070"/>
      <c r="AQ1596" s="1070"/>
      <c r="AR1596" s="1070"/>
      <c r="AS1596" s="1070"/>
      <c r="AT1596" s="1070"/>
      <c r="AU1596" s="1070"/>
    </row>
    <row r="1597" spans="2:47" s="690" customFormat="1" ht="13" customHeight="1">
      <c r="B1597" s="692"/>
      <c r="C1597" s="692"/>
      <c r="D1597" s="706"/>
      <c r="E1597" s="692"/>
      <c r="F1597" s="692"/>
      <c r="G1597" s="692"/>
      <c r="H1597" s="692"/>
      <c r="I1597" s="694"/>
      <c r="J1597" s="695"/>
      <c r="K1597" s="696"/>
      <c r="L1597" s="697"/>
      <c r="M1597" s="698"/>
      <c r="N1597" s="699"/>
      <c r="O1597" s="700"/>
      <c r="P1597" s="692"/>
      <c r="S1597" s="1070"/>
      <c r="T1597" s="1070"/>
      <c r="U1597" s="1070"/>
      <c r="V1597" s="1070"/>
      <c r="W1597" s="1070"/>
      <c r="X1597" s="1070"/>
      <c r="Y1597" s="1070"/>
      <c r="Z1597" s="1070"/>
      <c r="AA1597" s="1070"/>
      <c r="AB1597" s="1070"/>
      <c r="AC1597" s="1070"/>
      <c r="AD1597" s="1070"/>
      <c r="AE1597" s="1070"/>
      <c r="AF1597" s="1070"/>
      <c r="AG1597" s="1070"/>
      <c r="AH1597" s="1070"/>
      <c r="AI1597" s="1070"/>
      <c r="AJ1597" s="1070"/>
      <c r="AK1597" s="1070"/>
      <c r="AL1597" s="1070"/>
      <c r="AM1597" s="1070"/>
      <c r="AN1597" s="1070"/>
      <c r="AO1597" s="1070"/>
      <c r="AP1597" s="1070"/>
      <c r="AQ1597" s="1070"/>
      <c r="AR1597" s="1070"/>
      <c r="AS1597" s="1070"/>
      <c r="AT1597" s="1070"/>
      <c r="AU1597" s="1070"/>
    </row>
    <row r="1598" spans="2:47" s="690" customFormat="1" ht="13" customHeight="1">
      <c r="B1598" s="692"/>
      <c r="C1598" s="692"/>
      <c r="D1598" s="706"/>
      <c r="E1598" s="692"/>
      <c r="F1598" s="692"/>
      <c r="G1598" s="692"/>
      <c r="H1598" s="692"/>
      <c r="I1598" s="694"/>
      <c r="J1598" s="695"/>
      <c r="K1598" s="696"/>
      <c r="L1598" s="697"/>
      <c r="M1598" s="698"/>
      <c r="N1598" s="699"/>
      <c r="O1598" s="700"/>
      <c r="P1598" s="692"/>
      <c r="S1598" s="1070"/>
      <c r="T1598" s="1070"/>
      <c r="U1598" s="1070"/>
      <c r="V1598" s="1070"/>
      <c r="W1598" s="1070"/>
      <c r="X1598" s="1070"/>
      <c r="Y1598" s="1070"/>
      <c r="Z1598" s="1070"/>
      <c r="AA1598" s="1070"/>
      <c r="AB1598" s="1070"/>
      <c r="AC1598" s="1070"/>
      <c r="AD1598" s="1070"/>
      <c r="AE1598" s="1070"/>
      <c r="AF1598" s="1070"/>
      <c r="AG1598" s="1070"/>
      <c r="AH1598" s="1070"/>
      <c r="AI1598" s="1070"/>
      <c r="AJ1598" s="1070"/>
      <c r="AK1598" s="1070"/>
      <c r="AL1598" s="1070"/>
      <c r="AM1598" s="1070"/>
      <c r="AN1598" s="1070"/>
      <c r="AO1598" s="1070"/>
      <c r="AP1598" s="1070"/>
      <c r="AQ1598" s="1070"/>
      <c r="AR1598" s="1070"/>
      <c r="AS1598" s="1070"/>
      <c r="AT1598" s="1070"/>
      <c r="AU1598" s="1070"/>
    </row>
    <row r="1599" spans="2:47" s="690" customFormat="1" ht="13" customHeight="1">
      <c r="B1599" s="692"/>
      <c r="C1599" s="692"/>
      <c r="D1599" s="706"/>
      <c r="E1599" s="692"/>
      <c r="F1599" s="692"/>
      <c r="G1599" s="692"/>
      <c r="H1599" s="692"/>
      <c r="I1599" s="694"/>
      <c r="J1599" s="695"/>
      <c r="K1599" s="696"/>
      <c r="L1599" s="697"/>
      <c r="M1599" s="698"/>
      <c r="N1599" s="699"/>
      <c r="O1599" s="700"/>
      <c r="P1599" s="692"/>
      <c r="S1599" s="1070"/>
      <c r="T1599" s="1070"/>
      <c r="U1599" s="1070"/>
      <c r="V1599" s="1070"/>
      <c r="W1599" s="1070"/>
      <c r="X1599" s="1070"/>
      <c r="Y1599" s="1070"/>
      <c r="Z1599" s="1070"/>
      <c r="AA1599" s="1070"/>
      <c r="AB1599" s="1070"/>
      <c r="AC1599" s="1070"/>
      <c r="AD1599" s="1070"/>
      <c r="AE1599" s="1070"/>
      <c r="AF1599" s="1070"/>
      <c r="AG1599" s="1070"/>
      <c r="AH1599" s="1070"/>
      <c r="AI1599" s="1070"/>
      <c r="AJ1599" s="1070"/>
      <c r="AK1599" s="1070"/>
      <c r="AL1599" s="1070"/>
      <c r="AM1599" s="1070"/>
      <c r="AN1599" s="1070"/>
      <c r="AO1599" s="1070"/>
      <c r="AP1599" s="1070"/>
      <c r="AQ1599" s="1070"/>
      <c r="AR1599" s="1070"/>
      <c r="AS1599" s="1070"/>
      <c r="AT1599" s="1070"/>
      <c r="AU1599" s="1070"/>
    </row>
    <row r="1600" spans="2:47" s="690" customFormat="1" ht="13" customHeight="1">
      <c r="B1600" s="692"/>
      <c r="C1600" s="692"/>
      <c r="D1600" s="706"/>
      <c r="E1600" s="692"/>
      <c r="F1600" s="692"/>
      <c r="G1600" s="692"/>
      <c r="H1600" s="692"/>
      <c r="I1600" s="694"/>
      <c r="J1600" s="695"/>
      <c r="K1600" s="696"/>
      <c r="L1600" s="697"/>
      <c r="M1600" s="698"/>
      <c r="N1600" s="699"/>
      <c r="O1600" s="700"/>
      <c r="P1600" s="692"/>
      <c r="S1600" s="1070"/>
      <c r="T1600" s="1070"/>
      <c r="U1600" s="1070"/>
      <c r="V1600" s="1070"/>
      <c r="W1600" s="1070"/>
      <c r="X1600" s="1070"/>
      <c r="Y1600" s="1070"/>
      <c r="Z1600" s="1070"/>
      <c r="AA1600" s="1070"/>
      <c r="AB1600" s="1070"/>
      <c r="AC1600" s="1070"/>
      <c r="AD1600" s="1070"/>
      <c r="AE1600" s="1070"/>
      <c r="AF1600" s="1070"/>
      <c r="AG1600" s="1070"/>
      <c r="AH1600" s="1070"/>
      <c r="AI1600" s="1070"/>
      <c r="AJ1600" s="1070"/>
      <c r="AK1600" s="1070"/>
      <c r="AL1600" s="1070"/>
      <c r="AM1600" s="1070"/>
      <c r="AN1600" s="1070"/>
      <c r="AO1600" s="1070"/>
      <c r="AP1600" s="1070"/>
      <c r="AQ1600" s="1070"/>
      <c r="AR1600" s="1070"/>
      <c r="AS1600" s="1070"/>
      <c r="AT1600" s="1070"/>
      <c r="AU1600" s="1070"/>
    </row>
    <row r="1601" spans="2:47" s="690" customFormat="1" ht="13" customHeight="1">
      <c r="B1601" s="692"/>
      <c r="C1601" s="692"/>
      <c r="D1601" s="706"/>
      <c r="E1601" s="692"/>
      <c r="F1601" s="692"/>
      <c r="G1601" s="692"/>
      <c r="H1601" s="692"/>
      <c r="I1601" s="694"/>
      <c r="J1601" s="695"/>
      <c r="K1601" s="696"/>
      <c r="L1601" s="697"/>
      <c r="M1601" s="698"/>
      <c r="N1601" s="699"/>
      <c r="O1601" s="700"/>
      <c r="P1601" s="692"/>
      <c r="S1601" s="1070"/>
      <c r="T1601" s="1070"/>
      <c r="U1601" s="1070"/>
      <c r="V1601" s="1070"/>
      <c r="W1601" s="1070"/>
      <c r="X1601" s="1070"/>
      <c r="Y1601" s="1070"/>
      <c r="Z1601" s="1070"/>
      <c r="AA1601" s="1070"/>
      <c r="AB1601" s="1070"/>
      <c r="AC1601" s="1070"/>
      <c r="AD1601" s="1070"/>
      <c r="AE1601" s="1070"/>
      <c r="AF1601" s="1070"/>
      <c r="AG1601" s="1070"/>
      <c r="AH1601" s="1070"/>
      <c r="AI1601" s="1070"/>
      <c r="AJ1601" s="1070"/>
      <c r="AK1601" s="1070"/>
      <c r="AL1601" s="1070"/>
      <c r="AM1601" s="1070"/>
      <c r="AN1601" s="1070"/>
      <c r="AO1601" s="1070"/>
      <c r="AP1601" s="1070"/>
      <c r="AQ1601" s="1070"/>
      <c r="AR1601" s="1070"/>
      <c r="AS1601" s="1070"/>
      <c r="AT1601" s="1070"/>
      <c r="AU1601" s="1070"/>
    </row>
    <row r="1602" spans="2:47" s="690" customFormat="1" ht="13" customHeight="1">
      <c r="B1602" s="692"/>
      <c r="C1602" s="692"/>
      <c r="D1602" s="706"/>
      <c r="E1602" s="692"/>
      <c r="F1602" s="692"/>
      <c r="G1602" s="692"/>
      <c r="H1602" s="692"/>
      <c r="I1602" s="694"/>
      <c r="J1602" s="695"/>
      <c r="K1602" s="696"/>
      <c r="L1602" s="697"/>
      <c r="M1602" s="698"/>
      <c r="N1602" s="699"/>
      <c r="O1602" s="700"/>
      <c r="P1602" s="692"/>
      <c r="S1602" s="1070"/>
      <c r="T1602" s="1070"/>
      <c r="U1602" s="1070"/>
      <c r="V1602" s="1070"/>
      <c r="W1602" s="1070"/>
      <c r="X1602" s="1070"/>
      <c r="Y1602" s="1070"/>
      <c r="Z1602" s="1070"/>
      <c r="AA1602" s="1070"/>
      <c r="AB1602" s="1070"/>
      <c r="AC1602" s="1070"/>
      <c r="AD1602" s="1070"/>
      <c r="AE1602" s="1070"/>
      <c r="AF1602" s="1070"/>
      <c r="AG1602" s="1070"/>
      <c r="AH1602" s="1070"/>
      <c r="AI1602" s="1070"/>
      <c r="AJ1602" s="1070"/>
      <c r="AK1602" s="1070"/>
      <c r="AL1602" s="1070"/>
      <c r="AM1602" s="1070"/>
      <c r="AN1602" s="1070"/>
      <c r="AO1602" s="1070"/>
      <c r="AP1602" s="1070"/>
      <c r="AQ1602" s="1070"/>
      <c r="AR1602" s="1070"/>
      <c r="AS1602" s="1070"/>
      <c r="AT1602" s="1070"/>
      <c r="AU1602" s="1070"/>
    </row>
    <row r="1603" spans="2:47" s="690" customFormat="1" ht="13" customHeight="1">
      <c r="B1603" s="692"/>
      <c r="C1603" s="692"/>
      <c r="D1603" s="706"/>
      <c r="E1603" s="692"/>
      <c r="F1603" s="692"/>
      <c r="G1603" s="692"/>
      <c r="H1603" s="692"/>
      <c r="I1603" s="694"/>
      <c r="J1603" s="695"/>
      <c r="K1603" s="696"/>
      <c r="L1603" s="697"/>
      <c r="M1603" s="698"/>
      <c r="N1603" s="699"/>
      <c r="O1603" s="700"/>
      <c r="P1603" s="692"/>
      <c r="S1603" s="1070"/>
      <c r="T1603" s="1070"/>
      <c r="U1603" s="1070"/>
      <c r="V1603" s="1070"/>
      <c r="W1603" s="1070"/>
      <c r="X1603" s="1070"/>
      <c r="Y1603" s="1070"/>
      <c r="Z1603" s="1070"/>
      <c r="AA1603" s="1070"/>
      <c r="AB1603" s="1070"/>
      <c r="AC1603" s="1070"/>
      <c r="AD1603" s="1070"/>
      <c r="AE1603" s="1070"/>
      <c r="AF1603" s="1070"/>
      <c r="AG1603" s="1070"/>
      <c r="AH1603" s="1070"/>
      <c r="AI1603" s="1070"/>
      <c r="AJ1603" s="1070"/>
      <c r="AK1603" s="1070"/>
      <c r="AL1603" s="1070"/>
      <c r="AM1603" s="1070"/>
      <c r="AN1603" s="1070"/>
      <c r="AO1603" s="1070"/>
      <c r="AP1603" s="1070"/>
      <c r="AQ1603" s="1070"/>
      <c r="AR1603" s="1070"/>
      <c r="AS1603" s="1070"/>
      <c r="AT1603" s="1070"/>
      <c r="AU1603" s="1070"/>
    </row>
    <row r="1604" spans="2:47" s="690" customFormat="1" ht="13" customHeight="1">
      <c r="B1604" s="692"/>
      <c r="C1604" s="692"/>
      <c r="D1604" s="706"/>
      <c r="E1604" s="692"/>
      <c r="F1604" s="692"/>
      <c r="G1604" s="692"/>
      <c r="H1604" s="692"/>
      <c r="I1604" s="694"/>
      <c r="J1604" s="695"/>
      <c r="K1604" s="696"/>
      <c r="L1604" s="697"/>
      <c r="M1604" s="698"/>
      <c r="N1604" s="699"/>
      <c r="O1604" s="700"/>
      <c r="P1604" s="692"/>
      <c r="S1604" s="1070"/>
      <c r="T1604" s="1070"/>
      <c r="U1604" s="1070"/>
      <c r="V1604" s="1070"/>
      <c r="W1604" s="1070"/>
      <c r="X1604" s="1070"/>
      <c r="Y1604" s="1070"/>
      <c r="Z1604" s="1070"/>
      <c r="AA1604" s="1070"/>
      <c r="AB1604" s="1070"/>
      <c r="AC1604" s="1070"/>
      <c r="AD1604" s="1070"/>
      <c r="AE1604" s="1070"/>
      <c r="AF1604" s="1070"/>
      <c r="AG1604" s="1070"/>
      <c r="AH1604" s="1070"/>
      <c r="AI1604" s="1070"/>
      <c r="AJ1604" s="1070"/>
      <c r="AK1604" s="1070"/>
      <c r="AL1604" s="1070"/>
      <c r="AM1604" s="1070"/>
      <c r="AN1604" s="1070"/>
      <c r="AO1604" s="1070"/>
      <c r="AP1604" s="1070"/>
      <c r="AQ1604" s="1070"/>
      <c r="AR1604" s="1070"/>
      <c r="AS1604" s="1070"/>
      <c r="AT1604" s="1070"/>
      <c r="AU1604" s="1070"/>
    </row>
    <row r="1605" spans="2:47" s="690" customFormat="1" ht="13" customHeight="1">
      <c r="B1605" s="692"/>
      <c r="C1605" s="692"/>
      <c r="D1605" s="706"/>
      <c r="E1605" s="692"/>
      <c r="F1605" s="692"/>
      <c r="G1605" s="692"/>
      <c r="H1605" s="692"/>
      <c r="I1605" s="694"/>
      <c r="J1605" s="695"/>
      <c r="K1605" s="696"/>
      <c r="L1605" s="697"/>
      <c r="M1605" s="698"/>
      <c r="N1605" s="699"/>
      <c r="O1605" s="700"/>
      <c r="P1605" s="692"/>
      <c r="S1605" s="1070"/>
      <c r="T1605" s="1070"/>
      <c r="U1605" s="1070"/>
      <c r="V1605" s="1070"/>
      <c r="W1605" s="1070"/>
      <c r="X1605" s="1070"/>
      <c r="Y1605" s="1070"/>
      <c r="Z1605" s="1070"/>
      <c r="AA1605" s="1070"/>
      <c r="AB1605" s="1070"/>
      <c r="AC1605" s="1070"/>
      <c r="AD1605" s="1070"/>
      <c r="AE1605" s="1070"/>
      <c r="AF1605" s="1070"/>
      <c r="AG1605" s="1070"/>
      <c r="AH1605" s="1070"/>
      <c r="AI1605" s="1070"/>
      <c r="AJ1605" s="1070"/>
      <c r="AK1605" s="1070"/>
      <c r="AL1605" s="1070"/>
      <c r="AM1605" s="1070"/>
      <c r="AN1605" s="1070"/>
      <c r="AO1605" s="1070"/>
      <c r="AP1605" s="1070"/>
      <c r="AQ1605" s="1070"/>
      <c r="AR1605" s="1070"/>
      <c r="AS1605" s="1070"/>
      <c r="AT1605" s="1070"/>
      <c r="AU1605" s="1070"/>
    </row>
    <row r="1606" spans="2:47" s="690" customFormat="1" ht="13" customHeight="1">
      <c r="B1606" s="692"/>
      <c r="C1606" s="692"/>
      <c r="D1606" s="706"/>
      <c r="E1606" s="692"/>
      <c r="F1606" s="692"/>
      <c r="G1606" s="692"/>
      <c r="H1606" s="692"/>
      <c r="I1606" s="694"/>
      <c r="J1606" s="695"/>
      <c r="K1606" s="696"/>
      <c r="L1606" s="697"/>
      <c r="M1606" s="698"/>
      <c r="N1606" s="699"/>
      <c r="O1606" s="700"/>
      <c r="P1606" s="692"/>
      <c r="S1606" s="1070"/>
      <c r="T1606" s="1070"/>
      <c r="U1606" s="1070"/>
      <c r="V1606" s="1070"/>
      <c r="W1606" s="1070"/>
      <c r="X1606" s="1070"/>
      <c r="Y1606" s="1070"/>
      <c r="Z1606" s="1070"/>
      <c r="AA1606" s="1070"/>
      <c r="AB1606" s="1070"/>
      <c r="AC1606" s="1070"/>
      <c r="AD1606" s="1070"/>
      <c r="AE1606" s="1070"/>
      <c r="AF1606" s="1070"/>
      <c r="AG1606" s="1070"/>
      <c r="AH1606" s="1070"/>
      <c r="AI1606" s="1070"/>
      <c r="AJ1606" s="1070"/>
      <c r="AK1606" s="1070"/>
      <c r="AL1606" s="1070"/>
      <c r="AM1606" s="1070"/>
      <c r="AN1606" s="1070"/>
      <c r="AO1606" s="1070"/>
      <c r="AP1606" s="1070"/>
      <c r="AQ1606" s="1070"/>
      <c r="AR1606" s="1070"/>
      <c r="AS1606" s="1070"/>
      <c r="AT1606" s="1070"/>
      <c r="AU1606" s="1070"/>
    </row>
    <row r="1607" spans="2:47" s="690" customFormat="1" ht="13" customHeight="1">
      <c r="B1607" s="692"/>
      <c r="C1607" s="692"/>
      <c r="D1607" s="706"/>
      <c r="E1607" s="692"/>
      <c r="F1607" s="692"/>
      <c r="G1607" s="692"/>
      <c r="H1607" s="692"/>
      <c r="I1607" s="694"/>
      <c r="J1607" s="695"/>
      <c r="K1607" s="696"/>
      <c r="L1607" s="697"/>
      <c r="M1607" s="698"/>
      <c r="N1607" s="699"/>
      <c r="O1607" s="700"/>
      <c r="P1607" s="692"/>
      <c r="S1607" s="1070"/>
      <c r="T1607" s="1070"/>
      <c r="U1607" s="1070"/>
      <c r="V1607" s="1070"/>
      <c r="W1607" s="1070"/>
      <c r="X1607" s="1070"/>
      <c r="Y1607" s="1070"/>
      <c r="Z1607" s="1070"/>
      <c r="AA1607" s="1070"/>
      <c r="AB1607" s="1070"/>
      <c r="AC1607" s="1070"/>
      <c r="AD1607" s="1070"/>
      <c r="AE1607" s="1070"/>
      <c r="AF1607" s="1070"/>
      <c r="AG1607" s="1070"/>
      <c r="AH1607" s="1070"/>
      <c r="AI1607" s="1070"/>
      <c r="AJ1607" s="1070"/>
      <c r="AK1607" s="1070"/>
      <c r="AL1607" s="1070"/>
      <c r="AM1607" s="1070"/>
      <c r="AN1607" s="1070"/>
      <c r="AO1607" s="1070"/>
      <c r="AP1607" s="1070"/>
      <c r="AQ1607" s="1070"/>
      <c r="AR1607" s="1070"/>
      <c r="AS1607" s="1070"/>
      <c r="AT1607" s="1070"/>
      <c r="AU1607" s="1070"/>
    </row>
    <row r="1608" spans="2:47" s="690" customFormat="1" ht="13" customHeight="1">
      <c r="B1608" s="692"/>
      <c r="C1608" s="692"/>
      <c r="D1608" s="706"/>
      <c r="E1608" s="692"/>
      <c r="F1608" s="692"/>
      <c r="G1608" s="692"/>
      <c r="H1608" s="692"/>
      <c r="I1608" s="694"/>
      <c r="J1608" s="695"/>
      <c r="K1608" s="696"/>
      <c r="L1608" s="697"/>
      <c r="M1608" s="698"/>
      <c r="N1608" s="699"/>
      <c r="O1608" s="700"/>
      <c r="P1608" s="692"/>
      <c r="S1608" s="1070"/>
      <c r="T1608" s="1070"/>
      <c r="U1608" s="1070"/>
      <c r="V1608" s="1070"/>
      <c r="W1608" s="1070"/>
      <c r="X1608" s="1070"/>
      <c r="Y1608" s="1070"/>
      <c r="Z1608" s="1070"/>
      <c r="AA1608" s="1070"/>
      <c r="AB1608" s="1070"/>
      <c r="AC1608" s="1070"/>
      <c r="AD1608" s="1070"/>
      <c r="AE1608" s="1070"/>
      <c r="AF1608" s="1070"/>
      <c r="AG1608" s="1070"/>
      <c r="AH1608" s="1070"/>
      <c r="AI1608" s="1070"/>
      <c r="AJ1608" s="1070"/>
      <c r="AK1608" s="1070"/>
      <c r="AL1608" s="1070"/>
      <c r="AM1608" s="1070"/>
      <c r="AN1608" s="1070"/>
      <c r="AO1608" s="1070"/>
      <c r="AP1608" s="1070"/>
      <c r="AQ1608" s="1070"/>
      <c r="AR1608" s="1070"/>
      <c r="AS1608" s="1070"/>
      <c r="AT1608" s="1070"/>
      <c r="AU1608" s="1070"/>
    </row>
    <row r="1609" spans="2:47" s="690" customFormat="1" ht="13" customHeight="1">
      <c r="B1609" s="692"/>
      <c r="C1609" s="692"/>
      <c r="D1609" s="706"/>
      <c r="E1609" s="692"/>
      <c r="F1609" s="692"/>
      <c r="G1609" s="692"/>
      <c r="H1609" s="692"/>
      <c r="I1609" s="694"/>
      <c r="J1609" s="695"/>
      <c r="K1609" s="696"/>
      <c r="L1609" s="697"/>
      <c r="M1609" s="698"/>
      <c r="N1609" s="699"/>
      <c r="O1609" s="700"/>
      <c r="P1609" s="692"/>
      <c r="S1609" s="1070"/>
      <c r="T1609" s="1070"/>
      <c r="U1609" s="1070"/>
      <c r="V1609" s="1070"/>
      <c r="W1609" s="1070"/>
      <c r="X1609" s="1070"/>
      <c r="Y1609" s="1070"/>
      <c r="Z1609" s="1070"/>
      <c r="AA1609" s="1070"/>
      <c r="AB1609" s="1070"/>
      <c r="AC1609" s="1070"/>
      <c r="AD1609" s="1070"/>
      <c r="AE1609" s="1070"/>
      <c r="AF1609" s="1070"/>
      <c r="AG1609" s="1070"/>
      <c r="AH1609" s="1070"/>
      <c r="AI1609" s="1070"/>
      <c r="AJ1609" s="1070"/>
      <c r="AK1609" s="1070"/>
      <c r="AL1609" s="1070"/>
      <c r="AM1609" s="1070"/>
      <c r="AN1609" s="1070"/>
      <c r="AO1609" s="1070"/>
      <c r="AP1609" s="1070"/>
      <c r="AQ1609" s="1070"/>
      <c r="AR1609" s="1070"/>
      <c r="AS1609" s="1070"/>
      <c r="AT1609" s="1070"/>
      <c r="AU1609" s="1070"/>
    </row>
    <row r="1610" spans="2:47" s="690" customFormat="1" ht="13" customHeight="1">
      <c r="B1610" s="692"/>
      <c r="C1610" s="692"/>
      <c r="D1610" s="706"/>
      <c r="E1610" s="692"/>
      <c r="F1610" s="692"/>
      <c r="G1610" s="692"/>
      <c r="H1610" s="692"/>
      <c r="I1610" s="694"/>
      <c r="J1610" s="695"/>
      <c r="K1610" s="696"/>
      <c r="L1610" s="697"/>
      <c r="M1610" s="698"/>
      <c r="N1610" s="699"/>
      <c r="O1610" s="700"/>
      <c r="P1610" s="692"/>
      <c r="S1610" s="1070"/>
      <c r="T1610" s="1070"/>
      <c r="U1610" s="1070"/>
      <c r="V1610" s="1070"/>
      <c r="W1610" s="1070"/>
      <c r="X1610" s="1070"/>
      <c r="Y1610" s="1070"/>
      <c r="Z1610" s="1070"/>
      <c r="AA1610" s="1070"/>
      <c r="AB1610" s="1070"/>
      <c r="AC1610" s="1070"/>
      <c r="AD1610" s="1070"/>
      <c r="AE1610" s="1070"/>
      <c r="AF1610" s="1070"/>
      <c r="AG1610" s="1070"/>
      <c r="AH1610" s="1070"/>
      <c r="AI1610" s="1070"/>
      <c r="AJ1610" s="1070"/>
      <c r="AK1610" s="1070"/>
      <c r="AL1610" s="1070"/>
      <c r="AM1610" s="1070"/>
      <c r="AN1610" s="1070"/>
      <c r="AO1610" s="1070"/>
      <c r="AP1610" s="1070"/>
      <c r="AQ1610" s="1070"/>
      <c r="AR1610" s="1070"/>
      <c r="AS1610" s="1070"/>
      <c r="AT1610" s="1070"/>
      <c r="AU1610" s="1070"/>
    </row>
    <row r="1611" spans="2:47" s="690" customFormat="1" ht="13" customHeight="1">
      <c r="B1611" s="692"/>
      <c r="C1611" s="692"/>
      <c r="D1611" s="706"/>
      <c r="E1611" s="692"/>
      <c r="F1611" s="692"/>
      <c r="G1611" s="692"/>
      <c r="H1611" s="692"/>
      <c r="I1611" s="694"/>
      <c r="J1611" s="695"/>
      <c r="K1611" s="696"/>
      <c r="L1611" s="697"/>
      <c r="M1611" s="698"/>
      <c r="N1611" s="699"/>
      <c r="O1611" s="700"/>
      <c r="P1611" s="692"/>
      <c r="S1611" s="1070"/>
      <c r="T1611" s="1070"/>
      <c r="U1611" s="1070"/>
      <c r="V1611" s="1070"/>
      <c r="W1611" s="1070"/>
      <c r="X1611" s="1070"/>
      <c r="Y1611" s="1070"/>
      <c r="Z1611" s="1070"/>
      <c r="AA1611" s="1070"/>
      <c r="AB1611" s="1070"/>
      <c r="AC1611" s="1070"/>
      <c r="AD1611" s="1070"/>
      <c r="AE1611" s="1070"/>
      <c r="AF1611" s="1070"/>
      <c r="AG1611" s="1070"/>
      <c r="AH1611" s="1070"/>
      <c r="AI1611" s="1070"/>
      <c r="AJ1611" s="1070"/>
      <c r="AK1611" s="1070"/>
      <c r="AL1611" s="1070"/>
      <c r="AM1611" s="1070"/>
      <c r="AN1611" s="1070"/>
      <c r="AO1611" s="1070"/>
      <c r="AP1611" s="1070"/>
      <c r="AQ1611" s="1070"/>
      <c r="AR1611" s="1070"/>
      <c r="AS1611" s="1070"/>
      <c r="AT1611" s="1070"/>
      <c r="AU1611" s="1070"/>
    </row>
    <row r="1612" spans="2:47" s="690" customFormat="1" ht="13" customHeight="1">
      <c r="B1612" s="692"/>
      <c r="C1612" s="692"/>
      <c r="D1612" s="706"/>
      <c r="E1612" s="692"/>
      <c r="F1612" s="692"/>
      <c r="G1612" s="692"/>
      <c r="H1612" s="692"/>
      <c r="I1612" s="694"/>
      <c r="J1612" s="695"/>
      <c r="K1612" s="696"/>
      <c r="L1612" s="697"/>
      <c r="M1612" s="698"/>
      <c r="N1612" s="699"/>
      <c r="O1612" s="700"/>
      <c r="P1612" s="692"/>
      <c r="S1612" s="1070"/>
      <c r="T1612" s="1070"/>
      <c r="U1612" s="1070"/>
      <c r="V1612" s="1070"/>
      <c r="W1612" s="1070"/>
      <c r="X1612" s="1070"/>
      <c r="Y1612" s="1070"/>
      <c r="Z1612" s="1070"/>
      <c r="AA1612" s="1070"/>
      <c r="AB1612" s="1070"/>
      <c r="AC1612" s="1070"/>
      <c r="AD1612" s="1070"/>
      <c r="AE1612" s="1070"/>
      <c r="AF1612" s="1070"/>
      <c r="AG1612" s="1070"/>
      <c r="AH1612" s="1070"/>
      <c r="AI1612" s="1070"/>
      <c r="AJ1612" s="1070"/>
      <c r="AK1612" s="1070"/>
      <c r="AL1612" s="1070"/>
      <c r="AM1612" s="1070"/>
      <c r="AN1612" s="1070"/>
      <c r="AO1612" s="1070"/>
      <c r="AP1612" s="1070"/>
      <c r="AQ1612" s="1070"/>
      <c r="AR1612" s="1070"/>
      <c r="AS1612" s="1070"/>
      <c r="AT1612" s="1070"/>
      <c r="AU1612" s="1070"/>
    </row>
    <row r="1613" spans="2:47" s="690" customFormat="1" ht="13" customHeight="1">
      <c r="B1613" s="692"/>
      <c r="C1613" s="692"/>
      <c r="D1613" s="706"/>
      <c r="E1613" s="692"/>
      <c r="F1613" s="692"/>
      <c r="G1613" s="692"/>
      <c r="H1613" s="692"/>
      <c r="I1613" s="694"/>
      <c r="J1613" s="695"/>
      <c r="K1613" s="696"/>
      <c r="L1613" s="697"/>
      <c r="M1613" s="698"/>
      <c r="N1613" s="699"/>
      <c r="O1613" s="700"/>
      <c r="P1613" s="692"/>
      <c r="S1613" s="1070"/>
      <c r="T1613" s="1070"/>
      <c r="U1613" s="1070"/>
      <c r="V1613" s="1070"/>
      <c r="W1613" s="1070"/>
      <c r="X1613" s="1070"/>
      <c r="Y1613" s="1070"/>
      <c r="Z1613" s="1070"/>
      <c r="AA1613" s="1070"/>
      <c r="AB1613" s="1070"/>
      <c r="AC1613" s="1070"/>
      <c r="AD1613" s="1070"/>
      <c r="AE1613" s="1070"/>
      <c r="AF1613" s="1070"/>
      <c r="AG1613" s="1070"/>
      <c r="AH1613" s="1070"/>
      <c r="AI1613" s="1070"/>
      <c r="AJ1613" s="1070"/>
      <c r="AK1613" s="1070"/>
      <c r="AL1613" s="1070"/>
      <c r="AM1613" s="1070"/>
      <c r="AN1613" s="1070"/>
      <c r="AO1613" s="1070"/>
      <c r="AP1613" s="1070"/>
      <c r="AQ1613" s="1070"/>
      <c r="AR1613" s="1070"/>
      <c r="AS1613" s="1070"/>
      <c r="AT1613" s="1070"/>
      <c r="AU1613" s="1070"/>
    </row>
    <row r="1614" spans="2:47" s="690" customFormat="1" ht="13" customHeight="1">
      <c r="B1614" s="692"/>
      <c r="C1614" s="692"/>
      <c r="D1614" s="706"/>
      <c r="E1614" s="692"/>
      <c r="F1614" s="692"/>
      <c r="G1614" s="692"/>
      <c r="H1614" s="692"/>
      <c r="I1614" s="694"/>
      <c r="J1614" s="695"/>
      <c r="K1614" s="696"/>
      <c r="L1614" s="697"/>
      <c r="M1614" s="698"/>
      <c r="N1614" s="699"/>
      <c r="O1614" s="700"/>
      <c r="P1614" s="692"/>
      <c r="S1614" s="1070"/>
      <c r="T1614" s="1070"/>
      <c r="U1614" s="1070"/>
      <c r="V1614" s="1070"/>
      <c r="W1614" s="1070"/>
      <c r="X1614" s="1070"/>
      <c r="Y1614" s="1070"/>
      <c r="Z1614" s="1070"/>
      <c r="AA1614" s="1070"/>
      <c r="AB1614" s="1070"/>
      <c r="AC1614" s="1070"/>
      <c r="AD1614" s="1070"/>
      <c r="AE1614" s="1070"/>
      <c r="AF1614" s="1070"/>
      <c r="AG1614" s="1070"/>
      <c r="AH1614" s="1070"/>
      <c r="AI1614" s="1070"/>
      <c r="AJ1614" s="1070"/>
      <c r="AK1614" s="1070"/>
      <c r="AL1614" s="1070"/>
      <c r="AM1614" s="1070"/>
      <c r="AN1614" s="1070"/>
      <c r="AO1614" s="1070"/>
      <c r="AP1614" s="1070"/>
      <c r="AQ1614" s="1070"/>
      <c r="AR1614" s="1070"/>
      <c r="AS1614" s="1070"/>
      <c r="AT1614" s="1070"/>
      <c r="AU1614" s="1070"/>
    </row>
    <row r="1615" spans="2:47" s="690" customFormat="1" ht="13" customHeight="1">
      <c r="B1615" s="692"/>
      <c r="C1615" s="692"/>
      <c r="D1615" s="706"/>
      <c r="E1615" s="692"/>
      <c r="F1615" s="692"/>
      <c r="G1615" s="692"/>
      <c r="H1615" s="692"/>
      <c r="I1615" s="694"/>
      <c r="J1615" s="695"/>
      <c r="K1615" s="696"/>
      <c r="L1615" s="697"/>
      <c r="M1615" s="698"/>
      <c r="N1615" s="699"/>
      <c r="O1615" s="700"/>
      <c r="P1615" s="692"/>
      <c r="S1615" s="1070"/>
      <c r="T1615" s="1070"/>
      <c r="U1615" s="1070"/>
      <c r="V1615" s="1070"/>
      <c r="W1615" s="1070"/>
      <c r="X1615" s="1070"/>
      <c r="Y1615" s="1070"/>
      <c r="Z1615" s="1070"/>
      <c r="AA1615" s="1070"/>
      <c r="AB1615" s="1070"/>
      <c r="AC1615" s="1070"/>
      <c r="AD1615" s="1070"/>
      <c r="AE1615" s="1070"/>
      <c r="AF1615" s="1070"/>
      <c r="AG1615" s="1070"/>
      <c r="AH1615" s="1070"/>
      <c r="AI1615" s="1070"/>
      <c r="AJ1615" s="1070"/>
      <c r="AK1615" s="1070"/>
      <c r="AL1615" s="1070"/>
      <c r="AM1615" s="1070"/>
      <c r="AN1615" s="1070"/>
      <c r="AO1615" s="1070"/>
      <c r="AP1615" s="1070"/>
      <c r="AQ1615" s="1070"/>
      <c r="AR1615" s="1070"/>
      <c r="AS1615" s="1070"/>
      <c r="AT1615" s="1070"/>
      <c r="AU1615" s="1070"/>
    </row>
    <row r="1616" spans="2:47" s="690" customFormat="1" ht="13" customHeight="1">
      <c r="B1616" s="692"/>
      <c r="C1616" s="692"/>
      <c r="D1616" s="706"/>
      <c r="E1616" s="692"/>
      <c r="F1616" s="692"/>
      <c r="G1616" s="692"/>
      <c r="H1616" s="692"/>
      <c r="I1616" s="694"/>
      <c r="J1616" s="695"/>
      <c r="K1616" s="696"/>
      <c r="L1616" s="697"/>
      <c r="M1616" s="698"/>
      <c r="N1616" s="699"/>
      <c r="O1616" s="700"/>
      <c r="P1616" s="692"/>
      <c r="S1616" s="1070"/>
      <c r="T1616" s="1070"/>
      <c r="U1616" s="1070"/>
      <c r="V1616" s="1070"/>
      <c r="W1616" s="1070"/>
      <c r="X1616" s="1070"/>
      <c r="Y1616" s="1070"/>
      <c r="Z1616" s="1070"/>
      <c r="AA1616" s="1070"/>
      <c r="AB1616" s="1070"/>
      <c r="AC1616" s="1070"/>
      <c r="AD1616" s="1070"/>
      <c r="AE1616" s="1070"/>
      <c r="AF1616" s="1070"/>
      <c r="AG1616" s="1070"/>
      <c r="AH1616" s="1070"/>
      <c r="AI1616" s="1070"/>
      <c r="AJ1616" s="1070"/>
      <c r="AK1616" s="1070"/>
      <c r="AL1616" s="1070"/>
      <c r="AM1616" s="1070"/>
      <c r="AN1616" s="1070"/>
      <c r="AO1616" s="1070"/>
      <c r="AP1616" s="1070"/>
      <c r="AQ1616" s="1070"/>
      <c r="AR1616" s="1070"/>
      <c r="AS1616" s="1070"/>
      <c r="AT1616" s="1070"/>
      <c r="AU1616" s="1070"/>
    </row>
    <row r="1617" spans="2:47" s="690" customFormat="1" ht="13" customHeight="1">
      <c r="B1617" s="692"/>
      <c r="C1617" s="692"/>
      <c r="D1617" s="706"/>
      <c r="E1617" s="692"/>
      <c r="F1617" s="692"/>
      <c r="G1617" s="692"/>
      <c r="H1617" s="692"/>
      <c r="I1617" s="694"/>
      <c r="J1617" s="695"/>
      <c r="K1617" s="696"/>
      <c r="L1617" s="697"/>
      <c r="M1617" s="698"/>
      <c r="N1617" s="699"/>
      <c r="O1617" s="700"/>
      <c r="P1617" s="692"/>
      <c r="S1617" s="1070"/>
      <c r="T1617" s="1070"/>
      <c r="U1617" s="1070"/>
      <c r="V1617" s="1070"/>
      <c r="W1617" s="1070"/>
      <c r="X1617" s="1070"/>
      <c r="Y1617" s="1070"/>
      <c r="Z1617" s="1070"/>
      <c r="AA1617" s="1070"/>
      <c r="AB1617" s="1070"/>
      <c r="AC1617" s="1070"/>
      <c r="AD1617" s="1070"/>
      <c r="AE1617" s="1070"/>
      <c r="AF1617" s="1070"/>
      <c r="AG1617" s="1070"/>
      <c r="AH1617" s="1070"/>
      <c r="AI1617" s="1070"/>
      <c r="AJ1617" s="1070"/>
      <c r="AK1617" s="1070"/>
      <c r="AL1617" s="1070"/>
      <c r="AM1617" s="1070"/>
      <c r="AN1617" s="1070"/>
      <c r="AO1617" s="1070"/>
      <c r="AP1617" s="1070"/>
      <c r="AQ1617" s="1070"/>
      <c r="AR1617" s="1070"/>
      <c r="AS1617" s="1070"/>
      <c r="AT1617" s="1070"/>
      <c r="AU1617" s="1070"/>
    </row>
    <row r="1618" spans="2:47" s="690" customFormat="1" ht="13" customHeight="1">
      <c r="B1618" s="692"/>
      <c r="C1618" s="692"/>
      <c r="D1618" s="706"/>
      <c r="E1618" s="692"/>
      <c r="F1618" s="692"/>
      <c r="G1618" s="692"/>
      <c r="H1618" s="692"/>
      <c r="I1618" s="694"/>
      <c r="J1618" s="695"/>
      <c r="K1618" s="696"/>
      <c r="L1618" s="697"/>
      <c r="M1618" s="698"/>
      <c r="N1618" s="699"/>
      <c r="O1618" s="700"/>
      <c r="P1618" s="692"/>
      <c r="S1618" s="1070"/>
      <c r="T1618" s="1070"/>
      <c r="U1618" s="1070"/>
      <c r="V1618" s="1070"/>
      <c r="W1618" s="1070"/>
      <c r="X1618" s="1070"/>
      <c r="Y1618" s="1070"/>
      <c r="Z1618" s="1070"/>
      <c r="AA1618" s="1070"/>
      <c r="AB1618" s="1070"/>
      <c r="AC1618" s="1070"/>
      <c r="AD1618" s="1070"/>
      <c r="AE1618" s="1070"/>
      <c r="AF1618" s="1070"/>
      <c r="AG1618" s="1070"/>
      <c r="AH1618" s="1070"/>
      <c r="AI1618" s="1070"/>
      <c r="AJ1618" s="1070"/>
      <c r="AK1618" s="1070"/>
      <c r="AL1618" s="1070"/>
      <c r="AM1618" s="1070"/>
      <c r="AN1618" s="1070"/>
      <c r="AO1618" s="1070"/>
      <c r="AP1618" s="1070"/>
      <c r="AQ1618" s="1070"/>
      <c r="AR1618" s="1070"/>
      <c r="AS1618" s="1070"/>
      <c r="AT1618" s="1070"/>
      <c r="AU1618" s="1070"/>
    </row>
    <row r="1619" spans="2:47" s="690" customFormat="1" ht="13" customHeight="1">
      <c r="B1619" s="692"/>
      <c r="C1619" s="692"/>
      <c r="D1619" s="706"/>
      <c r="E1619" s="692"/>
      <c r="F1619" s="692"/>
      <c r="G1619" s="692"/>
      <c r="H1619" s="692"/>
      <c r="I1619" s="694"/>
      <c r="J1619" s="695"/>
      <c r="K1619" s="696"/>
      <c r="L1619" s="697"/>
      <c r="M1619" s="698"/>
      <c r="N1619" s="699"/>
      <c r="O1619" s="700"/>
      <c r="P1619" s="692"/>
      <c r="S1619" s="1070"/>
      <c r="T1619" s="1070"/>
      <c r="U1619" s="1070"/>
      <c r="V1619" s="1070"/>
      <c r="W1619" s="1070"/>
      <c r="X1619" s="1070"/>
      <c r="Y1619" s="1070"/>
      <c r="Z1619" s="1070"/>
      <c r="AA1619" s="1070"/>
      <c r="AB1619" s="1070"/>
      <c r="AC1619" s="1070"/>
      <c r="AD1619" s="1070"/>
      <c r="AE1619" s="1070"/>
      <c r="AF1619" s="1070"/>
      <c r="AG1619" s="1070"/>
      <c r="AH1619" s="1070"/>
      <c r="AI1619" s="1070"/>
      <c r="AJ1619" s="1070"/>
      <c r="AK1619" s="1070"/>
      <c r="AL1619" s="1070"/>
      <c r="AM1619" s="1070"/>
      <c r="AN1619" s="1070"/>
      <c r="AO1619" s="1070"/>
      <c r="AP1619" s="1070"/>
      <c r="AQ1619" s="1070"/>
      <c r="AR1619" s="1070"/>
      <c r="AS1619" s="1070"/>
      <c r="AT1619" s="1070"/>
      <c r="AU1619" s="1070"/>
    </row>
    <row r="1620" spans="2:47" s="690" customFormat="1" ht="13" customHeight="1">
      <c r="B1620" s="692"/>
      <c r="C1620" s="692"/>
      <c r="D1620" s="706"/>
      <c r="E1620" s="692"/>
      <c r="F1620" s="692"/>
      <c r="G1620" s="692"/>
      <c r="H1620" s="692"/>
      <c r="I1620" s="694"/>
      <c r="J1620" s="695"/>
      <c r="K1620" s="696"/>
      <c r="L1620" s="697"/>
      <c r="M1620" s="698"/>
      <c r="N1620" s="699"/>
      <c r="O1620" s="700"/>
      <c r="P1620" s="692"/>
      <c r="S1620" s="1070"/>
      <c r="T1620" s="1070"/>
      <c r="U1620" s="1070"/>
      <c r="V1620" s="1070"/>
      <c r="W1620" s="1070"/>
      <c r="X1620" s="1070"/>
      <c r="Y1620" s="1070"/>
      <c r="Z1620" s="1070"/>
      <c r="AA1620" s="1070"/>
      <c r="AB1620" s="1070"/>
      <c r="AC1620" s="1070"/>
      <c r="AD1620" s="1070"/>
      <c r="AE1620" s="1070"/>
      <c r="AF1620" s="1070"/>
      <c r="AG1620" s="1070"/>
      <c r="AH1620" s="1070"/>
      <c r="AI1620" s="1070"/>
      <c r="AJ1620" s="1070"/>
      <c r="AK1620" s="1070"/>
      <c r="AL1620" s="1070"/>
      <c r="AM1620" s="1070"/>
      <c r="AN1620" s="1070"/>
      <c r="AO1620" s="1070"/>
      <c r="AP1620" s="1070"/>
      <c r="AQ1620" s="1070"/>
      <c r="AR1620" s="1070"/>
      <c r="AS1620" s="1070"/>
      <c r="AT1620" s="1070"/>
      <c r="AU1620" s="1070"/>
    </row>
    <row r="1621" spans="2:47" s="690" customFormat="1" ht="13" customHeight="1">
      <c r="B1621" s="692"/>
      <c r="C1621" s="692"/>
      <c r="D1621" s="706"/>
      <c r="E1621" s="692"/>
      <c r="F1621" s="692"/>
      <c r="G1621" s="692"/>
      <c r="H1621" s="692"/>
      <c r="I1621" s="694"/>
      <c r="J1621" s="695"/>
      <c r="K1621" s="696"/>
      <c r="L1621" s="697"/>
      <c r="M1621" s="698"/>
      <c r="N1621" s="699"/>
      <c r="O1621" s="700"/>
      <c r="P1621" s="692"/>
      <c r="S1621" s="1070"/>
      <c r="T1621" s="1070"/>
      <c r="U1621" s="1070"/>
      <c r="V1621" s="1070"/>
      <c r="W1621" s="1070"/>
      <c r="X1621" s="1070"/>
      <c r="Y1621" s="1070"/>
      <c r="Z1621" s="1070"/>
      <c r="AA1621" s="1070"/>
      <c r="AB1621" s="1070"/>
      <c r="AC1621" s="1070"/>
      <c r="AD1621" s="1070"/>
      <c r="AE1621" s="1070"/>
      <c r="AF1621" s="1070"/>
      <c r="AG1621" s="1070"/>
      <c r="AH1621" s="1070"/>
      <c r="AI1621" s="1070"/>
      <c r="AJ1621" s="1070"/>
      <c r="AK1621" s="1070"/>
      <c r="AL1621" s="1070"/>
      <c r="AM1621" s="1070"/>
      <c r="AN1621" s="1070"/>
      <c r="AO1621" s="1070"/>
      <c r="AP1621" s="1070"/>
      <c r="AQ1621" s="1070"/>
      <c r="AR1621" s="1070"/>
      <c r="AS1621" s="1070"/>
      <c r="AT1621" s="1070"/>
      <c r="AU1621" s="1070"/>
    </row>
    <row r="1622" spans="2:47" s="690" customFormat="1" ht="13" customHeight="1">
      <c r="B1622" s="692"/>
      <c r="C1622" s="692"/>
      <c r="D1622" s="706"/>
      <c r="E1622" s="692"/>
      <c r="F1622" s="692"/>
      <c r="G1622" s="692"/>
      <c r="H1622" s="692"/>
      <c r="I1622" s="694"/>
      <c r="J1622" s="695"/>
      <c r="K1622" s="696"/>
      <c r="L1622" s="697"/>
      <c r="M1622" s="698"/>
      <c r="N1622" s="699"/>
      <c r="O1622" s="700"/>
      <c r="P1622" s="692"/>
      <c r="S1622" s="1070"/>
      <c r="T1622" s="1070"/>
      <c r="U1622" s="1070"/>
      <c r="V1622" s="1070"/>
      <c r="W1622" s="1070"/>
      <c r="X1622" s="1070"/>
      <c r="Y1622" s="1070"/>
      <c r="Z1622" s="1070"/>
      <c r="AA1622" s="1070"/>
      <c r="AB1622" s="1070"/>
      <c r="AC1622" s="1070"/>
      <c r="AD1622" s="1070"/>
      <c r="AE1622" s="1070"/>
      <c r="AF1622" s="1070"/>
      <c r="AG1622" s="1070"/>
      <c r="AH1622" s="1070"/>
      <c r="AI1622" s="1070"/>
      <c r="AJ1622" s="1070"/>
      <c r="AK1622" s="1070"/>
      <c r="AL1622" s="1070"/>
      <c r="AM1622" s="1070"/>
      <c r="AN1622" s="1070"/>
      <c r="AO1622" s="1070"/>
      <c r="AP1622" s="1070"/>
      <c r="AQ1622" s="1070"/>
      <c r="AR1622" s="1070"/>
      <c r="AS1622" s="1070"/>
      <c r="AT1622" s="1070"/>
      <c r="AU1622" s="1070"/>
    </row>
    <row r="1623" spans="2:47" s="690" customFormat="1" ht="13" customHeight="1">
      <c r="B1623" s="692"/>
      <c r="C1623" s="692"/>
      <c r="D1623" s="706"/>
      <c r="E1623" s="692"/>
      <c r="F1623" s="692"/>
      <c r="G1623" s="692"/>
      <c r="H1623" s="692"/>
      <c r="I1623" s="694"/>
      <c r="J1623" s="695"/>
      <c r="K1623" s="696"/>
      <c r="L1623" s="697"/>
      <c r="M1623" s="698"/>
      <c r="N1623" s="699"/>
      <c r="O1623" s="700"/>
      <c r="P1623" s="692"/>
      <c r="S1623" s="1070"/>
      <c r="T1623" s="1070"/>
      <c r="U1623" s="1070"/>
      <c r="V1623" s="1070"/>
      <c r="W1623" s="1070"/>
      <c r="X1623" s="1070"/>
      <c r="Y1623" s="1070"/>
      <c r="Z1623" s="1070"/>
      <c r="AA1623" s="1070"/>
      <c r="AB1623" s="1070"/>
      <c r="AC1623" s="1070"/>
      <c r="AD1623" s="1070"/>
      <c r="AE1623" s="1070"/>
      <c r="AF1623" s="1070"/>
      <c r="AG1623" s="1070"/>
      <c r="AH1623" s="1070"/>
      <c r="AI1623" s="1070"/>
      <c r="AJ1623" s="1070"/>
      <c r="AK1623" s="1070"/>
      <c r="AL1623" s="1070"/>
      <c r="AM1623" s="1070"/>
      <c r="AN1623" s="1070"/>
      <c r="AO1623" s="1070"/>
      <c r="AP1623" s="1070"/>
      <c r="AQ1623" s="1070"/>
      <c r="AR1623" s="1070"/>
      <c r="AS1623" s="1070"/>
      <c r="AT1623" s="1070"/>
      <c r="AU1623" s="1070"/>
    </row>
    <row r="1624" spans="2:47" s="690" customFormat="1" ht="13" customHeight="1">
      <c r="B1624" s="692"/>
      <c r="C1624" s="692"/>
      <c r="D1624" s="706"/>
      <c r="E1624" s="692"/>
      <c r="F1624" s="692"/>
      <c r="G1624" s="692"/>
      <c r="H1624" s="692"/>
      <c r="I1624" s="694"/>
      <c r="J1624" s="695"/>
      <c r="K1624" s="696"/>
      <c r="L1624" s="697"/>
      <c r="M1624" s="698"/>
      <c r="N1624" s="699"/>
      <c r="O1624" s="700"/>
      <c r="P1624" s="692"/>
      <c r="S1624" s="1070"/>
      <c r="T1624" s="1070"/>
      <c r="U1624" s="1070"/>
      <c r="V1624" s="1070"/>
      <c r="W1624" s="1070"/>
      <c r="X1624" s="1070"/>
      <c r="Y1624" s="1070"/>
      <c r="Z1624" s="1070"/>
      <c r="AA1624" s="1070"/>
      <c r="AB1624" s="1070"/>
      <c r="AC1624" s="1070"/>
      <c r="AD1624" s="1070"/>
      <c r="AE1624" s="1070"/>
      <c r="AF1624" s="1070"/>
      <c r="AG1624" s="1070"/>
      <c r="AH1624" s="1070"/>
      <c r="AI1624" s="1070"/>
      <c r="AJ1624" s="1070"/>
      <c r="AK1624" s="1070"/>
      <c r="AL1624" s="1070"/>
      <c r="AM1624" s="1070"/>
      <c r="AN1624" s="1070"/>
      <c r="AO1624" s="1070"/>
      <c r="AP1624" s="1070"/>
      <c r="AQ1624" s="1070"/>
      <c r="AR1624" s="1070"/>
      <c r="AS1624" s="1070"/>
      <c r="AT1624" s="1070"/>
      <c r="AU1624" s="1070"/>
    </row>
    <row r="1625" spans="2:47" s="690" customFormat="1" ht="13" customHeight="1">
      <c r="B1625" s="692"/>
      <c r="C1625" s="692"/>
      <c r="D1625" s="706"/>
      <c r="E1625" s="692"/>
      <c r="F1625" s="692"/>
      <c r="G1625" s="692"/>
      <c r="H1625" s="692"/>
      <c r="I1625" s="694"/>
      <c r="J1625" s="695"/>
      <c r="K1625" s="696"/>
      <c r="L1625" s="697"/>
      <c r="M1625" s="698"/>
      <c r="N1625" s="699"/>
      <c r="O1625" s="700"/>
      <c r="P1625" s="692"/>
      <c r="S1625" s="1070"/>
      <c r="T1625" s="1070"/>
      <c r="U1625" s="1070"/>
      <c r="V1625" s="1070"/>
      <c r="W1625" s="1070"/>
      <c r="X1625" s="1070"/>
      <c r="Y1625" s="1070"/>
      <c r="Z1625" s="1070"/>
      <c r="AA1625" s="1070"/>
      <c r="AB1625" s="1070"/>
      <c r="AC1625" s="1070"/>
      <c r="AD1625" s="1070"/>
      <c r="AE1625" s="1070"/>
      <c r="AF1625" s="1070"/>
      <c r="AG1625" s="1070"/>
      <c r="AH1625" s="1070"/>
      <c r="AI1625" s="1070"/>
      <c r="AJ1625" s="1070"/>
      <c r="AK1625" s="1070"/>
      <c r="AL1625" s="1070"/>
      <c r="AM1625" s="1070"/>
      <c r="AN1625" s="1070"/>
      <c r="AO1625" s="1070"/>
      <c r="AP1625" s="1070"/>
      <c r="AQ1625" s="1070"/>
      <c r="AR1625" s="1070"/>
      <c r="AS1625" s="1070"/>
      <c r="AT1625" s="1070"/>
      <c r="AU1625" s="1070"/>
    </row>
    <row r="1626" spans="2:47" s="690" customFormat="1" ht="13" customHeight="1">
      <c r="B1626" s="692"/>
      <c r="C1626" s="692"/>
      <c r="D1626" s="706"/>
      <c r="E1626" s="692"/>
      <c r="F1626" s="692"/>
      <c r="G1626" s="692"/>
      <c r="H1626" s="692"/>
      <c r="I1626" s="694"/>
      <c r="J1626" s="695"/>
      <c r="K1626" s="696"/>
      <c r="L1626" s="697"/>
      <c r="M1626" s="698"/>
      <c r="N1626" s="699"/>
      <c r="O1626" s="700"/>
      <c r="P1626" s="692"/>
      <c r="S1626" s="1070"/>
      <c r="T1626" s="1070"/>
      <c r="U1626" s="1070"/>
      <c r="V1626" s="1070"/>
      <c r="W1626" s="1070"/>
      <c r="X1626" s="1070"/>
      <c r="Y1626" s="1070"/>
      <c r="Z1626" s="1070"/>
      <c r="AA1626" s="1070"/>
      <c r="AB1626" s="1070"/>
      <c r="AC1626" s="1070"/>
      <c r="AD1626" s="1070"/>
      <c r="AE1626" s="1070"/>
      <c r="AF1626" s="1070"/>
      <c r="AG1626" s="1070"/>
      <c r="AH1626" s="1070"/>
      <c r="AI1626" s="1070"/>
      <c r="AJ1626" s="1070"/>
      <c r="AK1626" s="1070"/>
      <c r="AL1626" s="1070"/>
      <c r="AM1626" s="1070"/>
      <c r="AN1626" s="1070"/>
      <c r="AO1626" s="1070"/>
      <c r="AP1626" s="1070"/>
      <c r="AQ1626" s="1070"/>
      <c r="AR1626" s="1070"/>
      <c r="AS1626" s="1070"/>
      <c r="AT1626" s="1070"/>
      <c r="AU1626" s="1070"/>
    </row>
    <row r="1627" spans="2:47" s="690" customFormat="1" ht="13" customHeight="1">
      <c r="B1627" s="692"/>
      <c r="C1627" s="692"/>
      <c r="D1627" s="706"/>
      <c r="E1627" s="692"/>
      <c r="F1627" s="692"/>
      <c r="G1627" s="692"/>
      <c r="H1627" s="692"/>
      <c r="I1627" s="694"/>
      <c r="J1627" s="695"/>
      <c r="K1627" s="696"/>
      <c r="L1627" s="697"/>
      <c r="M1627" s="698"/>
      <c r="N1627" s="699"/>
      <c r="O1627" s="700"/>
      <c r="P1627" s="692"/>
      <c r="S1627" s="1070"/>
      <c r="T1627" s="1070"/>
      <c r="U1627" s="1070"/>
      <c r="V1627" s="1070"/>
      <c r="W1627" s="1070"/>
      <c r="X1627" s="1070"/>
      <c r="Y1627" s="1070"/>
      <c r="Z1627" s="1070"/>
      <c r="AA1627" s="1070"/>
      <c r="AB1627" s="1070"/>
      <c r="AC1627" s="1070"/>
      <c r="AD1627" s="1070"/>
      <c r="AE1627" s="1070"/>
      <c r="AF1627" s="1070"/>
      <c r="AG1627" s="1070"/>
      <c r="AH1627" s="1070"/>
      <c r="AI1627" s="1070"/>
      <c r="AJ1627" s="1070"/>
      <c r="AK1627" s="1070"/>
      <c r="AL1627" s="1070"/>
      <c r="AM1627" s="1070"/>
      <c r="AN1627" s="1070"/>
      <c r="AO1627" s="1070"/>
      <c r="AP1627" s="1070"/>
      <c r="AQ1627" s="1070"/>
      <c r="AR1627" s="1070"/>
      <c r="AS1627" s="1070"/>
      <c r="AT1627" s="1070"/>
      <c r="AU1627" s="1070"/>
    </row>
    <row r="1628" spans="2:47" s="690" customFormat="1" ht="13" customHeight="1">
      <c r="B1628" s="692"/>
      <c r="C1628" s="692"/>
      <c r="D1628" s="706"/>
      <c r="E1628" s="692"/>
      <c r="F1628" s="692"/>
      <c r="G1628" s="692"/>
      <c r="H1628" s="692"/>
      <c r="I1628" s="694"/>
      <c r="J1628" s="695"/>
      <c r="K1628" s="696"/>
      <c r="L1628" s="697"/>
      <c r="M1628" s="698"/>
      <c r="N1628" s="699"/>
      <c r="O1628" s="700"/>
      <c r="P1628" s="692"/>
      <c r="S1628" s="1070"/>
      <c r="T1628" s="1070"/>
      <c r="U1628" s="1070"/>
      <c r="V1628" s="1070"/>
      <c r="W1628" s="1070"/>
      <c r="X1628" s="1070"/>
      <c r="Y1628" s="1070"/>
      <c r="Z1628" s="1070"/>
      <c r="AA1628" s="1070"/>
      <c r="AB1628" s="1070"/>
      <c r="AC1628" s="1070"/>
      <c r="AD1628" s="1070"/>
      <c r="AE1628" s="1070"/>
      <c r="AF1628" s="1070"/>
      <c r="AG1628" s="1070"/>
      <c r="AH1628" s="1070"/>
      <c r="AI1628" s="1070"/>
      <c r="AJ1628" s="1070"/>
      <c r="AK1628" s="1070"/>
      <c r="AL1628" s="1070"/>
      <c r="AM1628" s="1070"/>
      <c r="AN1628" s="1070"/>
      <c r="AO1628" s="1070"/>
      <c r="AP1628" s="1070"/>
      <c r="AQ1628" s="1070"/>
      <c r="AR1628" s="1070"/>
      <c r="AS1628" s="1070"/>
      <c r="AT1628" s="1070"/>
      <c r="AU1628" s="1070"/>
    </row>
    <row r="1629" spans="2:47" s="690" customFormat="1" ht="13" customHeight="1">
      <c r="B1629" s="692"/>
      <c r="C1629" s="692"/>
      <c r="D1629" s="706"/>
      <c r="E1629" s="692"/>
      <c r="F1629" s="692"/>
      <c r="G1629" s="692"/>
      <c r="H1629" s="692"/>
      <c r="I1629" s="694"/>
      <c r="J1629" s="695"/>
      <c r="K1629" s="696"/>
      <c r="L1629" s="697"/>
      <c r="M1629" s="698"/>
      <c r="N1629" s="699"/>
      <c r="O1629" s="700"/>
      <c r="P1629" s="692"/>
      <c r="S1629" s="1070"/>
      <c r="T1629" s="1070"/>
      <c r="U1629" s="1070"/>
      <c r="V1629" s="1070"/>
      <c r="W1629" s="1070"/>
      <c r="X1629" s="1070"/>
      <c r="Y1629" s="1070"/>
      <c r="Z1629" s="1070"/>
      <c r="AA1629" s="1070"/>
      <c r="AB1629" s="1070"/>
      <c r="AC1629" s="1070"/>
      <c r="AD1629" s="1070"/>
      <c r="AE1629" s="1070"/>
      <c r="AF1629" s="1070"/>
      <c r="AG1629" s="1070"/>
      <c r="AH1629" s="1070"/>
      <c r="AI1629" s="1070"/>
      <c r="AJ1629" s="1070"/>
      <c r="AK1629" s="1070"/>
      <c r="AL1629" s="1070"/>
      <c r="AM1629" s="1070"/>
      <c r="AN1629" s="1070"/>
      <c r="AO1629" s="1070"/>
      <c r="AP1629" s="1070"/>
      <c r="AQ1629" s="1070"/>
      <c r="AR1629" s="1070"/>
      <c r="AS1629" s="1070"/>
      <c r="AT1629" s="1070"/>
      <c r="AU1629" s="1070"/>
    </row>
    <row r="1630" spans="2:47" s="690" customFormat="1" ht="13" customHeight="1">
      <c r="B1630" s="692"/>
      <c r="C1630" s="692"/>
      <c r="D1630" s="706"/>
      <c r="E1630" s="692"/>
      <c r="F1630" s="692"/>
      <c r="G1630" s="692"/>
      <c r="H1630" s="692"/>
      <c r="I1630" s="694"/>
      <c r="J1630" s="695"/>
      <c r="K1630" s="696"/>
      <c r="L1630" s="697"/>
      <c r="M1630" s="698"/>
      <c r="N1630" s="699"/>
      <c r="O1630" s="700"/>
      <c r="P1630" s="692"/>
      <c r="S1630" s="1070"/>
      <c r="T1630" s="1070"/>
      <c r="U1630" s="1070"/>
      <c r="V1630" s="1070"/>
      <c r="W1630" s="1070"/>
      <c r="X1630" s="1070"/>
      <c r="Y1630" s="1070"/>
      <c r="Z1630" s="1070"/>
      <c r="AA1630" s="1070"/>
      <c r="AB1630" s="1070"/>
      <c r="AC1630" s="1070"/>
      <c r="AD1630" s="1070"/>
      <c r="AE1630" s="1070"/>
      <c r="AF1630" s="1070"/>
      <c r="AG1630" s="1070"/>
      <c r="AH1630" s="1070"/>
      <c r="AI1630" s="1070"/>
      <c r="AJ1630" s="1070"/>
      <c r="AK1630" s="1070"/>
      <c r="AL1630" s="1070"/>
      <c r="AM1630" s="1070"/>
      <c r="AN1630" s="1070"/>
      <c r="AO1630" s="1070"/>
      <c r="AP1630" s="1070"/>
      <c r="AQ1630" s="1070"/>
      <c r="AR1630" s="1070"/>
      <c r="AS1630" s="1070"/>
      <c r="AT1630" s="1070"/>
      <c r="AU1630" s="1070"/>
    </row>
    <row r="1631" spans="2:47" s="690" customFormat="1" ht="13" customHeight="1">
      <c r="B1631" s="692"/>
      <c r="C1631" s="692"/>
      <c r="D1631" s="706"/>
      <c r="E1631" s="692"/>
      <c r="F1631" s="692"/>
      <c r="G1631" s="692"/>
      <c r="H1631" s="692"/>
      <c r="I1631" s="694"/>
      <c r="J1631" s="695"/>
      <c r="K1631" s="696"/>
      <c r="L1631" s="697"/>
      <c r="M1631" s="698"/>
      <c r="N1631" s="699"/>
      <c r="O1631" s="700"/>
      <c r="P1631" s="692"/>
      <c r="S1631" s="1070"/>
      <c r="T1631" s="1070"/>
      <c r="U1631" s="1070"/>
      <c r="V1631" s="1070"/>
      <c r="W1631" s="1070"/>
      <c r="X1631" s="1070"/>
      <c r="Y1631" s="1070"/>
      <c r="Z1631" s="1070"/>
      <c r="AA1631" s="1070"/>
      <c r="AB1631" s="1070"/>
      <c r="AC1631" s="1070"/>
      <c r="AD1631" s="1070"/>
      <c r="AE1631" s="1070"/>
      <c r="AF1631" s="1070"/>
      <c r="AG1631" s="1070"/>
      <c r="AH1631" s="1070"/>
      <c r="AI1631" s="1070"/>
      <c r="AJ1631" s="1070"/>
      <c r="AK1631" s="1070"/>
      <c r="AL1631" s="1070"/>
      <c r="AM1631" s="1070"/>
      <c r="AN1631" s="1070"/>
      <c r="AO1631" s="1070"/>
      <c r="AP1631" s="1070"/>
      <c r="AQ1631" s="1070"/>
      <c r="AR1631" s="1070"/>
      <c r="AS1631" s="1070"/>
      <c r="AT1631" s="1070"/>
      <c r="AU1631" s="1070"/>
    </row>
    <row r="1632" spans="2:47" s="690" customFormat="1" ht="13" customHeight="1">
      <c r="B1632" s="692"/>
      <c r="C1632" s="692"/>
      <c r="D1632" s="706"/>
      <c r="E1632" s="692"/>
      <c r="F1632" s="692"/>
      <c r="G1632" s="692"/>
      <c r="H1632" s="692"/>
      <c r="I1632" s="694"/>
      <c r="J1632" s="695"/>
      <c r="K1632" s="696"/>
      <c r="L1632" s="697"/>
      <c r="M1632" s="698"/>
      <c r="N1632" s="699"/>
      <c r="O1632" s="700"/>
      <c r="P1632" s="692"/>
      <c r="S1632" s="1070"/>
      <c r="T1632" s="1070"/>
      <c r="U1632" s="1070"/>
      <c r="V1632" s="1070"/>
      <c r="W1632" s="1070"/>
      <c r="X1632" s="1070"/>
      <c r="Y1632" s="1070"/>
      <c r="Z1632" s="1070"/>
      <c r="AA1632" s="1070"/>
      <c r="AB1632" s="1070"/>
      <c r="AC1632" s="1070"/>
      <c r="AD1632" s="1070"/>
      <c r="AE1632" s="1070"/>
      <c r="AF1632" s="1070"/>
      <c r="AG1632" s="1070"/>
      <c r="AH1632" s="1070"/>
      <c r="AI1632" s="1070"/>
      <c r="AJ1632" s="1070"/>
      <c r="AK1632" s="1070"/>
      <c r="AL1632" s="1070"/>
      <c r="AM1632" s="1070"/>
      <c r="AN1632" s="1070"/>
      <c r="AO1632" s="1070"/>
      <c r="AP1632" s="1070"/>
      <c r="AQ1632" s="1070"/>
      <c r="AR1632" s="1070"/>
      <c r="AS1632" s="1070"/>
      <c r="AT1632" s="1070"/>
      <c r="AU1632" s="1070"/>
    </row>
    <row r="1633" spans="2:47" s="690" customFormat="1" ht="13" customHeight="1">
      <c r="B1633" s="692"/>
      <c r="C1633" s="692"/>
      <c r="D1633" s="706"/>
      <c r="E1633" s="692"/>
      <c r="F1633" s="692"/>
      <c r="G1633" s="692"/>
      <c r="H1633" s="692"/>
      <c r="I1633" s="694"/>
      <c r="J1633" s="695"/>
      <c r="K1633" s="696"/>
      <c r="L1633" s="697"/>
      <c r="M1633" s="698"/>
      <c r="N1633" s="699"/>
      <c r="O1633" s="700"/>
      <c r="P1633" s="692"/>
      <c r="S1633" s="1070"/>
      <c r="T1633" s="1070"/>
      <c r="U1633" s="1070"/>
      <c r="V1633" s="1070"/>
      <c r="W1633" s="1070"/>
      <c r="X1633" s="1070"/>
      <c r="Y1633" s="1070"/>
      <c r="Z1633" s="1070"/>
      <c r="AA1633" s="1070"/>
      <c r="AB1633" s="1070"/>
      <c r="AC1633" s="1070"/>
      <c r="AD1633" s="1070"/>
      <c r="AE1633" s="1070"/>
      <c r="AF1633" s="1070"/>
      <c r="AG1633" s="1070"/>
      <c r="AH1633" s="1070"/>
      <c r="AI1633" s="1070"/>
      <c r="AJ1633" s="1070"/>
      <c r="AK1633" s="1070"/>
      <c r="AL1633" s="1070"/>
      <c r="AM1633" s="1070"/>
      <c r="AN1633" s="1070"/>
      <c r="AO1633" s="1070"/>
      <c r="AP1633" s="1070"/>
      <c r="AQ1633" s="1070"/>
      <c r="AR1633" s="1070"/>
      <c r="AS1633" s="1070"/>
      <c r="AT1633" s="1070"/>
      <c r="AU1633" s="1070"/>
    </row>
    <row r="1634" spans="2:47" s="690" customFormat="1" ht="13" customHeight="1">
      <c r="B1634" s="692"/>
      <c r="C1634" s="692"/>
      <c r="D1634" s="706"/>
      <c r="E1634" s="692"/>
      <c r="F1634" s="692"/>
      <c r="G1634" s="692"/>
      <c r="H1634" s="692"/>
      <c r="I1634" s="694"/>
      <c r="J1634" s="695"/>
      <c r="K1634" s="696"/>
      <c r="L1634" s="697"/>
      <c r="M1634" s="698"/>
      <c r="N1634" s="699"/>
      <c r="O1634" s="700"/>
      <c r="P1634" s="692"/>
      <c r="S1634" s="1070"/>
      <c r="T1634" s="1070"/>
      <c r="U1634" s="1070"/>
      <c r="V1634" s="1070"/>
      <c r="W1634" s="1070"/>
      <c r="X1634" s="1070"/>
      <c r="Y1634" s="1070"/>
      <c r="Z1634" s="1070"/>
      <c r="AA1634" s="1070"/>
      <c r="AB1634" s="1070"/>
      <c r="AC1634" s="1070"/>
      <c r="AD1634" s="1070"/>
      <c r="AE1634" s="1070"/>
      <c r="AF1634" s="1070"/>
      <c r="AG1634" s="1070"/>
      <c r="AH1634" s="1070"/>
      <c r="AI1634" s="1070"/>
      <c r="AJ1634" s="1070"/>
      <c r="AK1634" s="1070"/>
      <c r="AL1634" s="1070"/>
      <c r="AM1634" s="1070"/>
      <c r="AN1634" s="1070"/>
      <c r="AO1634" s="1070"/>
      <c r="AP1634" s="1070"/>
      <c r="AQ1634" s="1070"/>
      <c r="AR1634" s="1070"/>
      <c r="AS1634" s="1070"/>
      <c r="AT1634" s="1070"/>
      <c r="AU1634" s="1070"/>
    </row>
    <row r="1635" spans="2:47" s="690" customFormat="1" ht="13" customHeight="1">
      <c r="B1635" s="692"/>
      <c r="C1635" s="692"/>
      <c r="D1635" s="706"/>
      <c r="E1635" s="692"/>
      <c r="F1635" s="692"/>
      <c r="G1635" s="692"/>
      <c r="H1635" s="692"/>
      <c r="I1635" s="694"/>
      <c r="J1635" s="695"/>
      <c r="K1635" s="696"/>
      <c r="L1635" s="697"/>
      <c r="M1635" s="698"/>
      <c r="N1635" s="699"/>
      <c r="O1635" s="700"/>
      <c r="P1635" s="692"/>
      <c r="S1635" s="1070"/>
      <c r="T1635" s="1070"/>
      <c r="U1635" s="1070"/>
      <c r="V1635" s="1070"/>
      <c r="W1635" s="1070"/>
      <c r="X1635" s="1070"/>
      <c r="Y1635" s="1070"/>
      <c r="Z1635" s="1070"/>
      <c r="AA1635" s="1070"/>
      <c r="AB1635" s="1070"/>
      <c r="AC1635" s="1070"/>
      <c r="AD1635" s="1070"/>
      <c r="AE1635" s="1070"/>
      <c r="AF1635" s="1070"/>
      <c r="AG1635" s="1070"/>
      <c r="AH1635" s="1070"/>
      <c r="AI1635" s="1070"/>
      <c r="AJ1635" s="1070"/>
      <c r="AK1635" s="1070"/>
      <c r="AL1635" s="1070"/>
      <c r="AM1635" s="1070"/>
      <c r="AN1635" s="1070"/>
      <c r="AO1635" s="1070"/>
      <c r="AP1635" s="1070"/>
      <c r="AQ1635" s="1070"/>
      <c r="AR1635" s="1070"/>
      <c r="AS1635" s="1070"/>
      <c r="AT1635" s="1070"/>
      <c r="AU1635" s="1070"/>
    </row>
    <row r="1636" spans="2:47" s="690" customFormat="1" ht="13" customHeight="1">
      <c r="B1636" s="692"/>
      <c r="C1636" s="692"/>
      <c r="D1636" s="706"/>
      <c r="E1636" s="692"/>
      <c r="F1636" s="692"/>
      <c r="G1636" s="692"/>
      <c r="H1636" s="692"/>
      <c r="I1636" s="694"/>
      <c r="J1636" s="695"/>
      <c r="K1636" s="696"/>
      <c r="L1636" s="697"/>
      <c r="M1636" s="698"/>
      <c r="N1636" s="699"/>
      <c r="O1636" s="700"/>
      <c r="P1636" s="692"/>
      <c r="S1636" s="1070"/>
      <c r="T1636" s="1070"/>
      <c r="U1636" s="1070"/>
      <c r="V1636" s="1070"/>
      <c r="W1636" s="1070"/>
      <c r="X1636" s="1070"/>
      <c r="Y1636" s="1070"/>
      <c r="Z1636" s="1070"/>
      <c r="AA1636" s="1070"/>
      <c r="AB1636" s="1070"/>
      <c r="AC1636" s="1070"/>
      <c r="AD1636" s="1070"/>
      <c r="AE1636" s="1070"/>
      <c r="AF1636" s="1070"/>
      <c r="AG1636" s="1070"/>
      <c r="AH1636" s="1070"/>
      <c r="AI1636" s="1070"/>
      <c r="AJ1636" s="1070"/>
      <c r="AK1636" s="1070"/>
      <c r="AL1636" s="1070"/>
      <c r="AM1636" s="1070"/>
      <c r="AN1636" s="1070"/>
      <c r="AO1636" s="1070"/>
      <c r="AP1636" s="1070"/>
      <c r="AQ1636" s="1070"/>
      <c r="AR1636" s="1070"/>
      <c r="AS1636" s="1070"/>
      <c r="AT1636" s="1070"/>
      <c r="AU1636" s="1070"/>
    </row>
    <row r="1637" spans="2:47" s="690" customFormat="1" ht="13" customHeight="1">
      <c r="B1637" s="692"/>
      <c r="C1637" s="692"/>
      <c r="D1637" s="706"/>
      <c r="E1637" s="692"/>
      <c r="F1637" s="692"/>
      <c r="G1637" s="692"/>
      <c r="H1637" s="692"/>
      <c r="I1637" s="694"/>
      <c r="J1637" s="695"/>
      <c r="K1637" s="696"/>
      <c r="L1637" s="697"/>
      <c r="M1637" s="698"/>
      <c r="N1637" s="699"/>
      <c r="O1637" s="700"/>
      <c r="P1637" s="692"/>
      <c r="S1637" s="1070"/>
      <c r="T1637" s="1070"/>
      <c r="U1637" s="1070"/>
      <c r="V1637" s="1070"/>
      <c r="W1637" s="1070"/>
      <c r="X1637" s="1070"/>
      <c r="Y1637" s="1070"/>
      <c r="Z1637" s="1070"/>
      <c r="AA1637" s="1070"/>
      <c r="AB1637" s="1070"/>
      <c r="AC1637" s="1070"/>
      <c r="AD1637" s="1070"/>
      <c r="AE1637" s="1070"/>
      <c r="AF1637" s="1070"/>
      <c r="AG1637" s="1070"/>
      <c r="AH1637" s="1070"/>
      <c r="AI1637" s="1070"/>
      <c r="AJ1637" s="1070"/>
      <c r="AK1637" s="1070"/>
      <c r="AL1637" s="1070"/>
      <c r="AM1637" s="1070"/>
      <c r="AN1637" s="1070"/>
      <c r="AO1637" s="1070"/>
      <c r="AP1637" s="1070"/>
      <c r="AQ1637" s="1070"/>
      <c r="AR1637" s="1070"/>
      <c r="AS1637" s="1070"/>
      <c r="AT1637" s="1070"/>
      <c r="AU1637" s="1070"/>
    </row>
    <row r="1638" spans="2:47" s="690" customFormat="1" ht="13" customHeight="1">
      <c r="B1638" s="692"/>
      <c r="C1638" s="692"/>
      <c r="D1638" s="706"/>
      <c r="E1638" s="692"/>
      <c r="F1638" s="692"/>
      <c r="G1638" s="692"/>
      <c r="H1638" s="692"/>
      <c r="I1638" s="694"/>
      <c r="J1638" s="695"/>
      <c r="K1638" s="696"/>
      <c r="L1638" s="697"/>
      <c r="M1638" s="698"/>
      <c r="N1638" s="699"/>
      <c r="O1638" s="700"/>
      <c r="P1638" s="692"/>
      <c r="S1638" s="1070"/>
      <c r="T1638" s="1070"/>
      <c r="U1638" s="1070"/>
      <c r="V1638" s="1070"/>
      <c r="W1638" s="1070"/>
      <c r="X1638" s="1070"/>
      <c r="Y1638" s="1070"/>
      <c r="Z1638" s="1070"/>
      <c r="AA1638" s="1070"/>
      <c r="AB1638" s="1070"/>
      <c r="AC1638" s="1070"/>
      <c r="AD1638" s="1070"/>
      <c r="AE1638" s="1070"/>
      <c r="AF1638" s="1070"/>
      <c r="AG1638" s="1070"/>
      <c r="AH1638" s="1070"/>
      <c r="AI1638" s="1070"/>
      <c r="AJ1638" s="1070"/>
      <c r="AK1638" s="1070"/>
      <c r="AL1638" s="1070"/>
      <c r="AM1638" s="1070"/>
      <c r="AN1638" s="1070"/>
      <c r="AO1638" s="1070"/>
      <c r="AP1638" s="1070"/>
      <c r="AQ1638" s="1070"/>
      <c r="AR1638" s="1070"/>
      <c r="AS1638" s="1070"/>
      <c r="AT1638" s="1070"/>
      <c r="AU1638" s="1070"/>
    </row>
    <row r="1639" spans="2:47" s="690" customFormat="1" ht="13" customHeight="1">
      <c r="B1639" s="692"/>
      <c r="C1639" s="692"/>
      <c r="D1639" s="706"/>
      <c r="E1639" s="692"/>
      <c r="F1639" s="692"/>
      <c r="G1639" s="692"/>
      <c r="H1639" s="692"/>
      <c r="I1639" s="694"/>
      <c r="J1639" s="695"/>
      <c r="K1639" s="696"/>
      <c r="L1639" s="697"/>
      <c r="M1639" s="698"/>
      <c r="N1639" s="699"/>
      <c r="O1639" s="700"/>
      <c r="P1639" s="692"/>
      <c r="S1639" s="1070"/>
      <c r="T1639" s="1070"/>
      <c r="U1639" s="1070"/>
      <c r="V1639" s="1070"/>
      <c r="W1639" s="1070"/>
      <c r="X1639" s="1070"/>
      <c r="Y1639" s="1070"/>
      <c r="Z1639" s="1070"/>
      <c r="AA1639" s="1070"/>
      <c r="AB1639" s="1070"/>
      <c r="AC1639" s="1070"/>
      <c r="AD1639" s="1070"/>
      <c r="AE1639" s="1070"/>
      <c r="AF1639" s="1070"/>
      <c r="AG1639" s="1070"/>
      <c r="AH1639" s="1070"/>
      <c r="AI1639" s="1070"/>
      <c r="AJ1639" s="1070"/>
      <c r="AK1639" s="1070"/>
      <c r="AL1639" s="1070"/>
      <c r="AM1639" s="1070"/>
      <c r="AN1639" s="1070"/>
      <c r="AO1639" s="1070"/>
      <c r="AP1639" s="1070"/>
      <c r="AQ1639" s="1070"/>
      <c r="AR1639" s="1070"/>
      <c r="AS1639" s="1070"/>
      <c r="AT1639" s="1070"/>
      <c r="AU1639" s="1070"/>
    </row>
    <row r="1640" spans="2:47" s="690" customFormat="1" ht="13" customHeight="1">
      <c r="B1640" s="692"/>
      <c r="C1640" s="692"/>
      <c r="D1640" s="706"/>
      <c r="E1640" s="692"/>
      <c r="F1640" s="692"/>
      <c r="G1640" s="692"/>
      <c r="H1640" s="692"/>
      <c r="I1640" s="694"/>
      <c r="J1640" s="695"/>
      <c r="K1640" s="696"/>
      <c r="L1640" s="697"/>
      <c r="M1640" s="698"/>
      <c r="N1640" s="699"/>
      <c r="O1640" s="700"/>
      <c r="P1640" s="692"/>
      <c r="S1640" s="1070"/>
      <c r="T1640" s="1070"/>
      <c r="U1640" s="1070"/>
      <c r="V1640" s="1070"/>
      <c r="W1640" s="1070"/>
      <c r="X1640" s="1070"/>
      <c r="Y1640" s="1070"/>
      <c r="Z1640" s="1070"/>
      <c r="AA1640" s="1070"/>
      <c r="AB1640" s="1070"/>
      <c r="AC1640" s="1070"/>
      <c r="AD1640" s="1070"/>
      <c r="AE1640" s="1070"/>
      <c r="AF1640" s="1070"/>
      <c r="AG1640" s="1070"/>
      <c r="AH1640" s="1070"/>
      <c r="AI1640" s="1070"/>
      <c r="AJ1640" s="1070"/>
      <c r="AK1640" s="1070"/>
      <c r="AL1640" s="1070"/>
      <c r="AM1640" s="1070"/>
      <c r="AN1640" s="1070"/>
      <c r="AO1640" s="1070"/>
      <c r="AP1640" s="1070"/>
      <c r="AQ1640" s="1070"/>
      <c r="AR1640" s="1070"/>
      <c r="AS1640" s="1070"/>
      <c r="AT1640" s="1070"/>
      <c r="AU1640" s="1070"/>
    </row>
    <row r="1641" spans="2:47" s="690" customFormat="1" ht="13" customHeight="1">
      <c r="B1641" s="692"/>
      <c r="C1641" s="692"/>
      <c r="D1641" s="706"/>
      <c r="E1641" s="692"/>
      <c r="F1641" s="692"/>
      <c r="G1641" s="692"/>
      <c r="H1641" s="692"/>
      <c r="I1641" s="694"/>
      <c r="J1641" s="695"/>
      <c r="K1641" s="696"/>
      <c r="L1641" s="697"/>
      <c r="M1641" s="698"/>
      <c r="N1641" s="699"/>
      <c r="O1641" s="700"/>
      <c r="P1641" s="692"/>
      <c r="S1641" s="1070"/>
      <c r="T1641" s="1070"/>
      <c r="U1641" s="1070"/>
      <c r="V1641" s="1070"/>
      <c r="W1641" s="1070"/>
      <c r="X1641" s="1070"/>
      <c r="Y1641" s="1070"/>
      <c r="Z1641" s="1070"/>
      <c r="AA1641" s="1070"/>
      <c r="AB1641" s="1070"/>
      <c r="AC1641" s="1070"/>
      <c r="AD1641" s="1070"/>
      <c r="AE1641" s="1070"/>
      <c r="AF1641" s="1070"/>
      <c r="AG1641" s="1070"/>
      <c r="AH1641" s="1070"/>
      <c r="AI1641" s="1070"/>
      <c r="AJ1641" s="1070"/>
      <c r="AK1641" s="1070"/>
      <c r="AL1641" s="1070"/>
      <c r="AM1641" s="1070"/>
      <c r="AN1641" s="1070"/>
      <c r="AO1641" s="1070"/>
      <c r="AP1641" s="1070"/>
      <c r="AQ1641" s="1070"/>
      <c r="AR1641" s="1070"/>
      <c r="AS1641" s="1070"/>
      <c r="AT1641" s="1070"/>
      <c r="AU1641" s="1070"/>
    </row>
    <row r="1642" spans="2:47" s="690" customFormat="1" ht="13" customHeight="1">
      <c r="B1642" s="692"/>
      <c r="C1642" s="692"/>
      <c r="D1642" s="706"/>
      <c r="E1642" s="692"/>
      <c r="F1642" s="692"/>
      <c r="G1642" s="692"/>
      <c r="H1642" s="692"/>
      <c r="I1642" s="694"/>
      <c r="J1642" s="695"/>
      <c r="K1642" s="696"/>
      <c r="L1642" s="697"/>
      <c r="M1642" s="698"/>
      <c r="N1642" s="699"/>
      <c r="O1642" s="700"/>
      <c r="P1642" s="692"/>
      <c r="S1642" s="1070"/>
      <c r="T1642" s="1070"/>
      <c r="U1642" s="1070"/>
      <c r="V1642" s="1070"/>
      <c r="W1642" s="1070"/>
      <c r="X1642" s="1070"/>
      <c r="Y1642" s="1070"/>
      <c r="Z1642" s="1070"/>
      <c r="AA1642" s="1070"/>
      <c r="AB1642" s="1070"/>
      <c r="AC1642" s="1070"/>
      <c r="AD1642" s="1070"/>
      <c r="AE1642" s="1070"/>
      <c r="AF1642" s="1070"/>
      <c r="AG1642" s="1070"/>
      <c r="AH1642" s="1070"/>
      <c r="AI1642" s="1070"/>
      <c r="AJ1642" s="1070"/>
      <c r="AK1642" s="1070"/>
      <c r="AL1642" s="1070"/>
      <c r="AM1642" s="1070"/>
      <c r="AN1642" s="1070"/>
      <c r="AO1642" s="1070"/>
      <c r="AP1642" s="1070"/>
      <c r="AQ1642" s="1070"/>
      <c r="AR1642" s="1070"/>
      <c r="AS1642" s="1070"/>
      <c r="AT1642" s="1070"/>
      <c r="AU1642" s="1070"/>
    </row>
    <row r="1643" spans="2:47" s="690" customFormat="1" ht="13" customHeight="1">
      <c r="B1643" s="692"/>
      <c r="C1643" s="692"/>
      <c r="D1643" s="706"/>
      <c r="E1643" s="692"/>
      <c r="F1643" s="692"/>
      <c r="G1643" s="692"/>
      <c r="H1643" s="692"/>
      <c r="I1643" s="694"/>
      <c r="J1643" s="695"/>
      <c r="K1643" s="696"/>
      <c r="L1643" s="697"/>
      <c r="M1643" s="698"/>
      <c r="N1643" s="699"/>
      <c r="O1643" s="700"/>
      <c r="P1643" s="692"/>
      <c r="S1643" s="1070"/>
      <c r="T1643" s="1070"/>
      <c r="U1643" s="1070"/>
      <c r="V1643" s="1070"/>
      <c r="W1643" s="1070"/>
      <c r="X1643" s="1070"/>
      <c r="Y1643" s="1070"/>
      <c r="Z1643" s="1070"/>
      <c r="AA1643" s="1070"/>
      <c r="AB1643" s="1070"/>
      <c r="AC1643" s="1070"/>
      <c r="AD1643" s="1070"/>
      <c r="AE1643" s="1070"/>
      <c r="AF1643" s="1070"/>
      <c r="AG1643" s="1070"/>
      <c r="AH1643" s="1070"/>
      <c r="AI1643" s="1070"/>
      <c r="AJ1643" s="1070"/>
      <c r="AK1643" s="1070"/>
      <c r="AL1643" s="1070"/>
      <c r="AM1643" s="1070"/>
      <c r="AN1643" s="1070"/>
      <c r="AO1643" s="1070"/>
      <c r="AP1643" s="1070"/>
      <c r="AQ1643" s="1070"/>
      <c r="AR1643" s="1070"/>
      <c r="AS1643" s="1070"/>
      <c r="AT1643" s="1070"/>
      <c r="AU1643" s="1070"/>
    </row>
    <row r="1644" spans="2:47" s="690" customFormat="1" ht="13" customHeight="1">
      <c r="B1644" s="692"/>
      <c r="C1644" s="692"/>
      <c r="D1644" s="706"/>
      <c r="E1644" s="692"/>
      <c r="F1644" s="692"/>
      <c r="G1644" s="692"/>
      <c r="H1644" s="692"/>
      <c r="I1644" s="694"/>
      <c r="J1644" s="695"/>
      <c r="K1644" s="696"/>
      <c r="L1644" s="697"/>
      <c r="M1644" s="698"/>
      <c r="N1644" s="699"/>
      <c r="O1644" s="700"/>
      <c r="P1644" s="692"/>
      <c r="S1644" s="1070"/>
      <c r="T1644" s="1070"/>
      <c r="U1644" s="1070"/>
      <c r="V1644" s="1070"/>
      <c r="W1644" s="1070"/>
      <c r="X1644" s="1070"/>
      <c r="Y1644" s="1070"/>
      <c r="Z1644" s="1070"/>
      <c r="AA1644" s="1070"/>
      <c r="AB1644" s="1070"/>
      <c r="AC1644" s="1070"/>
      <c r="AD1644" s="1070"/>
      <c r="AE1644" s="1070"/>
      <c r="AF1644" s="1070"/>
      <c r="AG1644" s="1070"/>
      <c r="AH1644" s="1070"/>
      <c r="AI1644" s="1070"/>
      <c r="AJ1644" s="1070"/>
      <c r="AK1644" s="1070"/>
      <c r="AL1644" s="1070"/>
      <c r="AM1644" s="1070"/>
      <c r="AN1644" s="1070"/>
      <c r="AO1644" s="1070"/>
      <c r="AP1644" s="1070"/>
      <c r="AQ1644" s="1070"/>
      <c r="AR1644" s="1070"/>
      <c r="AS1644" s="1070"/>
      <c r="AT1644" s="1070"/>
      <c r="AU1644" s="1070"/>
    </row>
    <row r="1645" spans="2:47" s="690" customFormat="1" ht="13" customHeight="1">
      <c r="B1645" s="692"/>
      <c r="C1645" s="692"/>
      <c r="D1645" s="706"/>
      <c r="E1645" s="692"/>
      <c r="F1645" s="692"/>
      <c r="G1645" s="692"/>
      <c r="H1645" s="692"/>
      <c r="I1645" s="694"/>
      <c r="J1645" s="695"/>
      <c r="K1645" s="696"/>
      <c r="L1645" s="697"/>
      <c r="M1645" s="698"/>
      <c r="N1645" s="699"/>
      <c r="O1645" s="700"/>
      <c r="P1645" s="692"/>
      <c r="S1645" s="1070"/>
      <c r="T1645" s="1070"/>
      <c r="U1645" s="1070"/>
      <c r="V1645" s="1070"/>
      <c r="W1645" s="1070"/>
      <c r="X1645" s="1070"/>
      <c r="Y1645" s="1070"/>
      <c r="Z1645" s="1070"/>
      <c r="AA1645" s="1070"/>
      <c r="AB1645" s="1070"/>
      <c r="AC1645" s="1070"/>
      <c r="AD1645" s="1070"/>
      <c r="AE1645" s="1070"/>
      <c r="AF1645" s="1070"/>
      <c r="AG1645" s="1070"/>
      <c r="AH1645" s="1070"/>
      <c r="AI1645" s="1070"/>
      <c r="AJ1645" s="1070"/>
      <c r="AK1645" s="1070"/>
      <c r="AL1645" s="1070"/>
      <c r="AM1645" s="1070"/>
      <c r="AN1645" s="1070"/>
      <c r="AO1645" s="1070"/>
      <c r="AP1645" s="1070"/>
      <c r="AQ1645" s="1070"/>
      <c r="AR1645" s="1070"/>
      <c r="AS1645" s="1070"/>
      <c r="AT1645" s="1070"/>
      <c r="AU1645" s="1070"/>
    </row>
    <row r="1646" spans="2:47" s="690" customFormat="1" ht="13" customHeight="1">
      <c r="B1646" s="692"/>
      <c r="C1646" s="692"/>
      <c r="D1646" s="706"/>
      <c r="E1646" s="692"/>
      <c r="F1646" s="692"/>
      <c r="G1646" s="692"/>
      <c r="H1646" s="692"/>
      <c r="I1646" s="694"/>
      <c r="J1646" s="695"/>
      <c r="K1646" s="696"/>
      <c r="L1646" s="697"/>
      <c r="M1646" s="698"/>
      <c r="N1646" s="699"/>
      <c r="O1646" s="700"/>
      <c r="P1646" s="692"/>
      <c r="S1646" s="1070"/>
      <c r="T1646" s="1070"/>
      <c r="U1646" s="1070"/>
      <c r="V1646" s="1070"/>
      <c r="W1646" s="1070"/>
      <c r="X1646" s="1070"/>
      <c r="Y1646" s="1070"/>
      <c r="Z1646" s="1070"/>
      <c r="AA1646" s="1070"/>
      <c r="AB1646" s="1070"/>
      <c r="AC1646" s="1070"/>
      <c r="AD1646" s="1070"/>
      <c r="AE1646" s="1070"/>
      <c r="AF1646" s="1070"/>
      <c r="AG1646" s="1070"/>
      <c r="AH1646" s="1070"/>
      <c r="AI1646" s="1070"/>
      <c r="AJ1646" s="1070"/>
      <c r="AK1646" s="1070"/>
      <c r="AL1646" s="1070"/>
      <c r="AM1646" s="1070"/>
      <c r="AN1646" s="1070"/>
      <c r="AO1646" s="1070"/>
      <c r="AP1646" s="1070"/>
      <c r="AQ1646" s="1070"/>
      <c r="AR1646" s="1070"/>
      <c r="AS1646" s="1070"/>
      <c r="AT1646" s="1070"/>
      <c r="AU1646" s="1070"/>
    </row>
    <row r="1647" spans="2:47" s="690" customFormat="1" ht="13" customHeight="1">
      <c r="B1647" s="692"/>
      <c r="C1647" s="692"/>
      <c r="D1647" s="706"/>
      <c r="E1647" s="692"/>
      <c r="F1647" s="692"/>
      <c r="G1647" s="692"/>
      <c r="H1647" s="692"/>
      <c r="I1647" s="694"/>
      <c r="J1647" s="695"/>
      <c r="K1647" s="696"/>
      <c r="L1647" s="697"/>
      <c r="M1647" s="698"/>
      <c r="N1647" s="699"/>
      <c r="O1647" s="700"/>
      <c r="P1647" s="692"/>
      <c r="S1647" s="1070"/>
      <c r="T1647" s="1070"/>
      <c r="U1647" s="1070"/>
      <c r="V1647" s="1070"/>
      <c r="W1647" s="1070"/>
      <c r="X1647" s="1070"/>
      <c r="Y1647" s="1070"/>
      <c r="Z1647" s="1070"/>
      <c r="AA1647" s="1070"/>
      <c r="AB1647" s="1070"/>
      <c r="AC1647" s="1070"/>
      <c r="AD1647" s="1070"/>
      <c r="AE1647" s="1070"/>
      <c r="AF1647" s="1070"/>
      <c r="AG1647" s="1070"/>
      <c r="AH1647" s="1070"/>
      <c r="AI1647" s="1070"/>
      <c r="AJ1647" s="1070"/>
      <c r="AK1647" s="1070"/>
      <c r="AL1647" s="1070"/>
      <c r="AM1647" s="1070"/>
      <c r="AN1647" s="1070"/>
      <c r="AO1647" s="1070"/>
      <c r="AP1647" s="1070"/>
      <c r="AQ1647" s="1070"/>
      <c r="AR1647" s="1070"/>
      <c r="AS1647" s="1070"/>
      <c r="AT1647" s="1070"/>
      <c r="AU1647" s="1070"/>
    </row>
    <row r="1648" spans="2:47" s="690" customFormat="1" ht="13" customHeight="1">
      <c r="B1648" s="692"/>
      <c r="C1648" s="692"/>
      <c r="D1648" s="706"/>
      <c r="E1648" s="692"/>
      <c r="F1648" s="692"/>
      <c r="G1648" s="692"/>
      <c r="H1648" s="692"/>
      <c r="I1648" s="694"/>
      <c r="J1648" s="695"/>
      <c r="K1648" s="696"/>
      <c r="L1648" s="697"/>
      <c r="M1648" s="698"/>
      <c r="N1648" s="699"/>
      <c r="O1648" s="700"/>
      <c r="P1648" s="692"/>
      <c r="S1648" s="1070"/>
      <c r="T1648" s="1070"/>
      <c r="U1648" s="1070"/>
      <c r="V1648" s="1070"/>
      <c r="W1648" s="1070"/>
      <c r="X1648" s="1070"/>
      <c r="Y1648" s="1070"/>
      <c r="Z1648" s="1070"/>
      <c r="AA1648" s="1070"/>
      <c r="AB1648" s="1070"/>
      <c r="AC1648" s="1070"/>
      <c r="AD1648" s="1070"/>
      <c r="AE1648" s="1070"/>
      <c r="AF1648" s="1070"/>
      <c r="AG1648" s="1070"/>
      <c r="AH1648" s="1070"/>
      <c r="AI1648" s="1070"/>
      <c r="AJ1648" s="1070"/>
      <c r="AK1648" s="1070"/>
      <c r="AL1648" s="1070"/>
      <c r="AM1648" s="1070"/>
      <c r="AN1648" s="1070"/>
      <c r="AO1648" s="1070"/>
      <c r="AP1648" s="1070"/>
      <c r="AQ1648" s="1070"/>
      <c r="AR1648" s="1070"/>
      <c r="AS1648" s="1070"/>
      <c r="AT1648" s="1070"/>
      <c r="AU1648" s="1070"/>
    </row>
    <row r="1649" spans="2:47" s="690" customFormat="1" ht="13" customHeight="1">
      <c r="B1649" s="692"/>
      <c r="C1649" s="692"/>
      <c r="D1649" s="706"/>
      <c r="E1649" s="692"/>
      <c r="F1649" s="692"/>
      <c r="G1649" s="692"/>
      <c r="H1649" s="692"/>
      <c r="I1649" s="694"/>
      <c r="J1649" s="695"/>
      <c r="K1649" s="696"/>
      <c r="L1649" s="697"/>
      <c r="M1649" s="698"/>
      <c r="N1649" s="699"/>
      <c r="O1649" s="700"/>
      <c r="P1649" s="692"/>
      <c r="S1649" s="1070"/>
      <c r="T1649" s="1070"/>
      <c r="U1649" s="1070"/>
      <c r="V1649" s="1070"/>
      <c r="W1649" s="1070"/>
      <c r="X1649" s="1070"/>
      <c r="Y1649" s="1070"/>
      <c r="Z1649" s="1070"/>
      <c r="AA1649" s="1070"/>
      <c r="AB1649" s="1070"/>
      <c r="AC1649" s="1070"/>
      <c r="AD1649" s="1070"/>
      <c r="AE1649" s="1070"/>
      <c r="AF1649" s="1070"/>
      <c r="AG1649" s="1070"/>
      <c r="AH1649" s="1070"/>
      <c r="AI1649" s="1070"/>
      <c r="AJ1649" s="1070"/>
      <c r="AK1649" s="1070"/>
      <c r="AL1649" s="1070"/>
      <c r="AM1649" s="1070"/>
      <c r="AN1649" s="1070"/>
      <c r="AO1649" s="1070"/>
      <c r="AP1649" s="1070"/>
      <c r="AQ1649" s="1070"/>
      <c r="AR1649" s="1070"/>
      <c r="AS1649" s="1070"/>
      <c r="AT1649" s="1070"/>
      <c r="AU1649" s="1070"/>
    </row>
    <row r="1650" spans="2:47" s="690" customFormat="1" ht="13" customHeight="1">
      <c r="B1650" s="692"/>
      <c r="C1650" s="692"/>
      <c r="D1650" s="706"/>
      <c r="E1650" s="692"/>
      <c r="F1650" s="692"/>
      <c r="G1650" s="692"/>
      <c r="H1650" s="692"/>
      <c r="I1650" s="694"/>
      <c r="J1650" s="695"/>
      <c r="K1650" s="696"/>
      <c r="L1650" s="697"/>
      <c r="M1650" s="698"/>
      <c r="N1650" s="699"/>
      <c r="O1650" s="700"/>
      <c r="P1650" s="692"/>
      <c r="S1650" s="1070"/>
      <c r="T1650" s="1070"/>
      <c r="U1650" s="1070"/>
      <c r="V1650" s="1070"/>
      <c r="W1650" s="1070"/>
      <c r="X1650" s="1070"/>
      <c r="Y1650" s="1070"/>
      <c r="Z1650" s="1070"/>
      <c r="AA1650" s="1070"/>
      <c r="AB1650" s="1070"/>
      <c r="AC1650" s="1070"/>
      <c r="AD1650" s="1070"/>
      <c r="AE1650" s="1070"/>
      <c r="AF1650" s="1070"/>
      <c r="AG1650" s="1070"/>
      <c r="AH1650" s="1070"/>
      <c r="AI1650" s="1070"/>
      <c r="AJ1650" s="1070"/>
      <c r="AK1650" s="1070"/>
      <c r="AL1650" s="1070"/>
      <c r="AM1650" s="1070"/>
      <c r="AN1650" s="1070"/>
      <c r="AO1650" s="1070"/>
      <c r="AP1650" s="1070"/>
      <c r="AQ1650" s="1070"/>
      <c r="AR1650" s="1070"/>
      <c r="AS1650" s="1070"/>
      <c r="AT1650" s="1070"/>
      <c r="AU1650" s="1070"/>
    </row>
    <row r="1651" spans="2:47" s="690" customFormat="1" ht="13" customHeight="1">
      <c r="B1651" s="692"/>
      <c r="C1651" s="692"/>
      <c r="D1651" s="706"/>
      <c r="E1651" s="692"/>
      <c r="F1651" s="692"/>
      <c r="G1651" s="692"/>
      <c r="H1651" s="692"/>
      <c r="I1651" s="694"/>
      <c r="J1651" s="695"/>
      <c r="K1651" s="696"/>
      <c r="L1651" s="697"/>
      <c r="M1651" s="698"/>
      <c r="N1651" s="699"/>
      <c r="O1651" s="700"/>
      <c r="P1651" s="692"/>
      <c r="S1651" s="1070"/>
      <c r="T1651" s="1070"/>
      <c r="U1651" s="1070"/>
      <c r="V1651" s="1070"/>
      <c r="W1651" s="1070"/>
      <c r="X1651" s="1070"/>
      <c r="Y1651" s="1070"/>
      <c r="Z1651" s="1070"/>
      <c r="AA1651" s="1070"/>
      <c r="AB1651" s="1070"/>
      <c r="AC1651" s="1070"/>
      <c r="AD1651" s="1070"/>
      <c r="AE1651" s="1070"/>
      <c r="AF1651" s="1070"/>
      <c r="AG1651" s="1070"/>
      <c r="AH1651" s="1070"/>
      <c r="AI1651" s="1070"/>
      <c r="AJ1651" s="1070"/>
      <c r="AK1651" s="1070"/>
      <c r="AL1651" s="1070"/>
      <c r="AM1651" s="1070"/>
      <c r="AN1651" s="1070"/>
      <c r="AO1651" s="1070"/>
      <c r="AP1651" s="1070"/>
      <c r="AQ1651" s="1070"/>
      <c r="AR1651" s="1070"/>
      <c r="AS1651" s="1070"/>
      <c r="AT1651" s="1070"/>
      <c r="AU1651" s="1070"/>
    </row>
    <row r="1652" spans="2:47" s="690" customFormat="1" ht="13" customHeight="1">
      <c r="B1652" s="692"/>
      <c r="C1652" s="692"/>
      <c r="D1652" s="706"/>
      <c r="E1652" s="692"/>
      <c r="F1652" s="692"/>
      <c r="G1652" s="692"/>
      <c r="H1652" s="692"/>
      <c r="I1652" s="694"/>
      <c r="J1652" s="695"/>
      <c r="K1652" s="696"/>
      <c r="L1652" s="697"/>
      <c r="M1652" s="698"/>
      <c r="N1652" s="699"/>
      <c r="O1652" s="700"/>
      <c r="P1652" s="692"/>
      <c r="S1652" s="1070"/>
      <c r="T1652" s="1070"/>
      <c r="U1652" s="1070"/>
      <c r="V1652" s="1070"/>
      <c r="W1652" s="1070"/>
      <c r="X1652" s="1070"/>
      <c r="Y1652" s="1070"/>
      <c r="Z1652" s="1070"/>
      <c r="AA1652" s="1070"/>
      <c r="AB1652" s="1070"/>
      <c r="AC1652" s="1070"/>
      <c r="AD1652" s="1070"/>
      <c r="AE1652" s="1070"/>
      <c r="AF1652" s="1070"/>
      <c r="AG1652" s="1070"/>
      <c r="AH1652" s="1070"/>
      <c r="AI1652" s="1070"/>
      <c r="AJ1652" s="1070"/>
      <c r="AK1652" s="1070"/>
      <c r="AL1652" s="1070"/>
      <c r="AM1652" s="1070"/>
      <c r="AN1652" s="1070"/>
      <c r="AO1652" s="1070"/>
      <c r="AP1652" s="1070"/>
      <c r="AQ1652" s="1070"/>
      <c r="AR1652" s="1070"/>
      <c r="AS1652" s="1070"/>
      <c r="AT1652" s="1070"/>
      <c r="AU1652" s="1070"/>
    </row>
    <row r="1653" spans="2:47" s="690" customFormat="1" ht="13" customHeight="1">
      <c r="B1653" s="692"/>
      <c r="C1653" s="692"/>
      <c r="D1653" s="706"/>
      <c r="E1653" s="692"/>
      <c r="F1653" s="692"/>
      <c r="G1653" s="692"/>
      <c r="H1653" s="692"/>
      <c r="I1653" s="694"/>
      <c r="J1653" s="695"/>
      <c r="K1653" s="696"/>
      <c r="L1653" s="697"/>
      <c r="M1653" s="698"/>
      <c r="N1653" s="699"/>
      <c r="O1653" s="700"/>
      <c r="P1653" s="692"/>
      <c r="S1653" s="1070"/>
      <c r="T1653" s="1070"/>
      <c r="U1653" s="1070"/>
      <c r="V1653" s="1070"/>
      <c r="W1653" s="1070"/>
      <c r="X1653" s="1070"/>
      <c r="Y1653" s="1070"/>
      <c r="Z1653" s="1070"/>
      <c r="AA1653" s="1070"/>
      <c r="AB1653" s="1070"/>
      <c r="AC1653" s="1070"/>
      <c r="AD1653" s="1070"/>
      <c r="AE1653" s="1070"/>
      <c r="AF1653" s="1070"/>
      <c r="AG1653" s="1070"/>
      <c r="AH1653" s="1070"/>
      <c r="AI1653" s="1070"/>
      <c r="AJ1653" s="1070"/>
      <c r="AK1653" s="1070"/>
      <c r="AL1653" s="1070"/>
      <c r="AM1653" s="1070"/>
      <c r="AN1653" s="1070"/>
      <c r="AO1653" s="1070"/>
      <c r="AP1653" s="1070"/>
      <c r="AQ1653" s="1070"/>
      <c r="AR1653" s="1070"/>
      <c r="AS1653" s="1070"/>
      <c r="AT1653" s="1070"/>
      <c r="AU1653" s="1070"/>
    </row>
    <row r="1654" spans="2:47" s="690" customFormat="1" ht="13" customHeight="1">
      <c r="B1654" s="692"/>
      <c r="C1654" s="692"/>
      <c r="D1654" s="706"/>
      <c r="E1654" s="692"/>
      <c r="F1654" s="692"/>
      <c r="G1654" s="692"/>
      <c r="H1654" s="692"/>
      <c r="I1654" s="694"/>
      <c r="J1654" s="695"/>
      <c r="K1654" s="696"/>
      <c r="L1654" s="697"/>
      <c r="M1654" s="698"/>
      <c r="N1654" s="699"/>
      <c r="O1654" s="700"/>
      <c r="P1654" s="692"/>
      <c r="S1654" s="1070"/>
      <c r="T1654" s="1070"/>
      <c r="U1654" s="1070"/>
      <c r="V1654" s="1070"/>
      <c r="W1654" s="1070"/>
      <c r="X1654" s="1070"/>
      <c r="Y1654" s="1070"/>
      <c r="Z1654" s="1070"/>
      <c r="AA1654" s="1070"/>
      <c r="AB1654" s="1070"/>
      <c r="AC1654" s="1070"/>
      <c r="AD1654" s="1070"/>
      <c r="AE1654" s="1070"/>
      <c r="AF1654" s="1070"/>
      <c r="AG1654" s="1070"/>
      <c r="AH1654" s="1070"/>
      <c r="AI1654" s="1070"/>
      <c r="AJ1654" s="1070"/>
      <c r="AK1654" s="1070"/>
      <c r="AL1654" s="1070"/>
      <c r="AM1654" s="1070"/>
      <c r="AN1654" s="1070"/>
      <c r="AO1654" s="1070"/>
      <c r="AP1654" s="1070"/>
      <c r="AQ1654" s="1070"/>
      <c r="AR1654" s="1070"/>
      <c r="AS1654" s="1070"/>
      <c r="AT1654" s="1070"/>
      <c r="AU1654" s="1070"/>
    </row>
    <row r="1655" spans="2:47" s="690" customFormat="1" ht="13" customHeight="1">
      <c r="B1655" s="692"/>
      <c r="C1655" s="692"/>
      <c r="D1655" s="706"/>
      <c r="E1655" s="692"/>
      <c r="F1655" s="692"/>
      <c r="G1655" s="692"/>
      <c r="H1655" s="692"/>
      <c r="I1655" s="694"/>
      <c r="J1655" s="695"/>
      <c r="K1655" s="696"/>
      <c r="L1655" s="697"/>
      <c r="M1655" s="698"/>
      <c r="N1655" s="699"/>
      <c r="O1655" s="700"/>
      <c r="P1655" s="692"/>
      <c r="S1655" s="1070"/>
      <c r="T1655" s="1070"/>
      <c r="U1655" s="1070"/>
      <c r="V1655" s="1070"/>
      <c r="W1655" s="1070"/>
      <c r="X1655" s="1070"/>
      <c r="Y1655" s="1070"/>
      <c r="Z1655" s="1070"/>
      <c r="AA1655" s="1070"/>
      <c r="AB1655" s="1070"/>
      <c r="AC1655" s="1070"/>
      <c r="AD1655" s="1070"/>
      <c r="AE1655" s="1070"/>
      <c r="AF1655" s="1070"/>
      <c r="AG1655" s="1070"/>
      <c r="AH1655" s="1070"/>
      <c r="AI1655" s="1070"/>
      <c r="AJ1655" s="1070"/>
      <c r="AK1655" s="1070"/>
      <c r="AL1655" s="1070"/>
      <c r="AM1655" s="1070"/>
      <c r="AN1655" s="1070"/>
      <c r="AO1655" s="1070"/>
      <c r="AP1655" s="1070"/>
      <c r="AQ1655" s="1070"/>
      <c r="AR1655" s="1070"/>
      <c r="AS1655" s="1070"/>
      <c r="AT1655" s="1070"/>
      <c r="AU1655" s="1070"/>
    </row>
    <row r="1656" spans="2:47" s="690" customFormat="1" ht="13" customHeight="1">
      <c r="B1656" s="692"/>
      <c r="C1656" s="692"/>
      <c r="D1656" s="706"/>
      <c r="E1656" s="692"/>
      <c r="F1656" s="692"/>
      <c r="G1656" s="692"/>
      <c r="H1656" s="692"/>
      <c r="I1656" s="694"/>
      <c r="J1656" s="695"/>
      <c r="K1656" s="696"/>
      <c r="L1656" s="697"/>
      <c r="M1656" s="698"/>
      <c r="N1656" s="699"/>
      <c r="O1656" s="700"/>
      <c r="P1656" s="692"/>
      <c r="S1656" s="1070"/>
      <c r="T1656" s="1070"/>
      <c r="U1656" s="1070"/>
      <c r="V1656" s="1070"/>
      <c r="W1656" s="1070"/>
      <c r="X1656" s="1070"/>
      <c r="Y1656" s="1070"/>
      <c r="Z1656" s="1070"/>
      <c r="AA1656" s="1070"/>
      <c r="AB1656" s="1070"/>
      <c r="AC1656" s="1070"/>
      <c r="AD1656" s="1070"/>
      <c r="AE1656" s="1070"/>
      <c r="AF1656" s="1070"/>
      <c r="AG1656" s="1070"/>
      <c r="AH1656" s="1070"/>
      <c r="AI1656" s="1070"/>
      <c r="AJ1656" s="1070"/>
      <c r="AK1656" s="1070"/>
      <c r="AL1656" s="1070"/>
      <c r="AM1656" s="1070"/>
      <c r="AN1656" s="1070"/>
      <c r="AO1656" s="1070"/>
      <c r="AP1656" s="1070"/>
      <c r="AQ1656" s="1070"/>
      <c r="AR1656" s="1070"/>
      <c r="AS1656" s="1070"/>
      <c r="AT1656" s="1070"/>
      <c r="AU1656" s="1070"/>
    </row>
    <row r="1657" spans="2:47" s="690" customFormat="1" ht="13" customHeight="1">
      <c r="B1657" s="692"/>
      <c r="C1657" s="692"/>
      <c r="D1657" s="706"/>
      <c r="E1657" s="692"/>
      <c r="F1657" s="692"/>
      <c r="G1657" s="692"/>
      <c r="H1657" s="692"/>
      <c r="I1657" s="694"/>
      <c r="J1657" s="695"/>
      <c r="K1657" s="696"/>
      <c r="L1657" s="697"/>
      <c r="M1657" s="698"/>
      <c r="N1657" s="699"/>
      <c r="O1657" s="700"/>
      <c r="P1657" s="692"/>
      <c r="S1657" s="1070"/>
      <c r="T1657" s="1070"/>
      <c r="U1657" s="1070"/>
      <c r="V1657" s="1070"/>
      <c r="W1657" s="1070"/>
      <c r="X1657" s="1070"/>
      <c r="Y1657" s="1070"/>
      <c r="Z1657" s="1070"/>
      <c r="AA1657" s="1070"/>
      <c r="AB1657" s="1070"/>
      <c r="AC1657" s="1070"/>
      <c r="AD1657" s="1070"/>
      <c r="AE1657" s="1070"/>
      <c r="AF1657" s="1070"/>
      <c r="AG1657" s="1070"/>
      <c r="AH1657" s="1070"/>
      <c r="AI1657" s="1070"/>
      <c r="AJ1657" s="1070"/>
      <c r="AK1657" s="1070"/>
      <c r="AL1657" s="1070"/>
      <c r="AM1657" s="1070"/>
      <c r="AN1657" s="1070"/>
      <c r="AO1657" s="1070"/>
      <c r="AP1657" s="1070"/>
      <c r="AQ1657" s="1070"/>
      <c r="AR1657" s="1070"/>
      <c r="AS1657" s="1070"/>
      <c r="AT1657" s="1070"/>
      <c r="AU1657" s="1070"/>
    </row>
    <row r="1658" spans="2:47" s="690" customFormat="1" ht="13" customHeight="1">
      <c r="B1658" s="692"/>
      <c r="C1658" s="692"/>
      <c r="D1658" s="706"/>
      <c r="E1658" s="692"/>
      <c r="F1658" s="692"/>
      <c r="G1658" s="692"/>
      <c r="H1658" s="692"/>
      <c r="I1658" s="694"/>
      <c r="J1658" s="695"/>
      <c r="K1658" s="696"/>
      <c r="L1658" s="697"/>
      <c r="M1658" s="698"/>
      <c r="N1658" s="699"/>
      <c r="O1658" s="700"/>
      <c r="P1658" s="692"/>
      <c r="S1658" s="1070"/>
      <c r="T1658" s="1070"/>
      <c r="U1658" s="1070"/>
      <c r="V1658" s="1070"/>
      <c r="W1658" s="1070"/>
      <c r="X1658" s="1070"/>
      <c r="Y1658" s="1070"/>
      <c r="Z1658" s="1070"/>
      <c r="AA1658" s="1070"/>
      <c r="AB1658" s="1070"/>
      <c r="AC1658" s="1070"/>
      <c r="AD1658" s="1070"/>
      <c r="AE1658" s="1070"/>
      <c r="AF1658" s="1070"/>
      <c r="AG1658" s="1070"/>
      <c r="AH1658" s="1070"/>
      <c r="AI1658" s="1070"/>
      <c r="AJ1658" s="1070"/>
      <c r="AK1658" s="1070"/>
      <c r="AL1658" s="1070"/>
      <c r="AM1658" s="1070"/>
      <c r="AN1658" s="1070"/>
      <c r="AO1658" s="1070"/>
      <c r="AP1658" s="1070"/>
      <c r="AQ1658" s="1070"/>
      <c r="AR1658" s="1070"/>
      <c r="AS1658" s="1070"/>
      <c r="AT1658" s="1070"/>
      <c r="AU1658" s="1070"/>
    </row>
    <row r="1659" spans="2:47" s="690" customFormat="1" ht="13" customHeight="1">
      <c r="B1659" s="692"/>
      <c r="C1659" s="692"/>
      <c r="D1659" s="706"/>
      <c r="E1659" s="692"/>
      <c r="F1659" s="692"/>
      <c r="G1659" s="692"/>
      <c r="H1659" s="692"/>
      <c r="I1659" s="694"/>
      <c r="J1659" s="695"/>
      <c r="K1659" s="696"/>
      <c r="L1659" s="697"/>
      <c r="M1659" s="698"/>
      <c r="N1659" s="699"/>
      <c r="O1659" s="700"/>
      <c r="P1659" s="692"/>
      <c r="S1659" s="1070"/>
      <c r="T1659" s="1070"/>
      <c r="U1659" s="1070"/>
      <c r="V1659" s="1070"/>
      <c r="W1659" s="1070"/>
      <c r="X1659" s="1070"/>
      <c r="Y1659" s="1070"/>
      <c r="Z1659" s="1070"/>
      <c r="AA1659" s="1070"/>
      <c r="AB1659" s="1070"/>
      <c r="AC1659" s="1070"/>
      <c r="AD1659" s="1070"/>
      <c r="AE1659" s="1070"/>
      <c r="AF1659" s="1070"/>
      <c r="AG1659" s="1070"/>
      <c r="AH1659" s="1070"/>
      <c r="AI1659" s="1070"/>
      <c r="AJ1659" s="1070"/>
      <c r="AK1659" s="1070"/>
      <c r="AL1659" s="1070"/>
      <c r="AM1659" s="1070"/>
      <c r="AN1659" s="1070"/>
      <c r="AO1659" s="1070"/>
      <c r="AP1659" s="1070"/>
      <c r="AQ1659" s="1070"/>
      <c r="AR1659" s="1070"/>
      <c r="AS1659" s="1070"/>
      <c r="AT1659" s="1070"/>
      <c r="AU1659" s="1070"/>
    </row>
    <row r="1660" spans="2:47" s="690" customFormat="1" ht="13" customHeight="1">
      <c r="B1660" s="692"/>
      <c r="C1660" s="692"/>
      <c r="D1660" s="706"/>
      <c r="E1660" s="692"/>
      <c r="F1660" s="692"/>
      <c r="G1660" s="692"/>
      <c r="H1660" s="692"/>
      <c r="I1660" s="694"/>
      <c r="J1660" s="695"/>
      <c r="K1660" s="696"/>
      <c r="L1660" s="697"/>
      <c r="M1660" s="698"/>
      <c r="N1660" s="699"/>
      <c r="O1660" s="700"/>
      <c r="P1660" s="692"/>
      <c r="S1660" s="1070"/>
      <c r="T1660" s="1070"/>
      <c r="U1660" s="1070"/>
      <c r="V1660" s="1070"/>
      <c r="W1660" s="1070"/>
      <c r="X1660" s="1070"/>
      <c r="Y1660" s="1070"/>
      <c r="Z1660" s="1070"/>
      <c r="AA1660" s="1070"/>
      <c r="AB1660" s="1070"/>
      <c r="AC1660" s="1070"/>
      <c r="AD1660" s="1070"/>
      <c r="AE1660" s="1070"/>
      <c r="AF1660" s="1070"/>
      <c r="AG1660" s="1070"/>
      <c r="AH1660" s="1070"/>
      <c r="AI1660" s="1070"/>
      <c r="AJ1660" s="1070"/>
      <c r="AK1660" s="1070"/>
      <c r="AL1660" s="1070"/>
      <c r="AM1660" s="1070"/>
      <c r="AN1660" s="1070"/>
      <c r="AO1660" s="1070"/>
      <c r="AP1660" s="1070"/>
      <c r="AQ1660" s="1070"/>
      <c r="AR1660" s="1070"/>
      <c r="AS1660" s="1070"/>
      <c r="AT1660" s="1070"/>
      <c r="AU1660" s="1070"/>
    </row>
    <row r="1661" spans="2:47" s="690" customFormat="1" ht="13" customHeight="1">
      <c r="B1661" s="692"/>
      <c r="C1661" s="692"/>
      <c r="D1661" s="706"/>
      <c r="E1661" s="692"/>
      <c r="F1661" s="692"/>
      <c r="G1661" s="692"/>
      <c r="H1661" s="692"/>
      <c r="I1661" s="694"/>
      <c r="J1661" s="695"/>
      <c r="K1661" s="696"/>
      <c r="L1661" s="697"/>
      <c r="M1661" s="698"/>
      <c r="N1661" s="699"/>
      <c r="O1661" s="700"/>
      <c r="P1661" s="692"/>
      <c r="S1661" s="1070"/>
      <c r="T1661" s="1070"/>
      <c r="U1661" s="1070"/>
      <c r="V1661" s="1070"/>
      <c r="W1661" s="1070"/>
      <c r="X1661" s="1070"/>
      <c r="Y1661" s="1070"/>
      <c r="Z1661" s="1070"/>
      <c r="AA1661" s="1070"/>
      <c r="AB1661" s="1070"/>
      <c r="AC1661" s="1070"/>
      <c r="AD1661" s="1070"/>
      <c r="AE1661" s="1070"/>
      <c r="AF1661" s="1070"/>
      <c r="AG1661" s="1070"/>
      <c r="AH1661" s="1070"/>
      <c r="AI1661" s="1070"/>
      <c r="AJ1661" s="1070"/>
      <c r="AK1661" s="1070"/>
      <c r="AL1661" s="1070"/>
      <c r="AM1661" s="1070"/>
      <c r="AN1661" s="1070"/>
      <c r="AO1661" s="1070"/>
      <c r="AP1661" s="1070"/>
      <c r="AQ1661" s="1070"/>
      <c r="AR1661" s="1070"/>
      <c r="AS1661" s="1070"/>
      <c r="AT1661" s="1070"/>
      <c r="AU1661" s="1070"/>
    </row>
    <row r="1662" spans="2:47" s="690" customFormat="1" ht="13" customHeight="1">
      <c r="B1662" s="692"/>
      <c r="C1662" s="692"/>
      <c r="D1662" s="706"/>
      <c r="E1662" s="692"/>
      <c r="F1662" s="692"/>
      <c r="G1662" s="692"/>
      <c r="H1662" s="692"/>
      <c r="I1662" s="694"/>
      <c r="J1662" s="695"/>
      <c r="K1662" s="696"/>
      <c r="L1662" s="697"/>
      <c r="M1662" s="698"/>
      <c r="N1662" s="699"/>
      <c r="O1662" s="700"/>
      <c r="P1662" s="692"/>
      <c r="S1662" s="1070"/>
      <c r="T1662" s="1070"/>
      <c r="U1662" s="1070"/>
      <c r="V1662" s="1070"/>
      <c r="W1662" s="1070"/>
      <c r="X1662" s="1070"/>
      <c r="Y1662" s="1070"/>
      <c r="Z1662" s="1070"/>
      <c r="AA1662" s="1070"/>
      <c r="AB1662" s="1070"/>
      <c r="AC1662" s="1070"/>
      <c r="AD1662" s="1070"/>
      <c r="AE1662" s="1070"/>
      <c r="AF1662" s="1070"/>
      <c r="AG1662" s="1070"/>
      <c r="AH1662" s="1070"/>
      <c r="AI1662" s="1070"/>
      <c r="AJ1662" s="1070"/>
      <c r="AK1662" s="1070"/>
      <c r="AL1662" s="1070"/>
      <c r="AM1662" s="1070"/>
      <c r="AN1662" s="1070"/>
      <c r="AO1662" s="1070"/>
      <c r="AP1662" s="1070"/>
      <c r="AQ1662" s="1070"/>
      <c r="AR1662" s="1070"/>
      <c r="AS1662" s="1070"/>
      <c r="AT1662" s="1070"/>
      <c r="AU1662" s="1070"/>
    </row>
    <row r="1663" spans="2:47" s="690" customFormat="1" ht="13" customHeight="1">
      <c r="B1663" s="692"/>
      <c r="C1663" s="692"/>
      <c r="D1663" s="706"/>
      <c r="E1663" s="692"/>
      <c r="F1663" s="692"/>
      <c r="G1663" s="692"/>
      <c r="H1663" s="692"/>
      <c r="I1663" s="694"/>
      <c r="J1663" s="695"/>
      <c r="K1663" s="696"/>
      <c r="L1663" s="697"/>
      <c r="M1663" s="698"/>
      <c r="N1663" s="699"/>
      <c r="O1663" s="700"/>
      <c r="P1663" s="692"/>
      <c r="S1663" s="1070"/>
      <c r="T1663" s="1070"/>
      <c r="U1663" s="1070"/>
      <c r="V1663" s="1070"/>
      <c r="W1663" s="1070"/>
      <c r="X1663" s="1070"/>
      <c r="Y1663" s="1070"/>
      <c r="Z1663" s="1070"/>
      <c r="AA1663" s="1070"/>
      <c r="AB1663" s="1070"/>
      <c r="AC1663" s="1070"/>
      <c r="AD1663" s="1070"/>
      <c r="AE1663" s="1070"/>
      <c r="AF1663" s="1070"/>
      <c r="AG1663" s="1070"/>
      <c r="AH1663" s="1070"/>
      <c r="AI1663" s="1070"/>
      <c r="AJ1663" s="1070"/>
      <c r="AK1663" s="1070"/>
      <c r="AL1663" s="1070"/>
      <c r="AM1663" s="1070"/>
      <c r="AN1663" s="1070"/>
      <c r="AO1663" s="1070"/>
      <c r="AP1663" s="1070"/>
      <c r="AQ1663" s="1070"/>
      <c r="AR1663" s="1070"/>
      <c r="AS1663" s="1070"/>
      <c r="AT1663" s="1070"/>
      <c r="AU1663" s="1070"/>
    </row>
    <row r="1664" spans="2:47" s="690" customFormat="1" ht="13" customHeight="1">
      <c r="B1664" s="692"/>
      <c r="C1664" s="692"/>
      <c r="D1664" s="706"/>
      <c r="E1664" s="692"/>
      <c r="F1664" s="692"/>
      <c r="G1664" s="692"/>
      <c r="H1664" s="692"/>
      <c r="I1664" s="694"/>
      <c r="J1664" s="695"/>
      <c r="K1664" s="696"/>
      <c r="L1664" s="697"/>
      <c r="M1664" s="698"/>
      <c r="N1664" s="699"/>
      <c r="O1664" s="700"/>
      <c r="P1664" s="692"/>
      <c r="S1664" s="1070"/>
      <c r="T1664" s="1070"/>
      <c r="U1664" s="1070"/>
      <c r="V1664" s="1070"/>
      <c r="W1664" s="1070"/>
      <c r="X1664" s="1070"/>
      <c r="Y1664" s="1070"/>
      <c r="Z1664" s="1070"/>
      <c r="AA1664" s="1070"/>
      <c r="AB1664" s="1070"/>
      <c r="AC1664" s="1070"/>
      <c r="AD1664" s="1070"/>
      <c r="AE1664" s="1070"/>
      <c r="AF1664" s="1070"/>
      <c r="AG1664" s="1070"/>
      <c r="AH1664" s="1070"/>
      <c r="AI1664" s="1070"/>
      <c r="AJ1664" s="1070"/>
      <c r="AK1664" s="1070"/>
      <c r="AL1664" s="1070"/>
      <c r="AM1664" s="1070"/>
      <c r="AN1664" s="1070"/>
      <c r="AO1664" s="1070"/>
      <c r="AP1664" s="1070"/>
      <c r="AQ1664" s="1070"/>
      <c r="AR1664" s="1070"/>
      <c r="AS1664" s="1070"/>
      <c r="AT1664" s="1070"/>
      <c r="AU1664" s="1070"/>
    </row>
    <row r="1665" spans="2:47" s="690" customFormat="1" ht="13" customHeight="1">
      <c r="B1665" s="692"/>
      <c r="C1665" s="692"/>
      <c r="D1665" s="706"/>
      <c r="E1665" s="692"/>
      <c r="F1665" s="692"/>
      <c r="G1665" s="692"/>
      <c r="H1665" s="692"/>
      <c r="I1665" s="694"/>
      <c r="J1665" s="695"/>
      <c r="K1665" s="696"/>
      <c r="L1665" s="697"/>
      <c r="M1665" s="698"/>
      <c r="N1665" s="699"/>
      <c r="O1665" s="700"/>
      <c r="P1665" s="692"/>
      <c r="S1665" s="1070"/>
      <c r="T1665" s="1070"/>
      <c r="U1665" s="1070"/>
      <c r="V1665" s="1070"/>
      <c r="W1665" s="1070"/>
      <c r="X1665" s="1070"/>
      <c r="Y1665" s="1070"/>
      <c r="Z1665" s="1070"/>
      <c r="AA1665" s="1070"/>
      <c r="AB1665" s="1070"/>
      <c r="AC1665" s="1070"/>
      <c r="AD1665" s="1070"/>
      <c r="AE1665" s="1070"/>
      <c r="AF1665" s="1070"/>
      <c r="AG1665" s="1070"/>
      <c r="AH1665" s="1070"/>
      <c r="AI1665" s="1070"/>
      <c r="AJ1665" s="1070"/>
      <c r="AK1665" s="1070"/>
      <c r="AL1665" s="1070"/>
      <c r="AM1665" s="1070"/>
      <c r="AN1665" s="1070"/>
      <c r="AO1665" s="1070"/>
      <c r="AP1665" s="1070"/>
      <c r="AQ1665" s="1070"/>
      <c r="AR1665" s="1070"/>
      <c r="AS1665" s="1070"/>
      <c r="AT1665" s="1070"/>
      <c r="AU1665" s="1070"/>
    </row>
    <row r="1666" spans="2:47" s="690" customFormat="1" ht="13" customHeight="1">
      <c r="B1666" s="692"/>
      <c r="C1666" s="692"/>
      <c r="D1666" s="706"/>
      <c r="E1666" s="692"/>
      <c r="F1666" s="692"/>
      <c r="G1666" s="692"/>
      <c r="H1666" s="692"/>
      <c r="I1666" s="694"/>
      <c r="J1666" s="695"/>
      <c r="K1666" s="696"/>
      <c r="L1666" s="697"/>
      <c r="M1666" s="698"/>
      <c r="N1666" s="699"/>
      <c r="O1666" s="700"/>
      <c r="P1666" s="692"/>
      <c r="S1666" s="1070"/>
      <c r="T1666" s="1070"/>
      <c r="U1666" s="1070"/>
      <c r="V1666" s="1070"/>
      <c r="W1666" s="1070"/>
      <c r="X1666" s="1070"/>
      <c r="Y1666" s="1070"/>
      <c r="Z1666" s="1070"/>
      <c r="AA1666" s="1070"/>
      <c r="AB1666" s="1070"/>
      <c r="AC1666" s="1070"/>
      <c r="AD1666" s="1070"/>
      <c r="AE1666" s="1070"/>
      <c r="AF1666" s="1070"/>
      <c r="AG1666" s="1070"/>
      <c r="AH1666" s="1070"/>
      <c r="AI1666" s="1070"/>
      <c r="AJ1666" s="1070"/>
      <c r="AK1666" s="1070"/>
      <c r="AL1666" s="1070"/>
      <c r="AM1666" s="1070"/>
      <c r="AN1666" s="1070"/>
      <c r="AO1666" s="1070"/>
      <c r="AP1666" s="1070"/>
      <c r="AQ1666" s="1070"/>
      <c r="AR1666" s="1070"/>
      <c r="AS1666" s="1070"/>
      <c r="AT1666" s="1070"/>
      <c r="AU1666" s="1070"/>
    </row>
    <row r="1667" spans="2:47" s="690" customFormat="1" ht="13" customHeight="1">
      <c r="B1667" s="692"/>
      <c r="C1667" s="692"/>
      <c r="D1667" s="706"/>
      <c r="E1667" s="692"/>
      <c r="F1667" s="692"/>
      <c r="G1667" s="692"/>
      <c r="H1667" s="692"/>
      <c r="I1667" s="694"/>
      <c r="J1667" s="695"/>
      <c r="K1667" s="696"/>
      <c r="L1667" s="697"/>
      <c r="M1667" s="698"/>
      <c r="N1667" s="699"/>
      <c r="O1667" s="700"/>
      <c r="P1667" s="692"/>
      <c r="S1667" s="1070"/>
      <c r="T1667" s="1070"/>
      <c r="U1667" s="1070"/>
      <c r="V1667" s="1070"/>
      <c r="W1667" s="1070"/>
      <c r="X1667" s="1070"/>
      <c r="Y1667" s="1070"/>
      <c r="Z1667" s="1070"/>
      <c r="AA1667" s="1070"/>
      <c r="AB1667" s="1070"/>
      <c r="AC1667" s="1070"/>
      <c r="AD1667" s="1070"/>
      <c r="AE1667" s="1070"/>
      <c r="AF1667" s="1070"/>
      <c r="AG1667" s="1070"/>
      <c r="AH1667" s="1070"/>
      <c r="AI1667" s="1070"/>
      <c r="AJ1667" s="1070"/>
      <c r="AK1667" s="1070"/>
      <c r="AL1667" s="1070"/>
      <c r="AM1667" s="1070"/>
      <c r="AN1667" s="1070"/>
      <c r="AO1667" s="1070"/>
      <c r="AP1667" s="1070"/>
      <c r="AQ1667" s="1070"/>
      <c r="AR1667" s="1070"/>
      <c r="AS1667" s="1070"/>
      <c r="AT1667" s="1070"/>
      <c r="AU1667" s="1070"/>
    </row>
    <row r="1668" spans="2:47" s="690" customFormat="1" ht="13" customHeight="1">
      <c r="B1668" s="692"/>
      <c r="C1668" s="692"/>
      <c r="D1668" s="706"/>
      <c r="E1668" s="692"/>
      <c r="F1668" s="692"/>
      <c r="G1668" s="692"/>
      <c r="H1668" s="692"/>
      <c r="I1668" s="694"/>
      <c r="J1668" s="695"/>
      <c r="K1668" s="696"/>
      <c r="L1668" s="697"/>
      <c r="M1668" s="698"/>
      <c r="N1668" s="699"/>
      <c r="O1668" s="700"/>
      <c r="P1668" s="692"/>
      <c r="S1668" s="1070"/>
      <c r="T1668" s="1070"/>
      <c r="U1668" s="1070"/>
      <c r="V1668" s="1070"/>
      <c r="W1668" s="1070"/>
      <c r="X1668" s="1070"/>
      <c r="Y1668" s="1070"/>
      <c r="Z1668" s="1070"/>
      <c r="AA1668" s="1070"/>
      <c r="AB1668" s="1070"/>
      <c r="AC1668" s="1070"/>
      <c r="AD1668" s="1070"/>
      <c r="AE1668" s="1070"/>
      <c r="AF1668" s="1070"/>
      <c r="AG1668" s="1070"/>
      <c r="AH1668" s="1070"/>
      <c r="AI1668" s="1070"/>
      <c r="AJ1668" s="1070"/>
      <c r="AK1668" s="1070"/>
      <c r="AL1668" s="1070"/>
      <c r="AM1668" s="1070"/>
      <c r="AN1668" s="1070"/>
      <c r="AO1668" s="1070"/>
      <c r="AP1668" s="1070"/>
      <c r="AQ1668" s="1070"/>
      <c r="AR1668" s="1070"/>
      <c r="AS1668" s="1070"/>
      <c r="AT1668" s="1070"/>
      <c r="AU1668" s="1070"/>
    </row>
    <row r="1669" spans="2:47" s="690" customFormat="1" ht="13" customHeight="1">
      <c r="B1669" s="692"/>
      <c r="C1669" s="692"/>
      <c r="D1669" s="706"/>
      <c r="E1669" s="692"/>
      <c r="F1669" s="692"/>
      <c r="G1669" s="692"/>
      <c r="H1669" s="692"/>
      <c r="I1669" s="694"/>
      <c r="J1669" s="695"/>
      <c r="K1669" s="696"/>
      <c r="L1669" s="697"/>
      <c r="M1669" s="698"/>
      <c r="N1669" s="699"/>
      <c r="O1669" s="700"/>
      <c r="P1669" s="692"/>
      <c r="S1669" s="1070"/>
      <c r="T1669" s="1070"/>
      <c r="U1669" s="1070"/>
      <c r="V1669" s="1070"/>
      <c r="W1669" s="1070"/>
      <c r="X1669" s="1070"/>
      <c r="Y1669" s="1070"/>
      <c r="Z1669" s="1070"/>
      <c r="AA1669" s="1070"/>
      <c r="AB1669" s="1070"/>
      <c r="AC1669" s="1070"/>
      <c r="AD1669" s="1070"/>
      <c r="AE1669" s="1070"/>
      <c r="AF1669" s="1070"/>
      <c r="AG1669" s="1070"/>
      <c r="AH1669" s="1070"/>
      <c r="AI1669" s="1070"/>
      <c r="AJ1669" s="1070"/>
      <c r="AK1669" s="1070"/>
      <c r="AL1669" s="1070"/>
      <c r="AM1669" s="1070"/>
      <c r="AN1669" s="1070"/>
      <c r="AO1669" s="1070"/>
      <c r="AP1669" s="1070"/>
      <c r="AQ1669" s="1070"/>
      <c r="AR1669" s="1070"/>
      <c r="AS1669" s="1070"/>
      <c r="AT1669" s="1070"/>
      <c r="AU1669" s="1070"/>
    </row>
    <row r="1670" spans="2:47" s="690" customFormat="1" ht="13" customHeight="1">
      <c r="B1670" s="692"/>
      <c r="C1670" s="692"/>
      <c r="D1670" s="706"/>
      <c r="E1670" s="692"/>
      <c r="F1670" s="692"/>
      <c r="G1670" s="692"/>
      <c r="H1670" s="692"/>
      <c r="I1670" s="694"/>
      <c r="J1670" s="695"/>
      <c r="K1670" s="696"/>
      <c r="L1670" s="697"/>
      <c r="M1670" s="698"/>
      <c r="N1670" s="699"/>
      <c r="O1670" s="700"/>
      <c r="P1670" s="692"/>
      <c r="S1670" s="1070"/>
      <c r="T1670" s="1070"/>
      <c r="U1670" s="1070"/>
      <c r="V1670" s="1070"/>
      <c r="W1670" s="1070"/>
      <c r="X1670" s="1070"/>
      <c r="Y1670" s="1070"/>
      <c r="Z1670" s="1070"/>
      <c r="AA1670" s="1070"/>
      <c r="AB1670" s="1070"/>
      <c r="AC1670" s="1070"/>
      <c r="AD1670" s="1070"/>
      <c r="AE1670" s="1070"/>
      <c r="AF1670" s="1070"/>
      <c r="AG1670" s="1070"/>
      <c r="AH1670" s="1070"/>
      <c r="AI1670" s="1070"/>
      <c r="AJ1670" s="1070"/>
      <c r="AK1670" s="1070"/>
      <c r="AL1670" s="1070"/>
      <c r="AM1670" s="1070"/>
      <c r="AN1670" s="1070"/>
      <c r="AO1670" s="1070"/>
      <c r="AP1670" s="1070"/>
      <c r="AQ1670" s="1070"/>
      <c r="AR1670" s="1070"/>
      <c r="AS1670" s="1070"/>
      <c r="AT1670" s="1070"/>
      <c r="AU1670" s="1070"/>
    </row>
    <row r="1671" spans="2:47" s="690" customFormat="1" ht="13" customHeight="1">
      <c r="B1671" s="692"/>
      <c r="C1671" s="692"/>
      <c r="D1671" s="706"/>
      <c r="E1671" s="692"/>
      <c r="F1671" s="692"/>
      <c r="G1671" s="692"/>
      <c r="H1671" s="692"/>
      <c r="I1671" s="694"/>
      <c r="J1671" s="695"/>
      <c r="K1671" s="696"/>
      <c r="L1671" s="697"/>
      <c r="M1671" s="698"/>
      <c r="N1671" s="699"/>
      <c r="O1671" s="700"/>
      <c r="P1671" s="692"/>
      <c r="S1671" s="1070"/>
      <c r="T1671" s="1070"/>
      <c r="U1671" s="1070"/>
      <c r="V1671" s="1070"/>
      <c r="W1671" s="1070"/>
      <c r="X1671" s="1070"/>
      <c r="Y1671" s="1070"/>
      <c r="Z1671" s="1070"/>
      <c r="AA1671" s="1070"/>
      <c r="AB1671" s="1070"/>
      <c r="AC1671" s="1070"/>
      <c r="AD1671" s="1070"/>
      <c r="AE1671" s="1070"/>
      <c r="AF1671" s="1070"/>
      <c r="AG1671" s="1070"/>
      <c r="AH1671" s="1070"/>
      <c r="AI1671" s="1070"/>
      <c r="AJ1671" s="1070"/>
      <c r="AK1671" s="1070"/>
      <c r="AL1671" s="1070"/>
      <c r="AM1671" s="1070"/>
      <c r="AN1671" s="1070"/>
      <c r="AO1671" s="1070"/>
      <c r="AP1671" s="1070"/>
      <c r="AQ1671" s="1070"/>
      <c r="AR1671" s="1070"/>
      <c r="AS1671" s="1070"/>
      <c r="AT1671" s="1070"/>
      <c r="AU1671" s="1070"/>
    </row>
    <row r="1672" spans="2:47" s="690" customFormat="1" ht="13" customHeight="1">
      <c r="B1672" s="692"/>
      <c r="C1672" s="692"/>
      <c r="D1672" s="706"/>
      <c r="E1672" s="692"/>
      <c r="F1672" s="692"/>
      <c r="G1672" s="692"/>
      <c r="H1672" s="692"/>
      <c r="I1672" s="694"/>
      <c r="J1672" s="695"/>
      <c r="K1672" s="696"/>
      <c r="L1672" s="697"/>
      <c r="M1672" s="698"/>
      <c r="N1672" s="699"/>
      <c r="O1672" s="700"/>
      <c r="P1672" s="692"/>
      <c r="S1672" s="1070"/>
      <c r="T1672" s="1070"/>
      <c r="U1672" s="1070"/>
      <c r="V1672" s="1070"/>
      <c r="W1672" s="1070"/>
      <c r="X1672" s="1070"/>
      <c r="Y1672" s="1070"/>
      <c r="Z1672" s="1070"/>
      <c r="AA1672" s="1070"/>
      <c r="AB1672" s="1070"/>
      <c r="AC1672" s="1070"/>
      <c r="AD1672" s="1070"/>
      <c r="AE1672" s="1070"/>
      <c r="AF1672" s="1070"/>
      <c r="AG1672" s="1070"/>
      <c r="AH1672" s="1070"/>
      <c r="AI1672" s="1070"/>
      <c r="AJ1672" s="1070"/>
      <c r="AK1672" s="1070"/>
      <c r="AL1672" s="1070"/>
      <c r="AM1672" s="1070"/>
      <c r="AN1672" s="1070"/>
      <c r="AO1672" s="1070"/>
      <c r="AP1672" s="1070"/>
      <c r="AQ1672" s="1070"/>
      <c r="AR1672" s="1070"/>
      <c r="AS1672" s="1070"/>
      <c r="AT1672" s="1070"/>
      <c r="AU1672" s="1070"/>
    </row>
    <row r="1673" spans="2:47" s="690" customFormat="1" ht="13" customHeight="1">
      <c r="B1673" s="692"/>
      <c r="C1673" s="692"/>
      <c r="D1673" s="706"/>
      <c r="E1673" s="692"/>
      <c r="F1673" s="692"/>
      <c r="G1673" s="692"/>
      <c r="H1673" s="692"/>
      <c r="I1673" s="694"/>
      <c r="J1673" s="695"/>
      <c r="K1673" s="696"/>
      <c r="L1673" s="697"/>
      <c r="M1673" s="698"/>
      <c r="N1673" s="699"/>
      <c r="O1673" s="700"/>
      <c r="P1673" s="692"/>
      <c r="S1673" s="1070"/>
      <c r="T1673" s="1070"/>
      <c r="U1673" s="1070"/>
      <c r="V1673" s="1070"/>
      <c r="W1673" s="1070"/>
      <c r="X1673" s="1070"/>
      <c r="Y1673" s="1070"/>
      <c r="Z1673" s="1070"/>
      <c r="AA1673" s="1070"/>
      <c r="AB1673" s="1070"/>
      <c r="AC1673" s="1070"/>
      <c r="AD1673" s="1070"/>
      <c r="AE1673" s="1070"/>
      <c r="AF1673" s="1070"/>
      <c r="AG1673" s="1070"/>
      <c r="AH1673" s="1070"/>
      <c r="AI1673" s="1070"/>
      <c r="AJ1673" s="1070"/>
      <c r="AK1673" s="1070"/>
      <c r="AL1673" s="1070"/>
      <c r="AM1673" s="1070"/>
      <c r="AN1673" s="1070"/>
      <c r="AO1673" s="1070"/>
      <c r="AP1673" s="1070"/>
      <c r="AQ1673" s="1070"/>
      <c r="AR1673" s="1070"/>
      <c r="AS1673" s="1070"/>
      <c r="AT1673" s="1070"/>
      <c r="AU1673" s="1070"/>
    </row>
    <row r="1674" spans="2:47" s="690" customFormat="1" ht="13" customHeight="1">
      <c r="B1674" s="692"/>
      <c r="C1674" s="692"/>
      <c r="D1674" s="706"/>
      <c r="E1674" s="692"/>
      <c r="F1674" s="692"/>
      <c r="G1674" s="692"/>
      <c r="H1674" s="692"/>
      <c r="I1674" s="694"/>
      <c r="J1674" s="695"/>
      <c r="K1674" s="696"/>
      <c r="L1674" s="697"/>
      <c r="M1674" s="698"/>
      <c r="N1674" s="699"/>
      <c r="O1674" s="700"/>
      <c r="P1674" s="692"/>
      <c r="S1674" s="1070"/>
      <c r="T1674" s="1070"/>
      <c r="U1674" s="1070"/>
      <c r="V1674" s="1070"/>
      <c r="W1674" s="1070"/>
      <c r="X1674" s="1070"/>
      <c r="Y1674" s="1070"/>
      <c r="Z1674" s="1070"/>
      <c r="AA1674" s="1070"/>
      <c r="AB1674" s="1070"/>
      <c r="AC1674" s="1070"/>
      <c r="AD1674" s="1070"/>
      <c r="AE1674" s="1070"/>
      <c r="AF1674" s="1070"/>
      <c r="AG1674" s="1070"/>
      <c r="AH1674" s="1070"/>
      <c r="AI1674" s="1070"/>
      <c r="AJ1674" s="1070"/>
      <c r="AK1674" s="1070"/>
      <c r="AL1674" s="1070"/>
      <c r="AM1674" s="1070"/>
      <c r="AN1674" s="1070"/>
      <c r="AO1674" s="1070"/>
      <c r="AP1674" s="1070"/>
      <c r="AQ1674" s="1070"/>
      <c r="AR1674" s="1070"/>
      <c r="AS1674" s="1070"/>
      <c r="AT1674" s="1070"/>
      <c r="AU1674" s="1070"/>
    </row>
    <row r="1675" spans="2:47" s="690" customFormat="1" ht="13" customHeight="1">
      <c r="B1675" s="692"/>
      <c r="C1675" s="692"/>
      <c r="D1675" s="706"/>
      <c r="E1675" s="692"/>
      <c r="F1675" s="692"/>
      <c r="G1675" s="692"/>
      <c r="H1675" s="692"/>
      <c r="I1675" s="694"/>
      <c r="J1675" s="695"/>
      <c r="K1675" s="696"/>
      <c r="L1675" s="697"/>
      <c r="M1675" s="698"/>
      <c r="N1675" s="699"/>
      <c r="O1675" s="700"/>
      <c r="P1675" s="692"/>
      <c r="S1675" s="1070"/>
      <c r="T1675" s="1070"/>
      <c r="U1675" s="1070"/>
      <c r="V1675" s="1070"/>
      <c r="W1675" s="1070"/>
      <c r="X1675" s="1070"/>
      <c r="Y1675" s="1070"/>
      <c r="Z1675" s="1070"/>
      <c r="AA1675" s="1070"/>
      <c r="AB1675" s="1070"/>
      <c r="AC1675" s="1070"/>
      <c r="AD1675" s="1070"/>
      <c r="AE1675" s="1070"/>
      <c r="AF1675" s="1070"/>
      <c r="AG1675" s="1070"/>
      <c r="AH1675" s="1070"/>
      <c r="AI1675" s="1070"/>
      <c r="AJ1675" s="1070"/>
      <c r="AK1675" s="1070"/>
      <c r="AL1675" s="1070"/>
      <c r="AM1675" s="1070"/>
      <c r="AN1675" s="1070"/>
      <c r="AO1675" s="1070"/>
      <c r="AP1675" s="1070"/>
      <c r="AQ1675" s="1070"/>
      <c r="AR1675" s="1070"/>
      <c r="AS1675" s="1070"/>
      <c r="AT1675" s="1070"/>
      <c r="AU1675" s="1070"/>
    </row>
    <row r="1676" spans="2:47" s="690" customFormat="1" ht="13" customHeight="1">
      <c r="B1676" s="692"/>
      <c r="C1676" s="692"/>
      <c r="D1676" s="706"/>
      <c r="E1676" s="692"/>
      <c r="F1676" s="692"/>
      <c r="G1676" s="692"/>
      <c r="H1676" s="692"/>
      <c r="I1676" s="694"/>
      <c r="J1676" s="695"/>
      <c r="K1676" s="696"/>
      <c r="L1676" s="697"/>
      <c r="M1676" s="698"/>
      <c r="N1676" s="699"/>
      <c r="O1676" s="700"/>
      <c r="P1676" s="692"/>
      <c r="S1676" s="1070"/>
      <c r="T1676" s="1070"/>
      <c r="U1676" s="1070"/>
      <c r="V1676" s="1070"/>
      <c r="W1676" s="1070"/>
      <c r="X1676" s="1070"/>
      <c r="Y1676" s="1070"/>
      <c r="Z1676" s="1070"/>
      <c r="AA1676" s="1070"/>
      <c r="AB1676" s="1070"/>
      <c r="AC1676" s="1070"/>
      <c r="AD1676" s="1070"/>
      <c r="AE1676" s="1070"/>
      <c r="AF1676" s="1070"/>
      <c r="AG1676" s="1070"/>
      <c r="AH1676" s="1070"/>
      <c r="AI1676" s="1070"/>
      <c r="AJ1676" s="1070"/>
      <c r="AK1676" s="1070"/>
      <c r="AL1676" s="1070"/>
      <c r="AM1676" s="1070"/>
      <c r="AN1676" s="1070"/>
      <c r="AO1676" s="1070"/>
      <c r="AP1676" s="1070"/>
      <c r="AQ1676" s="1070"/>
      <c r="AR1676" s="1070"/>
      <c r="AS1676" s="1070"/>
      <c r="AT1676" s="1070"/>
      <c r="AU1676" s="1070"/>
    </row>
    <row r="1677" spans="2:47" s="690" customFormat="1" ht="13" customHeight="1">
      <c r="B1677" s="692"/>
      <c r="C1677" s="692"/>
      <c r="D1677" s="706"/>
      <c r="E1677" s="692"/>
      <c r="F1677" s="692"/>
      <c r="G1677" s="692"/>
      <c r="H1677" s="692"/>
      <c r="I1677" s="694"/>
      <c r="J1677" s="695"/>
      <c r="K1677" s="696"/>
      <c r="L1677" s="697"/>
      <c r="M1677" s="698"/>
      <c r="N1677" s="699"/>
      <c r="O1677" s="700"/>
      <c r="P1677" s="692"/>
      <c r="S1677" s="1070"/>
      <c r="T1677" s="1070"/>
      <c r="U1677" s="1070"/>
      <c r="V1677" s="1070"/>
      <c r="W1677" s="1070"/>
      <c r="X1677" s="1070"/>
      <c r="Y1677" s="1070"/>
      <c r="Z1677" s="1070"/>
      <c r="AA1677" s="1070"/>
      <c r="AB1677" s="1070"/>
      <c r="AC1677" s="1070"/>
      <c r="AD1677" s="1070"/>
      <c r="AE1677" s="1070"/>
      <c r="AF1677" s="1070"/>
      <c r="AG1677" s="1070"/>
      <c r="AH1677" s="1070"/>
      <c r="AI1677" s="1070"/>
      <c r="AJ1677" s="1070"/>
      <c r="AK1677" s="1070"/>
      <c r="AL1677" s="1070"/>
      <c r="AM1677" s="1070"/>
      <c r="AN1677" s="1070"/>
      <c r="AO1677" s="1070"/>
      <c r="AP1677" s="1070"/>
      <c r="AQ1677" s="1070"/>
      <c r="AR1677" s="1070"/>
      <c r="AS1677" s="1070"/>
      <c r="AT1677" s="1070"/>
      <c r="AU1677" s="1070"/>
    </row>
    <row r="1678" spans="2:47" s="690" customFormat="1" ht="13" customHeight="1">
      <c r="B1678" s="692"/>
      <c r="C1678" s="692"/>
      <c r="D1678" s="706"/>
      <c r="E1678" s="692"/>
      <c r="F1678" s="692"/>
      <c r="G1678" s="692"/>
      <c r="H1678" s="692"/>
      <c r="I1678" s="694"/>
      <c r="J1678" s="695"/>
      <c r="K1678" s="696"/>
      <c r="L1678" s="697"/>
      <c r="M1678" s="698"/>
      <c r="N1678" s="699"/>
      <c r="O1678" s="700"/>
      <c r="P1678" s="692"/>
      <c r="S1678" s="1070"/>
      <c r="T1678" s="1070"/>
      <c r="U1678" s="1070"/>
      <c r="V1678" s="1070"/>
      <c r="W1678" s="1070"/>
      <c r="X1678" s="1070"/>
      <c r="Y1678" s="1070"/>
      <c r="Z1678" s="1070"/>
      <c r="AA1678" s="1070"/>
      <c r="AB1678" s="1070"/>
      <c r="AC1678" s="1070"/>
      <c r="AD1678" s="1070"/>
      <c r="AE1678" s="1070"/>
      <c r="AF1678" s="1070"/>
      <c r="AG1678" s="1070"/>
      <c r="AH1678" s="1070"/>
      <c r="AI1678" s="1070"/>
      <c r="AJ1678" s="1070"/>
      <c r="AK1678" s="1070"/>
      <c r="AL1678" s="1070"/>
      <c r="AM1678" s="1070"/>
      <c r="AN1678" s="1070"/>
      <c r="AO1678" s="1070"/>
      <c r="AP1678" s="1070"/>
      <c r="AQ1678" s="1070"/>
      <c r="AR1678" s="1070"/>
      <c r="AS1678" s="1070"/>
      <c r="AT1678" s="1070"/>
      <c r="AU1678" s="1070"/>
    </row>
    <row r="1679" spans="2:47" s="690" customFormat="1" ht="13" customHeight="1">
      <c r="B1679" s="692"/>
      <c r="C1679" s="692"/>
      <c r="D1679" s="706"/>
      <c r="E1679" s="692"/>
      <c r="F1679" s="692"/>
      <c r="G1679" s="692"/>
      <c r="H1679" s="692"/>
      <c r="I1679" s="694"/>
      <c r="J1679" s="695"/>
      <c r="K1679" s="696"/>
      <c r="L1679" s="697"/>
      <c r="M1679" s="698"/>
      <c r="N1679" s="699"/>
      <c r="O1679" s="700"/>
      <c r="P1679" s="692"/>
      <c r="S1679" s="1070"/>
      <c r="T1679" s="1070"/>
      <c r="U1679" s="1070"/>
      <c r="V1679" s="1070"/>
      <c r="W1679" s="1070"/>
      <c r="X1679" s="1070"/>
      <c r="Y1679" s="1070"/>
      <c r="Z1679" s="1070"/>
      <c r="AA1679" s="1070"/>
      <c r="AB1679" s="1070"/>
      <c r="AC1679" s="1070"/>
      <c r="AD1679" s="1070"/>
      <c r="AE1679" s="1070"/>
      <c r="AF1679" s="1070"/>
      <c r="AG1679" s="1070"/>
      <c r="AH1679" s="1070"/>
      <c r="AI1679" s="1070"/>
      <c r="AJ1679" s="1070"/>
      <c r="AK1679" s="1070"/>
      <c r="AL1679" s="1070"/>
      <c r="AM1679" s="1070"/>
      <c r="AN1679" s="1070"/>
      <c r="AO1679" s="1070"/>
      <c r="AP1679" s="1070"/>
      <c r="AQ1679" s="1070"/>
      <c r="AR1679" s="1070"/>
      <c r="AS1679" s="1070"/>
      <c r="AT1679" s="1070"/>
      <c r="AU1679" s="1070"/>
    </row>
    <row r="1680" spans="2:47" s="690" customFormat="1" ht="13" customHeight="1">
      <c r="B1680" s="692"/>
      <c r="C1680" s="692"/>
      <c r="D1680" s="706"/>
      <c r="E1680" s="692"/>
      <c r="F1680" s="692"/>
      <c r="G1680" s="692"/>
      <c r="H1680" s="692"/>
      <c r="I1680" s="694"/>
      <c r="J1680" s="695"/>
      <c r="K1680" s="696"/>
      <c r="L1680" s="697"/>
      <c r="M1680" s="698"/>
      <c r="N1680" s="699"/>
      <c r="O1680" s="700"/>
      <c r="P1680" s="692"/>
      <c r="S1680" s="1070"/>
      <c r="T1680" s="1070"/>
      <c r="U1680" s="1070"/>
      <c r="V1680" s="1070"/>
      <c r="W1680" s="1070"/>
      <c r="X1680" s="1070"/>
      <c r="Y1680" s="1070"/>
      <c r="Z1680" s="1070"/>
      <c r="AA1680" s="1070"/>
      <c r="AB1680" s="1070"/>
      <c r="AC1680" s="1070"/>
      <c r="AD1680" s="1070"/>
      <c r="AE1680" s="1070"/>
      <c r="AF1680" s="1070"/>
      <c r="AG1680" s="1070"/>
      <c r="AH1680" s="1070"/>
      <c r="AI1680" s="1070"/>
      <c r="AJ1680" s="1070"/>
      <c r="AK1680" s="1070"/>
      <c r="AL1680" s="1070"/>
      <c r="AM1680" s="1070"/>
      <c r="AN1680" s="1070"/>
      <c r="AO1680" s="1070"/>
      <c r="AP1680" s="1070"/>
      <c r="AQ1680" s="1070"/>
      <c r="AR1680" s="1070"/>
      <c r="AS1680" s="1070"/>
      <c r="AT1680" s="1070"/>
      <c r="AU1680" s="1070"/>
    </row>
    <row r="1681" spans="2:47" s="690" customFormat="1" ht="13" customHeight="1">
      <c r="B1681" s="692"/>
      <c r="C1681" s="692"/>
      <c r="D1681" s="706"/>
      <c r="E1681" s="692"/>
      <c r="F1681" s="692"/>
      <c r="G1681" s="692"/>
      <c r="H1681" s="692"/>
      <c r="I1681" s="694"/>
      <c r="J1681" s="695"/>
      <c r="K1681" s="696"/>
      <c r="L1681" s="697"/>
      <c r="M1681" s="698"/>
      <c r="N1681" s="699"/>
      <c r="O1681" s="700"/>
      <c r="P1681" s="692"/>
      <c r="S1681" s="1070"/>
      <c r="T1681" s="1070"/>
      <c r="U1681" s="1070"/>
      <c r="V1681" s="1070"/>
      <c r="W1681" s="1070"/>
      <c r="X1681" s="1070"/>
      <c r="Y1681" s="1070"/>
      <c r="Z1681" s="1070"/>
      <c r="AA1681" s="1070"/>
      <c r="AB1681" s="1070"/>
      <c r="AC1681" s="1070"/>
      <c r="AD1681" s="1070"/>
      <c r="AE1681" s="1070"/>
      <c r="AF1681" s="1070"/>
      <c r="AG1681" s="1070"/>
      <c r="AH1681" s="1070"/>
      <c r="AI1681" s="1070"/>
      <c r="AJ1681" s="1070"/>
      <c r="AK1681" s="1070"/>
      <c r="AL1681" s="1070"/>
      <c r="AM1681" s="1070"/>
      <c r="AN1681" s="1070"/>
      <c r="AO1681" s="1070"/>
      <c r="AP1681" s="1070"/>
      <c r="AQ1681" s="1070"/>
      <c r="AR1681" s="1070"/>
      <c r="AS1681" s="1070"/>
      <c r="AT1681" s="1070"/>
      <c r="AU1681" s="1070"/>
    </row>
    <row r="1682" spans="2:47" s="690" customFormat="1" ht="13" customHeight="1">
      <c r="B1682" s="692"/>
      <c r="C1682" s="692"/>
      <c r="D1682" s="706"/>
      <c r="E1682" s="692"/>
      <c r="F1682" s="692"/>
      <c r="G1682" s="692"/>
      <c r="H1682" s="692"/>
      <c r="I1682" s="694"/>
      <c r="J1682" s="695"/>
      <c r="K1682" s="696"/>
      <c r="L1682" s="697"/>
      <c r="M1682" s="698"/>
      <c r="N1682" s="699"/>
      <c r="O1682" s="700"/>
      <c r="P1682" s="692"/>
      <c r="S1682" s="1070"/>
      <c r="T1682" s="1070"/>
      <c r="U1682" s="1070"/>
      <c r="V1682" s="1070"/>
      <c r="W1682" s="1070"/>
      <c r="X1682" s="1070"/>
      <c r="Y1682" s="1070"/>
      <c r="Z1682" s="1070"/>
      <c r="AA1682" s="1070"/>
      <c r="AB1682" s="1070"/>
      <c r="AC1682" s="1070"/>
      <c r="AD1682" s="1070"/>
      <c r="AE1682" s="1070"/>
      <c r="AF1682" s="1070"/>
      <c r="AG1682" s="1070"/>
      <c r="AH1682" s="1070"/>
      <c r="AI1682" s="1070"/>
      <c r="AJ1682" s="1070"/>
      <c r="AK1682" s="1070"/>
      <c r="AL1682" s="1070"/>
      <c r="AM1682" s="1070"/>
      <c r="AN1682" s="1070"/>
      <c r="AO1682" s="1070"/>
      <c r="AP1682" s="1070"/>
      <c r="AQ1682" s="1070"/>
      <c r="AR1682" s="1070"/>
      <c r="AS1682" s="1070"/>
      <c r="AT1682" s="1070"/>
      <c r="AU1682" s="1070"/>
    </row>
    <row r="1683" spans="2:47" s="690" customFormat="1" ht="13" customHeight="1">
      <c r="B1683" s="692"/>
      <c r="C1683" s="692"/>
      <c r="D1683" s="706"/>
      <c r="E1683" s="692"/>
      <c r="F1683" s="692"/>
      <c r="G1683" s="692"/>
      <c r="H1683" s="692"/>
      <c r="I1683" s="694"/>
      <c r="J1683" s="695"/>
      <c r="K1683" s="696"/>
      <c r="L1683" s="697"/>
      <c r="M1683" s="698"/>
      <c r="N1683" s="699"/>
      <c r="O1683" s="700"/>
      <c r="P1683" s="692"/>
      <c r="S1683" s="1070"/>
      <c r="T1683" s="1070"/>
      <c r="U1683" s="1070"/>
      <c r="V1683" s="1070"/>
      <c r="W1683" s="1070"/>
      <c r="X1683" s="1070"/>
      <c r="Y1683" s="1070"/>
      <c r="Z1683" s="1070"/>
      <c r="AA1683" s="1070"/>
      <c r="AB1683" s="1070"/>
      <c r="AC1683" s="1070"/>
      <c r="AD1683" s="1070"/>
      <c r="AE1683" s="1070"/>
      <c r="AF1683" s="1070"/>
      <c r="AG1683" s="1070"/>
      <c r="AH1683" s="1070"/>
      <c r="AI1683" s="1070"/>
      <c r="AJ1683" s="1070"/>
      <c r="AK1683" s="1070"/>
      <c r="AL1683" s="1070"/>
      <c r="AM1683" s="1070"/>
      <c r="AN1683" s="1070"/>
      <c r="AO1683" s="1070"/>
      <c r="AP1683" s="1070"/>
      <c r="AQ1683" s="1070"/>
      <c r="AR1683" s="1070"/>
      <c r="AS1683" s="1070"/>
      <c r="AT1683" s="1070"/>
      <c r="AU1683" s="1070"/>
    </row>
    <row r="1684" spans="2:47" s="690" customFormat="1" ht="13" customHeight="1">
      <c r="B1684" s="692"/>
      <c r="C1684" s="692"/>
      <c r="D1684" s="706"/>
      <c r="E1684" s="692"/>
      <c r="F1684" s="692"/>
      <c r="G1684" s="692"/>
      <c r="H1684" s="692"/>
      <c r="I1684" s="694"/>
      <c r="J1684" s="695"/>
      <c r="K1684" s="696"/>
      <c r="L1684" s="697"/>
      <c r="M1684" s="698"/>
      <c r="N1684" s="699"/>
      <c r="O1684" s="700"/>
      <c r="P1684" s="692"/>
      <c r="S1684" s="1070"/>
      <c r="T1684" s="1070"/>
      <c r="U1684" s="1070"/>
      <c r="V1684" s="1070"/>
      <c r="W1684" s="1070"/>
      <c r="X1684" s="1070"/>
      <c r="Y1684" s="1070"/>
      <c r="Z1684" s="1070"/>
      <c r="AA1684" s="1070"/>
      <c r="AB1684" s="1070"/>
      <c r="AC1684" s="1070"/>
      <c r="AD1684" s="1070"/>
      <c r="AE1684" s="1070"/>
      <c r="AF1684" s="1070"/>
      <c r="AG1684" s="1070"/>
      <c r="AH1684" s="1070"/>
      <c r="AI1684" s="1070"/>
      <c r="AJ1684" s="1070"/>
      <c r="AK1684" s="1070"/>
      <c r="AL1684" s="1070"/>
      <c r="AM1684" s="1070"/>
      <c r="AN1684" s="1070"/>
      <c r="AO1684" s="1070"/>
      <c r="AP1684" s="1070"/>
      <c r="AQ1684" s="1070"/>
      <c r="AR1684" s="1070"/>
      <c r="AS1684" s="1070"/>
      <c r="AT1684" s="1070"/>
      <c r="AU1684" s="1070"/>
    </row>
    <row r="1685" spans="2:47" s="690" customFormat="1" ht="13" customHeight="1">
      <c r="B1685" s="692"/>
      <c r="C1685" s="692"/>
      <c r="D1685" s="706"/>
      <c r="E1685" s="692"/>
      <c r="F1685" s="692"/>
      <c r="G1685" s="692"/>
      <c r="H1685" s="692"/>
      <c r="I1685" s="694"/>
      <c r="J1685" s="695"/>
      <c r="K1685" s="696"/>
      <c r="L1685" s="697"/>
      <c r="M1685" s="698"/>
      <c r="N1685" s="699"/>
      <c r="O1685" s="700"/>
      <c r="P1685" s="692"/>
      <c r="S1685" s="1070"/>
      <c r="T1685" s="1070"/>
      <c r="U1685" s="1070"/>
      <c r="V1685" s="1070"/>
      <c r="W1685" s="1070"/>
      <c r="X1685" s="1070"/>
      <c r="Y1685" s="1070"/>
      <c r="Z1685" s="1070"/>
      <c r="AA1685" s="1070"/>
      <c r="AB1685" s="1070"/>
      <c r="AC1685" s="1070"/>
      <c r="AD1685" s="1070"/>
      <c r="AE1685" s="1070"/>
      <c r="AF1685" s="1070"/>
      <c r="AG1685" s="1070"/>
      <c r="AH1685" s="1070"/>
      <c r="AI1685" s="1070"/>
      <c r="AJ1685" s="1070"/>
      <c r="AK1685" s="1070"/>
      <c r="AL1685" s="1070"/>
      <c r="AM1685" s="1070"/>
      <c r="AN1685" s="1070"/>
      <c r="AO1685" s="1070"/>
      <c r="AP1685" s="1070"/>
      <c r="AQ1685" s="1070"/>
      <c r="AR1685" s="1070"/>
      <c r="AS1685" s="1070"/>
      <c r="AT1685" s="1070"/>
      <c r="AU1685" s="1070"/>
    </row>
    <row r="1686" spans="2:47" s="690" customFormat="1" ht="13" customHeight="1">
      <c r="B1686" s="692"/>
      <c r="C1686" s="692"/>
      <c r="D1686" s="706"/>
      <c r="E1686" s="692"/>
      <c r="F1686" s="692"/>
      <c r="G1686" s="692"/>
      <c r="H1686" s="692"/>
      <c r="I1686" s="694"/>
      <c r="J1686" s="695"/>
      <c r="K1686" s="696"/>
      <c r="L1686" s="697"/>
      <c r="M1686" s="698"/>
      <c r="N1686" s="699"/>
      <c r="O1686" s="700"/>
      <c r="P1686" s="692"/>
      <c r="S1686" s="1070"/>
      <c r="T1686" s="1070"/>
      <c r="U1686" s="1070"/>
      <c r="V1686" s="1070"/>
      <c r="W1686" s="1070"/>
      <c r="X1686" s="1070"/>
      <c r="Y1686" s="1070"/>
      <c r="Z1686" s="1070"/>
      <c r="AA1686" s="1070"/>
      <c r="AB1686" s="1070"/>
      <c r="AC1686" s="1070"/>
      <c r="AD1686" s="1070"/>
      <c r="AE1686" s="1070"/>
      <c r="AF1686" s="1070"/>
      <c r="AG1686" s="1070"/>
      <c r="AH1686" s="1070"/>
      <c r="AI1686" s="1070"/>
      <c r="AJ1686" s="1070"/>
      <c r="AK1686" s="1070"/>
      <c r="AL1686" s="1070"/>
      <c r="AM1686" s="1070"/>
      <c r="AN1686" s="1070"/>
      <c r="AO1686" s="1070"/>
      <c r="AP1686" s="1070"/>
      <c r="AQ1686" s="1070"/>
      <c r="AR1686" s="1070"/>
      <c r="AS1686" s="1070"/>
      <c r="AT1686" s="1070"/>
      <c r="AU1686" s="1070"/>
    </row>
    <row r="1687" spans="2:47" s="690" customFormat="1" ht="13" customHeight="1">
      <c r="B1687" s="692"/>
      <c r="C1687" s="692"/>
      <c r="D1687" s="706"/>
      <c r="E1687" s="692"/>
      <c r="F1687" s="692"/>
      <c r="G1687" s="692"/>
      <c r="H1687" s="692"/>
      <c r="I1687" s="694"/>
      <c r="J1687" s="695"/>
      <c r="K1687" s="696"/>
      <c r="L1687" s="697"/>
      <c r="M1687" s="698"/>
      <c r="N1687" s="699"/>
      <c r="O1687" s="700"/>
      <c r="P1687" s="692"/>
      <c r="S1687" s="1070"/>
      <c r="T1687" s="1070"/>
      <c r="U1687" s="1070"/>
      <c r="V1687" s="1070"/>
      <c r="W1687" s="1070"/>
      <c r="X1687" s="1070"/>
      <c r="Y1687" s="1070"/>
      <c r="Z1687" s="1070"/>
      <c r="AA1687" s="1070"/>
      <c r="AB1687" s="1070"/>
      <c r="AC1687" s="1070"/>
      <c r="AD1687" s="1070"/>
      <c r="AE1687" s="1070"/>
      <c r="AF1687" s="1070"/>
      <c r="AG1687" s="1070"/>
      <c r="AH1687" s="1070"/>
      <c r="AI1687" s="1070"/>
      <c r="AJ1687" s="1070"/>
      <c r="AK1687" s="1070"/>
      <c r="AL1687" s="1070"/>
      <c r="AM1687" s="1070"/>
      <c r="AN1687" s="1070"/>
      <c r="AO1687" s="1070"/>
      <c r="AP1687" s="1070"/>
      <c r="AQ1687" s="1070"/>
      <c r="AR1687" s="1070"/>
      <c r="AS1687" s="1070"/>
      <c r="AT1687" s="1070"/>
      <c r="AU1687" s="1070"/>
    </row>
    <row r="1688" spans="2:47" s="690" customFormat="1" ht="13" customHeight="1">
      <c r="B1688" s="692"/>
      <c r="C1688" s="692"/>
      <c r="D1688" s="706"/>
      <c r="E1688" s="692"/>
      <c r="F1688" s="692"/>
      <c r="G1688" s="692"/>
      <c r="H1688" s="692"/>
      <c r="I1688" s="694"/>
      <c r="J1688" s="695"/>
      <c r="K1688" s="696"/>
      <c r="L1688" s="697"/>
      <c r="M1688" s="698"/>
      <c r="N1688" s="699"/>
      <c r="O1688" s="700"/>
      <c r="P1688" s="692"/>
      <c r="S1688" s="1070"/>
      <c r="T1688" s="1070"/>
      <c r="U1688" s="1070"/>
      <c r="V1688" s="1070"/>
      <c r="W1688" s="1070"/>
      <c r="X1688" s="1070"/>
      <c r="Y1688" s="1070"/>
      <c r="Z1688" s="1070"/>
      <c r="AA1688" s="1070"/>
      <c r="AB1688" s="1070"/>
      <c r="AC1688" s="1070"/>
      <c r="AD1688" s="1070"/>
      <c r="AE1688" s="1070"/>
      <c r="AF1688" s="1070"/>
      <c r="AG1688" s="1070"/>
      <c r="AH1688" s="1070"/>
      <c r="AI1688" s="1070"/>
      <c r="AJ1688" s="1070"/>
      <c r="AK1688" s="1070"/>
      <c r="AL1688" s="1070"/>
      <c r="AM1688" s="1070"/>
      <c r="AN1688" s="1070"/>
      <c r="AO1688" s="1070"/>
      <c r="AP1688" s="1070"/>
      <c r="AQ1688" s="1070"/>
      <c r="AR1688" s="1070"/>
      <c r="AS1688" s="1070"/>
      <c r="AT1688" s="1070"/>
      <c r="AU1688" s="1070"/>
    </row>
    <row r="1689" spans="2:47" s="690" customFormat="1" ht="13" customHeight="1">
      <c r="B1689" s="692"/>
      <c r="C1689" s="692"/>
      <c r="D1689" s="706"/>
      <c r="E1689" s="692"/>
      <c r="F1689" s="692"/>
      <c r="G1689" s="692"/>
      <c r="H1689" s="692"/>
      <c r="I1689" s="694"/>
      <c r="J1689" s="695"/>
      <c r="K1689" s="696"/>
      <c r="L1689" s="697"/>
      <c r="M1689" s="698"/>
      <c r="N1689" s="699"/>
      <c r="O1689" s="700"/>
      <c r="P1689" s="692"/>
      <c r="S1689" s="1070"/>
      <c r="T1689" s="1070"/>
      <c r="U1689" s="1070"/>
      <c r="V1689" s="1070"/>
      <c r="W1689" s="1070"/>
      <c r="X1689" s="1070"/>
      <c r="Y1689" s="1070"/>
      <c r="Z1689" s="1070"/>
      <c r="AA1689" s="1070"/>
      <c r="AB1689" s="1070"/>
      <c r="AC1689" s="1070"/>
      <c r="AD1689" s="1070"/>
      <c r="AE1689" s="1070"/>
      <c r="AF1689" s="1070"/>
      <c r="AG1689" s="1070"/>
      <c r="AH1689" s="1070"/>
      <c r="AI1689" s="1070"/>
      <c r="AJ1689" s="1070"/>
      <c r="AK1689" s="1070"/>
      <c r="AL1689" s="1070"/>
      <c r="AM1689" s="1070"/>
      <c r="AN1689" s="1070"/>
      <c r="AO1689" s="1070"/>
      <c r="AP1689" s="1070"/>
      <c r="AQ1689" s="1070"/>
      <c r="AR1689" s="1070"/>
      <c r="AS1689" s="1070"/>
      <c r="AT1689" s="1070"/>
      <c r="AU1689" s="1070"/>
    </row>
    <row r="1690" spans="2:47" s="690" customFormat="1" ht="13" customHeight="1">
      <c r="B1690" s="692"/>
      <c r="C1690" s="692"/>
      <c r="D1690" s="706"/>
      <c r="E1690" s="692"/>
      <c r="F1690" s="692"/>
      <c r="G1690" s="692"/>
      <c r="H1690" s="692"/>
      <c r="I1690" s="694"/>
      <c r="J1690" s="695"/>
      <c r="K1690" s="696"/>
      <c r="L1690" s="697"/>
      <c r="M1690" s="698"/>
      <c r="N1690" s="699"/>
      <c r="O1690" s="700"/>
      <c r="P1690" s="692"/>
      <c r="S1690" s="1070"/>
      <c r="T1690" s="1070"/>
      <c r="U1690" s="1070"/>
      <c r="V1690" s="1070"/>
      <c r="W1690" s="1070"/>
      <c r="X1690" s="1070"/>
      <c r="Y1690" s="1070"/>
      <c r="Z1690" s="1070"/>
      <c r="AA1690" s="1070"/>
      <c r="AB1690" s="1070"/>
      <c r="AC1690" s="1070"/>
      <c r="AD1690" s="1070"/>
      <c r="AE1690" s="1070"/>
      <c r="AF1690" s="1070"/>
      <c r="AG1690" s="1070"/>
      <c r="AH1690" s="1070"/>
      <c r="AI1690" s="1070"/>
      <c r="AJ1690" s="1070"/>
      <c r="AK1690" s="1070"/>
      <c r="AL1690" s="1070"/>
      <c r="AM1690" s="1070"/>
      <c r="AN1690" s="1070"/>
      <c r="AO1690" s="1070"/>
      <c r="AP1690" s="1070"/>
      <c r="AQ1690" s="1070"/>
      <c r="AR1690" s="1070"/>
      <c r="AS1690" s="1070"/>
      <c r="AT1690" s="1070"/>
      <c r="AU1690" s="1070"/>
    </row>
    <row r="1691" spans="2:47" s="690" customFormat="1" ht="13" customHeight="1">
      <c r="B1691" s="692"/>
      <c r="C1691" s="692"/>
      <c r="D1691" s="706"/>
      <c r="E1691" s="692"/>
      <c r="F1691" s="692"/>
      <c r="G1691" s="692"/>
      <c r="H1691" s="692"/>
      <c r="I1691" s="694"/>
      <c r="J1691" s="695"/>
      <c r="K1691" s="696"/>
      <c r="L1691" s="697"/>
      <c r="M1691" s="698"/>
      <c r="N1691" s="699"/>
      <c r="O1691" s="700"/>
      <c r="P1691" s="692"/>
      <c r="S1691" s="1070"/>
      <c r="T1691" s="1070"/>
      <c r="U1691" s="1070"/>
      <c r="V1691" s="1070"/>
      <c r="W1691" s="1070"/>
      <c r="X1691" s="1070"/>
      <c r="Y1691" s="1070"/>
      <c r="Z1691" s="1070"/>
      <c r="AA1691" s="1070"/>
      <c r="AB1691" s="1070"/>
      <c r="AC1691" s="1070"/>
      <c r="AD1691" s="1070"/>
      <c r="AE1691" s="1070"/>
      <c r="AF1691" s="1070"/>
      <c r="AG1691" s="1070"/>
      <c r="AH1691" s="1070"/>
      <c r="AI1691" s="1070"/>
      <c r="AJ1691" s="1070"/>
      <c r="AK1691" s="1070"/>
      <c r="AL1691" s="1070"/>
      <c r="AM1691" s="1070"/>
      <c r="AN1691" s="1070"/>
      <c r="AO1691" s="1070"/>
      <c r="AP1691" s="1070"/>
      <c r="AQ1691" s="1070"/>
      <c r="AR1691" s="1070"/>
      <c r="AS1691" s="1070"/>
      <c r="AT1691" s="1070"/>
      <c r="AU1691" s="1070"/>
    </row>
    <row r="1692" spans="2:47" s="690" customFormat="1" ht="13" customHeight="1">
      <c r="B1692" s="692"/>
      <c r="C1692" s="692"/>
      <c r="D1692" s="706"/>
      <c r="E1692" s="692"/>
      <c r="F1692" s="692"/>
      <c r="G1692" s="692"/>
      <c r="H1692" s="692"/>
      <c r="I1692" s="694"/>
      <c r="J1692" s="695"/>
      <c r="K1692" s="696"/>
      <c r="L1692" s="697"/>
      <c r="M1692" s="698"/>
      <c r="N1692" s="699"/>
      <c r="O1692" s="700"/>
      <c r="P1692" s="692"/>
      <c r="S1692" s="1070"/>
      <c r="T1692" s="1070"/>
      <c r="U1692" s="1070"/>
      <c r="V1692" s="1070"/>
      <c r="W1692" s="1070"/>
      <c r="X1692" s="1070"/>
      <c r="Y1692" s="1070"/>
      <c r="Z1692" s="1070"/>
      <c r="AA1692" s="1070"/>
      <c r="AB1692" s="1070"/>
      <c r="AC1692" s="1070"/>
      <c r="AD1692" s="1070"/>
      <c r="AE1692" s="1070"/>
      <c r="AF1692" s="1070"/>
      <c r="AG1692" s="1070"/>
      <c r="AH1692" s="1070"/>
      <c r="AI1692" s="1070"/>
      <c r="AJ1692" s="1070"/>
      <c r="AK1692" s="1070"/>
      <c r="AL1692" s="1070"/>
      <c r="AM1692" s="1070"/>
      <c r="AN1692" s="1070"/>
      <c r="AO1692" s="1070"/>
      <c r="AP1692" s="1070"/>
      <c r="AQ1692" s="1070"/>
      <c r="AR1692" s="1070"/>
      <c r="AS1692" s="1070"/>
      <c r="AT1692" s="1070"/>
      <c r="AU1692" s="1070"/>
    </row>
    <row r="1693" spans="2:47" s="690" customFormat="1" ht="13" customHeight="1">
      <c r="B1693" s="692"/>
      <c r="C1693" s="692"/>
      <c r="D1693" s="706"/>
      <c r="E1693" s="692"/>
      <c r="F1693" s="692"/>
      <c r="G1693" s="692"/>
      <c r="H1693" s="692"/>
      <c r="I1693" s="694"/>
      <c r="J1693" s="695"/>
      <c r="K1693" s="696"/>
      <c r="L1693" s="697"/>
      <c r="M1693" s="698"/>
      <c r="N1693" s="699"/>
      <c r="O1693" s="700"/>
      <c r="P1693" s="692"/>
      <c r="S1693" s="1070"/>
      <c r="T1693" s="1070"/>
      <c r="U1693" s="1070"/>
      <c r="V1693" s="1070"/>
      <c r="W1693" s="1070"/>
      <c r="X1693" s="1070"/>
      <c r="Y1693" s="1070"/>
      <c r="Z1693" s="1070"/>
      <c r="AA1693" s="1070"/>
      <c r="AB1693" s="1070"/>
      <c r="AC1693" s="1070"/>
      <c r="AD1693" s="1070"/>
      <c r="AE1693" s="1070"/>
      <c r="AF1693" s="1070"/>
      <c r="AG1693" s="1070"/>
      <c r="AH1693" s="1070"/>
      <c r="AI1693" s="1070"/>
      <c r="AJ1693" s="1070"/>
      <c r="AK1693" s="1070"/>
      <c r="AL1693" s="1070"/>
      <c r="AM1693" s="1070"/>
      <c r="AN1693" s="1070"/>
      <c r="AO1693" s="1070"/>
      <c r="AP1693" s="1070"/>
      <c r="AQ1693" s="1070"/>
      <c r="AR1693" s="1070"/>
      <c r="AS1693" s="1070"/>
      <c r="AT1693" s="1070"/>
      <c r="AU1693" s="1070"/>
    </row>
    <row r="1694" spans="2:47" s="690" customFormat="1" ht="13" customHeight="1">
      <c r="B1694" s="692"/>
      <c r="C1694" s="692"/>
      <c r="D1694" s="706"/>
      <c r="E1694" s="692"/>
      <c r="F1694" s="692"/>
      <c r="G1694" s="692"/>
      <c r="H1694" s="692"/>
      <c r="I1694" s="694"/>
      <c r="J1694" s="695"/>
      <c r="K1694" s="696"/>
      <c r="L1694" s="697"/>
      <c r="M1694" s="698"/>
      <c r="N1694" s="699"/>
      <c r="O1694" s="700"/>
      <c r="P1694" s="692"/>
      <c r="S1694" s="1070"/>
      <c r="T1694" s="1070"/>
      <c r="U1694" s="1070"/>
      <c r="V1694" s="1070"/>
      <c r="W1694" s="1070"/>
      <c r="X1694" s="1070"/>
      <c r="Y1694" s="1070"/>
      <c r="Z1694" s="1070"/>
      <c r="AA1694" s="1070"/>
      <c r="AB1694" s="1070"/>
      <c r="AC1694" s="1070"/>
      <c r="AD1694" s="1070"/>
      <c r="AE1694" s="1070"/>
      <c r="AF1694" s="1070"/>
      <c r="AG1694" s="1070"/>
      <c r="AH1694" s="1070"/>
      <c r="AI1694" s="1070"/>
      <c r="AJ1694" s="1070"/>
      <c r="AK1694" s="1070"/>
      <c r="AL1694" s="1070"/>
      <c r="AM1694" s="1070"/>
      <c r="AN1694" s="1070"/>
      <c r="AO1694" s="1070"/>
      <c r="AP1694" s="1070"/>
      <c r="AQ1694" s="1070"/>
      <c r="AR1694" s="1070"/>
      <c r="AS1694" s="1070"/>
      <c r="AT1694" s="1070"/>
      <c r="AU1694" s="1070"/>
    </row>
    <row r="1695" spans="2:47" s="690" customFormat="1" ht="13" customHeight="1">
      <c r="B1695" s="692"/>
      <c r="C1695" s="692"/>
      <c r="D1695" s="706"/>
      <c r="E1695" s="692"/>
      <c r="F1695" s="692"/>
      <c r="G1695" s="692"/>
      <c r="H1695" s="692"/>
      <c r="I1695" s="694"/>
      <c r="J1695" s="695"/>
      <c r="K1695" s="696"/>
      <c r="L1695" s="697"/>
      <c r="M1695" s="698"/>
      <c r="N1695" s="699"/>
      <c r="O1695" s="700"/>
      <c r="P1695" s="692"/>
      <c r="S1695" s="1070"/>
      <c r="T1695" s="1070"/>
      <c r="U1695" s="1070"/>
      <c r="V1695" s="1070"/>
      <c r="W1695" s="1070"/>
      <c r="X1695" s="1070"/>
      <c r="Y1695" s="1070"/>
      <c r="Z1695" s="1070"/>
      <c r="AA1695" s="1070"/>
      <c r="AB1695" s="1070"/>
      <c r="AC1695" s="1070"/>
      <c r="AD1695" s="1070"/>
      <c r="AE1695" s="1070"/>
      <c r="AF1695" s="1070"/>
      <c r="AG1695" s="1070"/>
      <c r="AH1695" s="1070"/>
      <c r="AI1695" s="1070"/>
      <c r="AJ1695" s="1070"/>
      <c r="AK1695" s="1070"/>
      <c r="AL1695" s="1070"/>
      <c r="AM1695" s="1070"/>
      <c r="AN1695" s="1070"/>
      <c r="AO1695" s="1070"/>
      <c r="AP1695" s="1070"/>
      <c r="AQ1695" s="1070"/>
      <c r="AR1695" s="1070"/>
      <c r="AS1695" s="1070"/>
      <c r="AT1695" s="1070"/>
      <c r="AU1695" s="1070"/>
    </row>
    <row r="1696" spans="2:47" s="690" customFormat="1" ht="13" customHeight="1">
      <c r="B1696" s="692"/>
      <c r="C1696" s="692"/>
      <c r="D1696" s="706"/>
      <c r="E1696" s="692"/>
      <c r="F1696" s="692"/>
      <c r="G1696" s="692"/>
      <c r="H1696" s="692"/>
      <c r="I1696" s="694"/>
      <c r="J1696" s="695"/>
      <c r="K1696" s="696"/>
      <c r="L1696" s="697"/>
      <c r="M1696" s="698"/>
      <c r="N1696" s="699"/>
      <c r="O1696" s="700"/>
      <c r="P1696" s="692"/>
      <c r="S1696" s="1070"/>
      <c r="T1696" s="1070"/>
      <c r="U1696" s="1070"/>
      <c r="V1696" s="1070"/>
      <c r="W1696" s="1070"/>
      <c r="X1696" s="1070"/>
      <c r="Y1696" s="1070"/>
      <c r="Z1696" s="1070"/>
      <c r="AA1696" s="1070"/>
      <c r="AB1696" s="1070"/>
      <c r="AC1696" s="1070"/>
      <c r="AD1696" s="1070"/>
      <c r="AE1696" s="1070"/>
      <c r="AF1696" s="1070"/>
      <c r="AG1696" s="1070"/>
      <c r="AH1696" s="1070"/>
      <c r="AI1696" s="1070"/>
      <c r="AJ1696" s="1070"/>
      <c r="AK1696" s="1070"/>
      <c r="AL1696" s="1070"/>
      <c r="AM1696" s="1070"/>
      <c r="AN1696" s="1070"/>
      <c r="AO1696" s="1070"/>
      <c r="AP1696" s="1070"/>
      <c r="AQ1696" s="1070"/>
      <c r="AR1696" s="1070"/>
      <c r="AS1696" s="1070"/>
      <c r="AT1696" s="1070"/>
      <c r="AU1696" s="1070"/>
    </row>
    <row r="1697" spans="2:47" s="690" customFormat="1" ht="13" customHeight="1">
      <c r="B1697" s="692"/>
      <c r="C1697" s="692"/>
      <c r="D1697" s="706"/>
      <c r="E1697" s="692"/>
      <c r="F1697" s="692"/>
      <c r="G1697" s="692"/>
      <c r="H1697" s="692"/>
      <c r="I1697" s="694"/>
      <c r="J1697" s="695"/>
      <c r="K1697" s="696"/>
      <c r="L1697" s="697"/>
      <c r="M1697" s="698"/>
      <c r="N1697" s="699"/>
      <c r="O1697" s="700"/>
      <c r="P1697" s="692"/>
      <c r="S1697" s="1070"/>
      <c r="T1697" s="1070"/>
      <c r="U1697" s="1070"/>
      <c r="V1697" s="1070"/>
      <c r="W1697" s="1070"/>
      <c r="X1697" s="1070"/>
      <c r="Y1697" s="1070"/>
      <c r="Z1697" s="1070"/>
      <c r="AA1697" s="1070"/>
      <c r="AB1697" s="1070"/>
      <c r="AC1697" s="1070"/>
      <c r="AD1697" s="1070"/>
      <c r="AE1697" s="1070"/>
      <c r="AF1697" s="1070"/>
      <c r="AG1697" s="1070"/>
      <c r="AH1697" s="1070"/>
      <c r="AI1697" s="1070"/>
      <c r="AJ1697" s="1070"/>
      <c r="AK1697" s="1070"/>
      <c r="AL1697" s="1070"/>
      <c r="AM1697" s="1070"/>
      <c r="AN1697" s="1070"/>
      <c r="AO1697" s="1070"/>
      <c r="AP1697" s="1070"/>
      <c r="AQ1697" s="1070"/>
      <c r="AR1697" s="1070"/>
      <c r="AS1697" s="1070"/>
      <c r="AT1697" s="1070"/>
      <c r="AU1697" s="1070"/>
    </row>
    <row r="1698" spans="2:47" s="690" customFormat="1" ht="13" customHeight="1">
      <c r="B1698" s="692"/>
      <c r="C1698" s="692"/>
      <c r="D1698" s="706"/>
      <c r="E1698" s="692"/>
      <c r="F1698" s="692"/>
      <c r="G1698" s="692"/>
      <c r="H1698" s="692"/>
      <c r="I1698" s="694"/>
      <c r="J1698" s="695"/>
      <c r="K1698" s="696"/>
      <c r="L1698" s="697"/>
      <c r="M1698" s="698"/>
      <c r="N1698" s="699"/>
      <c r="O1698" s="700"/>
      <c r="P1698" s="692"/>
      <c r="S1698" s="1070"/>
      <c r="T1698" s="1070"/>
      <c r="U1698" s="1070"/>
      <c r="V1698" s="1070"/>
      <c r="W1698" s="1070"/>
      <c r="X1698" s="1070"/>
      <c r="Y1698" s="1070"/>
      <c r="Z1698" s="1070"/>
      <c r="AA1698" s="1070"/>
      <c r="AB1698" s="1070"/>
      <c r="AC1698" s="1070"/>
      <c r="AD1698" s="1070"/>
      <c r="AE1698" s="1070"/>
      <c r="AF1698" s="1070"/>
      <c r="AG1698" s="1070"/>
      <c r="AH1698" s="1070"/>
      <c r="AI1698" s="1070"/>
      <c r="AJ1698" s="1070"/>
      <c r="AK1698" s="1070"/>
      <c r="AL1698" s="1070"/>
      <c r="AM1698" s="1070"/>
      <c r="AN1698" s="1070"/>
      <c r="AO1698" s="1070"/>
      <c r="AP1698" s="1070"/>
      <c r="AQ1698" s="1070"/>
      <c r="AR1698" s="1070"/>
      <c r="AS1698" s="1070"/>
      <c r="AT1698" s="1070"/>
      <c r="AU1698" s="1070"/>
    </row>
    <row r="1699" spans="2:47" s="690" customFormat="1" ht="13" customHeight="1">
      <c r="B1699" s="692"/>
      <c r="C1699" s="692"/>
      <c r="D1699" s="706"/>
      <c r="E1699" s="692"/>
      <c r="F1699" s="692"/>
      <c r="G1699" s="692"/>
      <c r="H1699" s="692"/>
      <c r="I1699" s="694"/>
      <c r="J1699" s="695"/>
      <c r="K1699" s="696"/>
      <c r="L1699" s="697"/>
      <c r="M1699" s="698"/>
      <c r="N1699" s="699"/>
      <c r="O1699" s="700"/>
      <c r="P1699" s="692"/>
      <c r="S1699" s="1070"/>
      <c r="T1699" s="1070"/>
      <c r="U1699" s="1070"/>
      <c r="V1699" s="1070"/>
      <c r="W1699" s="1070"/>
      <c r="X1699" s="1070"/>
      <c r="Y1699" s="1070"/>
      <c r="Z1699" s="1070"/>
      <c r="AA1699" s="1070"/>
      <c r="AB1699" s="1070"/>
      <c r="AC1699" s="1070"/>
      <c r="AD1699" s="1070"/>
      <c r="AE1699" s="1070"/>
      <c r="AF1699" s="1070"/>
      <c r="AG1699" s="1070"/>
      <c r="AH1699" s="1070"/>
      <c r="AI1699" s="1070"/>
      <c r="AJ1699" s="1070"/>
      <c r="AK1699" s="1070"/>
      <c r="AL1699" s="1070"/>
      <c r="AM1699" s="1070"/>
      <c r="AN1699" s="1070"/>
      <c r="AO1699" s="1070"/>
      <c r="AP1699" s="1070"/>
      <c r="AQ1699" s="1070"/>
      <c r="AR1699" s="1070"/>
      <c r="AS1699" s="1070"/>
      <c r="AT1699" s="1070"/>
      <c r="AU1699" s="1070"/>
    </row>
    <row r="1700" spans="2:47" s="690" customFormat="1" ht="13" customHeight="1">
      <c r="B1700" s="692"/>
      <c r="C1700" s="692"/>
      <c r="D1700" s="706"/>
      <c r="E1700" s="692"/>
      <c r="F1700" s="692"/>
      <c r="G1700" s="692"/>
      <c r="H1700" s="692"/>
      <c r="I1700" s="694"/>
      <c r="J1700" s="695"/>
      <c r="K1700" s="696"/>
      <c r="L1700" s="697"/>
      <c r="M1700" s="698"/>
      <c r="N1700" s="699"/>
      <c r="O1700" s="700"/>
      <c r="P1700" s="692"/>
      <c r="S1700" s="1070"/>
      <c r="T1700" s="1070"/>
      <c r="U1700" s="1070"/>
      <c r="V1700" s="1070"/>
      <c r="W1700" s="1070"/>
      <c r="X1700" s="1070"/>
      <c r="Y1700" s="1070"/>
      <c r="Z1700" s="1070"/>
      <c r="AA1700" s="1070"/>
      <c r="AB1700" s="1070"/>
      <c r="AC1700" s="1070"/>
      <c r="AD1700" s="1070"/>
      <c r="AE1700" s="1070"/>
      <c r="AF1700" s="1070"/>
      <c r="AG1700" s="1070"/>
      <c r="AH1700" s="1070"/>
      <c r="AI1700" s="1070"/>
      <c r="AJ1700" s="1070"/>
      <c r="AK1700" s="1070"/>
      <c r="AL1700" s="1070"/>
      <c r="AM1700" s="1070"/>
      <c r="AN1700" s="1070"/>
      <c r="AO1700" s="1070"/>
      <c r="AP1700" s="1070"/>
      <c r="AQ1700" s="1070"/>
      <c r="AR1700" s="1070"/>
      <c r="AS1700" s="1070"/>
      <c r="AT1700" s="1070"/>
      <c r="AU1700" s="1070"/>
    </row>
    <row r="1701" spans="2:47" s="690" customFormat="1" ht="13" customHeight="1">
      <c r="B1701" s="692"/>
      <c r="C1701" s="692"/>
      <c r="D1701" s="706"/>
      <c r="E1701" s="692"/>
      <c r="F1701" s="692"/>
      <c r="G1701" s="692"/>
      <c r="H1701" s="692"/>
      <c r="I1701" s="694"/>
      <c r="J1701" s="695"/>
      <c r="K1701" s="696"/>
      <c r="L1701" s="697"/>
      <c r="M1701" s="698"/>
      <c r="N1701" s="699"/>
      <c r="O1701" s="700"/>
      <c r="P1701" s="692"/>
      <c r="S1701" s="1070"/>
      <c r="T1701" s="1070"/>
      <c r="U1701" s="1070"/>
      <c r="V1701" s="1070"/>
      <c r="W1701" s="1070"/>
      <c r="X1701" s="1070"/>
      <c r="Y1701" s="1070"/>
      <c r="Z1701" s="1070"/>
      <c r="AA1701" s="1070"/>
      <c r="AB1701" s="1070"/>
      <c r="AC1701" s="1070"/>
      <c r="AD1701" s="1070"/>
      <c r="AE1701" s="1070"/>
      <c r="AF1701" s="1070"/>
      <c r="AG1701" s="1070"/>
      <c r="AH1701" s="1070"/>
      <c r="AI1701" s="1070"/>
      <c r="AJ1701" s="1070"/>
      <c r="AK1701" s="1070"/>
      <c r="AL1701" s="1070"/>
      <c r="AM1701" s="1070"/>
      <c r="AN1701" s="1070"/>
      <c r="AO1701" s="1070"/>
      <c r="AP1701" s="1070"/>
      <c r="AQ1701" s="1070"/>
      <c r="AR1701" s="1070"/>
      <c r="AS1701" s="1070"/>
      <c r="AT1701" s="1070"/>
      <c r="AU1701" s="1070"/>
    </row>
    <row r="1702" spans="2:47" s="690" customFormat="1" ht="13" customHeight="1">
      <c r="B1702" s="692"/>
      <c r="C1702" s="692"/>
      <c r="D1702" s="706"/>
      <c r="E1702" s="692"/>
      <c r="F1702" s="692"/>
      <c r="G1702" s="692"/>
      <c r="H1702" s="692"/>
      <c r="I1702" s="694"/>
      <c r="J1702" s="695"/>
      <c r="K1702" s="696"/>
      <c r="L1702" s="697"/>
      <c r="M1702" s="698"/>
      <c r="N1702" s="699"/>
      <c r="O1702" s="700"/>
      <c r="P1702" s="692"/>
      <c r="S1702" s="1070"/>
      <c r="T1702" s="1070"/>
      <c r="U1702" s="1070"/>
      <c r="V1702" s="1070"/>
      <c r="W1702" s="1070"/>
      <c r="X1702" s="1070"/>
      <c r="Y1702" s="1070"/>
      <c r="Z1702" s="1070"/>
      <c r="AA1702" s="1070"/>
      <c r="AB1702" s="1070"/>
      <c r="AC1702" s="1070"/>
      <c r="AD1702" s="1070"/>
      <c r="AE1702" s="1070"/>
      <c r="AF1702" s="1070"/>
      <c r="AG1702" s="1070"/>
      <c r="AH1702" s="1070"/>
      <c r="AI1702" s="1070"/>
      <c r="AJ1702" s="1070"/>
      <c r="AK1702" s="1070"/>
      <c r="AL1702" s="1070"/>
      <c r="AM1702" s="1070"/>
      <c r="AN1702" s="1070"/>
      <c r="AO1702" s="1070"/>
      <c r="AP1702" s="1070"/>
      <c r="AQ1702" s="1070"/>
      <c r="AR1702" s="1070"/>
      <c r="AS1702" s="1070"/>
      <c r="AT1702" s="1070"/>
      <c r="AU1702" s="1070"/>
    </row>
    <row r="1703" spans="2:47" s="690" customFormat="1" ht="13" customHeight="1">
      <c r="B1703" s="692"/>
      <c r="C1703" s="692"/>
      <c r="D1703" s="706"/>
      <c r="E1703" s="692"/>
      <c r="F1703" s="692"/>
      <c r="G1703" s="692"/>
      <c r="H1703" s="692"/>
      <c r="I1703" s="694"/>
      <c r="J1703" s="695"/>
      <c r="K1703" s="696"/>
      <c r="L1703" s="697"/>
      <c r="M1703" s="698"/>
      <c r="N1703" s="699"/>
      <c r="O1703" s="700"/>
      <c r="P1703" s="692"/>
      <c r="S1703" s="1070"/>
      <c r="T1703" s="1070"/>
      <c r="U1703" s="1070"/>
      <c r="V1703" s="1070"/>
      <c r="W1703" s="1070"/>
      <c r="X1703" s="1070"/>
      <c r="Y1703" s="1070"/>
      <c r="Z1703" s="1070"/>
      <c r="AA1703" s="1070"/>
      <c r="AB1703" s="1070"/>
      <c r="AC1703" s="1070"/>
      <c r="AD1703" s="1070"/>
      <c r="AE1703" s="1070"/>
      <c r="AF1703" s="1070"/>
      <c r="AG1703" s="1070"/>
      <c r="AH1703" s="1070"/>
      <c r="AI1703" s="1070"/>
      <c r="AJ1703" s="1070"/>
      <c r="AK1703" s="1070"/>
      <c r="AL1703" s="1070"/>
      <c r="AM1703" s="1070"/>
      <c r="AN1703" s="1070"/>
      <c r="AO1703" s="1070"/>
      <c r="AP1703" s="1070"/>
      <c r="AQ1703" s="1070"/>
      <c r="AR1703" s="1070"/>
      <c r="AS1703" s="1070"/>
      <c r="AT1703" s="1070"/>
      <c r="AU1703" s="1070"/>
    </row>
    <row r="1704" spans="2:47" s="690" customFormat="1" ht="13" customHeight="1">
      <c r="B1704" s="692"/>
      <c r="C1704" s="692"/>
      <c r="D1704" s="706"/>
      <c r="E1704" s="692"/>
      <c r="F1704" s="692"/>
      <c r="G1704" s="692"/>
      <c r="H1704" s="692"/>
      <c r="I1704" s="694"/>
      <c r="J1704" s="695"/>
      <c r="K1704" s="696"/>
      <c r="L1704" s="697"/>
      <c r="M1704" s="698"/>
      <c r="N1704" s="699"/>
      <c r="O1704" s="700"/>
      <c r="P1704" s="692"/>
      <c r="S1704" s="1070"/>
      <c r="T1704" s="1070"/>
      <c r="U1704" s="1070"/>
      <c r="V1704" s="1070"/>
      <c r="W1704" s="1070"/>
      <c r="X1704" s="1070"/>
      <c r="Y1704" s="1070"/>
      <c r="Z1704" s="1070"/>
      <c r="AA1704" s="1070"/>
      <c r="AB1704" s="1070"/>
      <c r="AC1704" s="1070"/>
      <c r="AD1704" s="1070"/>
      <c r="AE1704" s="1070"/>
      <c r="AF1704" s="1070"/>
      <c r="AG1704" s="1070"/>
      <c r="AH1704" s="1070"/>
      <c r="AI1704" s="1070"/>
      <c r="AJ1704" s="1070"/>
      <c r="AK1704" s="1070"/>
      <c r="AL1704" s="1070"/>
      <c r="AM1704" s="1070"/>
      <c r="AN1704" s="1070"/>
      <c r="AO1704" s="1070"/>
      <c r="AP1704" s="1070"/>
      <c r="AQ1704" s="1070"/>
      <c r="AR1704" s="1070"/>
      <c r="AS1704" s="1070"/>
      <c r="AT1704" s="1070"/>
      <c r="AU1704" s="1070"/>
    </row>
    <row r="1705" spans="2:47" s="690" customFormat="1" ht="13" customHeight="1">
      <c r="B1705" s="692"/>
      <c r="C1705" s="692"/>
      <c r="D1705" s="706"/>
      <c r="E1705" s="692"/>
      <c r="F1705" s="692"/>
      <c r="G1705" s="692"/>
      <c r="H1705" s="692"/>
      <c r="I1705" s="694"/>
      <c r="J1705" s="695"/>
      <c r="K1705" s="696"/>
      <c r="L1705" s="697"/>
      <c r="M1705" s="698"/>
      <c r="N1705" s="699"/>
      <c r="O1705" s="700"/>
      <c r="P1705" s="692"/>
      <c r="S1705" s="1070"/>
      <c r="T1705" s="1070"/>
      <c r="U1705" s="1070"/>
      <c r="V1705" s="1070"/>
      <c r="W1705" s="1070"/>
      <c r="X1705" s="1070"/>
      <c r="Y1705" s="1070"/>
      <c r="Z1705" s="1070"/>
      <c r="AA1705" s="1070"/>
      <c r="AB1705" s="1070"/>
      <c r="AC1705" s="1070"/>
      <c r="AD1705" s="1070"/>
      <c r="AE1705" s="1070"/>
      <c r="AF1705" s="1070"/>
      <c r="AG1705" s="1070"/>
      <c r="AH1705" s="1070"/>
      <c r="AI1705" s="1070"/>
      <c r="AJ1705" s="1070"/>
      <c r="AK1705" s="1070"/>
      <c r="AL1705" s="1070"/>
      <c r="AM1705" s="1070"/>
      <c r="AN1705" s="1070"/>
      <c r="AO1705" s="1070"/>
      <c r="AP1705" s="1070"/>
      <c r="AQ1705" s="1070"/>
      <c r="AR1705" s="1070"/>
      <c r="AS1705" s="1070"/>
      <c r="AT1705" s="1070"/>
      <c r="AU1705" s="1070"/>
    </row>
    <row r="1706" spans="2:47" s="690" customFormat="1" ht="13" customHeight="1">
      <c r="B1706" s="692"/>
      <c r="C1706" s="692"/>
      <c r="D1706" s="706"/>
      <c r="E1706" s="692"/>
      <c r="F1706" s="692"/>
      <c r="G1706" s="692"/>
      <c r="H1706" s="692"/>
      <c r="I1706" s="694"/>
      <c r="J1706" s="695"/>
      <c r="K1706" s="696"/>
      <c r="L1706" s="697"/>
      <c r="M1706" s="698"/>
      <c r="N1706" s="699"/>
      <c r="O1706" s="700"/>
      <c r="P1706" s="692"/>
      <c r="S1706" s="1070"/>
      <c r="T1706" s="1070"/>
      <c r="U1706" s="1070"/>
      <c r="V1706" s="1070"/>
      <c r="W1706" s="1070"/>
      <c r="X1706" s="1070"/>
      <c r="Y1706" s="1070"/>
      <c r="Z1706" s="1070"/>
      <c r="AA1706" s="1070"/>
      <c r="AB1706" s="1070"/>
      <c r="AC1706" s="1070"/>
      <c r="AD1706" s="1070"/>
      <c r="AE1706" s="1070"/>
      <c r="AF1706" s="1070"/>
      <c r="AG1706" s="1070"/>
      <c r="AH1706" s="1070"/>
      <c r="AI1706" s="1070"/>
      <c r="AJ1706" s="1070"/>
      <c r="AK1706" s="1070"/>
      <c r="AL1706" s="1070"/>
      <c r="AM1706" s="1070"/>
      <c r="AN1706" s="1070"/>
      <c r="AO1706" s="1070"/>
      <c r="AP1706" s="1070"/>
      <c r="AQ1706" s="1070"/>
      <c r="AR1706" s="1070"/>
      <c r="AS1706" s="1070"/>
      <c r="AT1706" s="1070"/>
      <c r="AU1706" s="1070"/>
    </row>
    <row r="1707" spans="2:47" s="690" customFormat="1" ht="13" customHeight="1">
      <c r="B1707" s="692"/>
      <c r="C1707" s="692"/>
      <c r="D1707" s="706"/>
      <c r="E1707" s="692"/>
      <c r="F1707" s="692"/>
      <c r="G1707" s="692"/>
      <c r="H1707" s="692"/>
      <c r="I1707" s="694"/>
      <c r="J1707" s="695"/>
      <c r="K1707" s="696"/>
      <c r="L1707" s="697"/>
      <c r="M1707" s="698"/>
      <c r="N1707" s="699"/>
      <c r="O1707" s="700"/>
      <c r="P1707" s="692"/>
      <c r="S1707" s="1070"/>
      <c r="T1707" s="1070"/>
      <c r="U1707" s="1070"/>
      <c r="V1707" s="1070"/>
      <c r="W1707" s="1070"/>
      <c r="X1707" s="1070"/>
      <c r="Y1707" s="1070"/>
      <c r="Z1707" s="1070"/>
      <c r="AA1707" s="1070"/>
      <c r="AB1707" s="1070"/>
      <c r="AC1707" s="1070"/>
      <c r="AD1707" s="1070"/>
      <c r="AE1707" s="1070"/>
      <c r="AF1707" s="1070"/>
      <c r="AG1707" s="1070"/>
      <c r="AH1707" s="1070"/>
      <c r="AI1707" s="1070"/>
      <c r="AJ1707" s="1070"/>
      <c r="AK1707" s="1070"/>
      <c r="AL1707" s="1070"/>
      <c r="AM1707" s="1070"/>
      <c r="AN1707" s="1070"/>
      <c r="AO1707" s="1070"/>
      <c r="AP1707" s="1070"/>
      <c r="AQ1707" s="1070"/>
      <c r="AR1707" s="1070"/>
      <c r="AS1707" s="1070"/>
      <c r="AT1707" s="1070"/>
      <c r="AU1707" s="1070"/>
    </row>
    <row r="1708" spans="2:47" s="690" customFormat="1" ht="13" customHeight="1">
      <c r="B1708" s="692"/>
      <c r="C1708" s="692"/>
      <c r="D1708" s="706"/>
      <c r="E1708" s="692"/>
      <c r="F1708" s="692"/>
      <c r="G1708" s="692"/>
      <c r="H1708" s="692"/>
      <c r="I1708" s="694"/>
      <c r="J1708" s="695"/>
      <c r="K1708" s="696"/>
      <c r="L1708" s="697"/>
      <c r="M1708" s="698"/>
      <c r="N1708" s="699"/>
      <c r="O1708" s="700"/>
      <c r="P1708" s="692"/>
      <c r="S1708" s="1070"/>
      <c r="T1708" s="1070"/>
      <c r="U1708" s="1070"/>
      <c r="V1708" s="1070"/>
      <c r="W1708" s="1070"/>
      <c r="X1708" s="1070"/>
      <c r="Y1708" s="1070"/>
      <c r="Z1708" s="1070"/>
      <c r="AA1708" s="1070"/>
      <c r="AB1708" s="1070"/>
      <c r="AC1708" s="1070"/>
      <c r="AD1708" s="1070"/>
      <c r="AE1708" s="1070"/>
      <c r="AF1708" s="1070"/>
      <c r="AG1708" s="1070"/>
      <c r="AH1708" s="1070"/>
      <c r="AI1708" s="1070"/>
      <c r="AJ1708" s="1070"/>
      <c r="AK1708" s="1070"/>
      <c r="AL1708" s="1070"/>
      <c r="AM1708" s="1070"/>
      <c r="AN1708" s="1070"/>
      <c r="AO1708" s="1070"/>
      <c r="AP1708" s="1070"/>
      <c r="AQ1708" s="1070"/>
      <c r="AR1708" s="1070"/>
      <c r="AS1708" s="1070"/>
      <c r="AT1708" s="1070"/>
      <c r="AU1708" s="1070"/>
    </row>
    <row r="1709" spans="2:47" s="690" customFormat="1" ht="13" customHeight="1">
      <c r="B1709" s="692"/>
      <c r="C1709" s="692"/>
      <c r="D1709" s="706"/>
      <c r="E1709" s="692"/>
      <c r="F1709" s="692"/>
      <c r="G1709" s="692"/>
      <c r="H1709" s="692"/>
      <c r="I1709" s="694"/>
      <c r="J1709" s="695"/>
      <c r="K1709" s="696"/>
      <c r="L1709" s="697"/>
      <c r="M1709" s="698"/>
      <c r="N1709" s="699"/>
      <c r="O1709" s="700"/>
      <c r="P1709" s="692"/>
      <c r="S1709" s="1070"/>
      <c r="T1709" s="1070"/>
      <c r="U1709" s="1070"/>
      <c r="V1709" s="1070"/>
      <c r="W1709" s="1070"/>
      <c r="X1709" s="1070"/>
      <c r="Y1709" s="1070"/>
      <c r="Z1709" s="1070"/>
      <c r="AA1709" s="1070"/>
      <c r="AB1709" s="1070"/>
      <c r="AC1709" s="1070"/>
      <c r="AD1709" s="1070"/>
      <c r="AE1709" s="1070"/>
      <c r="AF1709" s="1070"/>
      <c r="AG1709" s="1070"/>
      <c r="AH1709" s="1070"/>
      <c r="AI1709" s="1070"/>
      <c r="AJ1709" s="1070"/>
      <c r="AK1709" s="1070"/>
      <c r="AL1709" s="1070"/>
      <c r="AM1709" s="1070"/>
      <c r="AN1709" s="1070"/>
      <c r="AO1709" s="1070"/>
      <c r="AP1709" s="1070"/>
      <c r="AQ1709" s="1070"/>
      <c r="AR1709" s="1070"/>
      <c r="AS1709" s="1070"/>
      <c r="AT1709" s="1070"/>
      <c r="AU1709" s="1070"/>
    </row>
    <row r="1710" spans="2:47" s="690" customFormat="1" ht="13" customHeight="1">
      <c r="B1710" s="692"/>
      <c r="C1710" s="692"/>
      <c r="D1710" s="706"/>
      <c r="E1710" s="692"/>
      <c r="F1710" s="692"/>
      <c r="G1710" s="692"/>
      <c r="H1710" s="692"/>
      <c r="I1710" s="694"/>
      <c r="J1710" s="695"/>
      <c r="K1710" s="696"/>
      <c r="L1710" s="697"/>
      <c r="M1710" s="698"/>
      <c r="N1710" s="699"/>
      <c r="O1710" s="700"/>
      <c r="P1710" s="692"/>
      <c r="S1710" s="1070"/>
      <c r="T1710" s="1070"/>
      <c r="U1710" s="1070"/>
      <c r="V1710" s="1070"/>
      <c r="W1710" s="1070"/>
      <c r="X1710" s="1070"/>
      <c r="Y1710" s="1070"/>
      <c r="Z1710" s="1070"/>
      <c r="AA1710" s="1070"/>
      <c r="AB1710" s="1070"/>
      <c r="AC1710" s="1070"/>
      <c r="AD1710" s="1070"/>
      <c r="AE1710" s="1070"/>
      <c r="AF1710" s="1070"/>
      <c r="AG1710" s="1070"/>
      <c r="AH1710" s="1070"/>
      <c r="AI1710" s="1070"/>
      <c r="AJ1710" s="1070"/>
      <c r="AK1710" s="1070"/>
      <c r="AL1710" s="1070"/>
      <c r="AM1710" s="1070"/>
      <c r="AN1710" s="1070"/>
      <c r="AO1710" s="1070"/>
      <c r="AP1710" s="1070"/>
      <c r="AQ1710" s="1070"/>
      <c r="AR1710" s="1070"/>
      <c r="AS1710" s="1070"/>
      <c r="AT1710" s="1070"/>
      <c r="AU1710" s="1070"/>
    </row>
    <row r="1711" spans="2:47" s="690" customFormat="1" ht="13" customHeight="1">
      <c r="B1711" s="692"/>
      <c r="C1711" s="692"/>
      <c r="D1711" s="706"/>
      <c r="E1711" s="692"/>
      <c r="F1711" s="692"/>
      <c r="G1711" s="692"/>
      <c r="H1711" s="692"/>
      <c r="I1711" s="694"/>
      <c r="J1711" s="695"/>
      <c r="K1711" s="696"/>
      <c r="L1711" s="697"/>
      <c r="M1711" s="698"/>
      <c r="N1711" s="699"/>
      <c r="O1711" s="700"/>
      <c r="P1711" s="692"/>
      <c r="S1711" s="1070"/>
      <c r="T1711" s="1070"/>
      <c r="U1711" s="1070"/>
      <c r="V1711" s="1070"/>
      <c r="W1711" s="1070"/>
      <c r="X1711" s="1070"/>
      <c r="Y1711" s="1070"/>
      <c r="Z1711" s="1070"/>
      <c r="AA1711" s="1070"/>
      <c r="AB1711" s="1070"/>
      <c r="AC1711" s="1070"/>
      <c r="AD1711" s="1070"/>
      <c r="AE1711" s="1070"/>
      <c r="AF1711" s="1070"/>
      <c r="AG1711" s="1070"/>
      <c r="AH1711" s="1070"/>
      <c r="AI1711" s="1070"/>
      <c r="AJ1711" s="1070"/>
      <c r="AK1711" s="1070"/>
      <c r="AL1711" s="1070"/>
      <c r="AM1711" s="1070"/>
      <c r="AN1711" s="1070"/>
      <c r="AO1711" s="1070"/>
      <c r="AP1711" s="1070"/>
      <c r="AQ1711" s="1070"/>
      <c r="AR1711" s="1070"/>
      <c r="AS1711" s="1070"/>
      <c r="AT1711" s="1070"/>
      <c r="AU1711" s="1070"/>
    </row>
    <row r="1712" spans="2:47" s="690" customFormat="1" ht="13" customHeight="1">
      <c r="B1712" s="692"/>
      <c r="C1712" s="692"/>
      <c r="D1712" s="706"/>
      <c r="E1712" s="692"/>
      <c r="F1712" s="692"/>
      <c r="G1712" s="692"/>
      <c r="H1712" s="692"/>
      <c r="I1712" s="694"/>
      <c r="J1712" s="695"/>
      <c r="K1712" s="696"/>
      <c r="L1712" s="697"/>
      <c r="M1712" s="698"/>
      <c r="N1712" s="699"/>
      <c r="O1712" s="700"/>
      <c r="P1712" s="692"/>
      <c r="S1712" s="1070"/>
      <c r="T1712" s="1070"/>
      <c r="U1712" s="1070"/>
      <c r="V1712" s="1070"/>
      <c r="W1712" s="1070"/>
      <c r="X1712" s="1070"/>
      <c r="Y1712" s="1070"/>
      <c r="Z1712" s="1070"/>
      <c r="AA1712" s="1070"/>
      <c r="AB1712" s="1070"/>
      <c r="AC1712" s="1070"/>
      <c r="AD1712" s="1070"/>
      <c r="AE1712" s="1070"/>
      <c r="AF1712" s="1070"/>
      <c r="AG1712" s="1070"/>
      <c r="AH1712" s="1070"/>
      <c r="AI1712" s="1070"/>
      <c r="AJ1712" s="1070"/>
      <c r="AK1712" s="1070"/>
      <c r="AL1712" s="1070"/>
      <c r="AM1712" s="1070"/>
      <c r="AN1712" s="1070"/>
      <c r="AO1712" s="1070"/>
      <c r="AP1712" s="1070"/>
      <c r="AQ1712" s="1070"/>
      <c r="AR1712" s="1070"/>
      <c r="AS1712" s="1070"/>
      <c r="AT1712" s="1070"/>
      <c r="AU1712" s="1070"/>
    </row>
    <row r="1713" spans="2:47" s="690" customFormat="1" ht="13" customHeight="1">
      <c r="B1713" s="692"/>
      <c r="C1713" s="692"/>
      <c r="D1713" s="706"/>
      <c r="E1713" s="692"/>
      <c r="F1713" s="692"/>
      <c r="G1713" s="692"/>
      <c r="H1713" s="692"/>
      <c r="I1713" s="694"/>
      <c r="J1713" s="695"/>
      <c r="K1713" s="696"/>
      <c r="L1713" s="697"/>
      <c r="M1713" s="698"/>
      <c r="N1713" s="699"/>
      <c r="O1713" s="700"/>
      <c r="P1713" s="692"/>
      <c r="S1713" s="1070"/>
      <c r="T1713" s="1070"/>
      <c r="U1713" s="1070"/>
      <c r="V1713" s="1070"/>
      <c r="W1713" s="1070"/>
      <c r="X1713" s="1070"/>
      <c r="Y1713" s="1070"/>
      <c r="Z1713" s="1070"/>
      <c r="AA1713" s="1070"/>
      <c r="AB1713" s="1070"/>
      <c r="AC1713" s="1070"/>
      <c r="AD1713" s="1070"/>
      <c r="AE1713" s="1070"/>
      <c r="AF1713" s="1070"/>
      <c r="AG1713" s="1070"/>
      <c r="AH1713" s="1070"/>
      <c r="AI1713" s="1070"/>
      <c r="AJ1713" s="1070"/>
      <c r="AK1713" s="1070"/>
      <c r="AL1713" s="1070"/>
      <c r="AM1713" s="1070"/>
      <c r="AN1713" s="1070"/>
      <c r="AO1713" s="1070"/>
      <c r="AP1713" s="1070"/>
      <c r="AQ1713" s="1070"/>
      <c r="AR1713" s="1070"/>
      <c r="AS1713" s="1070"/>
      <c r="AT1713" s="1070"/>
      <c r="AU1713" s="1070"/>
    </row>
    <row r="1714" spans="2:47" s="690" customFormat="1" ht="13" customHeight="1">
      <c r="B1714" s="692"/>
      <c r="C1714" s="692"/>
      <c r="D1714" s="706"/>
      <c r="E1714" s="692"/>
      <c r="F1714" s="692"/>
      <c r="G1714" s="692"/>
      <c r="H1714" s="692"/>
      <c r="I1714" s="694"/>
      <c r="J1714" s="695"/>
      <c r="K1714" s="696"/>
      <c r="L1714" s="697"/>
      <c r="M1714" s="698"/>
      <c r="N1714" s="699"/>
      <c r="O1714" s="700"/>
      <c r="P1714" s="692"/>
      <c r="S1714" s="1070"/>
      <c r="T1714" s="1070"/>
      <c r="U1714" s="1070"/>
      <c r="V1714" s="1070"/>
      <c r="W1714" s="1070"/>
      <c r="X1714" s="1070"/>
      <c r="Y1714" s="1070"/>
      <c r="Z1714" s="1070"/>
      <c r="AA1714" s="1070"/>
      <c r="AB1714" s="1070"/>
      <c r="AC1714" s="1070"/>
      <c r="AD1714" s="1070"/>
      <c r="AE1714" s="1070"/>
      <c r="AF1714" s="1070"/>
      <c r="AG1714" s="1070"/>
      <c r="AH1714" s="1070"/>
      <c r="AI1714" s="1070"/>
      <c r="AJ1714" s="1070"/>
      <c r="AK1714" s="1070"/>
      <c r="AL1714" s="1070"/>
      <c r="AM1714" s="1070"/>
      <c r="AN1714" s="1070"/>
      <c r="AO1714" s="1070"/>
      <c r="AP1714" s="1070"/>
      <c r="AQ1714" s="1070"/>
      <c r="AR1714" s="1070"/>
      <c r="AS1714" s="1070"/>
      <c r="AT1714" s="1070"/>
      <c r="AU1714" s="1070"/>
    </row>
    <row r="1715" spans="2:47" s="690" customFormat="1" ht="13" customHeight="1">
      <c r="B1715" s="692"/>
      <c r="C1715" s="692"/>
      <c r="D1715" s="706"/>
      <c r="E1715" s="692"/>
      <c r="F1715" s="692"/>
      <c r="G1715" s="692"/>
      <c r="H1715" s="692"/>
      <c r="I1715" s="694"/>
      <c r="J1715" s="695"/>
      <c r="K1715" s="696"/>
      <c r="L1715" s="697"/>
      <c r="M1715" s="698"/>
      <c r="N1715" s="699"/>
      <c r="O1715" s="700"/>
      <c r="P1715" s="692"/>
      <c r="S1715" s="1070"/>
      <c r="T1715" s="1070"/>
      <c r="U1715" s="1070"/>
      <c r="V1715" s="1070"/>
      <c r="W1715" s="1070"/>
      <c r="X1715" s="1070"/>
      <c r="Y1715" s="1070"/>
      <c r="Z1715" s="1070"/>
      <c r="AA1715" s="1070"/>
      <c r="AB1715" s="1070"/>
      <c r="AC1715" s="1070"/>
      <c r="AD1715" s="1070"/>
      <c r="AE1715" s="1070"/>
      <c r="AF1715" s="1070"/>
      <c r="AG1715" s="1070"/>
      <c r="AH1715" s="1070"/>
      <c r="AI1715" s="1070"/>
      <c r="AJ1715" s="1070"/>
      <c r="AK1715" s="1070"/>
      <c r="AL1715" s="1070"/>
      <c r="AM1715" s="1070"/>
      <c r="AN1715" s="1070"/>
      <c r="AO1715" s="1070"/>
      <c r="AP1715" s="1070"/>
      <c r="AQ1715" s="1070"/>
      <c r="AR1715" s="1070"/>
      <c r="AS1715" s="1070"/>
      <c r="AT1715" s="1070"/>
      <c r="AU1715" s="1070"/>
    </row>
    <row r="1716" spans="2:47" s="690" customFormat="1" ht="13" customHeight="1">
      <c r="B1716" s="692"/>
      <c r="C1716" s="692"/>
      <c r="D1716" s="706"/>
      <c r="E1716" s="692"/>
      <c r="F1716" s="692"/>
      <c r="G1716" s="692"/>
      <c r="H1716" s="692"/>
      <c r="I1716" s="694"/>
      <c r="J1716" s="695"/>
      <c r="K1716" s="696"/>
      <c r="L1716" s="697"/>
      <c r="M1716" s="698"/>
      <c r="N1716" s="699"/>
      <c r="O1716" s="700"/>
      <c r="P1716" s="692"/>
      <c r="S1716" s="1070"/>
      <c r="T1716" s="1070"/>
      <c r="U1716" s="1070"/>
      <c r="V1716" s="1070"/>
      <c r="W1716" s="1070"/>
      <c r="X1716" s="1070"/>
      <c r="Y1716" s="1070"/>
      <c r="Z1716" s="1070"/>
      <c r="AA1716" s="1070"/>
      <c r="AB1716" s="1070"/>
      <c r="AC1716" s="1070"/>
      <c r="AD1716" s="1070"/>
      <c r="AE1716" s="1070"/>
      <c r="AF1716" s="1070"/>
      <c r="AG1716" s="1070"/>
      <c r="AH1716" s="1070"/>
      <c r="AI1716" s="1070"/>
      <c r="AJ1716" s="1070"/>
      <c r="AK1716" s="1070"/>
      <c r="AL1716" s="1070"/>
      <c r="AM1716" s="1070"/>
      <c r="AN1716" s="1070"/>
      <c r="AO1716" s="1070"/>
      <c r="AP1716" s="1070"/>
      <c r="AQ1716" s="1070"/>
      <c r="AR1716" s="1070"/>
      <c r="AS1716" s="1070"/>
      <c r="AT1716" s="1070"/>
      <c r="AU1716" s="1070"/>
    </row>
    <row r="1717" spans="2:47" s="690" customFormat="1" ht="13" customHeight="1">
      <c r="B1717" s="692"/>
      <c r="C1717" s="692"/>
      <c r="D1717" s="706"/>
      <c r="E1717" s="692"/>
      <c r="F1717" s="692"/>
      <c r="G1717" s="692"/>
      <c r="H1717" s="692"/>
      <c r="I1717" s="694"/>
      <c r="J1717" s="695"/>
      <c r="K1717" s="696"/>
      <c r="L1717" s="697"/>
      <c r="M1717" s="698"/>
      <c r="N1717" s="699"/>
      <c r="O1717" s="700"/>
      <c r="P1717" s="692"/>
      <c r="S1717" s="1070"/>
      <c r="T1717" s="1070"/>
      <c r="U1717" s="1070"/>
      <c r="V1717" s="1070"/>
      <c r="W1717" s="1070"/>
      <c r="X1717" s="1070"/>
      <c r="Y1717" s="1070"/>
      <c r="Z1717" s="1070"/>
      <c r="AA1717" s="1070"/>
      <c r="AB1717" s="1070"/>
      <c r="AC1717" s="1070"/>
      <c r="AD1717" s="1070"/>
      <c r="AE1717" s="1070"/>
      <c r="AF1717" s="1070"/>
      <c r="AG1717" s="1070"/>
      <c r="AH1717" s="1070"/>
      <c r="AI1717" s="1070"/>
      <c r="AJ1717" s="1070"/>
      <c r="AK1717" s="1070"/>
      <c r="AL1717" s="1070"/>
      <c r="AM1717" s="1070"/>
      <c r="AN1717" s="1070"/>
      <c r="AO1717" s="1070"/>
      <c r="AP1717" s="1070"/>
      <c r="AQ1717" s="1070"/>
      <c r="AR1717" s="1070"/>
      <c r="AS1717" s="1070"/>
      <c r="AT1717" s="1070"/>
      <c r="AU1717" s="1070"/>
    </row>
    <row r="1718" spans="2:47" s="690" customFormat="1" ht="13" customHeight="1">
      <c r="B1718" s="692"/>
      <c r="C1718" s="692"/>
      <c r="D1718" s="706"/>
      <c r="E1718" s="692"/>
      <c r="F1718" s="692"/>
      <c r="G1718" s="692"/>
      <c r="H1718" s="692"/>
      <c r="I1718" s="694"/>
      <c r="J1718" s="695"/>
      <c r="K1718" s="696"/>
      <c r="L1718" s="697"/>
      <c r="M1718" s="698"/>
      <c r="N1718" s="699"/>
      <c r="O1718" s="700"/>
      <c r="P1718" s="692"/>
      <c r="S1718" s="1070"/>
      <c r="T1718" s="1070"/>
      <c r="U1718" s="1070"/>
      <c r="V1718" s="1070"/>
      <c r="W1718" s="1070"/>
      <c r="X1718" s="1070"/>
      <c r="Y1718" s="1070"/>
      <c r="Z1718" s="1070"/>
      <c r="AA1718" s="1070"/>
      <c r="AB1718" s="1070"/>
      <c r="AC1718" s="1070"/>
      <c r="AD1718" s="1070"/>
      <c r="AE1718" s="1070"/>
      <c r="AF1718" s="1070"/>
      <c r="AG1718" s="1070"/>
      <c r="AH1718" s="1070"/>
      <c r="AI1718" s="1070"/>
      <c r="AJ1718" s="1070"/>
      <c r="AK1718" s="1070"/>
      <c r="AL1718" s="1070"/>
      <c r="AM1718" s="1070"/>
      <c r="AN1718" s="1070"/>
      <c r="AO1718" s="1070"/>
      <c r="AP1718" s="1070"/>
      <c r="AQ1718" s="1070"/>
      <c r="AR1718" s="1070"/>
      <c r="AS1718" s="1070"/>
      <c r="AT1718" s="1070"/>
      <c r="AU1718" s="1070"/>
    </row>
    <row r="1719" spans="2:47" s="690" customFormat="1" ht="13" customHeight="1">
      <c r="B1719" s="692"/>
      <c r="C1719" s="692"/>
      <c r="D1719" s="706"/>
      <c r="E1719" s="692"/>
      <c r="F1719" s="692"/>
      <c r="G1719" s="692"/>
      <c r="H1719" s="692"/>
      <c r="I1719" s="694"/>
      <c r="J1719" s="695"/>
      <c r="K1719" s="696"/>
      <c r="L1719" s="697"/>
      <c r="M1719" s="698"/>
      <c r="N1719" s="699"/>
      <c r="O1719" s="700"/>
      <c r="P1719" s="692"/>
      <c r="S1719" s="1070"/>
      <c r="T1719" s="1070"/>
      <c r="U1719" s="1070"/>
      <c r="V1719" s="1070"/>
      <c r="W1719" s="1070"/>
      <c r="X1719" s="1070"/>
      <c r="Y1719" s="1070"/>
      <c r="Z1719" s="1070"/>
      <c r="AA1719" s="1070"/>
      <c r="AB1719" s="1070"/>
      <c r="AC1719" s="1070"/>
      <c r="AD1719" s="1070"/>
      <c r="AE1719" s="1070"/>
      <c r="AF1719" s="1070"/>
      <c r="AG1719" s="1070"/>
      <c r="AH1719" s="1070"/>
      <c r="AI1719" s="1070"/>
      <c r="AJ1719" s="1070"/>
      <c r="AK1719" s="1070"/>
      <c r="AL1719" s="1070"/>
      <c r="AM1719" s="1070"/>
      <c r="AN1719" s="1070"/>
      <c r="AO1719" s="1070"/>
      <c r="AP1719" s="1070"/>
      <c r="AQ1719" s="1070"/>
      <c r="AR1719" s="1070"/>
      <c r="AS1719" s="1070"/>
      <c r="AT1719" s="1070"/>
      <c r="AU1719" s="1070"/>
    </row>
    <row r="1720" spans="2:47" s="690" customFormat="1" ht="13" customHeight="1">
      <c r="B1720" s="692"/>
      <c r="C1720" s="692"/>
      <c r="D1720" s="706"/>
      <c r="E1720" s="692"/>
      <c r="F1720" s="692"/>
      <c r="G1720" s="692"/>
      <c r="H1720" s="692"/>
      <c r="I1720" s="694"/>
      <c r="J1720" s="695"/>
      <c r="K1720" s="696"/>
      <c r="L1720" s="697"/>
      <c r="M1720" s="698"/>
      <c r="N1720" s="699"/>
      <c r="O1720" s="700"/>
      <c r="P1720" s="692"/>
      <c r="S1720" s="1070"/>
      <c r="T1720" s="1070"/>
      <c r="U1720" s="1070"/>
      <c r="V1720" s="1070"/>
      <c r="W1720" s="1070"/>
      <c r="X1720" s="1070"/>
      <c r="Y1720" s="1070"/>
      <c r="Z1720" s="1070"/>
      <c r="AA1720" s="1070"/>
      <c r="AB1720" s="1070"/>
      <c r="AC1720" s="1070"/>
      <c r="AD1720" s="1070"/>
      <c r="AE1720" s="1070"/>
      <c r="AF1720" s="1070"/>
      <c r="AG1720" s="1070"/>
      <c r="AH1720" s="1070"/>
      <c r="AI1720" s="1070"/>
      <c r="AJ1720" s="1070"/>
      <c r="AK1720" s="1070"/>
      <c r="AL1720" s="1070"/>
      <c r="AM1720" s="1070"/>
      <c r="AN1720" s="1070"/>
      <c r="AO1720" s="1070"/>
      <c r="AP1720" s="1070"/>
      <c r="AQ1720" s="1070"/>
      <c r="AR1720" s="1070"/>
      <c r="AS1720" s="1070"/>
      <c r="AT1720" s="1070"/>
      <c r="AU1720" s="1070"/>
    </row>
    <row r="1721" spans="2:47" s="690" customFormat="1" ht="13" customHeight="1">
      <c r="B1721" s="692"/>
      <c r="C1721" s="692"/>
      <c r="D1721" s="706"/>
      <c r="E1721" s="692"/>
      <c r="F1721" s="692"/>
      <c r="G1721" s="692"/>
      <c r="H1721" s="692"/>
      <c r="I1721" s="694"/>
      <c r="J1721" s="695"/>
      <c r="K1721" s="696"/>
      <c r="L1721" s="697"/>
      <c r="M1721" s="698"/>
      <c r="N1721" s="699"/>
      <c r="O1721" s="700"/>
      <c r="P1721" s="692"/>
      <c r="S1721" s="1070"/>
      <c r="T1721" s="1070"/>
      <c r="U1721" s="1070"/>
      <c r="V1721" s="1070"/>
      <c r="W1721" s="1070"/>
      <c r="X1721" s="1070"/>
      <c r="Y1721" s="1070"/>
      <c r="Z1721" s="1070"/>
      <c r="AA1721" s="1070"/>
      <c r="AB1721" s="1070"/>
      <c r="AC1721" s="1070"/>
      <c r="AD1721" s="1070"/>
      <c r="AE1721" s="1070"/>
      <c r="AF1721" s="1070"/>
      <c r="AG1721" s="1070"/>
      <c r="AH1721" s="1070"/>
      <c r="AI1721" s="1070"/>
      <c r="AJ1721" s="1070"/>
      <c r="AK1721" s="1070"/>
      <c r="AL1721" s="1070"/>
      <c r="AM1721" s="1070"/>
      <c r="AN1721" s="1070"/>
      <c r="AO1721" s="1070"/>
      <c r="AP1721" s="1070"/>
      <c r="AQ1721" s="1070"/>
      <c r="AR1721" s="1070"/>
      <c r="AS1721" s="1070"/>
      <c r="AT1721" s="1070"/>
      <c r="AU1721" s="1070"/>
    </row>
    <row r="1722" spans="2:47" s="690" customFormat="1" ht="13" customHeight="1">
      <c r="B1722" s="692"/>
      <c r="C1722" s="692"/>
      <c r="D1722" s="706"/>
      <c r="E1722" s="692"/>
      <c r="F1722" s="692"/>
      <c r="G1722" s="692"/>
      <c r="H1722" s="692"/>
      <c r="I1722" s="694"/>
      <c r="J1722" s="695"/>
      <c r="K1722" s="696"/>
      <c r="L1722" s="697"/>
      <c r="M1722" s="698"/>
      <c r="N1722" s="699"/>
      <c r="O1722" s="700"/>
      <c r="P1722" s="692"/>
      <c r="S1722" s="1070"/>
      <c r="T1722" s="1070"/>
      <c r="U1722" s="1070"/>
      <c r="V1722" s="1070"/>
      <c r="W1722" s="1070"/>
      <c r="X1722" s="1070"/>
      <c r="Y1722" s="1070"/>
      <c r="Z1722" s="1070"/>
      <c r="AA1722" s="1070"/>
      <c r="AB1722" s="1070"/>
      <c r="AC1722" s="1070"/>
      <c r="AD1722" s="1070"/>
      <c r="AE1722" s="1070"/>
      <c r="AF1722" s="1070"/>
      <c r="AG1722" s="1070"/>
      <c r="AH1722" s="1070"/>
      <c r="AI1722" s="1070"/>
      <c r="AJ1722" s="1070"/>
      <c r="AK1722" s="1070"/>
      <c r="AL1722" s="1070"/>
      <c r="AM1722" s="1070"/>
      <c r="AN1722" s="1070"/>
      <c r="AO1722" s="1070"/>
      <c r="AP1722" s="1070"/>
      <c r="AQ1722" s="1070"/>
      <c r="AR1722" s="1070"/>
      <c r="AS1722" s="1070"/>
      <c r="AT1722" s="1070"/>
      <c r="AU1722" s="1070"/>
    </row>
    <row r="1723" spans="2:47" s="690" customFormat="1" ht="13" customHeight="1">
      <c r="B1723" s="692"/>
      <c r="C1723" s="692"/>
      <c r="D1723" s="706"/>
      <c r="E1723" s="692"/>
      <c r="F1723" s="692"/>
      <c r="G1723" s="692"/>
      <c r="H1723" s="692"/>
      <c r="I1723" s="694"/>
      <c r="J1723" s="695"/>
      <c r="K1723" s="696"/>
      <c r="L1723" s="697"/>
      <c r="M1723" s="698"/>
      <c r="N1723" s="699"/>
      <c r="O1723" s="700"/>
      <c r="P1723" s="692"/>
      <c r="S1723" s="1070"/>
      <c r="T1723" s="1070"/>
      <c r="U1723" s="1070"/>
      <c r="V1723" s="1070"/>
      <c r="W1723" s="1070"/>
      <c r="X1723" s="1070"/>
      <c r="Y1723" s="1070"/>
      <c r="Z1723" s="1070"/>
      <c r="AA1723" s="1070"/>
      <c r="AB1723" s="1070"/>
      <c r="AC1723" s="1070"/>
      <c r="AD1723" s="1070"/>
      <c r="AE1723" s="1070"/>
      <c r="AF1723" s="1070"/>
      <c r="AG1723" s="1070"/>
      <c r="AH1723" s="1070"/>
      <c r="AI1723" s="1070"/>
      <c r="AJ1723" s="1070"/>
      <c r="AK1723" s="1070"/>
      <c r="AL1723" s="1070"/>
      <c r="AM1723" s="1070"/>
      <c r="AN1723" s="1070"/>
      <c r="AO1723" s="1070"/>
      <c r="AP1723" s="1070"/>
      <c r="AQ1723" s="1070"/>
      <c r="AR1723" s="1070"/>
      <c r="AS1723" s="1070"/>
      <c r="AT1723" s="1070"/>
      <c r="AU1723" s="1070"/>
    </row>
    <row r="1724" spans="2:47" s="690" customFormat="1" ht="13" customHeight="1">
      <c r="B1724" s="692"/>
      <c r="C1724" s="692"/>
      <c r="D1724" s="706"/>
      <c r="E1724" s="692"/>
      <c r="F1724" s="692"/>
      <c r="G1724" s="692"/>
      <c r="H1724" s="692"/>
      <c r="I1724" s="694"/>
      <c r="J1724" s="695"/>
      <c r="K1724" s="696"/>
      <c r="L1724" s="697"/>
      <c r="M1724" s="698"/>
      <c r="N1724" s="699"/>
      <c r="O1724" s="700"/>
      <c r="P1724" s="692"/>
      <c r="S1724" s="1070"/>
      <c r="T1724" s="1070"/>
      <c r="U1724" s="1070"/>
      <c r="V1724" s="1070"/>
      <c r="W1724" s="1070"/>
      <c r="X1724" s="1070"/>
      <c r="Y1724" s="1070"/>
      <c r="Z1724" s="1070"/>
      <c r="AA1724" s="1070"/>
      <c r="AB1724" s="1070"/>
      <c r="AC1724" s="1070"/>
      <c r="AD1724" s="1070"/>
      <c r="AE1724" s="1070"/>
      <c r="AF1724" s="1070"/>
      <c r="AG1724" s="1070"/>
      <c r="AH1724" s="1070"/>
      <c r="AI1724" s="1070"/>
      <c r="AJ1724" s="1070"/>
      <c r="AK1724" s="1070"/>
      <c r="AL1724" s="1070"/>
      <c r="AM1724" s="1070"/>
      <c r="AN1724" s="1070"/>
      <c r="AO1724" s="1070"/>
      <c r="AP1724" s="1070"/>
      <c r="AQ1724" s="1070"/>
      <c r="AR1724" s="1070"/>
      <c r="AS1724" s="1070"/>
      <c r="AT1724" s="1070"/>
      <c r="AU1724" s="1070"/>
    </row>
    <row r="1725" spans="2:47" s="690" customFormat="1" ht="13" customHeight="1">
      <c r="B1725" s="692"/>
      <c r="C1725" s="692"/>
      <c r="D1725" s="706"/>
      <c r="E1725" s="692"/>
      <c r="F1725" s="692"/>
      <c r="G1725" s="692"/>
      <c r="H1725" s="692"/>
      <c r="I1725" s="694"/>
      <c r="J1725" s="695"/>
      <c r="K1725" s="696"/>
      <c r="L1725" s="697"/>
      <c r="M1725" s="698"/>
      <c r="N1725" s="699"/>
      <c r="O1725" s="700"/>
      <c r="P1725" s="692"/>
      <c r="S1725" s="1070"/>
      <c r="T1725" s="1070"/>
      <c r="U1725" s="1070"/>
      <c r="V1725" s="1070"/>
      <c r="W1725" s="1070"/>
      <c r="X1725" s="1070"/>
      <c r="Y1725" s="1070"/>
      <c r="Z1725" s="1070"/>
      <c r="AA1725" s="1070"/>
      <c r="AB1725" s="1070"/>
      <c r="AC1725" s="1070"/>
      <c r="AD1725" s="1070"/>
      <c r="AE1725" s="1070"/>
      <c r="AF1725" s="1070"/>
      <c r="AG1725" s="1070"/>
      <c r="AH1725" s="1070"/>
      <c r="AI1725" s="1070"/>
      <c r="AJ1725" s="1070"/>
      <c r="AK1725" s="1070"/>
      <c r="AL1725" s="1070"/>
      <c r="AM1725" s="1070"/>
      <c r="AN1725" s="1070"/>
      <c r="AO1725" s="1070"/>
      <c r="AP1725" s="1070"/>
      <c r="AQ1725" s="1070"/>
      <c r="AR1725" s="1070"/>
      <c r="AS1725" s="1070"/>
      <c r="AT1725" s="1070"/>
      <c r="AU1725" s="1070"/>
    </row>
    <row r="1726" spans="2:47" s="690" customFormat="1" ht="13" customHeight="1">
      <c r="B1726" s="692"/>
      <c r="C1726" s="692"/>
      <c r="D1726" s="706"/>
      <c r="E1726" s="692"/>
      <c r="F1726" s="692"/>
      <c r="G1726" s="692"/>
      <c r="H1726" s="692"/>
      <c r="I1726" s="694"/>
      <c r="J1726" s="695"/>
      <c r="K1726" s="696"/>
      <c r="L1726" s="697"/>
      <c r="M1726" s="698"/>
      <c r="N1726" s="699"/>
      <c r="O1726" s="700"/>
      <c r="P1726" s="692"/>
      <c r="S1726" s="1070"/>
      <c r="T1726" s="1070"/>
      <c r="U1726" s="1070"/>
      <c r="V1726" s="1070"/>
      <c r="W1726" s="1070"/>
      <c r="X1726" s="1070"/>
      <c r="Y1726" s="1070"/>
      <c r="Z1726" s="1070"/>
      <c r="AA1726" s="1070"/>
      <c r="AB1726" s="1070"/>
      <c r="AC1726" s="1070"/>
      <c r="AD1726" s="1070"/>
      <c r="AE1726" s="1070"/>
      <c r="AF1726" s="1070"/>
      <c r="AG1726" s="1070"/>
      <c r="AH1726" s="1070"/>
      <c r="AI1726" s="1070"/>
      <c r="AJ1726" s="1070"/>
      <c r="AK1726" s="1070"/>
      <c r="AL1726" s="1070"/>
      <c r="AM1726" s="1070"/>
      <c r="AN1726" s="1070"/>
      <c r="AO1726" s="1070"/>
      <c r="AP1726" s="1070"/>
      <c r="AQ1726" s="1070"/>
      <c r="AR1726" s="1070"/>
      <c r="AS1726" s="1070"/>
      <c r="AT1726" s="1070"/>
      <c r="AU1726" s="1070"/>
    </row>
    <row r="1727" spans="2:47" s="690" customFormat="1" ht="13" customHeight="1">
      <c r="B1727" s="692"/>
      <c r="C1727" s="692"/>
      <c r="D1727" s="706"/>
      <c r="E1727" s="692"/>
      <c r="F1727" s="692"/>
      <c r="G1727" s="692"/>
      <c r="H1727" s="692"/>
      <c r="I1727" s="694"/>
      <c r="J1727" s="695"/>
      <c r="K1727" s="696"/>
      <c r="L1727" s="697"/>
      <c r="M1727" s="698"/>
      <c r="N1727" s="699"/>
      <c r="O1727" s="700"/>
      <c r="P1727" s="692"/>
      <c r="S1727" s="1070"/>
      <c r="T1727" s="1070"/>
      <c r="U1727" s="1070"/>
      <c r="V1727" s="1070"/>
      <c r="W1727" s="1070"/>
      <c r="X1727" s="1070"/>
      <c r="Y1727" s="1070"/>
      <c r="Z1727" s="1070"/>
      <c r="AA1727" s="1070"/>
      <c r="AB1727" s="1070"/>
      <c r="AC1727" s="1070"/>
      <c r="AD1727" s="1070"/>
      <c r="AE1727" s="1070"/>
      <c r="AF1727" s="1070"/>
      <c r="AG1727" s="1070"/>
      <c r="AH1727" s="1070"/>
      <c r="AI1727" s="1070"/>
      <c r="AJ1727" s="1070"/>
      <c r="AK1727" s="1070"/>
      <c r="AL1727" s="1070"/>
      <c r="AM1727" s="1070"/>
      <c r="AN1727" s="1070"/>
      <c r="AO1727" s="1070"/>
      <c r="AP1727" s="1070"/>
      <c r="AQ1727" s="1070"/>
      <c r="AR1727" s="1070"/>
      <c r="AS1727" s="1070"/>
      <c r="AT1727" s="1070"/>
      <c r="AU1727" s="1070"/>
    </row>
    <row r="1728" spans="2:47" s="690" customFormat="1" ht="13" customHeight="1">
      <c r="B1728" s="692"/>
      <c r="C1728" s="692"/>
      <c r="D1728" s="706"/>
      <c r="E1728" s="692"/>
      <c r="F1728" s="692"/>
      <c r="G1728" s="692"/>
      <c r="H1728" s="692"/>
      <c r="I1728" s="694"/>
      <c r="J1728" s="695"/>
      <c r="K1728" s="696"/>
      <c r="L1728" s="697"/>
      <c r="M1728" s="698"/>
      <c r="N1728" s="699"/>
      <c r="O1728" s="700"/>
      <c r="P1728" s="692"/>
      <c r="S1728" s="1070"/>
      <c r="T1728" s="1070"/>
      <c r="U1728" s="1070"/>
      <c r="V1728" s="1070"/>
      <c r="W1728" s="1070"/>
      <c r="X1728" s="1070"/>
      <c r="Y1728" s="1070"/>
      <c r="Z1728" s="1070"/>
      <c r="AA1728" s="1070"/>
      <c r="AB1728" s="1070"/>
      <c r="AC1728" s="1070"/>
      <c r="AD1728" s="1070"/>
      <c r="AE1728" s="1070"/>
      <c r="AF1728" s="1070"/>
      <c r="AG1728" s="1070"/>
      <c r="AH1728" s="1070"/>
      <c r="AI1728" s="1070"/>
      <c r="AJ1728" s="1070"/>
      <c r="AK1728" s="1070"/>
      <c r="AL1728" s="1070"/>
      <c r="AM1728" s="1070"/>
      <c r="AN1728" s="1070"/>
      <c r="AO1728" s="1070"/>
      <c r="AP1728" s="1070"/>
      <c r="AQ1728" s="1070"/>
      <c r="AR1728" s="1070"/>
      <c r="AS1728" s="1070"/>
      <c r="AT1728" s="1070"/>
      <c r="AU1728" s="1070"/>
    </row>
    <row r="1729" spans="2:47" s="690" customFormat="1" ht="13" customHeight="1">
      <c r="B1729" s="692"/>
      <c r="C1729" s="692"/>
      <c r="D1729" s="706"/>
      <c r="E1729" s="692"/>
      <c r="F1729" s="692"/>
      <c r="G1729" s="692"/>
      <c r="H1729" s="692"/>
      <c r="I1729" s="694"/>
      <c r="J1729" s="695"/>
      <c r="K1729" s="696"/>
      <c r="L1729" s="697"/>
      <c r="M1729" s="698"/>
      <c r="N1729" s="699"/>
      <c r="O1729" s="700"/>
      <c r="P1729" s="692"/>
      <c r="S1729" s="1070"/>
      <c r="T1729" s="1070"/>
      <c r="U1729" s="1070"/>
      <c r="V1729" s="1070"/>
      <c r="W1729" s="1070"/>
      <c r="X1729" s="1070"/>
      <c r="Y1729" s="1070"/>
      <c r="Z1729" s="1070"/>
      <c r="AA1729" s="1070"/>
      <c r="AB1729" s="1070"/>
      <c r="AC1729" s="1070"/>
      <c r="AD1729" s="1070"/>
      <c r="AE1729" s="1070"/>
      <c r="AF1729" s="1070"/>
      <c r="AG1729" s="1070"/>
      <c r="AH1729" s="1070"/>
      <c r="AI1729" s="1070"/>
      <c r="AJ1729" s="1070"/>
      <c r="AK1729" s="1070"/>
      <c r="AL1729" s="1070"/>
      <c r="AM1729" s="1070"/>
      <c r="AN1729" s="1070"/>
      <c r="AO1729" s="1070"/>
      <c r="AP1729" s="1070"/>
      <c r="AQ1729" s="1070"/>
      <c r="AR1729" s="1070"/>
      <c r="AS1729" s="1070"/>
      <c r="AT1729" s="1070"/>
      <c r="AU1729" s="1070"/>
    </row>
    <row r="1730" spans="2:47" s="690" customFormat="1" ht="13" customHeight="1">
      <c r="B1730" s="692"/>
      <c r="C1730" s="692"/>
      <c r="D1730" s="706"/>
      <c r="E1730" s="692"/>
      <c r="F1730" s="692"/>
      <c r="G1730" s="692"/>
      <c r="H1730" s="692"/>
      <c r="I1730" s="694"/>
      <c r="J1730" s="695"/>
      <c r="K1730" s="696"/>
      <c r="L1730" s="697"/>
      <c r="M1730" s="698"/>
      <c r="N1730" s="699"/>
      <c r="O1730" s="700"/>
      <c r="P1730" s="692"/>
      <c r="S1730" s="1070"/>
      <c r="T1730" s="1070"/>
      <c r="U1730" s="1070"/>
      <c r="V1730" s="1070"/>
      <c r="W1730" s="1070"/>
      <c r="X1730" s="1070"/>
      <c r="Y1730" s="1070"/>
      <c r="Z1730" s="1070"/>
      <c r="AA1730" s="1070"/>
      <c r="AB1730" s="1070"/>
      <c r="AC1730" s="1070"/>
      <c r="AD1730" s="1070"/>
      <c r="AE1730" s="1070"/>
      <c r="AF1730" s="1070"/>
      <c r="AG1730" s="1070"/>
      <c r="AH1730" s="1070"/>
      <c r="AI1730" s="1070"/>
      <c r="AJ1730" s="1070"/>
      <c r="AK1730" s="1070"/>
      <c r="AL1730" s="1070"/>
      <c r="AM1730" s="1070"/>
      <c r="AN1730" s="1070"/>
      <c r="AO1730" s="1070"/>
      <c r="AP1730" s="1070"/>
      <c r="AQ1730" s="1070"/>
      <c r="AR1730" s="1070"/>
      <c r="AS1730" s="1070"/>
      <c r="AT1730" s="1070"/>
      <c r="AU1730" s="1070"/>
    </row>
    <row r="1731" spans="2:47" s="690" customFormat="1" ht="13" customHeight="1">
      <c r="B1731" s="692"/>
      <c r="C1731" s="692"/>
      <c r="D1731" s="706"/>
      <c r="E1731" s="692"/>
      <c r="F1731" s="692"/>
      <c r="G1731" s="692"/>
      <c r="H1731" s="692"/>
      <c r="I1731" s="694"/>
      <c r="J1731" s="695"/>
      <c r="K1731" s="696"/>
      <c r="L1731" s="697"/>
      <c r="M1731" s="698"/>
      <c r="N1731" s="699"/>
      <c r="O1731" s="700"/>
      <c r="P1731" s="692"/>
      <c r="S1731" s="1070"/>
      <c r="T1731" s="1070"/>
      <c r="U1731" s="1070"/>
      <c r="V1731" s="1070"/>
      <c r="W1731" s="1070"/>
      <c r="X1731" s="1070"/>
      <c r="Y1731" s="1070"/>
      <c r="Z1731" s="1070"/>
      <c r="AA1731" s="1070"/>
      <c r="AB1731" s="1070"/>
      <c r="AC1731" s="1070"/>
      <c r="AD1731" s="1070"/>
      <c r="AE1731" s="1070"/>
      <c r="AF1731" s="1070"/>
      <c r="AG1731" s="1070"/>
      <c r="AH1731" s="1070"/>
      <c r="AI1731" s="1070"/>
      <c r="AJ1731" s="1070"/>
      <c r="AK1731" s="1070"/>
      <c r="AL1731" s="1070"/>
      <c r="AM1731" s="1070"/>
      <c r="AN1731" s="1070"/>
      <c r="AO1731" s="1070"/>
      <c r="AP1731" s="1070"/>
      <c r="AQ1731" s="1070"/>
      <c r="AR1731" s="1070"/>
      <c r="AS1731" s="1070"/>
      <c r="AT1731" s="1070"/>
      <c r="AU1731" s="1070"/>
    </row>
    <row r="1732" spans="2:47" s="690" customFormat="1" ht="13" customHeight="1">
      <c r="B1732" s="692"/>
      <c r="C1732" s="692"/>
      <c r="D1732" s="706"/>
      <c r="E1732" s="692"/>
      <c r="F1732" s="692"/>
      <c r="G1732" s="692"/>
      <c r="H1732" s="692"/>
      <c r="I1732" s="694"/>
      <c r="J1732" s="695"/>
      <c r="K1732" s="696"/>
      <c r="L1732" s="697"/>
      <c r="M1732" s="698"/>
      <c r="N1732" s="699"/>
      <c r="O1732" s="700"/>
      <c r="P1732" s="692"/>
      <c r="S1732" s="1070"/>
      <c r="T1732" s="1070"/>
      <c r="U1732" s="1070"/>
      <c r="V1732" s="1070"/>
      <c r="W1732" s="1070"/>
      <c r="X1732" s="1070"/>
      <c r="Y1732" s="1070"/>
      <c r="Z1732" s="1070"/>
      <c r="AA1732" s="1070"/>
      <c r="AB1732" s="1070"/>
      <c r="AC1732" s="1070"/>
      <c r="AD1732" s="1070"/>
      <c r="AE1732" s="1070"/>
      <c r="AF1732" s="1070"/>
      <c r="AG1732" s="1070"/>
      <c r="AH1732" s="1070"/>
      <c r="AI1732" s="1070"/>
      <c r="AJ1732" s="1070"/>
      <c r="AK1732" s="1070"/>
      <c r="AL1732" s="1070"/>
      <c r="AM1732" s="1070"/>
      <c r="AN1732" s="1070"/>
      <c r="AO1732" s="1070"/>
      <c r="AP1732" s="1070"/>
      <c r="AQ1732" s="1070"/>
      <c r="AR1732" s="1070"/>
      <c r="AS1732" s="1070"/>
      <c r="AT1732" s="1070"/>
      <c r="AU1732" s="1070"/>
    </row>
    <row r="1733" spans="2:47" s="690" customFormat="1" ht="13" customHeight="1">
      <c r="B1733" s="692"/>
      <c r="C1733" s="692"/>
      <c r="D1733" s="706"/>
      <c r="E1733" s="692"/>
      <c r="F1733" s="692"/>
      <c r="G1733" s="692"/>
      <c r="H1733" s="692"/>
      <c r="I1733" s="694"/>
      <c r="J1733" s="695"/>
      <c r="K1733" s="696"/>
      <c r="L1733" s="697"/>
      <c r="M1733" s="698"/>
      <c r="N1733" s="699"/>
      <c r="O1733" s="700"/>
      <c r="P1733" s="692"/>
      <c r="S1733" s="1070"/>
      <c r="T1733" s="1070"/>
      <c r="U1733" s="1070"/>
      <c r="V1733" s="1070"/>
      <c r="W1733" s="1070"/>
      <c r="X1733" s="1070"/>
      <c r="Y1733" s="1070"/>
      <c r="Z1733" s="1070"/>
      <c r="AA1733" s="1070"/>
      <c r="AB1733" s="1070"/>
      <c r="AC1733" s="1070"/>
      <c r="AD1733" s="1070"/>
      <c r="AE1733" s="1070"/>
      <c r="AF1733" s="1070"/>
      <c r="AG1733" s="1070"/>
      <c r="AH1733" s="1070"/>
      <c r="AI1733" s="1070"/>
      <c r="AJ1733" s="1070"/>
      <c r="AK1733" s="1070"/>
      <c r="AL1733" s="1070"/>
      <c r="AM1733" s="1070"/>
      <c r="AN1733" s="1070"/>
      <c r="AO1733" s="1070"/>
      <c r="AP1733" s="1070"/>
      <c r="AQ1733" s="1070"/>
      <c r="AR1733" s="1070"/>
      <c r="AS1733" s="1070"/>
      <c r="AT1733" s="1070"/>
      <c r="AU1733" s="1070"/>
    </row>
    <row r="1734" spans="2:47" s="690" customFormat="1" ht="13" customHeight="1">
      <c r="B1734" s="692"/>
      <c r="C1734" s="692"/>
      <c r="D1734" s="706"/>
      <c r="E1734" s="692"/>
      <c r="F1734" s="692"/>
      <c r="G1734" s="692"/>
      <c r="H1734" s="692"/>
      <c r="I1734" s="694"/>
      <c r="J1734" s="695"/>
      <c r="K1734" s="696"/>
      <c r="L1734" s="697"/>
      <c r="M1734" s="698"/>
      <c r="N1734" s="699"/>
      <c r="O1734" s="700"/>
      <c r="P1734" s="692"/>
      <c r="S1734" s="1070"/>
      <c r="T1734" s="1070"/>
      <c r="U1734" s="1070"/>
      <c r="V1734" s="1070"/>
      <c r="W1734" s="1070"/>
      <c r="X1734" s="1070"/>
      <c r="Y1734" s="1070"/>
      <c r="Z1734" s="1070"/>
      <c r="AA1734" s="1070"/>
      <c r="AB1734" s="1070"/>
      <c r="AC1734" s="1070"/>
      <c r="AD1734" s="1070"/>
      <c r="AE1734" s="1070"/>
      <c r="AF1734" s="1070"/>
      <c r="AG1734" s="1070"/>
      <c r="AH1734" s="1070"/>
      <c r="AI1734" s="1070"/>
      <c r="AJ1734" s="1070"/>
      <c r="AK1734" s="1070"/>
      <c r="AL1734" s="1070"/>
      <c r="AM1734" s="1070"/>
      <c r="AN1734" s="1070"/>
      <c r="AO1734" s="1070"/>
      <c r="AP1734" s="1070"/>
      <c r="AQ1734" s="1070"/>
      <c r="AR1734" s="1070"/>
      <c r="AS1734" s="1070"/>
      <c r="AT1734" s="1070"/>
      <c r="AU1734" s="1070"/>
    </row>
    <row r="1735" spans="2:47" s="690" customFormat="1" ht="13" customHeight="1">
      <c r="B1735" s="692"/>
      <c r="C1735" s="692"/>
      <c r="D1735" s="706"/>
      <c r="E1735" s="692"/>
      <c r="F1735" s="692"/>
      <c r="G1735" s="692"/>
      <c r="H1735" s="692"/>
      <c r="I1735" s="694"/>
      <c r="J1735" s="695"/>
      <c r="K1735" s="696"/>
      <c r="L1735" s="697"/>
      <c r="M1735" s="698"/>
      <c r="N1735" s="699"/>
      <c r="O1735" s="700"/>
      <c r="P1735" s="692"/>
      <c r="S1735" s="1070"/>
      <c r="T1735" s="1070"/>
      <c r="U1735" s="1070"/>
      <c r="V1735" s="1070"/>
      <c r="W1735" s="1070"/>
      <c r="X1735" s="1070"/>
      <c r="Y1735" s="1070"/>
      <c r="Z1735" s="1070"/>
      <c r="AA1735" s="1070"/>
      <c r="AB1735" s="1070"/>
      <c r="AC1735" s="1070"/>
      <c r="AD1735" s="1070"/>
      <c r="AE1735" s="1070"/>
      <c r="AF1735" s="1070"/>
      <c r="AG1735" s="1070"/>
      <c r="AH1735" s="1070"/>
      <c r="AI1735" s="1070"/>
      <c r="AJ1735" s="1070"/>
      <c r="AK1735" s="1070"/>
      <c r="AL1735" s="1070"/>
      <c r="AM1735" s="1070"/>
      <c r="AN1735" s="1070"/>
      <c r="AO1735" s="1070"/>
      <c r="AP1735" s="1070"/>
      <c r="AQ1735" s="1070"/>
      <c r="AR1735" s="1070"/>
      <c r="AS1735" s="1070"/>
      <c r="AT1735" s="1070"/>
      <c r="AU1735" s="1070"/>
    </row>
    <row r="1736" spans="2:47" s="690" customFormat="1" ht="13" customHeight="1">
      <c r="B1736" s="692"/>
      <c r="C1736" s="692"/>
      <c r="D1736" s="706"/>
      <c r="E1736" s="692"/>
      <c r="F1736" s="692"/>
      <c r="G1736" s="692"/>
      <c r="H1736" s="692"/>
      <c r="I1736" s="694"/>
      <c r="J1736" s="695"/>
      <c r="K1736" s="696"/>
      <c r="L1736" s="697"/>
      <c r="M1736" s="698"/>
      <c r="N1736" s="699"/>
      <c r="O1736" s="700"/>
      <c r="P1736" s="692"/>
      <c r="S1736" s="1070"/>
      <c r="T1736" s="1070"/>
      <c r="U1736" s="1070"/>
      <c r="V1736" s="1070"/>
      <c r="W1736" s="1070"/>
      <c r="X1736" s="1070"/>
      <c r="Y1736" s="1070"/>
      <c r="Z1736" s="1070"/>
      <c r="AA1736" s="1070"/>
      <c r="AB1736" s="1070"/>
      <c r="AC1736" s="1070"/>
      <c r="AD1736" s="1070"/>
      <c r="AE1736" s="1070"/>
      <c r="AF1736" s="1070"/>
      <c r="AG1736" s="1070"/>
      <c r="AH1736" s="1070"/>
      <c r="AI1736" s="1070"/>
      <c r="AJ1736" s="1070"/>
      <c r="AK1736" s="1070"/>
      <c r="AL1736" s="1070"/>
      <c r="AM1736" s="1070"/>
      <c r="AN1736" s="1070"/>
      <c r="AO1736" s="1070"/>
      <c r="AP1736" s="1070"/>
      <c r="AQ1736" s="1070"/>
      <c r="AR1736" s="1070"/>
      <c r="AS1736" s="1070"/>
      <c r="AT1736" s="1070"/>
      <c r="AU1736" s="1070"/>
    </row>
    <row r="1737" spans="2:47" s="690" customFormat="1" ht="13" customHeight="1">
      <c r="B1737" s="692"/>
      <c r="C1737" s="692"/>
      <c r="D1737" s="706"/>
      <c r="E1737" s="692"/>
      <c r="F1737" s="692"/>
      <c r="G1737" s="692"/>
      <c r="H1737" s="692"/>
      <c r="I1737" s="694"/>
      <c r="J1737" s="695"/>
      <c r="K1737" s="696"/>
      <c r="L1737" s="697"/>
      <c r="M1737" s="698"/>
      <c r="N1737" s="699"/>
      <c r="O1737" s="700"/>
      <c r="P1737" s="692"/>
      <c r="S1737" s="1070"/>
      <c r="T1737" s="1070"/>
      <c r="U1737" s="1070"/>
      <c r="V1737" s="1070"/>
      <c r="W1737" s="1070"/>
      <c r="X1737" s="1070"/>
      <c r="Y1737" s="1070"/>
      <c r="Z1737" s="1070"/>
      <c r="AA1737" s="1070"/>
      <c r="AB1737" s="1070"/>
      <c r="AC1737" s="1070"/>
      <c r="AD1737" s="1070"/>
      <c r="AE1737" s="1070"/>
      <c r="AF1737" s="1070"/>
      <c r="AG1737" s="1070"/>
      <c r="AH1737" s="1070"/>
      <c r="AI1737" s="1070"/>
      <c r="AJ1737" s="1070"/>
      <c r="AK1737" s="1070"/>
      <c r="AL1737" s="1070"/>
      <c r="AM1737" s="1070"/>
      <c r="AN1737" s="1070"/>
      <c r="AO1737" s="1070"/>
      <c r="AP1737" s="1070"/>
      <c r="AQ1737" s="1070"/>
      <c r="AR1737" s="1070"/>
      <c r="AS1737" s="1070"/>
      <c r="AT1737" s="1070"/>
      <c r="AU1737" s="1070"/>
    </row>
    <row r="1738" spans="2:47" s="690" customFormat="1" ht="13" customHeight="1">
      <c r="B1738" s="692"/>
      <c r="C1738" s="692"/>
      <c r="D1738" s="706"/>
      <c r="E1738" s="692"/>
      <c r="F1738" s="692"/>
      <c r="G1738" s="692"/>
      <c r="H1738" s="692"/>
      <c r="I1738" s="694"/>
      <c r="J1738" s="695"/>
      <c r="K1738" s="696"/>
      <c r="L1738" s="697"/>
      <c r="M1738" s="698"/>
      <c r="N1738" s="699"/>
      <c r="O1738" s="700"/>
      <c r="P1738" s="692"/>
      <c r="S1738" s="1070"/>
      <c r="T1738" s="1070"/>
      <c r="U1738" s="1070"/>
      <c r="V1738" s="1070"/>
      <c r="W1738" s="1070"/>
      <c r="X1738" s="1070"/>
      <c r="Y1738" s="1070"/>
      <c r="Z1738" s="1070"/>
      <c r="AA1738" s="1070"/>
      <c r="AB1738" s="1070"/>
      <c r="AC1738" s="1070"/>
      <c r="AD1738" s="1070"/>
      <c r="AE1738" s="1070"/>
      <c r="AF1738" s="1070"/>
      <c r="AG1738" s="1070"/>
      <c r="AH1738" s="1070"/>
      <c r="AI1738" s="1070"/>
      <c r="AJ1738" s="1070"/>
      <c r="AK1738" s="1070"/>
      <c r="AL1738" s="1070"/>
      <c r="AM1738" s="1070"/>
      <c r="AN1738" s="1070"/>
      <c r="AO1738" s="1070"/>
      <c r="AP1738" s="1070"/>
      <c r="AQ1738" s="1070"/>
      <c r="AR1738" s="1070"/>
      <c r="AS1738" s="1070"/>
      <c r="AT1738" s="1070"/>
      <c r="AU1738" s="1070"/>
    </row>
    <row r="1739" spans="2:47" s="690" customFormat="1" ht="13" customHeight="1">
      <c r="B1739" s="692"/>
      <c r="C1739" s="692"/>
      <c r="D1739" s="706"/>
      <c r="E1739" s="692"/>
      <c r="F1739" s="692"/>
      <c r="G1739" s="692"/>
      <c r="H1739" s="692"/>
      <c r="I1739" s="694"/>
      <c r="J1739" s="695"/>
      <c r="K1739" s="696"/>
      <c r="L1739" s="697"/>
      <c r="M1739" s="698"/>
      <c r="N1739" s="699"/>
      <c r="O1739" s="700"/>
      <c r="P1739" s="692"/>
      <c r="S1739" s="1070"/>
      <c r="T1739" s="1070"/>
      <c r="U1739" s="1070"/>
      <c r="V1739" s="1070"/>
      <c r="W1739" s="1070"/>
      <c r="X1739" s="1070"/>
      <c r="Y1739" s="1070"/>
      <c r="Z1739" s="1070"/>
      <c r="AA1739" s="1070"/>
      <c r="AB1739" s="1070"/>
      <c r="AC1739" s="1070"/>
      <c r="AD1739" s="1070"/>
      <c r="AE1739" s="1070"/>
      <c r="AF1739" s="1070"/>
      <c r="AG1739" s="1070"/>
      <c r="AH1739" s="1070"/>
      <c r="AI1739" s="1070"/>
      <c r="AJ1739" s="1070"/>
      <c r="AK1739" s="1070"/>
      <c r="AL1739" s="1070"/>
      <c r="AM1739" s="1070"/>
      <c r="AN1739" s="1070"/>
      <c r="AO1739" s="1070"/>
      <c r="AP1739" s="1070"/>
      <c r="AQ1739" s="1070"/>
      <c r="AR1739" s="1070"/>
      <c r="AS1739" s="1070"/>
      <c r="AT1739" s="1070"/>
      <c r="AU1739" s="1070"/>
    </row>
    <row r="1740" spans="2:47" s="690" customFormat="1" ht="13" customHeight="1">
      <c r="B1740" s="692"/>
      <c r="C1740" s="692"/>
      <c r="D1740" s="706"/>
      <c r="E1740" s="692"/>
      <c r="F1740" s="692"/>
      <c r="G1740" s="692"/>
      <c r="H1740" s="692"/>
      <c r="I1740" s="694"/>
      <c r="J1740" s="695"/>
      <c r="K1740" s="696"/>
      <c r="L1740" s="697"/>
      <c r="M1740" s="698"/>
      <c r="N1740" s="699"/>
      <c r="O1740" s="700"/>
      <c r="P1740" s="692"/>
      <c r="S1740" s="1070"/>
      <c r="T1740" s="1070"/>
      <c r="U1740" s="1070"/>
      <c r="V1740" s="1070"/>
      <c r="W1740" s="1070"/>
      <c r="X1740" s="1070"/>
      <c r="Y1740" s="1070"/>
      <c r="Z1740" s="1070"/>
      <c r="AA1740" s="1070"/>
      <c r="AB1740" s="1070"/>
      <c r="AC1740" s="1070"/>
      <c r="AD1740" s="1070"/>
      <c r="AE1740" s="1070"/>
      <c r="AF1740" s="1070"/>
      <c r="AG1740" s="1070"/>
      <c r="AH1740" s="1070"/>
      <c r="AI1740" s="1070"/>
      <c r="AJ1740" s="1070"/>
      <c r="AK1740" s="1070"/>
      <c r="AL1740" s="1070"/>
      <c r="AM1740" s="1070"/>
      <c r="AN1740" s="1070"/>
      <c r="AO1740" s="1070"/>
      <c r="AP1740" s="1070"/>
      <c r="AQ1740" s="1070"/>
      <c r="AR1740" s="1070"/>
      <c r="AS1740" s="1070"/>
      <c r="AT1740" s="1070"/>
      <c r="AU1740" s="1070"/>
    </row>
    <row r="1741" spans="2:47" s="690" customFormat="1" ht="13" customHeight="1">
      <c r="B1741" s="692"/>
      <c r="C1741" s="692"/>
      <c r="D1741" s="706"/>
      <c r="E1741" s="692"/>
      <c r="F1741" s="692"/>
      <c r="G1741" s="692"/>
      <c r="H1741" s="692"/>
      <c r="I1741" s="694"/>
      <c r="J1741" s="695"/>
      <c r="K1741" s="696"/>
      <c r="L1741" s="697"/>
      <c r="M1741" s="698"/>
      <c r="N1741" s="699"/>
      <c r="O1741" s="700"/>
      <c r="P1741" s="692"/>
      <c r="S1741" s="1070"/>
      <c r="T1741" s="1070"/>
      <c r="U1741" s="1070"/>
      <c r="V1741" s="1070"/>
      <c r="W1741" s="1070"/>
      <c r="X1741" s="1070"/>
      <c r="Y1741" s="1070"/>
      <c r="Z1741" s="1070"/>
      <c r="AA1741" s="1070"/>
      <c r="AB1741" s="1070"/>
      <c r="AC1741" s="1070"/>
      <c r="AD1741" s="1070"/>
      <c r="AE1741" s="1070"/>
      <c r="AF1741" s="1070"/>
      <c r="AG1741" s="1070"/>
      <c r="AH1741" s="1070"/>
      <c r="AI1741" s="1070"/>
      <c r="AJ1741" s="1070"/>
      <c r="AK1741" s="1070"/>
      <c r="AL1741" s="1070"/>
      <c r="AM1741" s="1070"/>
      <c r="AN1741" s="1070"/>
      <c r="AO1741" s="1070"/>
      <c r="AP1741" s="1070"/>
      <c r="AQ1741" s="1070"/>
      <c r="AR1741" s="1070"/>
      <c r="AS1741" s="1070"/>
      <c r="AT1741" s="1070"/>
      <c r="AU1741" s="1070"/>
    </row>
    <row r="1742" spans="2:47" s="690" customFormat="1" ht="13" customHeight="1">
      <c r="B1742" s="692"/>
      <c r="C1742" s="692"/>
      <c r="D1742" s="706"/>
      <c r="E1742" s="692"/>
      <c r="F1742" s="692"/>
      <c r="G1742" s="692"/>
      <c r="H1742" s="692"/>
      <c r="I1742" s="694"/>
      <c r="J1742" s="695"/>
      <c r="K1742" s="696"/>
      <c r="L1742" s="697"/>
      <c r="M1742" s="698"/>
      <c r="N1742" s="699"/>
      <c r="O1742" s="700"/>
      <c r="P1742" s="692"/>
      <c r="S1742" s="1070"/>
      <c r="T1742" s="1070"/>
      <c r="U1742" s="1070"/>
      <c r="V1742" s="1070"/>
      <c r="W1742" s="1070"/>
      <c r="X1742" s="1070"/>
      <c r="Y1742" s="1070"/>
      <c r="Z1742" s="1070"/>
      <c r="AA1742" s="1070"/>
      <c r="AB1742" s="1070"/>
      <c r="AC1742" s="1070"/>
      <c r="AD1742" s="1070"/>
      <c r="AE1742" s="1070"/>
      <c r="AF1742" s="1070"/>
      <c r="AG1742" s="1070"/>
      <c r="AH1742" s="1070"/>
      <c r="AI1742" s="1070"/>
      <c r="AJ1742" s="1070"/>
      <c r="AK1742" s="1070"/>
      <c r="AL1742" s="1070"/>
      <c r="AM1742" s="1070"/>
      <c r="AN1742" s="1070"/>
      <c r="AO1742" s="1070"/>
      <c r="AP1742" s="1070"/>
      <c r="AQ1742" s="1070"/>
      <c r="AR1742" s="1070"/>
      <c r="AS1742" s="1070"/>
      <c r="AT1742" s="1070"/>
      <c r="AU1742" s="1070"/>
    </row>
    <row r="1743" spans="2:47" s="690" customFormat="1" ht="13" customHeight="1">
      <c r="B1743" s="692"/>
      <c r="C1743" s="692"/>
      <c r="D1743" s="706"/>
      <c r="E1743" s="692"/>
      <c r="F1743" s="692"/>
      <c r="G1743" s="692"/>
      <c r="H1743" s="692"/>
      <c r="I1743" s="694"/>
      <c r="J1743" s="695"/>
      <c r="K1743" s="696"/>
      <c r="L1743" s="697"/>
      <c r="M1743" s="698"/>
      <c r="N1743" s="699"/>
      <c r="O1743" s="700"/>
      <c r="P1743" s="692"/>
      <c r="S1743" s="1070"/>
      <c r="T1743" s="1070"/>
      <c r="U1743" s="1070"/>
      <c r="V1743" s="1070"/>
      <c r="W1743" s="1070"/>
      <c r="X1743" s="1070"/>
      <c r="Y1743" s="1070"/>
      <c r="Z1743" s="1070"/>
      <c r="AA1743" s="1070"/>
      <c r="AB1743" s="1070"/>
      <c r="AC1743" s="1070"/>
      <c r="AD1743" s="1070"/>
      <c r="AE1743" s="1070"/>
      <c r="AF1743" s="1070"/>
      <c r="AG1743" s="1070"/>
      <c r="AH1743" s="1070"/>
      <c r="AI1743" s="1070"/>
      <c r="AJ1743" s="1070"/>
      <c r="AK1743" s="1070"/>
      <c r="AL1743" s="1070"/>
      <c r="AM1743" s="1070"/>
      <c r="AN1743" s="1070"/>
      <c r="AO1743" s="1070"/>
      <c r="AP1743" s="1070"/>
      <c r="AQ1743" s="1070"/>
      <c r="AR1743" s="1070"/>
      <c r="AS1743" s="1070"/>
      <c r="AT1743" s="1070"/>
      <c r="AU1743" s="1070"/>
    </row>
    <row r="1744" spans="2:47" s="690" customFormat="1" ht="13" customHeight="1">
      <c r="B1744" s="692"/>
      <c r="C1744" s="692"/>
      <c r="D1744" s="706"/>
      <c r="E1744" s="692"/>
      <c r="F1744" s="692"/>
      <c r="G1744" s="692"/>
      <c r="H1744" s="692"/>
      <c r="I1744" s="694"/>
      <c r="J1744" s="695"/>
      <c r="K1744" s="696"/>
      <c r="L1744" s="697"/>
      <c r="M1744" s="698"/>
      <c r="N1744" s="699"/>
      <c r="O1744" s="700"/>
      <c r="P1744" s="692"/>
      <c r="S1744" s="1070"/>
      <c r="T1744" s="1070"/>
      <c r="U1744" s="1070"/>
      <c r="V1744" s="1070"/>
      <c r="W1744" s="1070"/>
      <c r="X1744" s="1070"/>
      <c r="Y1744" s="1070"/>
      <c r="Z1744" s="1070"/>
      <c r="AA1744" s="1070"/>
      <c r="AB1744" s="1070"/>
      <c r="AC1744" s="1070"/>
      <c r="AD1744" s="1070"/>
      <c r="AE1744" s="1070"/>
      <c r="AF1744" s="1070"/>
      <c r="AG1744" s="1070"/>
      <c r="AH1744" s="1070"/>
      <c r="AI1744" s="1070"/>
      <c r="AJ1744" s="1070"/>
      <c r="AK1744" s="1070"/>
      <c r="AL1744" s="1070"/>
      <c r="AM1744" s="1070"/>
      <c r="AN1744" s="1070"/>
      <c r="AO1744" s="1070"/>
      <c r="AP1744" s="1070"/>
      <c r="AQ1744" s="1070"/>
      <c r="AR1744" s="1070"/>
      <c r="AS1744" s="1070"/>
      <c r="AT1744" s="1070"/>
      <c r="AU1744" s="1070"/>
    </row>
    <row r="1745" spans="2:47" s="690" customFormat="1" ht="13" customHeight="1">
      <c r="B1745" s="692"/>
      <c r="C1745" s="692"/>
      <c r="D1745" s="706"/>
      <c r="E1745" s="692"/>
      <c r="F1745" s="692"/>
      <c r="G1745" s="692"/>
      <c r="H1745" s="692"/>
      <c r="I1745" s="694"/>
      <c r="J1745" s="695"/>
      <c r="K1745" s="696"/>
      <c r="L1745" s="697"/>
      <c r="M1745" s="698"/>
      <c r="N1745" s="699"/>
      <c r="O1745" s="700"/>
      <c r="P1745" s="692"/>
      <c r="S1745" s="1070"/>
      <c r="T1745" s="1070"/>
      <c r="U1745" s="1070"/>
      <c r="V1745" s="1070"/>
      <c r="W1745" s="1070"/>
      <c r="X1745" s="1070"/>
      <c r="Y1745" s="1070"/>
      <c r="Z1745" s="1070"/>
      <c r="AA1745" s="1070"/>
      <c r="AB1745" s="1070"/>
      <c r="AC1745" s="1070"/>
      <c r="AD1745" s="1070"/>
      <c r="AE1745" s="1070"/>
      <c r="AF1745" s="1070"/>
      <c r="AG1745" s="1070"/>
      <c r="AH1745" s="1070"/>
      <c r="AI1745" s="1070"/>
      <c r="AJ1745" s="1070"/>
      <c r="AK1745" s="1070"/>
      <c r="AL1745" s="1070"/>
      <c r="AM1745" s="1070"/>
      <c r="AN1745" s="1070"/>
      <c r="AO1745" s="1070"/>
      <c r="AP1745" s="1070"/>
      <c r="AQ1745" s="1070"/>
      <c r="AR1745" s="1070"/>
      <c r="AS1745" s="1070"/>
      <c r="AT1745" s="1070"/>
      <c r="AU1745" s="1070"/>
    </row>
    <row r="1746" spans="2:47" s="690" customFormat="1" ht="13" customHeight="1">
      <c r="B1746" s="692"/>
      <c r="C1746" s="692"/>
      <c r="D1746" s="706"/>
      <c r="E1746" s="692"/>
      <c r="F1746" s="692"/>
      <c r="G1746" s="692"/>
      <c r="H1746" s="692"/>
      <c r="I1746" s="694"/>
      <c r="J1746" s="695"/>
      <c r="K1746" s="696"/>
      <c r="L1746" s="697"/>
      <c r="M1746" s="698"/>
      <c r="N1746" s="699"/>
      <c r="O1746" s="700"/>
      <c r="P1746" s="692"/>
      <c r="S1746" s="1070"/>
      <c r="T1746" s="1070"/>
      <c r="U1746" s="1070"/>
      <c r="V1746" s="1070"/>
      <c r="W1746" s="1070"/>
      <c r="X1746" s="1070"/>
      <c r="Y1746" s="1070"/>
      <c r="Z1746" s="1070"/>
      <c r="AA1746" s="1070"/>
      <c r="AB1746" s="1070"/>
      <c r="AC1746" s="1070"/>
      <c r="AD1746" s="1070"/>
      <c r="AE1746" s="1070"/>
      <c r="AF1746" s="1070"/>
      <c r="AG1746" s="1070"/>
      <c r="AH1746" s="1070"/>
      <c r="AI1746" s="1070"/>
      <c r="AJ1746" s="1070"/>
      <c r="AK1746" s="1070"/>
      <c r="AL1746" s="1070"/>
      <c r="AM1746" s="1070"/>
      <c r="AN1746" s="1070"/>
      <c r="AO1746" s="1070"/>
      <c r="AP1746" s="1070"/>
      <c r="AQ1746" s="1070"/>
      <c r="AR1746" s="1070"/>
      <c r="AS1746" s="1070"/>
      <c r="AT1746" s="1070"/>
      <c r="AU1746" s="1070"/>
    </row>
    <row r="1747" spans="2:47" s="690" customFormat="1" ht="13" customHeight="1">
      <c r="B1747" s="692"/>
      <c r="C1747" s="692"/>
      <c r="D1747" s="706"/>
      <c r="E1747" s="692"/>
      <c r="F1747" s="692"/>
      <c r="G1747" s="692"/>
      <c r="H1747" s="692"/>
      <c r="I1747" s="694"/>
      <c r="J1747" s="695"/>
      <c r="K1747" s="696"/>
      <c r="L1747" s="697"/>
      <c r="M1747" s="698"/>
      <c r="N1747" s="699"/>
      <c r="O1747" s="700"/>
      <c r="P1747" s="692"/>
      <c r="S1747" s="1070"/>
      <c r="T1747" s="1070"/>
      <c r="U1747" s="1070"/>
      <c r="V1747" s="1070"/>
      <c r="W1747" s="1070"/>
      <c r="X1747" s="1070"/>
      <c r="Y1747" s="1070"/>
      <c r="Z1747" s="1070"/>
      <c r="AA1747" s="1070"/>
      <c r="AB1747" s="1070"/>
      <c r="AC1747" s="1070"/>
      <c r="AD1747" s="1070"/>
      <c r="AE1747" s="1070"/>
      <c r="AF1747" s="1070"/>
      <c r="AG1747" s="1070"/>
      <c r="AH1747" s="1070"/>
      <c r="AI1747" s="1070"/>
      <c r="AJ1747" s="1070"/>
      <c r="AK1747" s="1070"/>
      <c r="AL1747" s="1070"/>
      <c r="AM1747" s="1070"/>
      <c r="AN1747" s="1070"/>
      <c r="AO1747" s="1070"/>
      <c r="AP1747" s="1070"/>
      <c r="AQ1747" s="1070"/>
      <c r="AR1747" s="1070"/>
      <c r="AS1747" s="1070"/>
      <c r="AT1747" s="1070"/>
      <c r="AU1747" s="1070"/>
    </row>
    <row r="1748" spans="2:47" s="690" customFormat="1" ht="13" customHeight="1">
      <c r="B1748" s="692"/>
      <c r="C1748" s="692"/>
      <c r="D1748" s="706"/>
      <c r="E1748" s="692"/>
      <c r="F1748" s="692"/>
      <c r="G1748" s="692"/>
      <c r="H1748" s="692"/>
      <c r="I1748" s="694"/>
      <c r="J1748" s="695"/>
      <c r="K1748" s="696"/>
      <c r="L1748" s="697"/>
      <c r="M1748" s="698"/>
      <c r="N1748" s="699"/>
      <c r="O1748" s="700"/>
      <c r="P1748" s="692"/>
      <c r="S1748" s="1070"/>
      <c r="T1748" s="1070"/>
      <c r="U1748" s="1070"/>
      <c r="V1748" s="1070"/>
      <c r="W1748" s="1070"/>
      <c r="X1748" s="1070"/>
      <c r="Y1748" s="1070"/>
      <c r="Z1748" s="1070"/>
      <c r="AA1748" s="1070"/>
      <c r="AB1748" s="1070"/>
      <c r="AC1748" s="1070"/>
      <c r="AD1748" s="1070"/>
      <c r="AE1748" s="1070"/>
      <c r="AF1748" s="1070"/>
      <c r="AG1748" s="1070"/>
      <c r="AH1748" s="1070"/>
      <c r="AI1748" s="1070"/>
      <c r="AJ1748" s="1070"/>
      <c r="AK1748" s="1070"/>
      <c r="AL1748" s="1070"/>
      <c r="AM1748" s="1070"/>
      <c r="AN1748" s="1070"/>
      <c r="AO1748" s="1070"/>
      <c r="AP1748" s="1070"/>
      <c r="AQ1748" s="1070"/>
      <c r="AR1748" s="1070"/>
      <c r="AS1748" s="1070"/>
      <c r="AT1748" s="1070"/>
      <c r="AU1748" s="1070"/>
    </row>
    <row r="1749" spans="2:47" s="690" customFormat="1" ht="13" customHeight="1">
      <c r="B1749" s="692"/>
      <c r="C1749" s="692"/>
      <c r="D1749" s="706"/>
      <c r="E1749" s="692"/>
      <c r="F1749" s="692"/>
      <c r="G1749" s="692"/>
      <c r="H1749" s="692"/>
      <c r="I1749" s="694"/>
      <c r="J1749" s="695"/>
      <c r="K1749" s="696"/>
      <c r="L1749" s="697"/>
      <c r="M1749" s="698"/>
      <c r="N1749" s="699"/>
      <c r="O1749" s="700"/>
      <c r="P1749" s="692"/>
      <c r="S1749" s="1070"/>
      <c r="T1749" s="1070"/>
      <c r="U1749" s="1070"/>
      <c r="V1749" s="1070"/>
      <c r="W1749" s="1070"/>
      <c r="X1749" s="1070"/>
      <c r="Y1749" s="1070"/>
      <c r="Z1749" s="1070"/>
      <c r="AA1749" s="1070"/>
      <c r="AB1749" s="1070"/>
      <c r="AC1749" s="1070"/>
      <c r="AD1749" s="1070"/>
      <c r="AE1749" s="1070"/>
      <c r="AF1749" s="1070"/>
      <c r="AG1749" s="1070"/>
      <c r="AH1749" s="1070"/>
      <c r="AI1749" s="1070"/>
      <c r="AJ1749" s="1070"/>
      <c r="AK1749" s="1070"/>
      <c r="AL1749" s="1070"/>
      <c r="AM1749" s="1070"/>
      <c r="AN1749" s="1070"/>
      <c r="AO1749" s="1070"/>
      <c r="AP1749" s="1070"/>
      <c r="AQ1749" s="1070"/>
      <c r="AR1749" s="1070"/>
      <c r="AS1749" s="1070"/>
      <c r="AT1749" s="1070"/>
      <c r="AU1749" s="1070"/>
    </row>
    <row r="1750" spans="2:47" s="690" customFormat="1" ht="13" customHeight="1">
      <c r="B1750" s="692"/>
      <c r="C1750" s="692"/>
      <c r="D1750" s="706"/>
      <c r="E1750" s="692"/>
      <c r="F1750" s="692"/>
      <c r="G1750" s="692"/>
      <c r="H1750" s="692"/>
      <c r="I1750" s="694"/>
      <c r="J1750" s="695"/>
      <c r="K1750" s="696"/>
      <c r="L1750" s="697"/>
      <c r="M1750" s="698"/>
      <c r="N1750" s="699"/>
      <c r="O1750" s="700"/>
      <c r="P1750" s="692"/>
      <c r="S1750" s="1070"/>
      <c r="T1750" s="1070"/>
      <c r="U1750" s="1070"/>
      <c r="V1750" s="1070"/>
      <c r="W1750" s="1070"/>
      <c r="X1750" s="1070"/>
      <c r="Y1750" s="1070"/>
      <c r="Z1750" s="1070"/>
      <c r="AA1750" s="1070"/>
      <c r="AB1750" s="1070"/>
      <c r="AC1750" s="1070"/>
      <c r="AD1750" s="1070"/>
      <c r="AE1750" s="1070"/>
      <c r="AF1750" s="1070"/>
      <c r="AG1750" s="1070"/>
      <c r="AH1750" s="1070"/>
      <c r="AI1750" s="1070"/>
      <c r="AJ1750" s="1070"/>
      <c r="AK1750" s="1070"/>
      <c r="AL1750" s="1070"/>
      <c r="AM1750" s="1070"/>
      <c r="AN1750" s="1070"/>
      <c r="AO1750" s="1070"/>
      <c r="AP1750" s="1070"/>
      <c r="AQ1750" s="1070"/>
      <c r="AR1750" s="1070"/>
      <c r="AS1750" s="1070"/>
      <c r="AT1750" s="1070"/>
      <c r="AU1750" s="1070"/>
    </row>
    <row r="1751" spans="2:47" s="690" customFormat="1" ht="13" customHeight="1">
      <c r="B1751" s="692"/>
      <c r="C1751" s="692"/>
      <c r="D1751" s="706"/>
      <c r="E1751" s="692"/>
      <c r="F1751" s="692"/>
      <c r="G1751" s="692"/>
      <c r="H1751" s="692"/>
      <c r="I1751" s="694"/>
      <c r="J1751" s="695"/>
      <c r="K1751" s="696"/>
      <c r="L1751" s="697"/>
      <c r="M1751" s="698"/>
      <c r="N1751" s="699"/>
      <c r="O1751" s="700"/>
      <c r="P1751" s="692"/>
      <c r="S1751" s="1070"/>
      <c r="T1751" s="1070"/>
      <c r="U1751" s="1070"/>
      <c r="V1751" s="1070"/>
      <c r="W1751" s="1070"/>
      <c r="X1751" s="1070"/>
      <c r="Y1751" s="1070"/>
      <c r="Z1751" s="1070"/>
      <c r="AA1751" s="1070"/>
      <c r="AB1751" s="1070"/>
      <c r="AC1751" s="1070"/>
      <c r="AD1751" s="1070"/>
      <c r="AE1751" s="1070"/>
      <c r="AF1751" s="1070"/>
      <c r="AG1751" s="1070"/>
      <c r="AH1751" s="1070"/>
      <c r="AI1751" s="1070"/>
      <c r="AJ1751" s="1070"/>
      <c r="AK1751" s="1070"/>
      <c r="AL1751" s="1070"/>
      <c r="AM1751" s="1070"/>
      <c r="AN1751" s="1070"/>
      <c r="AO1751" s="1070"/>
      <c r="AP1751" s="1070"/>
      <c r="AQ1751" s="1070"/>
      <c r="AR1751" s="1070"/>
      <c r="AS1751" s="1070"/>
      <c r="AT1751" s="1070"/>
      <c r="AU1751" s="1070"/>
    </row>
    <row r="1752" spans="2:47" s="690" customFormat="1" ht="13" customHeight="1">
      <c r="B1752" s="692"/>
      <c r="C1752" s="692"/>
      <c r="D1752" s="706"/>
      <c r="E1752" s="692"/>
      <c r="F1752" s="692"/>
      <c r="G1752" s="692"/>
      <c r="H1752" s="692"/>
      <c r="I1752" s="694"/>
      <c r="J1752" s="695"/>
      <c r="K1752" s="696"/>
      <c r="L1752" s="697"/>
      <c r="M1752" s="698"/>
      <c r="N1752" s="699"/>
      <c r="O1752" s="700"/>
      <c r="P1752" s="692"/>
      <c r="S1752" s="1070"/>
      <c r="T1752" s="1070"/>
      <c r="U1752" s="1070"/>
      <c r="V1752" s="1070"/>
      <c r="W1752" s="1070"/>
      <c r="X1752" s="1070"/>
      <c r="Y1752" s="1070"/>
      <c r="Z1752" s="1070"/>
      <c r="AA1752" s="1070"/>
      <c r="AB1752" s="1070"/>
      <c r="AC1752" s="1070"/>
      <c r="AD1752" s="1070"/>
      <c r="AE1752" s="1070"/>
      <c r="AF1752" s="1070"/>
      <c r="AG1752" s="1070"/>
      <c r="AH1752" s="1070"/>
      <c r="AI1752" s="1070"/>
      <c r="AJ1752" s="1070"/>
      <c r="AK1752" s="1070"/>
      <c r="AL1752" s="1070"/>
      <c r="AM1752" s="1070"/>
      <c r="AN1752" s="1070"/>
      <c r="AO1752" s="1070"/>
      <c r="AP1752" s="1070"/>
      <c r="AQ1752" s="1070"/>
      <c r="AR1752" s="1070"/>
      <c r="AS1752" s="1070"/>
      <c r="AT1752" s="1070"/>
      <c r="AU1752" s="1070"/>
    </row>
    <row r="1753" spans="2:47" s="690" customFormat="1" ht="13" customHeight="1">
      <c r="B1753" s="692"/>
      <c r="C1753" s="692"/>
      <c r="D1753" s="706"/>
      <c r="E1753" s="692"/>
      <c r="F1753" s="692"/>
      <c r="G1753" s="692"/>
      <c r="H1753" s="692"/>
      <c r="I1753" s="694"/>
      <c r="J1753" s="695"/>
      <c r="K1753" s="696"/>
      <c r="L1753" s="697"/>
      <c r="M1753" s="698"/>
      <c r="N1753" s="699"/>
      <c r="O1753" s="700"/>
      <c r="P1753" s="692"/>
      <c r="S1753" s="1070"/>
      <c r="T1753" s="1070"/>
      <c r="U1753" s="1070"/>
      <c r="V1753" s="1070"/>
      <c r="W1753" s="1070"/>
      <c r="X1753" s="1070"/>
      <c r="Y1753" s="1070"/>
      <c r="Z1753" s="1070"/>
      <c r="AA1753" s="1070"/>
      <c r="AB1753" s="1070"/>
      <c r="AC1753" s="1070"/>
      <c r="AD1753" s="1070"/>
      <c r="AE1753" s="1070"/>
      <c r="AF1753" s="1070"/>
      <c r="AG1753" s="1070"/>
      <c r="AH1753" s="1070"/>
      <c r="AI1753" s="1070"/>
      <c r="AJ1753" s="1070"/>
      <c r="AK1753" s="1070"/>
      <c r="AL1753" s="1070"/>
      <c r="AM1753" s="1070"/>
      <c r="AN1753" s="1070"/>
      <c r="AO1753" s="1070"/>
      <c r="AP1753" s="1070"/>
      <c r="AQ1753" s="1070"/>
      <c r="AR1753" s="1070"/>
      <c r="AS1753" s="1070"/>
      <c r="AT1753" s="1070"/>
      <c r="AU1753" s="1070"/>
    </row>
    <row r="1754" spans="2:47" s="690" customFormat="1" ht="13" customHeight="1">
      <c r="B1754" s="692"/>
      <c r="C1754" s="692"/>
      <c r="D1754" s="706"/>
      <c r="E1754" s="692"/>
      <c r="F1754" s="692"/>
      <c r="G1754" s="692"/>
      <c r="H1754" s="692"/>
      <c r="I1754" s="694"/>
      <c r="J1754" s="695"/>
      <c r="K1754" s="696"/>
      <c r="L1754" s="697"/>
      <c r="M1754" s="698"/>
      <c r="N1754" s="699"/>
      <c r="O1754" s="700"/>
      <c r="P1754" s="692"/>
      <c r="S1754" s="1070"/>
      <c r="T1754" s="1070"/>
      <c r="U1754" s="1070"/>
      <c r="V1754" s="1070"/>
      <c r="W1754" s="1070"/>
      <c r="X1754" s="1070"/>
      <c r="Y1754" s="1070"/>
      <c r="Z1754" s="1070"/>
      <c r="AA1754" s="1070"/>
      <c r="AB1754" s="1070"/>
      <c r="AC1754" s="1070"/>
      <c r="AD1754" s="1070"/>
      <c r="AE1754" s="1070"/>
      <c r="AF1754" s="1070"/>
      <c r="AG1754" s="1070"/>
      <c r="AH1754" s="1070"/>
      <c r="AI1754" s="1070"/>
      <c r="AJ1754" s="1070"/>
      <c r="AK1754" s="1070"/>
      <c r="AL1754" s="1070"/>
      <c r="AM1754" s="1070"/>
      <c r="AN1754" s="1070"/>
      <c r="AO1754" s="1070"/>
      <c r="AP1754" s="1070"/>
      <c r="AQ1754" s="1070"/>
      <c r="AR1754" s="1070"/>
      <c r="AS1754" s="1070"/>
      <c r="AT1754" s="1070"/>
      <c r="AU1754" s="1070"/>
    </row>
    <row r="1755" spans="2:47" s="690" customFormat="1" ht="13" customHeight="1">
      <c r="B1755" s="692"/>
      <c r="C1755" s="692"/>
      <c r="D1755" s="706"/>
      <c r="E1755" s="692"/>
      <c r="F1755" s="692"/>
      <c r="G1755" s="692"/>
      <c r="H1755" s="692"/>
      <c r="I1755" s="694"/>
      <c r="J1755" s="695"/>
      <c r="K1755" s="696"/>
      <c r="L1755" s="697"/>
      <c r="M1755" s="698"/>
      <c r="N1755" s="699"/>
      <c r="O1755" s="700"/>
      <c r="P1755" s="692"/>
      <c r="S1755" s="1070"/>
      <c r="T1755" s="1070"/>
      <c r="U1755" s="1070"/>
      <c r="V1755" s="1070"/>
      <c r="W1755" s="1070"/>
      <c r="X1755" s="1070"/>
      <c r="Y1755" s="1070"/>
      <c r="Z1755" s="1070"/>
      <c r="AA1755" s="1070"/>
      <c r="AB1755" s="1070"/>
      <c r="AC1755" s="1070"/>
      <c r="AD1755" s="1070"/>
      <c r="AE1755" s="1070"/>
      <c r="AF1755" s="1070"/>
      <c r="AG1755" s="1070"/>
      <c r="AH1755" s="1070"/>
      <c r="AI1755" s="1070"/>
      <c r="AJ1755" s="1070"/>
      <c r="AK1755" s="1070"/>
      <c r="AL1755" s="1070"/>
      <c r="AM1755" s="1070"/>
      <c r="AN1755" s="1070"/>
      <c r="AO1755" s="1070"/>
      <c r="AP1755" s="1070"/>
      <c r="AQ1755" s="1070"/>
      <c r="AR1755" s="1070"/>
      <c r="AS1755" s="1070"/>
      <c r="AT1755" s="1070"/>
      <c r="AU1755" s="1070"/>
    </row>
    <row r="1756" spans="2:47" s="690" customFormat="1" ht="13" customHeight="1">
      <c r="B1756" s="692"/>
      <c r="C1756" s="692"/>
      <c r="D1756" s="706"/>
      <c r="E1756" s="692"/>
      <c r="F1756" s="692"/>
      <c r="G1756" s="692"/>
      <c r="H1756" s="692"/>
      <c r="I1756" s="694"/>
      <c r="J1756" s="695"/>
      <c r="K1756" s="696"/>
      <c r="L1756" s="697"/>
      <c r="M1756" s="698"/>
      <c r="N1756" s="699"/>
      <c r="O1756" s="700"/>
      <c r="P1756" s="692"/>
      <c r="S1756" s="1070"/>
      <c r="T1756" s="1070"/>
      <c r="U1756" s="1070"/>
      <c r="V1756" s="1070"/>
      <c r="W1756" s="1070"/>
      <c r="X1756" s="1070"/>
      <c r="Y1756" s="1070"/>
      <c r="Z1756" s="1070"/>
      <c r="AA1756" s="1070"/>
      <c r="AB1756" s="1070"/>
      <c r="AC1756" s="1070"/>
      <c r="AD1756" s="1070"/>
      <c r="AE1756" s="1070"/>
      <c r="AF1756" s="1070"/>
      <c r="AG1756" s="1070"/>
      <c r="AH1756" s="1070"/>
      <c r="AI1756" s="1070"/>
      <c r="AJ1756" s="1070"/>
      <c r="AK1756" s="1070"/>
      <c r="AL1756" s="1070"/>
      <c r="AM1756" s="1070"/>
      <c r="AN1756" s="1070"/>
      <c r="AO1756" s="1070"/>
      <c r="AP1756" s="1070"/>
      <c r="AQ1756" s="1070"/>
      <c r="AR1756" s="1070"/>
      <c r="AS1756" s="1070"/>
      <c r="AT1756" s="1070"/>
      <c r="AU1756" s="1070"/>
    </row>
    <row r="1757" spans="2:47" s="690" customFormat="1" ht="13" customHeight="1">
      <c r="B1757" s="692"/>
      <c r="C1757" s="692"/>
      <c r="D1757" s="706"/>
      <c r="E1757" s="692"/>
      <c r="F1757" s="692"/>
      <c r="G1757" s="692"/>
      <c r="H1757" s="692"/>
      <c r="I1757" s="694"/>
      <c r="J1757" s="695"/>
      <c r="K1757" s="696"/>
      <c r="L1757" s="697"/>
      <c r="M1757" s="698"/>
      <c r="N1757" s="699"/>
      <c r="O1757" s="700"/>
      <c r="P1757" s="692"/>
      <c r="S1757" s="1070"/>
      <c r="T1757" s="1070"/>
      <c r="U1757" s="1070"/>
      <c r="V1757" s="1070"/>
      <c r="W1757" s="1070"/>
      <c r="X1757" s="1070"/>
      <c r="Y1757" s="1070"/>
      <c r="Z1757" s="1070"/>
      <c r="AA1757" s="1070"/>
      <c r="AB1757" s="1070"/>
      <c r="AC1757" s="1070"/>
      <c r="AD1757" s="1070"/>
      <c r="AE1757" s="1070"/>
      <c r="AF1757" s="1070"/>
      <c r="AG1757" s="1070"/>
      <c r="AH1757" s="1070"/>
      <c r="AI1757" s="1070"/>
      <c r="AJ1757" s="1070"/>
      <c r="AK1757" s="1070"/>
      <c r="AL1757" s="1070"/>
      <c r="AM1757" s="1070"/>
      <c r="AN1757" s="1070"/>
      <c r="AO1757" s="1070"/>
      <c r="AP1757" s="1070"/>
      <c r="AQ1757" s="1070"/>
      <c r="AR1757" s="1070"/>
      <c r="AS1757" s="1070"/>
      <c r="AT1757" s="1070"/>
      <c r="AU1757" s="1070"/>
    </row>
    <row r="1758" spans="2:47" s="690" customFormat="1" ht="13" customHeight="1">
      <c r="B1758" s="692"/>
      <c r="C1758" s="692"/>
      <c r="D1758" s="706"/>
      <c r="E1758" s="692"/>
      <c r="F1758" s="692"/>
      <c r="G1758" s="692"/>
      <c r="H1758" s="692"/>
      <c r="I1758" s="694"/>
      <c r="J1758" s="695"/>
      <c r="K1758" s="696"/>
      <c r="L1758" s="697"/>
      <c r="M1758" s="698"/>
      <c r="N1758" s="699"/>
      <c r="O1758" s="700"/>
      <c r="P1758" s="692"/>
      <c r="S1758" s="1070"/>
      <c r="T1758" s="1070"/>
      <c r="U1758" s="1070"/>
      <c r="V1758" s="1070"/>
      <c r="W1758" s="1070"/>
      <c r="X1758" s="1070"/>
      <c r="Y1758" s="1070"/>
      <c r="Z1758" s="1070"/>
      <c r="AA1758" s="1070"/>
      <c r="AB1758" s="1070"/>
      <c r="AC1758" s="1070"/>
      <c r="AD1758" s="1070"/>
      <c r="AE1758" s="1070"/>
      <c r="AF1758" s="1070"/>
      <c r="AG1758" s="1070"/>
      <c r="AH1758" s="1070"/>
      <c r="AI1758" s="1070"/>
      <c r="AJ1758" s="1070"/>
      <c r="AK1758" s="1070"/>
      <c r="AL1758" s="1070"/>
      <c r="AM1758" s="1070"/>
      <c r="AN1758" s="1070"/>
      <c r="AO1758" s="1070"/>
      <c r="AP1758" s="1070"/>
      <c r="AQ1758" s="1070"/>
      <c r="AR1758" s="1070"/>
      <c r="AS1758" s="1070"/>
      <c r="AT1758" s="1070"/>
      <c r="AU1758" s="1070"/>
    </row>
    <row r="1759" spans="2:47" s="690" customFormat="1" ht="13" customHeight="1">
      <c r="B1759" s="692"/>
      <c r="C1759" s="692"/>
      <c r="D1759" s="706"/>
      <c r="E1759" s="692"/>
      <c r="F1759" s="692"/>
      <c r="G1759" s="692"/>
      <c r="H1759" s="692"/>
      <c r="I1759" s="694"/>
      <c r="J1759" s="695"/>
      <c r="K1759" s="696"/>
      <c r="L1759" s="697"/>
      <c r="M1759" s="698"/>
      <c r="N1759" s="699"/>
      <c r="O1759" s="700"/>
      <c r="P1759" s="692"/>
      <c r="S1759" s="1070"/>
      <c r="T1759" s="1070"/>
      <c r="U1759" s="1070"/>
      <c r="V1759" s="1070"/>
      <c r="W1759" s="1070"/>
      <c r="X1759" s="1070"/>
      <c r="Y1759" s="1070"/>
      <c r="Z1759" s="1070"/>
      <c r="AA1759" s="1070"/>
      <c r="AB1759" s="1070"/>
      <c r="AC1759" s="1070"/>
      <c r="AD1759" s="1070"/>
      <c r="AE1759" s="1070"/>
      <c r="AF1759" s="1070"/>
      <c r="AG1759" s="1070"/>
      <c r="AH1759" s="1070"/>
      <c r="AI1759" s="1070"/>
      <c r="AJ1759" s="1070"/>
      <c r="AK1759" s="1070"/>
      <c r="AL1759" s="1070"/>
      <c r="AM1759" s="1070"/>
      <c r="AN1759" s="1070"/>
      <c r="AO1759" s="1070"/>
      <c r="AP1759" s="1070"/>
      <c r="AQ1759" s="1070"/>
      <c r="AR1759" s="1070"/>
      <c r="AS1759" s="1070"/>
      <c r="AT1759" s="1070"/>
      <c r="AU1759" s="1070"/>
    </row>
    <row r="1760" spans="2:47" s="690" customFormat="1" ht="13" customHeight="1">
      <c r="B1760" s="692"/>
      <c r="C1760" s="692"/>
      <c r="D1760" s="706"/>
      <c r="E1760" s="692"/>
      <c r="F1760" s="692"/>
      <c r="G1760" s="692"/>
      <c r="H1760" s="692"/>
      <c r="I1760" s="694"/>
      <c r="J1760" s="695"/>
      <c r="K1760" s="696"/>
      <c r="L1760" s="697"/>
      <c r="M1760" s="698"/>
      <c r="N1760" s="699"/>
      <c r="O1760" s="700"/>
      <c r="P1760" s="692"/>
      <c r="S1760" s="1070"/>
      <c r="T1760" s="1070"/>
      <c r="U1760" s="1070"/>
      <c r="V1760" s="1070"/>
      <c r="W1760" s="1070"/>
      <c r="X1760" s="1070"/>
      <c r="Y1760" s="1070"/>
      <c r="Z1760" s="1070"/>
      <c r="AA1760" s="1070"/>
      <c r="AB1760" s="1070"/>
      <c r="AC1760" s="1070"/>
      <c r="AD1760" s="1070"/>
      <c r="AE1760" s="1070"/>
      <c r="AF1760" s="1070"/>
      <c r="AG1760" s="1070"/>
      <c r="AH1760" s="1070"/>
      <c r="AI1760" s="1070"/>
      <c r="AJ1760" s="1070"/>
      <c r="AK1760" s="1070"/>
      <c r="AL1760" s="1070"/>
      <c r="AM1760" s="1070"/>
      <c r="AN1760" s="1070"/>
      <c r="AO1760" s="1070"/>
      <c r="AP1760" s="1070"/>
      <c r="AQ1760" s="1070"/>
      <c r="AR1760" s="1070"/>
      <c r="AS1760" s="1070"/>
      <c r="AT1760" s="1070"/>
      <c r="AU1760" s="1070"/>
    </row>
    <row r="1761" spans="2:47" s="690" customFormat="1" ht="13" customHeight="1">
      <c r="B1761" s="692"/>
      <c r="C1761" s="692"/>
      <c r="D1761" s="706"/>
      <c r="E1761" s="692"/>
      <c r="F1761" s="692"/>
      <c r="G1761" s="692"/>
      <c r="H1761" s="692"/>
      <c r="I1761" s="694"/>
      <c r="J1761" s="695"/>
      <c r="K1761" s="696"/>
      <c r="L1761" s="697"/>
      <c r="M1761" s="698"/>
      <c r="N1761" s="699"/>
      <c r="O1761" s="700"/>
      <c r="P1761" s="692"/>
      <c r="S1761" s="1070"/>
      <c r="T1761" s="1070"/>
      <c r="U1761" s="1070"/>
      <c r="V1761" s="1070"/>
      <c r="W1761" s="1070"/>
      <c r="X1761" s="1070"/>
      <c r="Y1761" s="1070"/>
      <c r="Z1761" s="1070"/>
      <c r="AA1761" s="1070"/>
      <c r="AB1761" s="1070"/>
      <c r="AC1761" s="1070"/>
      <c r="AD1761" s="1070"/>
      <c r="AE1761" s="1070"/>
      <c r="AF1761" s="1070"/>
      <c r="AG1761" s="1070"/>
      <c r="AH1761" s="1070"/>
      <c r="AI1761" s="1070"/>
      <c r="AJ1761" s="1070"/>
      <c r="AK1761" s="1070"/>
      <c r="AL1761" s="1070"/>
      <c r="AM1761" s="1070"/>
      <c r="AN1761" s="1070"/>
      <c r="AO1761" s="1070"/>
      <c r="AP1761" s="1070"/>
      <c r="AQ1761" s="1070"/>
      <c r="AR1761" s="1070"/>
      <c r="AS1761" s="1070"/>
      <c r="AT1761" s="1070"/>
      <c r="AU1761" s="1070"/>
    </row>
    <row r="1762" spans="2:47" s="690" customFormat="1" ht="13" customHeight="1">
      <c r="B1762" s="692"/>
      <c r="C1762" s="692"/>
      <c r="D1762" s="706"/>
      <c r="E1762" s="692"/>
      <c r="F1762" s="692"/>
      <c r="G1762" s="692"/>
      <c r="H1762" s="692"/>
      <c r="I1762" s="694"/>
      <c r="J1762" s="695"/>
      <c r="K1762" s="696"/>
      <c r="L1762" s="697"/>
      <c r="M1762" s="698"/>
      <c r="N1762" s="699"/>
      <c r="O1762" s="700"/>
      <c r="P1762" s="692"/>
      <c r="S1762" s="1070"/>
      <c r="T1762" s="1070"/>
      <c r="U1762" s="1070"/>
      <c r="V1762" s="1070"/>
      <c r="W1762" s="1070"/>
      <c r="X1762" s="1070"/>
      <c r="Y1762" s="1070"/>
      <c r="Z1762" s="1070"/>
      <c r="AA1762" s="1070"/>
      <c r="AB1762" s="1070"/>
      <c r="AC1762" s="1070"/>
      <c r="AD1762" s="1070"/>
      <c r="AE1762" s="1070"/>
      <c r="AF1762" s="1070"/>
      <c r="AG1762" s="1070"/>
      <c r="AH1762" s="1070"/>
      <c r="AI1762" s="1070"/>
      <c r="AJ1762" s="1070"/>
      <c r="AK1762" s="1070"/>
      <c r="AL1762" s="1070"/>
      <c r="AM1762" s="1070"/>
      <c r="AN1762" s="1070"/>
      <c r="AO1762" s="1070"/>
      <c r="AP1762" s="1070"/>
      <c r="AQ1762" s="1070"/>
      <c r="AR1762" s="1070"/>
      <c r="AS1762" s="1070"/>
      <c r="AT1762" s="1070"/>
      <c r="AU1762" s="1070"/>
    </row>
    <row r="1763" spans="2:47" s="690" customFormat="1" ht="13" customHeight="1">
      <c r="B1763" s="692"/>
      <c r="C1763" s="692"/>
      <c r="D1763" s="706"/>
      <c r="E1763" s="692"/>
      <c r="F1763" s="692"/>
      <c r="G1763" s="692"/>
      <c r="H1763" s="692"/>
      <c r="I1763" s="694"/>
      <c r="J1763" s="695"/>
      <c r="K1763" s="696"/>
      <c r="L1763" s="697"/>
      <c r="M1763" s="698"/>
      <c r="N1763" s="699"/>
      <c r="O1763" s="700"/>
      <c r="P1763" s="692"/>
      <c r="S1763" s="1070"/>
      <c r="T1763" s="1070"/>
      <c r="U1763" s="1070"/>
      <c r="V1763" s="1070"/>
      <c r="W1763" s="1070"/>
      <c r="X1763" s="1070"/>
      <c r="Y1763" s="1070"/>
      <c r="Z1763" s="1070"/>
      <c r="AA1763" s="1070"/>
      <c r="AB1763" s="1070"/>
      <c r="AC1763" s="1070"/>
      <c r="AD1763" s="1070"/>
      <c r="AE1763" s="1070"/>
      <c r="AF1763" s="1070"/>
      <c r="AG1763" s="1070"/>
      <c r="AH1763" s="1070"/>
      <c r="AI1763" s="1070"/>
      <c r="AJ1763" s="1070"/>
      <c r="AK1763" s="1070"/>
      <c r="AL1763" s="1070"/>
      <c r="AM1763" s="1070"/>
      <c r="AN1763" s="1070"/>
      <c r="AO1763" s="1070"/>
      <c r="AP1763" s="1070"/>
      <c r="AQ1763" s="1070"/>
      <c r="AR1763" s="1070"/>
      <c r="AS1763" s="1070"/>
      <c r="AT1763" s="1070"/>
      <c r="AU1763" s="1070"/>
    </row>
    <row r="1764" spans="2:47" s="690" customFormat="1" ht="13" customHeight="1">
      <c r="B1764" s="692"/>
      <c r="C1764" s="692"/>
      <c r="D1764" s="706"/>
      <c r="E1764" s="692"/>
      <c r="F1764" s="692"/>
      <c r="G1764" s="692"/>
      <c r="H1764" s="692"/>
      <c r="I1764" s="694"/>
      <c r="J1764" s="695"/>
      <c r="K1764" s="696"/>
      <c r="L1764" s="697"/>
      <c r="M1764" s="698"/>
      <c r="N1764" s="699"/>
      <c r="O1764" s="700"/>
      <c r="P1764" s="692"/>
      <c r="S1764" s="1070"/>
      <c r="T1764" s="1070"/>
      <c r="U1764" s="1070"/>
      <c r="V1764" s="1070"/>
      <c r="W1764" s="1070"/>
      <c r="X1764" s="1070"/>
      <c r="Y1764" s="1070"/>
      <c r="Z1764" s="1070"/>
      <c r="AA1764" s="1070"/>
      <c r="AB1764" s="1070"/>
      <c r="AC1764" s="1070"/>
      <c r="AD1764" s="1070"/>
      <c r="AE1764" s="1070"/>
      <c r="AF1764" s="1070"/>
      <c r="AG1764" s="1070"/>
      <c r="AH1764" s="1070"/>
      <c r="AI1764" s="1070"/>
      <c r="AJ1764" s="1070"/>
      <c r="AK1764" s="1070"/>
      <c r="AL1764" s="1070"/>
      <c r="AM1764" s="1070"/>
      <c r="AN1764" s="1070"/>
      <c r="AO1764" s="1070"/>
      <c r="AP1764" s="1070"/>
      <c r="AQ1764" s="1070"/>
      <c r="AR1764" s="1070"/>
      <c r="AS1764" s="1070"/>
      <c r="AT1764" s="1070"/>
      <c r="AU1764" s="1070"/>
    </row>
    <row r="1765" spans="2:47" s="690" customFormat="1" ht="13" customHeight="1">
      <c r="B1765" s="692"/>
      <c r="C1765" s="692"/>
      <c r="D1765" s="706"/>
      <c r="E1765" s="692"/>
      <c r="F1765" s="692"/>
      <c r="G1765" s="692"/>
      <c r="H1765" s="692"/>
      <c r="I1765" s="694"/>
      <c r="J1765" s="695"/>
      <c r="K1765" s="696"/>
      <c r="L1765" s="697"/>
      <c r="M1765" s="698"/>
      <c r="N1765" s="699"/>
      <c r="O1765" s="700"/>
      <c r="P1765" s="692"/>
      <c r="S1765" s="1070"/>
      <c r="T1765" s="1070"/>
      <c r="U1765" s="1070"/>
      <c r="V1765" s="1070"/>
      <c r="W1765" s="1070"/>
      <c r="X1765" s="1070"/>
      <c r="Y1765" s="1070"/>
      <c r="Z1765" s="1070"/>
      <c r="AA1765" s="1070"/>
      <c r="AB1765" s="1070"/>
      <c r="AC1765" s="1070"/>
      <c r="AD1765" s="1070"/>
      <c r="AE1765" s="1070"/>
      <c r="AF1765" s="1070"/>
      <c r="AG1765" s="1070"/>
      <c r="AH1765" s="1070"/>
      <c r="AI1765" s="1070"/>
      <c r="AJ1765" s="1070"/>
      <c r="AK1765" s="1070"/>
      <c r="AL1765" s="1070"/>
      <c r="AM1765" s="1070"/>
      <c r="AN1765" s="1070"/>
      <c r="AO1765" s="1070"/>
      <c r="AP1765" s="1070"/>
      <c r="AQ1765" s="1070"/>
      <c r="AR1765" s="1070"/>
      <c r="AS1765" s="1070"/>
      <c r="AT1765" s="1070"/>
      <c r="AU1765" s="1070"/>
    </row>
    <row r="1766" spans="2:47" s="690" customFormat="1" ht="13" customHeight="1">
      <c r="B1766" s="692"/>
      <c r="C1766" s="692"/>
      <c r="D1766" s="706"/>
      <c r="E1766" s="692"/>
      <c r="F1766" s="692"/>
      <c r="G1766" s="692"/>
      <c r="H1766" s="692"/>
      <c r="I1766" s="694"/>
      <c r="J1766" s="695"/>
      <c r="K1766" s="696"/>
      <c r="L1766" s="697"/>
      <c r="M1766" s="698"/>
      <c r="N1766" s="699"/>
      <c r="O1766" s="700"/>
      <c r="P1766" s="692"/>
      <c r="S1766" s="1070"/>
      <c r="T1766" s="1070"/>
      <c r="U1766" s="1070"/>
      <c r="V1766" s="1070"/>
      <c r="W1766" s="1070"/>
      <c r="X1766" s="1070"/>
      <c r="Y1766" s="1070"/>
      <c r="Z1766" s="1070"/>
      <c r="AA1766" s="1070"/>
      <c r="AB1766" s="1070"/>
      <c r="AC1766" s="1070"/>
      <c r="AD1766" s="1070"/>
      <c r="AE1766" s="1070"/>
      <c r="AF1766" s="1070"/>
      <c r="AG1766" s="1070"/>
      <c r="AH1766" s="1070"/>
      <c r="AI1766" s="1070"/>
      <c r="AJ1766" s="1070"/>
      <c r="AK1766" s="1070"/>
      <c r="AL1766" s="1070"/>
      <c r="AM1766" s="1070"/>
      <c r="AN1766" s="1070"/>
      <c r="AO1766" s="1070"/>
      <c r="AP1766" s="1070"/>
      <c r="AQ1766" s="1070"/>
      <c r="AR1766" s="1070"/>
      <c r="AS1766" s="1070"/>
      <c r="AT1766" s="1070"/>
      <c r="AU1766" s="1070"/>
    </row>
    <row r="1767" spans="2:47" s="690" customFormat="1" ht="13" customHeight="1">
      <c r="B1767" s="692"/>
      <c r="C1767" s="692"/>
      <c r="D1767" s="706"/>
      <c r="E1767" s="692"/>
      <c r="F1767" s="692"/>
      <c r="G1767" s="692"/>
      <c r="H1767" s="692"/>
      <c r="I1767" s="694"/>
      <c r="J1767" s="695"/>
      <c r="K1767" s="696"/>
      <c r="L1767" s="697"/>
      <c r="M1767" s="698"/>
      <c r="N1767" s="699"/>
      <c r="O1767" s="700"/>
      <c r="P1767" s="692"/>
      <c r="S1767" s="1070"/>
      <c r="T1767" s="1070"/>
      <c r="U1767" s="1070"/>
      <c r="V1767" s="1070"/>
      <c r="W1767" s="1070"/>
      <c r="X1767" s="1070"/>
      <c r="Y1767" s="1070"/>
      <c r="Z1767" s="1070"/>
      <c r="AA1767" s="1070"/>
      <c r="AB1767" s="1070"/>
      <c r="AC1767" s="1070"/>
      <c r="AD1767" s="1070"/>
      <c r="AE1767" s="1070"/>
      <c r="AF1767" s="1070"/>
      <c r="AG1767" s="1070"/>
      <c r="AH1767" s="1070"/>
      <c r="AI1767" s="1070"/>
      <c r="AJ1767" s="1070"/>
      <c r="AK1767" s="1070"/>
      <c r="AL1767" s="1070"/>
      <c r="AM1767" s="1070"/>
      <c r="AN1767" s="1070"/>
      <c r="AO1767" s="1070"/>
      <c r="AP1767" s="1070"/>
      <c r="AQ1767" s="1070"/>
      <c r="AR1767" s="1070"/>
      <c r="AS1767" s="1070"/>
      <c r="AT1767" s="1070"/>
      <c r="AU1767" s="1070"/>
    </row>
    <row r="1768" spans="2:47" s="690" customFormat="1" ht="13" customHeight="1">
      <c r="B1768" s="692"/>
      <c r="C1768" s="692"/>
      <c r="D1768" s="706"/>
      <c r="E1768" s="692"/>
      <c r="F1768" s="692"/>
      <c r="G1768" s="692"/>
      <c r="H1768" s="692"/>
      <c r="I1768" s="694"/>
      <c r="J1768" s="695"/>
      <c r="K1768" s="696"/>
      <c r="L1768" s="697"/>
      <c r="M1768" s="698"/>
      <c r="N1768" s="699"/>
      <c r="O1768" s="700"/>
      <c r="P1768" s="692"/>
      <c r="S1768" s="1070"/>
      <c r="T1768" s="1070"/>
      <c r="U1768" s="1070"/>
      <c r="V1768" s="1070"/>
      <c r="W1768" s="1070"/>
      <c r="X1768" s="1070"/>
      <c r="Y1768" s="1070"/>
      <c r="Z1768" s="1070"/>
      <c r="AA1768" s="1070"/>
      <c r="AB1768" s="1070"/>
      <c r="AC1768" s="1070"/>
      <c r="AD1768" s="1070"/>
      <c r="AE1768" s="1070"/>
      <c r="AF1768" s="1070"/>
      <c r="AG1768" s="1070"/>
      <c r="AH1768" s="1070"/>
      <c r="AI1768" s="1070"/>
      <c r="AJ1768" s="1070"/>
      <c r="AK1768" s="1070"/>
      <c r="AL1768" s="1070"/>
      <c r="AM1768" s="1070"/>
      <c r="AN1768" s="1070"/>
      <c r="AO1768" s="1070"/>
      <c r="AP1768" s="1070"/>
      <c r="AQ1768" s="1070"/>
      <c r="AR1768" s="1070"/>
      <c r="AS1768" s="1070"/>
      <c r="AT1768" s="1070"/>
      <c r="AU1768" s="1070"/>
    </row>
    <row r="1769" spans="2:47" s="690" customFormat="1" ht="13" customHeight="1">
      <c r="B1769" s="692"/>
      <c r="C1769" s="692"/>
      <c r="D1769" s="706"/>
      <c r="E1769" s="692"/>
      <c r="F1769" s="692"/>
      <c r="G1769" s="692"/>
      <c r="H1769" s="692"/>
      <c r="I1769" s="694"/>
      <c r="J1769" s="695"/>
      <c r="K1769" s="696"/>
      <c r="L1769" s="697"/>
      <c r="M1769" s="698"/>
      <c r="N1769" s="699"/>
      <c r="O1769" s="700"/>
      <c r="P1769" s="692"/>
      <c r="S1769" s="1070"/>
      <c r="T1769" s="1070"/>
      <c r="U1769" s="1070"/>
      <c r="V1769" s="1070"/>
      <c r="W1769" s="1070"/>
      <c r="X1769" s="1070"/>
      <c r="Y1769" s="1070"/>
      <c r="Z1769" s="1070"/>
      <c r="AA1769" s="1070"/>
      <c r="AB1769" s="1070"/>
      <c r="AC1769" s="1070"/>
      <c r="AD1769" s="1070"/>
      <c r="AE1769" s="1070"/>
      <c r="AF1769" s="1070"/>
      <c r="AG1769" s="1070"/>
      <c r="AH1769" s="1070"/>
      <c r="AI1769" s="1070"/>
      <c r="AJ1769" s="1070"/>
      <c r="AK1769" s="1070"/>
      <c r="AL1769" s="1070"/>
      <c r="AM1769" s="1070"/>
      <c r="AN1769" s="1070"/>
      <c r="AO1769" s="1070"/>
      <c r="AP1769" s="1070"/>
      <c r="AQ1769" s="1070"/>
      <c r="AR1769" s="1070"/>
      <c r="AS1769" s="1070"/>
      <c r="AT1769" s="1070"/>
      <c r="AU1769" s="1070"/>
    </row>
    <row r="1770" spans="2:47" s="690" customFormat="1" ht="13" customHeight="1">
      <c r="B1770" s="692"/>
      <c r="C1770" s="692"/>
      <c r="D1770" s="706"/>
      <c r="E1770" s="692"/>
      <c r="F1770" s="692"/>
      <c r="G1770" s="692"/>
      <c r="H1770" s="692"/>
      <c r="I1770" s="694"/>
      <c r="J1770" s="695"/>
      <c r="K1770" s="696"/>
      <c r="L1770" s="697"/>
      <c r="M1770" s="698"/>
      <c r="N1770" s="699"/>
      <c r="O1770" s="700"/>
      <c r="P1770" s="692"/>
      <c r="S1770" s="1070"/>
      <c r="T1770" s="1070"/>
      <c r="U1770" s="1070"/>
      <c r="V1770" s="1070"/>
      <c r="W1770" s="1070"/>
      <c r="X1770" s="1070"/>
      <c r="Y1770" s="1070"/>
      <c r="Z1770" s="1070"/>
      <c r="AA1770" s="1070"/>
      <c r="AB1770" s="1070"/>
      <c r="AC1770" s="1070"/>
      <c r="AD1770" s="1070"/>
      <c r="AE1770" s="1070"/>
      <c r="AF1770" s="1070"/>
      <c r="AG1770" s="1070"/>
      <c r="AH1770" s="1070"/>
      <c r="AI1770" s="1070"/>
      <c r="AJ1770" s="1070"/>
      <c r="AK1770" s="1070"/>
      <c r="AL1770" s="1070"/>
      <c r="AM1770" s="1070"/>
      <c r="AN1770" s="1070"/>
      <c r="AO1770" s="1070"/>
      <c r="AP1770" s="1070"/>
      <c r="AQ1770" s="1070"/>
      <c r="AR1770" s="1070"/>
      <c r="AS1770" s="1070"/>
      <c r="AT1770" s="1070"/>
      <c r="AU1770" s="1070"/>
    </row>
    <row r="1771" spans="2:47" s="690" customFormat="1" ht="13" customHeight="1">
      <c r="B1771" s="692"/>
      <c r="C1771" s="692"/>
      <c r="D1771" s="706"/>
      <c r="E1771" s="692"/>
      <c r="F1771" s="692"/>
      <c r="G1771" s="692"/>
      <c r="H1771" s="692"/>
      <c r="I1771" s="694"/>
      <c r="J1771" s="695"/>
      <c r="K1771" s="696"/>
      <c r="L1771" s="697"/>
      <c r="M1771" s="698"/>
      <c r="N1771" s="699"/>
      <c r="O1771" s="700"/>
      <c r="P1771" s="692"/>
      <c r="S1771" s="1070"/>
      <c r="T1771" s="1070"/>
      <c r="U1771" s="1070"/>
      <c r="V1771" s="1070"/>
      <c r="W1771" s="1070"/>
      <c r="X1771" s="1070"/>
      <c r="Y1771" s="1070"/>
      <c r="Z1771" s="1070"/>
      <c r="AA1771" s="1070"/>
      <c r="AB1771" s="1070"/>
      <c r="AC1771" s="1070"/>
      <c r="AD1771" s="1070"/>
      <c r="AE1771" s="1070"/>
      <c r="AF1771" s="1070"/>
      <c r="AG1771" s="1070"/>
      <c r="AH1771" s="1070"/>
      <c r="AI1771" s="1070"/>
      <c r="AJ1771" s="1070"/>
      <c r="AK1771" s="1070"/>
      <c r="AL1771" s="1070"/>
      <c r="AM1771" s="1070"/>
      <c r="AN1771" s="1070"/>
      <c r="AO1771" s="1070"/>
      <c r="AP1771" s="1070"/>
      <c r="AQ1771" s="1070"/>
      <c r="AR1771" s="1070"/>
      <c r="AS1771" s="1070"/>
      <c r="AT1771" s="1070"/>
      <c r="AU1771" s="1070"/>
    </row>
    <row r="1772" spans="2:47" s="690" customFormat="1" ht="13" customHeight="1">
      <c r="B1772" s="692"/>
      <c r="C1772" s="692"/>
      <c r="D1772" s="706"/>
      <c r="E1772" s="692"/>
      <c r="F1772" s="692"/>
      <c r="G1772" s="692"/>
      <c r="H1772" s="692"/>
      <c r="I1772" s="694"/>
      <c r="J1772" s="695"/>
      <c r="K1772" s="696"/>
      <c r="L1772" s="697"/>
      <c r="M1772" s="698"/>
      <c r="N1772" s="699"/>
      <c r="O1772" s="700"/>
      <c r="P1772" s="692"/>
      <c r="S1772" s="1070"/>
      <c r="T1772" s="1070"/>
      <c r="U1772" s="1070"/>
      <c r="V1772" s="1070"/>
      <c r="W1772" s="1070"/>
      <c r="X1772" s="1070"/>
      <c r="Y1772" s="1070"/>
      <c r="Z1772" s="1070"/>
      <c r="AA1772" s="1070"/>
      <c r="AB1772" s="1070"/>
      <c r="AC1772" s="1070"/>
      <c r="AD1772" s="1070"/>
      <c r="AE1772" s="1070"/>
      <c r="AF1772" s="1070"/>
      <c r="AG1772" s="1070"/>
      <c r="AH1772" s="1070"/>
      <c r="AI1772" s="1070"/>
      <c r="AJ1772" s="1070"/>
      <c r="AK1772" s="1070"/>
      <c r="AL1772" s="1070"/>
      <c r="AM1772" s="1070"/>
      <c r="AN1772" s="1070"/>
      <c r="AO1772" s="1070"/>
      <c r="AP1772" s="1070"/>
      <c r="AQ1772" s="1070"/>
      <c r="AR1772" s="1070"/>
      <c r="AS1772" s="1070"/>
      <c r="AT1772" s="1070"/>
      <c r="AU1772" s="1070"/>
    </row>
    <row r="1773" spans="2:47" s="690" customFormat="1" ht="13" customHeight="1">
      <c r="B1773" s="692"/>
      <c r="C1773" s="692"/>
      <c r="D1773" s="706"/>
      <c r="E1773" s="692"/>
      <c r="F1773" s="692"/>
      <c r="G1773" s="692"/>
      <c r="H1773" s="692"/>
      <c r="I1773" s="694"/>
      <c r="J1773" s="695"/>
      <c r="K1773" s="696"/>
      <c r="L1773" s="697"/>
      <c r="M1773" s="698"/>
      <c r="N1773" s="699"/>
      <c r="O1773" s="700"/>
      <c r="P1773" s="692"/>
      <c r="S1773" s="1070"/>
      <c r="T1773" s="1070"/>
      <c r="U1773" s="1070"/>
      <c r="V1773" s="1070"/>
      <c r="W1773" s="1070"/>
      <c r="X1773" s="1070"/>
      <c r="Y1773" s="1070"/>
      <c r="Z1773" s="1070"/>
      <c r="AA1773" s="1070"/>
      <c r="AB1773" s="1070"/>
      <c r="AC1773" s="1070"/>
      <c r="AD1773" s="1070"/>
      <c r="AE1773" s="1070"/>
      <c r="AF1773" s="1070"/>
      <c r="AG1773" s="1070"/>
      <c r="AH1773" s="1070"/>
      <c r="AI1773" s="1070"/>
      <c r="AJ1773" s="1070"/>
      <c r="AK1773" s="1070"/>
      <c r="AL1773" s="1070"/>
      <c r="AM1773" s="1070"/>
      <c r="AN1773" s="1070"/>
      <c r="AO1773" s="1070"/>
      <c r="AP1773" s="1070"/>
      <c r="AQ1773" s="1070"/>
      <c r="AR1773" s="1070"/>
      <c r="AS1773" s="1070"/>
      <c r="AT1773" s="1070"/>
      <c r="AU1773" s="1070"/>
    </row>
    <row r="1774" spans="2:47" s="690" customFormat="1" ht="13" customHeight="1">
      <c r="B1774" s="692"/>
      <c r="C1774" s="692"/>
      <c r="D1774" s="706"/>
      <c r="E1774" s="692"/>
      <c r="F1774" s="692"/>
      <c r="G1774" s="692"/>
      <c r="H1774" s="692"/>
      <c r="I1774" s="694"/>
      <c r="J1774" s="695"/>
      <c r="K1774" s="696"/>
      <c r="L1774" s="697"/>
      <c r="M1774" s="698"/>
      <c r="N1774" s="699"/>
      <c r="O1774" s="700"/>
      <c r="P1774" s="692"/>
      <c r="S1774" s="1070"/>
      <c r="T1774" s="1070"/>
      <c r="U1774" s="1070"/>
      <c r="V1774" s="1070"/>
      <c r="W1774" s="1070"/>
      <c r="X1774" s="1070"/>
      <c r="Y1774" s="1070"/>
      <c r="Z1774" s="1070"/>
      <c r="AA1774" s="1070"/>
      <c r="AB1774" s="1070"/>
      <c r="AC1774" s="1070"/>
      <c r="AD1774" s="1070"/>
      <c r="AE1774" s="1070"/>
      <c r="AF1774" s="1070"/>
      <c r="AG1774" s="1070"/>
      <c r="AH1774" s="1070"/>
      <c r="AI1774" s="1070"/>
      <c r="AJ1774" s="1070"/>
      <c r="AK1774" s="1070"/>
      <c r="AL1774" s="1070"/>
      <c r="AM1774" s="1070"/>
      <c r="AN1774" s="1070"/>
      <c r="AO1774" s="1070"/>
      <c r="AP1774" s="1070"/>
      <c r="AQ1774" s="1070"/>
      <c r="AR1774" s="1070"/>
      <c r="AS1774" s="1070"/>
      <c r="AT1774" s="1070"/>
      <c r="AU1774" s="1070"/>
    </row>
    <row r="1775" spans="2:47" s="690" customFormat="1" ht="13" customHeight="1">
      <c r="B1775" s="692"/>
      <c r="C1775" s="692"/>
      <c r="D1775" s="706"/>
      <c r="E1775" s="692"/>
      <c r="F1775" s="692"/>
      <c r="G1775" s="692"/>
      <c r="H1775" s="692"/>
      <c r="I1775" s="694"/>
      <c r="J1775" s="695"/>
      <c r="K1775" s="696"/>
      <c r="L1775" s="697"/>
      <c r="M1775" s="698"/>
      <c r="N1775" s="699"/>
      <c r="O1775" s="700"/>
      <c r="P1775" s="692"/>
      <c r="S1775" s="1070"/>
      <c r="T1775" s="1070"/>
      <c r="U1775" s="1070"/>
      <c r="V1775" s="1070"/>
      <c r="W1775" s="1070"/>
      <c r="X1775" s="1070"/>
      <c r="Y1775" s="1070"/>
      <c r="Z1775" s="1070"/>
      <c r="AA1775" s="1070"/>
      <c r="AB1775" s="1070"/>
      <c r="AC1775" s="1070"/>
      <c r="AD1775" s="1070"/>
      <c r="AE1775" s="1070"/>
      <c r="AF1775" s="1070"/>
      <c r="AG1775" s="1070"/>
      <c r="AH1775" s="1070"/>
      <c r="AI1775" s="1070"/>
      <c r="AJ1775" s="1070"/>
      <c r="AK1775" s="1070"/>
      <c r="AL1775" s="1070"/>
      <c r="AM1775" s="1070"/>
      <c r="AN1775" s="1070"/>
      <c r="AO1775" s="1070"/>
      <c r="AP1775" s="1070"/>
      <c r="AQ1775" s="1070"/>
      <c r="AR1775" s="1070"/>
      <c r="AS1775" s="1070"/>
      <c r="AT1775" s="1070"/>
      <c r="AU1775" s="1070"/>
    </row>
    <row r="1776" spans="2:47" s="690" customFormat="1" ht="13" customHeight="1">
      <c r="B1776" s="692"/>
      <c r="C1776" s="692"/>
      <c r="D1776" s="706"/>
      <c r="E1776" s="692"/>
      <c r="F1776" s="692"/>
      <c r="G1776" s="692"/>
      <c r="H1776" s="692"/>
      <c r="I1776" s="694"/>
      <c r="J1776" s="695"/>
      <c r="K1776" s="696"/>
      <c r="L1776" s="697"/>
      <c r="M1776" s="698"/>
      <c r="N1776" s="699"/>
      <c r="O1776" s="700"/>
      <c r="P1776" s="692"/>
      <c r="S1776" s="1070"/>
      <c r="T1776" s="1070"/>
      <c r="U1776" s="1070"/>
      <c r="V1776" s="1070"/>
      <c r="W1776" s="1070"/>
      <c r="X1776" s="1070"/>
      <c r="Y1776" s="1070"/>
      <c r="Z1776" s="1070"/>
      <c r="AA1776" s="1070"/>
      <c r="AB1776" s="1070"/>
      <c r="AC1776" s="1070"/>
      <c r="AD1776" s="1070"/>
      <c r="AE1776" s="1070"/>
      <c r="AF1776" s="1070"/>
      <c r="AG1776" s="1070"/>
      <c r="AH1776" s="1070"/>
      <c r="AI1776" s="1070"/>
      <c r="AJ1776" s="1070"/>
      <c r="AK1776" s="1070"/>
      <c r="AL1776" s="1070"/>
      <c r="AM1776" s="1070"/>
      <c r="AN1776" s="1070"/>
      <c r="AO1776" s="1070"/>
      <c r="AP1776" s="1070"/>
      <c r="AQ1776" s="1070"/>
      <c r="AR1776" s="1070"/>
      <c r="AS1776" s="1070"/>
      <c r="AT1776" s="1070"/>
      <c r="AU1776" s="1070"/>
    </row>
    <row r="1777" spans="2:47" s="690" customFormat="1" ht="13" customHeight="1">
      <c r="B1777" s="692"/>
      <c r="C1777" s="692"/>
      <c r="D1777" s="706"/>
      <c r="E1777" s="692"/>
      <c r="F1777" s="692"/>
      <c r="G1777" s="692"/>
      <c r="H1777" s="692"/>
      <c r="I1777" s="694"/>
      <c r="J1777" s="695"/>
      <c r="K1777" s="696"/>
      <c r="L1777" s="697"/>
      <c r="M1777" s="698"/>
      <c r="N1777" s="699"/>
      <c r="O1777" s="700"/>
      <c r="P1777" s="692"/>
      <c r="S1777" s="1070"/>
      <c r="T1777" s="1070"/>
      <c r="U1777" s="1070"/>
      <c r="V1777" s="1070"/>
      <c r="W1777" s="1070"/>
      <c r="X1777" s="1070"/>
      <c r="Y1777" s="1070"/>
      <c r="Z1777" s="1070"/>
      <c r="AA1777" s="1070"/>
      <c r="AB1777" s="1070"/>
      <c r="AC1777" s="1070"/>
      <c r="AD1777" s="1070"/>
      <c r="AE1777" s="1070"/>
      <c r="AF1777" s="1070"/>
      <c r="AG1777" s="1070"/>
      <c r="AH1777" s="1070"/>
      <c r="AI1777" s="1070"/>
      <c r="AJ1777" s="1070"/>
      <c r="AK1777" s="1070"/>
      <c r="AL1777" s="1070"/>
      <c r="AM1777" s="1070"/>
      <c r="AN1777" s="1070"/>
      <c r="AO1777" s="1070"/>
      <c r="AP1777" s="1070"/>
      <c r="AQ1777" s="1070"/>
      <c r="AR1777" s="1070"/>
      <c r="AS1777" s="1070"/>
      <c r="AT1777" s="1070"/>
      <c r="AU1777" s="1070"/>
    </row>
    <row r="1778" spans="2:47" s="690" customFormat="1" ht="13" customHeight="1">
      <c r="B1778" s="692"/>
      <c r="C1778" s="692"/>
      <c r="D1778" s="706"/>
      <c r="E1778" s="692"/>
      <c r="F1778" s="692"/>
      <c r="G1778" s="692"/>
      <c r="H1778" s="692"/>
      <c r="I1778" s="694"/>
      <c r="J1778" s="695"/>
      <c r="K1778" s="696"/>
      <c r="L1778" s="697"/>
      <c r="M1778" s="698"/>
      <c r="N1778" s="699"/>
      <c r="O1778" s="700"/>
      <c r="P1778" s="692"/>
      <c r="S1778" s="1070"/>
      <c r="T1778" s="1070"/>
      <c r="U1778" s="1070"/>
      <c r="V1778" s="1070"/>
      <c r="W1778" s="1070"/>
      <c r="X1778" s="1070"/>
      <c r="Y1778" s="1070"/>
      <c r="Z1778" s="1070"/>
      <c r="AA1778" s="1070"/>
      <c r="AB1778" s="1070"/>
      <c r="AC1778" s="1070"/>
      <c r="AD1778" s="1070"/>
      <c r="AE1778" s="1070"/>
      <c r="AF1778" s="1070"/>
      <c r="AG1778" s="1070"/>
      <c r="AH1778" s="1070"/>
      <c r="AI1778" s="1070"/>
      <c r="AJ1778" s="1070"/>
      <c r="AK1778" s="1070"/>
      <c r="AL1778" s="1070"/>
      <c r="AM1778" s="1070"/>
      <c r="AN1778" s="1070"/>
      <c r="AO1778" s="1070"/>
      <c r="AP1778" s="1070"/>
      <c r="AQ1778" s="1070"/>
      <c r="AR1778" s="1070"/>
      <c r="AS1778" s="1070"/>
      <c r="AT1778" s="1070"/>
      <c r="AU1778" s="1070"/>
    </row>
    <row r="1779" spans="2:47" s="690" customFormat="1" ht="13" customHeight="1">
      <c r="B1779" s="692"/>
      <c r="C1779" s="692"/>
      <c r="D1779" s="706"/>
      <c r="E1779" s="692"/>
      <c r="F1779" s="692"/>
      <c r="G1779" s="692"/>
      <c r="H1779" s="692"/>
      <c r="I1779" s="694"/>
      <c r="J1779" s="695"/>
      <c r="K1779" s="696"/>
      <c r="L1779" s="697"/>
      <c r="M1779" s="698"/>
      <c r="N1779" s="699"/>
      <c r="O1779" s="700"/>
      <c r="P1779" s="692"/>
      <c r="S1779" s="1070"/>
      <c r="T1779" s="1070"/>
      <c r="U1779" s="1070"/>
      <c r="V1779" s="1070"/>
      <c r="W1779" s="1070"/>
      <c r="X1779" s="1070"/>
      <c r="Y1779" s="1070"/>
      <c r="Z1779" s="1070"/>
      <c r="AA1779" s="1070"/>
      <c r="AB1779" s="1070"/>
      <c r="AC1779" s="1070"/>
      <c r="AD1779" s="1070"/>
      <c r="AE1779" s="1070"/>
      <c r="AF1779" s="1070"/>
      <c r="AG1779" s="1070"/>
      <c r="AH1779" s="1070"/>
      <c r="AI1779" s="1070"/>
      <c r="AJ1779" s="1070"/>
      <c r="AK1779" s="1070"/>
      <c r="AL1779" s="1070"/>
      <c r="AM1779" s="1070"/>
      <c r="AN1779" s="1070"/>
      <c r="AO1779" s="1070"/>
      <c r="AP1779" s="1070"/>
      <c r="AQ1779" s="1070"/>
      <c r="AR1779" s="1070"/>
      <c r="AS1779" s="1070"/>
      <c r="AT1779" s="1070"/>
      <c r="AU1779" s="1070"/>
    </row>
    <row r="1780" spans="2:47" s="690" customFormat="1" ht="13" customHeight="1">
      <c r="B1780" s="692"/>
      <c r="C1780" s="692"/>
      <c r="D1780" s="706"/>
      <c r="E1780" s="692"/>
      <c r="F1780" s="692"/>
      <c r="G1780" s="692"/>
      <c r="H1780" s="692"/>
      <c r="I1780" s="694"/>
      <c r="J1780" s="695"/>
      <c r="K1780" s="696"/>
      <c r="L1780" s="697"/>
      <c r="M1780" s="698"/>
      <c r="N1780" s="699"/>
      <c r="O1780" s="700"/>
      <c r="P1780" s="692"/>
      <c r="S1780" s="1070"/>
      <c r="T1780" s="1070"/>
      <c r="U1780" s="1070"/>
      <c r="V1780" s="1070"/>
      <c r="W1780" s="1070"/>
      <c r="X1780" s="1070"/>
      <c r="Y1780" s="1070"/>
      <c r="Z1780" s="1070"/>
      <c r="AA1780" s="1070"/>
      <c r="AB1780" s="1070"/>
      <c r="AC1780" s="1070"/>
      <c r="AD1780" s="1070"/>
      <c r="AE1780" s="1070"/>
      <c r="AF1780" s="1070"/>
      <c r="AG1780" s="1070"/>
      <c r="AH1780" s="1070"/>
      <c r="AI1780" s="1070"/>
      <c r="AJ1780" s="1070"/>
      <c r="AK1780" s="1070"/>
      <c r="AL1780" s="1070"/>
      <c r="AM1780" s="1070"/>
      <c r="AN1780" s="1070"/>
      <c r="AO1780" s="1070"/>
      <c r="AP1780" s="1070"/>
      <c r="AQ1780" s="1070"/>
      <c r="AR1780" s="1070"/>
      <c r="AS1780" s="1070"/>
      <c r="AT1780" s="1070"/>
      <c r="AU1780" s="1070"/>
    </row>
    <row r="1781" spans="2:47" s="690" customFormat="1" ht="13" customHeight="1">
      <c r="B1781" s="692"/>
      <c r="C1781" s="692"/>
      <c r="D1781" s="706"/>
      <c r="E1781" s="692"/>
      <c r="F1781" s="692"/>
      <c r="G1781" s="692"/>
      <c r="H1781" s="692"/>
      <c r="I1781" s="694"/>
      <c r="J1781" s="695"/>
      <c r="K1781" s="696"/>
      <c r="L1781" s="697"/>
      <c r="M1781" s="698"/>
      <c r="N1781" s="699"/>
      <c r="O1781" s="700"/>
      <c r="P1781" s="692"/>
      <c r="S1781" s="1070"/>
      <c r="T1781" s="1070"/>
      <c r="U1781" s="1070"/>
      <c r="V1781" s="1070"/>
      <c r="W1781" s="1070"/>
      <c r="X1781" s="1070"/>
      <c r="Y1781" s="1070"/>
      <c r="Z1781" s="1070"/>
      <c r="AA1781" s="1070"/>
      <c r="AB1781" s="1070"/>
      <c r="AC1781" s="1070"/>
      <c r="AD1781" s="1070"/>
      <c r="AE1781" s="1070"/>
      <c r="AF1781" s="1070"/>
      <c r="AG1781" s="1070"/>
      <c r="AH1781" s="1070"/>
      <c r="AI1781" s="1070"/>
      <c r="AJ1781" s="1070"/>
      <c r="AK1781" s="1070"/>
      <c r="AL1781" s="1070"/>
      <c r="AM1781" s="1070"/>
      <c r="AN1781" s="1070"/>
      <c r="AO1781" s="1070"/>
      <c r="AP1781" s="1070"/>
      <c r="AQ1781" s="1070"/>
      <c r="AR1781" s="1070"/>
      <c r="AS1781" s="1070"/>
      <c r="AT1781" s="1070"/>
      <c r="AU1781" s="1070"/>
    </row>
    <row r="1782" spans="2:47" s="690" customFormat="1" ht="13" customHeight="1">
      <c r="B1782" s="692"/>
      <c r="C1782" s="692"/>
      <c r="D1782" s="706"/>
      <c r="E1782" s="692"/>
      <c r="F1782" s="692"/>
      <c r="G1782" s="692"/>
      <c r="H1782" s="692"/>
      <c r="I1782" s="694"/>
      <c r="J1782" s="695"/>
      <c r="K1782" s="696"/>
      <c r="L1782" s="697"/>
      <c r="M1782" s="698"/>
      <c r="N1782" s="699"/>
      <c r="O1782" s="700"/>
      <c r="P1782" s="692"/>
      <c r="S1782" s="1070"/>
      <c r="T1782" s="1070"/>
      <c r="U1782" s="1070"/>
      <c r="V1782" s="1070"/>
      <c r="W1782" s="1070"/>
      <c r="X1782" s="1070"/>
      <c r="Y1782" s="1070"/>
      <c r="Z1782" s="1070"/>
      <c r="AA1782" s="1070"/>
      <c r="AB1782" s="1070"/>
      <c r="AC1782" s="1070"/>
      <c r="AD1782" s="1070"/>
      <c r="AE1782" s="1070"/>
      <c r="AF1782" s="1070"/>
      <c r="AG1782" s="1070"/>
      <c r="AH1782" s="1070"/>
      <c r="AI1782" s="1070"/>
      <c r="AJ1782" s="1070"/>
      <c r="AK1782" s="1070"/>
      <c r="AL1782" s="1070"/>
      <c r="AM1782" s="1070"/>
      <c r="AN1782" s="1070"/>
      <c r="AO1782" s="1070"/>
      <c r="AP1782" s="1070"/>
      <c r="AQ1782" s="1070"/>
      <c r="AR1782" s="1070"/>
      <c r="AS1782" s="1070"/>
      <c r="AT1782" s="1070"/>
      <c r="AU1782" s="1070"/>
    </row>
    <row r="1783" spans="2:47" s="690" customFormat="1" ht="13" customHeight="1">
      <c r="B1783" s="692"/>
      <c r="C1783" s="692"/>
      <c r="D1783" s="706"/>
      <c r="E1783" s="692"/>
      <c r="F1783" s="692"/>
      <c r="G1783" s="692"/>
      <c r="H1783" s="692"/>
      <c r="I1783" s="694"/>
      <c r="J1783" s="695"/>
      <c r="K1783" s="696"/>
      <c r="L1783" s="697"/>
      <c r="M1783" s="698"/>
      <c r="N1783" s="699"/>
      <c r="O1783" s="700"/>
      <c r="P1783" s="692"/>
      <c r="S1783" s="1070"/>
      <c r="T1783" s="1070"/>
      <c r="U1783" s="1070"/>
      <c r="V1783" s="1070"/>
      <c r="W1783" s="1070"/>
      <c r="X1783" s="1070"/>
      <c r="Y1783" s="1070"/>
      <c r="Z1783" s="1070"/>
      <c r="AA1783" s="1070"/>
      <c r="AB1783" s="1070"/>
      <c r="AC1783" s="1070"/>
      <c r="AD1783" s="1070"/>
      <c r="AE1783" s="1070"/>
      <c r="AF1783" s="1070"/>
      <c r="AG1783" s="1070"/>
      <c r="AH1783" s="1070"/>
      <c r="AI1783" s="1070"/>
      <c r="AJ1783" s="1070"/>
      <c r="AK1783" s="1070"/>
      <c r="AL1783" s="1070"/>
      <c r="AM1783" s="1070"/>
      <c r="AN1783" s="1070"/>
      <c r="AO1783" s="1070"/>
      <c r="AP1783" s="1070"/>
      <c r="AQ1783" s="1070"/>
      <c r="AR1783" s="1070"/>
      <c r="AS1783" s="1070"/>
      <c r="AT1783" s="1070"/>
      <c r="AU1783" s="1070"/>
    </row>
    <row r="1784" spans="2:47" s="690" customFormat="1" ht="13" customHeight="1">
      <c r="B1784" s="692"/>
      <c r="C1784" s="692"/>
      <c r="D1784" s="706"/>
      <c r="E1784" s="692"/>
      <c r="F1784" s="692"/>
      <c r="G1784" s="692"/>
      <c r="H1784" s="692"/>
      <c r="I1784" s="694"/>
      <c r="J1784" s="695"/>
      <c r="K1784" s="696"/>
      <c r="L1784" s="697"/>
      <c r="M1784" s="698"/>
      <c r="N1784" s="699"/>
      <c r="O1784" s="700"/>
      <c r="P1784" s="692"/>
      <c r="S1784" s="1070"/>
      <c r="T1784" s="1070"/>
      <c r="U1784" s="1070"/>
      <c r="V1784" s="1070"/>
      <c r="W1784" s="1070"/>
      <c r="X1784" s="1070"/>
      <c r="Y1784" s="1070"/>
      <c r="Z1784" s="1070"/>
      <c r="AA1784" s="1070"/>
      <c r="AB1784" s="1070"/>
      <c r="AC1784" s="1070"/>
      <c r="AD1784" s="1070"/>
      <c r="AE1784" s="1070"/>
      <c r="AF1784" s="1070"/>
      <c r="AG1784" s="1070"/>
      <c r="AH1784" s="1070"/>
      <c r="AI1784" s="1070"/>
      <c r="AJ1784" s="1070"/>
      <c r="AK1784" s="1070"/>
      <c r="AL1784" s="1070"/>
      <c r="AM1784" s="1070"/>
      <c r="AN1784" s="1070"/>
      <c r="AO1784" s="1070"/>
      <c r="AP1784" s="1070"/>
      <c r="AQ1784" s="1070"/>
      <c r="AR1784" s="1070"/>
      <c r="AS1784" s="1070"/>
      <c r="AT1784" s="1070"/>
      <c r="AU1784" s="1070"/>
    </row>
    <row r="1785" spans="2:47" s="690" customFormat="1" ht="13" customHeight="1">
      <c r="B1785" s="692"/>
      <c r="C1785" s="692"/>
      <c r="D1785" s="706"/>
      <c r="E1785" s="692"/>
      <c r="F1785" s="692"/>
      <c r="G1785" s="692"/>
      <c r="H1785" s="692"/>
      <c r="I1785" s="694"/>
      <c r="J1785" s="695"/>
      <c r="K1785" s="696"/>
      <c r="L1785" s="697"/>
      <c r="M1785" s="698"/>
      <c r="N1785" s="699"/>
      <c r="O1785" s="700"/>
      <c r="P1785" s="692"/>
      <c r="S1785" s="1070"/>
      <c r="T1785" s="1070"/>
      <c r="U1785" s="1070"/>
      <c r="V1785" s="1070"/>
      <c r="W1785" s="1070"/>
      <c r="X1785" s="1070"/>
      <c r="Y1785" s="1070"/>
      <c r="Z1785" s="1070"/>
      <c r="AA1785" s="1070"/>
      <c r="AB1785" s="1070"/>
      <c r="AC1785" s="1070"/>
      <c r="AD1785" s="1070"/>
      <c r="AE1785" s="1070"/>
      <c r="AF1785" s="1070"/>
      <c r="AG1785" s="1070"/>
      <c r="AH1785" s="1070"/>
      <c r="AI1785" s="1070"/>
      <c r="AJ1785" s="1070"/>
      <c r="AK1785" s="1070"/>
      <c r="AL1785" s="1070"/>
      <c r="AM1785" s="1070"/>
      <c r="AN1785" s="1070"/>
      <c r="AO1785" s="1070"/>
      <c r="AP1785" s="1070"/>
      <c r="AQ1785" s="1070"/>
      <c r="AR1785" s="1070"/>
      <c r="AS1785" s="1070"/>
      <c r="AT1785" s="1070"/>
      <c r="AU1785" s="1070"/>
    </row>
    <row r="1786" spans="2:47" s="690" customFormat="1" ht="13" customHeight="1">
      <c r="B1786" s="692"/>
      <c r="C1786" s="692"/>
      <c r="D1786" s="706"/>
      <c r="E1786" s="692"/>
      <c r="F1786" s="692"/>
      <c r="G1786" s="692"/>
      <c r="H1786" s="692"/>
      <c r="I1786" s="694"/>
      <c r="J1786" s="695"/>
      <c r="K1786" s="696"/>
      <c r="L1786" s="697"/>
      <c r="M1786" s="698"/>
      <c r="N1786" s="699"/>
      <c r="O1786" s="700"/>
      <c r="P1786" s="692"/>
      <c r="S1786" s="1070"/>
      <c r="T1786" s="1070"/>
      <c r="U1786" s="1070"/>
      <c r="V1786" s="1070"/>
      <c r="W1786" s="1070"/>
      <c r="X1786" s="1070"/>
      <c r="Y1786" s="1070"/>
      <c r="Z1786" s="1070"/>
      <c r="AA1786" s="1070"/>
      <c r="AB1786" s="1070"/>
      <c r="AC1786" s="1070"/>
      <c r="AD1786" s="1070"/>
      <c r="AE1786" s="1070"/>
      <c r="AF1786" s="1070"/>
      <c r="AG1786" s="1070"/>
      <c r="AH1786" s="1070"/>
      <c r="AI1786" s="1070"/>
      <c r="AJ1786" s="1070"/>
      <c r="AK1786" s="1070"/>
      <c r="AL1786" s="1070"/>
      <c r="AM1786" s="1070"/>
      <c r="AN1786" s="1070"/>
      <c r="AO1786" s="1070"/>
      <c r="AP1786" s="1070"/>
      <c r="AQ1786" s="1070"/>
      <c r="AR1786" s="1070"/>
      <c r="AS1786" s="1070"/>
      <c r="AT1786" s="1070"/>
      <c r="AU1786" s="1070"/>
    </row>
    <row r="1787" spans="2:47" s="690" customFormat="1" ht="13" customHeight="1">
      <c r="B1787" s="692"/>
      <c r="C1787" s="692"/>
      <c r="D1787" s="706"/>
      <c r="E1787" s="692"/>
      <c r="F1787" s="692"/>
      <c r="G1787" s="692"/>
      <c r="H1787" s="692"/>
      <c r="I1787" s="694"/>
      <c r="J1787" s="695"/>
      <c r="K1787" s="696"/>
      <c r="L1787" s="697"/>
      <c r="M1787" s="698"/>
      <c r="N1787" s="699"/>
      <c r="O1787" s="700"/>
      <c r="P1787" s="692"/>
      <c r="S1787" s="1070"/>
      <c r="T1787" s="1070"/>
      <c r="U1787" s="1070"/>
      <c r="V1787" s="1070"/>
      <c r="W1787" s="1070"/>
      <c r="X1787" s="1070"/>
      <c r="Y1787" s="1070"/>
      <c r="Z1787" s="1070"/>
      <c r="AA1787" s="1070"/>
      <c r="AB1787" s="1070"/>
      <c r="AC1787" s="1070"/>
      <c r="AD1787" s="1070"/>
      <c r="AE1787" s="1070"/>
      <c r="AF1787" s="1070"/>
      <c r="AG1787" s="1070"/>
      <c r="AH1787" s="1070"/>
      <c r="AI1787" s="1070"/>
      <c r="AJ1787" s="1070"/>
      <c r="AK1787" s="1070"/>
      <c r="AL1787" s="1070"/>
      <c r="AM1787" s="1070"/>
      <c r="AN1787" s="1070"/>
      <c r="AO1787" s="1070"/>
      <c r="AP1787" s="1070"/>
      <c r="AQ1787" s="1070"/>
      <c r="AR1787" s="1070"/>
      <c r="AS1787" s="1070"/>
      <c r="AT1787" s="1070"/>
      <c r="AU1787" s="1070"/>
    </row>
    <row r="1788" spans="2:47" s="690" customFormat="1" ht="13" customHeight="1">
      <c r="B1788" s="692"/>
      <c r="C1788" s="692"/>
      <c r="D1788" s="706"/>
      <c r="E1788" s="692"/>
      <c r="F1788" s="692"/>
      <c r="G1788" s="692"/>
      <c r="H1788" s="692"/>
      <c r="I1788" s="694"/>
      <c r="J1788" s="695"/>
      <c r="K1788" s="696"/>
      <c r="L1788" s="697"/>
      <c r="M1788" s="698"/>
      <c r="N1788" s="699"/>
      <c r="O1788" s="700"/>
      <c r="P1788" s="692"/>
      <c r="S1788" s="1070"/>
      <c r="T1788" s="1070"/>
      <c r="U1788" s="1070"/>
      <c r="V1788" s="1070"/>
      <c r="W1788" s="1070"/>
      <c r="X1788" s="1070"/>
      <c r="Y1788" s="1070"/>
      <c r="Z1788" s="1070"/>
      <c r="AA1788" s="1070"/>
      <c r="AB1788" s="1070"/>
      <c r="AC1788" s="1070"/>
      <c r="AD1788" s="1070"/>
      <c r="AE1788" s="1070"/>
      <c r="AF1788" s="1070"/>
      <c r="AG1788" s="1070"/>
      <c r="AH1788" s="1070"/>
      <c r="AI1788" s="1070"/>
      <c r="AJ1788" s="1070"/>
      <c r="AK1788" s="1070"/>
      <c r="AL1788" s="1070"/>
      <c r="AM1788" s="1070"/>
      <c r="AN1788" s="1070"/>
      <c r="AO1788" s="1070"/>
      <c r="AP1788" s="1070"/>
      <c r="AQ1788" s="1070"/>
      <c r="AR1788" s="1070"/>
      <c r="AS1788" s="1070"/>
      <c r="AT1788" s="1070"/>
      <c r="AU1788" s="1070"/>
    </row>
    <row r="1789" spans="2:47" s="690" customFormat="1" ht="13" customHeight="1">
      <c r="B1789" s="692"/>
      <c r="C1789" s="692"/>
      <c r="D1789" s="706"/>
      <c r="E1789" s="692"/>
      <c r="F1789" s="692"/>
      <c r="G1789" s="692"/>
      <c r="H1789" s="692"/>
      <c r="I1789" s="694"/>
      <c r="J1789" s="695"/>
      <c r="K1789" s="696"/>
      <c r="L1789" s="697"/>
      <c r="M1789" s="698"/>
      <c r="N1789" s="699"/>
      <c r="O1789" s="700"/>
      <c r="P1789" s="692"/>
      <c r="S1789" s="1070"/>
      <c r="T1789" s="1070"/>
      <c r="U1789" s="1070"/>
      <c r="V1789" s="1070"/>
      <c r="W1789" s="1070"/>
      <c r="X1789" s="1070"/>
      <c r="Y1789" s="1070"/>
      <c r="Z1789" s="1070"/>
      <c r="AA1789" s="1070"/>
      <c r="AB1789" s="1070"/>
      <c r="AC1789" s="1070"/>
      <c r="AD1789" s="1070"/>
      <c r="AE1789" s="1070"/>
      <c r="AF1789" s="1070"/>
      <c r="AG1789" s="1070"/>
      <c r="AH1789" s="1070"/>
      <c r="AI1789" s="1070"/>
      <c r="AJ1789" s="1070"/>
      <c r="AK1789" s="1070"/>
      <c r="AL1789" s="1070"/>
      <c r="AM1789" s="1070"/>
      <c r="AN1789" s="1070"/>
      <c r="AO1789" s="1070"/>
      <c r="AP1789" s="1070"/>
      <c r="AQ1789" s="1070"/>
      <c r="AR1789" s="1070"/>
      <c r="AS1789" s="1070"/>
      <c r="AT1789" s="1070"/>
      <c r="AU1789" s="1070"/>
    </row>
    <row r="1790" spans="2:47" s="690" customFormat="1" ht="13" customHeight="1">
      <c r="B1790" s="692"/>
      <c r="C1790" s="692"/>
      <c r="D1790" s="706"/>
      <c r="E1790" s="692"/>
      <c r="F1790" s="692"/>
      <c r="G1790" s="692"/>
      <c r="H1790" s="692"/>
      <c r="I1790" s="694"/>
      <c r="J1790" s="695"/>
      <c r="K1790" s="696"/>
      <c r="L1790" s="697"/>
      <c r="M1790" s="698"/>
      <c r="N1790" s="699"/>
      <c r="O1790" s="700"/>
      <c r="P1790" s="692"/>
      <c r="S1790" s="1070"/>
      <c r="T1790" s="1070"/>
      <c r="U1790" s="1070"/>
      <c r="V1790" s="1070"/>
      <c r="W1790" s="1070"/>
      <c r="X1790" s="1070"/>
      <c r="Y1790" s="1070"/>
      <c r="Z1790" s="1070"/>
      <c r="AA1790" s="1070"/>
      <c r="AB1790" s="1070"/>
      <c r="AC1790" s="1070"/>
      <c r="AD1790" s="1070"/>
      <c r="AE1790" s="1070"/>
      <c r="AF1790" s="1070"/>
      <c r="AG1790" s="1070"/>
      <c r="AH1790" s="1070"/>
      <c r="AI1790" s="1070"/>
      <c r="AJ1790" s="1070"/>
      <c r="AK1790" s="1070"/>
      <c r="AL1790" s="1070"/>
      <c r="AM1790" s="1070"/>
      <c r="AN1790" s="1070"/>
      <c r="AO1790" s="1070"/>
      <c r="AP1790" s="1070"/>
      <c r="AQ1790" s="1070"/>
      <c r="AR1790" s="1070"/>
      <c r="AS1790" s="1070"/>
      <c r="AT1790" s="1070"/>
      <c r="AU1790" s="1070"/>
    </row>
    <row r="1791" spans="2:47" s="690" customFormat="1" ht="13" customHeight="1">
      <c r="B1791" s="692"/>
      <c r="C1791" s="692"/>
      <c r="D1791" s="706"/>
      <c r="E1791" s="692"/>
      <c r="F1791" s="692"/>
      <c r="G1791" s="692"/>
      <c r="H1791" s="692"/>
      <c r="I1791" s="694"/>
      <c r="J1791" s="695"/>
      <c r="K1791" s="696"/>
      <c r="L1791" s="697"/>
      <c r="M1791" s="698"/>
      <c r="N1791" s="699"/>
      <c r="O1791" s="700"/>
      <c r="P1791" s="692"/>
      <c r="S1791" s="1070"/>
      <c r="T1791" s="1070"/>
      <c r="U1791" s="1070"/>
      <c r="V1791" s="1070"/>
      <c r="W1791" s="1070"/>
      <c r="X1791" s="1070"/>
      <c r="Y1791" s="1070"/>
      <c r="Z1791" s="1070"/>
      <c r="AA1791" s="1070"/>
      <c r="AB1791" s="1070"/>
      <c r="AC1791" s="1070"/>
      <c r="AD1791" s="1070"/>
      <c r="AE1791" s="1070"/>
      <c r="AF1791" s="1070"/>
      <c r="AG1791" s="1070"/>
      <c r="AH1791" s="1070"/>
      <c r="AI1791" s="1070"/>
      <c r="AJ1791" s="1070"/>
      <c r="AK1791" s="1070"/>
      <c r="AL1791" s="1070"/>
      <c r="AM1791" s="1070"/>
      <c r="AN1791" s="1070"/>
      <c r="AO1791" s="1070"/>
      <c r="AP1791" s="1070"/>
      <c r="AQ1791" s="1070"/>
      <c r="AR1791" s="1070"/>
      <c r="AS1791" s="1070"/>
      <c r="AT1791" s="1070"/>
      <c r="AU1791" s="1070"/>
    </row>
    <row r="1792" spans="2:47" s="690" customFormat="1" ht="13" customHeight="1">
      <c r="B1792" s="692"/>
      <c r="C1792" s="692"/>
      <c r="D1792" s="706"/>
      <c r="E1792" s="692"/>
      <c r="F1792" s="692"/>
      <c r="G1792" s="692"/>
      <c r="H1792" s="692"/>
      <c r="I1792" s="694"/>
      <c r="J1792" s="695"/>
      <c r="K1792" s="696"/>
      <c r="L1792" s="697"/>
      <c r="M1792" s="698"/>
      <c r="N1792" s="699"/>
      <c r="O1792" s="700"/>
      <c r="P1792" s="692"/>
      <c r="S1792" s="1070"/>
      <c r="T1792" s="1070"/>
      <c r="U1792" s="1070"/>
      <c r="V1792" s="1070"/>
      <c r="W1792" s="1070"/>
      <c r="X1792" s="1070"/>
      <c r="Y1792" s="1070"/>
      <c r="Z1792" s="1070"/>
      <c r="AA1792" s="1070"/>
      <c r="AB1792" s="1070"/>
      <c r="AC1792" s="1070"/>
      <c r="AD1792" s="1070"/>
      <c r="AE1792" s="1070"/>
      <c r="AF1792" s="1070"/>
      <c r="AG1792" s="1070"/>
      <c r="AH1792" s="1070"/>
      <c r="AI1792" s="1070"/>
      <c r="AJ1792" s="1070"/>
      <c r="AK1792" s="1070"/>
      <c r="AL1792" s="1070"/>
      <c r="AM1792" s="1070"/>
      <c r="AN1792" s="1070"/>
      <c r="AO1792" s="1070"/>
      <c r="AP1792" s="1070"/>
      <c r="AQ1792" s="1070"/>
      <c r="AR1792" s="1070"/>
      <c r="AS1792" s="1070"/>
      <c r="AT1792" s="1070"/>
      <c r="AU1792" s="1070"/>
    </row>
    <row r="1793" spans="2:47" s="690" customFormat="1" ht="13" customHeight="1">
      <c r="B1793" s="692"/>
      <c r="C1793" s="692"/>
      <c r="D1793" s="706"/>
      <c r="E1793" s="692"/>
      <c r="F1793" s="692"/>
      <c r="G1793" s="692"/>
      <c r="H1793" s="692"/>
      <c r="I1793" s="694"/>
      <c r="J1793" s="695"/>
      <c r="K1793" s="696"/>
      <c r="L1793" s="697"/>
      <c r="M1793" s="698"/>
      <c r="N1793" s="699"/>
      <c r="O1793" s="700"/>
      <c r="P1793" s="692"/>
      <c r="S1793" s="1070"/>
      <c r="T1793" s="1070"/>
      <c r="U1793" s="1070"/>
      <c r="V1793" s="1070"/>
      <c r="W1793" s="1070"/>
      <c r="X1793" s="1070"/>
      <c r="Y1793" s="1070"/>
      <c r="Z1793" s="1070"/>
      <c r="AA1793" s="1070"/>
      <c r="AB1793" s="1070"/>
      <c r="AC1793" s="1070"/>
      <c r="AD1793" s="1070"/>
      <c r="AE1793" s="1070"/>
      <c r="AF1793" s="1070"/>
      <c r="AG1793" s="1070"/>
      <c r="AH1793" s="1070"/>
      <c r="AI1793" s="1070"/>
      <c r="AJ1793" s="1070"/>
      <c r="AK1793" s="1070"/>
      <c r="AL1793" s="1070"/>
      <c r="AM1793" s="1070"/>
      <c r="AN1793" s="1070"/>
      <c r="AO1793" s="1070"/>
      <c r="AP1793" s="1070"/>
      <c r="AQ1793" s="1070"/>
      <c r="AR1793" s="1070"/>
      <c r="AS1793" s="1070"/>
      <c r="AT1793" s="1070"/>
      <c r="AU1793" s="1070"/>
    </row>
    <row r="1794" spans="2:47" s="690" customFormat="1" ht="13" customHeight="1">
      <c r="B1794" s="692"/>
      <c r="C1794" s="692"/>
      <c r="D1794" s="706"/>
      <c r="E1794" s="692"/>
      <c r="F1794" s="692"/>
      <c r="G1794" s="692"/>
      <c r="H1794" s="692"/>
      <c r="I1794" s="694"/>
      <c r="J1794" s="695"/>
      <c r="K1794" s="696"/>
      <c r="L1794" s="697"/>
      <c r="M1794" s="698"/>
      <c r="N1794" s="699"/>
      <c r="O1794" s="700"/>
      <c r="P1794" s="692"/>
      <c r="S1794" s="1070"/>
      <c r="T1794" s="1070"/>
      <c r="U1794" s="1070"/>
      <c r="V1794" s="1070"/>
      <c r="W1794" s="1070"/>
      <c r="X1794" s="1070"/>
      <c r="Y1794" s="1070"/>
      <c r="Z1794" s="1070"/>
      <c r="AA1794" s="1070"/>
      <c r="AB1794" s="1070"/>
      <c r="AC1794" s="1070"/>
      <c r="AD1794" s="1070"/>
      <c r="AE1794" s="1070"/>
      <c r="AF1794" s="1070"/>
      <c r="AG1794" s="1070"/>
      <c r="AH1794" s="1070"/>
      <c r="AI1794" s="1070"/>
      <c r="AJ1794" s="1070"/>
      <c r="AK1794" s="1070"/>
      <c r="AL1794" s="1070"/>
      <c r="AM1794" s="1070"/>
      <c r="AN1794" s="1070"/>
      <c r="AO1794" s="1070"/>
      <c r="AP1794" s="1070"/>
      <c r="AQ1794" s="1070"/>
      <c r="AR1794" s="1070"/>
      <c r="AS1794" s="1070"/>
      <c r="AT1794" s="1070"/>
      <c r="AU1794" s="1070"/>
    </row>
    <row r="1795" spans="2:47" s="690" customFormat="1" ht="13" customHeight="1">
      <c r="B1795" s="692"/>
      <c r="C1795" s="692"/>
      <c r="D1795" s="706"/>
      <c r="E1795" s="692"/>
      <c r="F1795" s="692"/>
      <c r="G1795" s="692"/>
      <c r="H1795" s="692"/>
      <c r="I1795" s="694"/>
      <c r="J1795" s="695"/>
      <c r="K1795" s="696"/>
      <c r="L1795" s="697"/>
      <c r="M1795" s="698"/>
      <c r="N1795" s="699"/>
      <c r="O1795" s="700"/>
      <c r="P1795" s="692"/>
      <c r="S1795" s="1070"/>
      <c r="T1795" s="1070"/>
      <c r="U1795" s="1070"/>
      <c r="V1795" s="1070"/>
      <c r="W1795" s="1070"/>
      <c r="X1795" s="1070"/>
      <c r="Y1795" s="1070"/>
      <c r="Z1795" s="1070"/>
      <c r="AA1795" s="1070"/>
      <c r="AB1795" s="1070"/>
      <c r="AC1795" s="1070"/>
      <c r="AD1795" s="1070"/>
      <c r="AE1795" s="1070"/>
      <c r="AF1795" s="1070"/>
      <c r="AG1795" s="1070"/>
      <c r="AH1795" s="1070"/>
      <c r="AI1795" s="1070"/>
      <c r="AJ1795" s="1070"/>
      <c r="AK1795" s="1070"/>
      <c r="AL1795" s="1070"/>
      <c r="AM1795" s="1070"/>
      <c r="AN1795" s="1070"/>
      <c r="AO1795" s="1070"/>
      <c r="AP1795" s="1070"/>
      <c r="AQ1795" s="1070"/>
      <c r="AR1795" s="1070"/>
      <c r="AS1795" s="1070"/>
      <c r="AT1795" s="1070"/>
      <c r="AU1795" s="1070"/>
    </row>
    <row r="1796" spans="2:47" s="690" customFormat="1" ht="13" customHeight="1">
      <c r="B1796" s="692"/>
      <c r="C1796" s="692"/>
      <c r="D1796" s="706"/>
      <c r="E1796" s="692"/>
      <c r="F1796" s="692"/>
      <c r="G1796" s="692"/>
      <c r="H1796" s="692"/>
      <c r="I1796" s="694"/>
      <c r="J1796" s="695"/>
      <c r="K1796" s="696"/>
      <c r="L1796" s="697"/>
      <c r="M1796" s="698"/>
      <c r="N1796" s="699"/>
      <c r="O1796" s="700"/>
      <c r="P1796" s="692"/>
      <c r="S1796" s="1070"/>
      <c r="T1796" s="1070"/>
      <c r="U1796" s="1070"/>
      <c r="V1796" s="1070"/>
      <c r="W1796" s="1070"/>
      <c r="X1796" s="1070"/>
      <c r="Y1796" s="1070"/>
      <c r="Z1796" s="1070"/>
      <c r="AA1796" s="1070"/>
      <c r="AB1796" s="1070"/>
      <c r="AC1796" s="1070"/>
      <c r="AD1796" s="1070"/>
      <c r="AE1796" s="1070"/>
      <c r="AF1796" s="1070"/>
      <c r="AG1796" s="1070"/>
      <c r="AH1796" s="1070"/>
      <c r="AI1796" s="1070"/>
      <c r="AJ1796" s="1070"/>
      <c r="AK1796" s="1070"/>
      <c r="AL1796" s="1070"/>
      <c r="AM1796" s="1070"/>
      <c r="AN1796" s="1070"/>
      <c r="AO1796" s="1070"/>
      <c r="AP1796" s="1070"/>
      <c r="AQ1796" s="1070"/>
      <c r="AR1796" s="1070"/>
      <c r="AS1796" s="1070"/>
      <c r="AT1796" s="1070"/>
      <c r="AU1796" s="1070"/>
    </row>
    <row r="1797" spans="2:47" s="690" customFormat="1" ht="13" customHeight="1">
      <c r="B1797" s="692"/>
      <c r="C1797" s="692"/>
      <c r="D1797" s="706"/>
      <c r="E1797" s="692"/>
      <c r="F1797" s="692"/>
      <c r="G1797" s="692"/>
      <c r="H1797" s="692"/>
      <c r="I1797" s="694"/>
      <c r="J1797" s="695"/>
      <c r="K1797" s="696"/>
      <c r="L1797" s="697"/>
      <c r="M1797" s="698"/>
      <c r="N1797" s="699"/>
      <c r="O1797" s="700"/>
      <c r="P1797" s="692"/>
      <c r="S1797" s="1070"/>
      <c r="T1797" s="1070"/>
      <c r="U1797" s="1070"/>
      <c r="V1797" s="1070"/>
      <c r="W1797" s="1070"/>
      <c r="X1797" s="1070"/>
      <c r="Y1797" s="1070"/>
      <c r="Z1797" s="1070"/>
      <c r="AA1797" s="1070"/>
      <c r="AB1797" s="1070"/>
      <c r="AC1797" s="1070"/>
      <c r="AD1797" s="1070"/>
      <c r="AE1797" s="1070"/>
      <c r="AF1797" s="1070"/>
      <c r="AG1797" s="1070"/>
      <c r="AH1797" s="1070"/>
      <c r="AI1797" s="1070"/>
      <c r="AJ1797" s="1070"/>
      <c r="AK1797" s="1070"/>
      <c r="AL1797" s="1070"/>
      <c r="AM1797" s="1070"/>
      <c r="AN1797" s="1070"/>
      <c r="AO1797" s="1070"/>
      <c r="AP1797" s="1070"/>
      <c r="AQ1797" s="1070"/>
      <c r="AR1797" s="1070"/>
      <c r="AS1797" s="1070"/>
      <c r="AT1797" s="1070"/>
      <c r="AU1797" s="1070"/>
    </row>
    <row r="1798" spans="2:47" s="690" customFormat="1" ht="13" customHeight="1">
      <c r="B1798" s="692"/>
      <c r="C1798" s="692"/>
      <c r="D1798" s="706"/>
      <c r="E1798" s="692"/>
      <c r="F1798" s="692"/>
      <c r="G1798" s="692"/>
      <c r="H1798" s="692"/>
      <c r="I1798" s="694"/>
      <c r="J1798" s="695"/>
      <c r="K1798" s="696"/>
      <c r="L1798" s="697"/>
      <c r="M1798" s="698"/>
      <c r="N1798" s="699"/>
      <c r="O1798" s="700"/>
      <c r="P1798" s="692"/>
      <c r="S1798" s="1070"/>
      <c r="T1798" s="1070"/>
      <c r="U1798" s="1070"/>
      <c r="V1798" s="1070"/>
      <c r="W1798" s="1070"/>
      <c r="X1798" s="1070"/>
      <c r="Y1798" s="1070"/>
      <c r="Z1798" s="1070"/>
      <c r="AA1798" s="1070"/>
      <c r="AB1798" s="1070"/>
      <c r="AC1798" s="1070"/>
      <c r="AD1798" s="1070"/>
      <c r="AE1798" s="1070"/>
      <c r="AF1798" s="1070"/>
      <c r="AG1798" s="1070"/>
      <c r="AH1798" s="1070"/>
      <c r="AI1798" s="1070"/>
      <c r="AJ1798" s="1070"/>
      <c r="AK1798" s="1070"/>
      <c r="AL1798" s="1070"/>
      <c r="AM1798" s="1070"/>
      <c r="AN1798" s="1070"/>
      <c r="AO1798" s="1070"/>
      <c r="AP1798" s="1070"/>
      <c r="AQ1798" s="1070"/>
      <c r="AR1798" s="1070"/>
      <c r="AS1798" s="1070"/>
      <c r="AT1798" s="1070"/>
      <c r="AU1798" s="1070"/>
    </row>
    <row r="1799" spans="2:47" s="690" customFormat="1" ht="13" customHeight="1">
      <c r="B1799" s="692"/>
      <c r="C1799" s="692"/>
      <c r="D1799" s="706"/>
      <c r="E1799" s="692"/>
      <c r="F1799" s="692"/>
      <c r="G1799" s="692"/>
      <c r="H1799" s="692"/>
      <c r="I1799" s="694"/>
      <c r="J1799" s="695"/>
      <c r="K1799" s="696"/>
      <c r="L1799" s="697"/>
      <c r="M1799" s="698"/>
      <c r="N1799" s="699"/>
      <c r="O1799" s="700"/>
      <c r="P1799" s="692"/>
      <c r="S1799" s="1070"/>
      <c r="T1799" s="1070"/>
      <c r="U1799" s="1070"/>
      <c r="V1799" s="1070"/>
      <c r="W1799" s="1070"/>
      <c r="X1799" s="1070"/>
      <c r="Y1799" s="1070"/>
      <c r="Z1799" s="1070"/>
      <c r="AA1799" s="1070"/>
      <c r="AB1799" s="1070"/>
      <c r="AC1799" s="1070"/>
      <c r="AD1799" s="1070"/>
      <c r="AE1799" s="1070"/>
      <c r="AF1799" s="1070"/>
      <c r="AG1799" s="1070"/>
      <c r="AH1799" s="1070"/>
      <c r="AI1799" s="1070"/>
      <c r="AJ1799" s="1070"/>
      <c r="AK1799" s="1070"/>
      <c r="AL1799" s="1070"/>
      <c r="AM1799" s="1070"/>
      <c r="AN1799" s="1070"/>
      <c r="AO1799" s="1070"/>
      <c r="AP1799" s="1070"/>
      <c r="AQ1799" s="1070"/>
      <c r="AR1799" s="1070"/>
      <c r="AS1799" s="1070"/>
      <c r="AT1799" s="1070"/>
      <c r="AU1799" s="1070"/>
    </row>
    <row r="1800" spans="2:47" s="690" customFormat="1" ht="13" customHeight="1">
      <c r="B1800" s="692"/>
      <c r="C1800" s="692"/>
      <c r="D1800" s="706"/>
      <c r="E1800" s="692"/>
      <c r="F1800" s="692"/>
      <c r="G1800" s="692"/>
      <c r="H1800" s="692"/>
      <c r="I1800" s="694"/>
      <c r="J1800" s="695"/>
      <c r="K1800" s="696"/>
      <c r="L1800" s="697"/>
      <c r="M1800" s="698"/>
      <c r="N1800" s="699"/>
      <c r="O1800" s="700"/>
      <c r="P1800" s="692"/>
      <c r="S1800" s="1070"/>
      <c r="T1800" s="1070"/>
      <c r="U1800" s="1070"/>
      <c r="V1800" s="1070"/>
      <c r="W1800" s="1070"/>
      <c r="X1800" s="1070"/>
      <c r="Y1800" s="1070"/>
      <c r="Z1800" s="1070"/>
      <c r="AA1800" s="1070"/>
      <c r="AB1800" s="1070"/>
      <c r="AC1800" s="1070"/>
      <c r="AD1800" s="1070"/>
      <c r="AE1800" s="1070"/>
      <c r="AF1800" s="1070"/>
      <c r="AG1800" s="1070"/>
      <c r="AH1800" s="1070"/>
      <c r="AI1800" s="1070"/>
      <c r="AJ1800" s="1070"/>
      <c r="AK1800" s="1070"/>
      <c r="AL1800" s="1070"/>
      <c r="AM1800" s="1070"/>
      <c r="AN1800" s="1070"/>
      <c r="AO1800" s="1070"/>
      <c r="AP1800" s="1070"/>
      <c r="AQ1800" s="1070"/>
      <c r="AR1800" s="1070"/>
      <c r="AS1800" s="1070"/>
      <c r="AT1800" s="1070"/>
      <c r="AU1800" s="1070"/>
    </row>
    <row r="1801" spans="2:47" s="690" customFormat="1" ht="13" customHeight="1">
      <c r="B1801" s="692"/>
      <c r="C1801" s="692"/>
      <c r="D1801" s="706"/>
      <c r="E1801" s="692"/>
      <c r="F1801" s="692"/>
      <c r="G1801" s="692"/>
      <c r="H1801" s="692"/>
      <c r="I1801" s="694"/>
      <c r="J1801" s="695"/>
      <c r="K1801" s="696"/>
      <c r="L1801" s="697"/>
      <c r="M1801" s="698"/>
      <c r="N1801" s="699"/>
      <c r="O1801" s="700"/>
      <c r="P1801" s="692"/>
      <c r="S1801" s="1070"/>
      <c r="T1801" s="1070"/>
      <c r="U1801" s="1070"/>
      <c r="V1801" s="1070"/>
      <c r="W1801" s="1070"/>
      <c r="X1801" s="1070"/>
      <c r="Y1801" s="1070"/>
      <c r="Z1801" s="1070"/>
      <c r="AA1801" s="1070"/>
      <c r="AB1801" s="1070"/>
      <c r="AC1801" s="1070"/>
      <c r="AD1801" s="1070"/>
      <c r="AE1801" s="1070"/>
      <c r="AF1801" s="1070"/>
      <c r="AG1801" s="1070"/>
      <c r="AH1801" s="1070"/>
      <c r="AI1801" s="1070"/>
      <c r="AJ1801" s="1070"/>
      <c r="AK1801" s="1070"/>
      <c r="AL1801" s="1070"/>
      <c r="AM1801" s="1070"/>
      <c r="AN1801" s="1070"/>
      <c r="AO1801" s="1070"/>
      <c r="AP1801" s="1070"/>
      <c r="AQ1801" s="1070"/>
      <c r="AR1801" s="1070"/>
      <c r="AS1801" s="1070"/>
      <c r="AT1801" s="1070"/>
      <c r="AU1801" s="1070"/>
    </row>
    <row r="1802" spans="2:47" s="690" customFormat="1" ht="13" customHeight="1">
      <c r="B1802" s="692"/>
      <c r="C1802" s="692"/>
      <c r="D1802" s="706"/>
      <c r="E1802" s="692"/>
      <c r="F1802" s="692"/>
      <c r="G1802" s="692"/>
      <c r="H1802" s="692"/>
      <c r="I1802" s="694"/>
      <c r="J1802" s="695"/>
      <c r="K1802" s="696"/>
      <c r="L1802" s="697"/>
      <c r="M1802" s="698"/>
      <c r="N1802" s="699"/>
      <c r="O1802" s="700"/>
      <c r="P1802" s="692"/>
      <c r="S1802" s="1070"/>
      <c r="T1802" s="1070"/>
      <c r="U1802" s="1070"/>
      <c r="V1802" s="1070"/>
      <c r="W1802" s="1070"/>
      <c r="X1802" s="1070"/>
      <c r="Y1802" s="1070"/>
      <c r="Z1802" s="1070"/>
      <c r="AA1802" s="1070"/>
      <c r="AB1802" s="1070"/>
      <c r="AC1802" s="1070"/>
      <c r="AD1802" s="1070"/>
      <c r="AE1802" s="1070"/>
      <c r="AF1802" s="1070"/>
      <c r="AG1802" s="1070"/>
      <c r="AH1802" s="1070"/>
      <c r="AI1802" s="1070"/>
      <c r="AJ1802" s="1070"/>
      <c r="AK1802" s="1070"/>
      <c r="AL1802" s="1070"/>
      <c r="AM1802" s="1070"/>
      <c r="AN1802" s="1070"/>
      <c r="AO1802" s="1070"/>
      <c r="AP1802" s="1070"/>
      <c r="AQ1802" s="1070"/>
      <c r="AR1802" s="1070"/>
      <c r="AS1802" s="1070"/>
      <c r="AT1802" s="1070"/>
      <c r="AU1802" s="1070"/>
    </row>
    <row r="1803" spans="2:47" s="690" customFormat="1" ht="13" customHeight="1">
      <c r="B1803" s="692"/>
      <c r="C1803" s="692"/>
      <c r="D1803" s="706"/>
      <c r="E1803" s="692"/>
      <c r="F1803" s="692"/>
      <c r="G1803" s="692"/>
      <c r="H1803" s="692"/>
      <c r="I1803" s="694"/>
      <c r="J1803" s="695"/>
      <c r="K1803" s="696"/>
      <c r="L1803" s="697"/>
      <c r="M1803" s="698"/>
      <c r="N1803" s="699"/>
      <c r="O1803" s="700"/>
      <c r="P1803" s="692"/>
      <c r="S1803" s="1070"/>
      <c r="T1803" s="1070"/>
      <c r="U1803" s="1070"/>
      <c r="V1803" s="1070"/>
      <c r="W1803" s="1070"/>
      <c r="X1803" s="1070"/>
      <c r="Y1803" s="1070"/>
      <c r="Z1803" s="1070"/>
      <c r="AA1803" s="1070"/>
      <c r="AB1803" s="1070"/>
      <c r="AC1803" s="1070"/>
      <c r="AD1803" s="1070"/>
      <c r="AE1803" s="1070"/>
      <c r="AF1803" s="1070"/>
      <c r="AG1803" s="1070"/>
      <c r="AH1803" s="1070"/>
      <c r="AI1803" s="1070"/>
      <c r="AJ1803" s="1070"/>
      <c r="AK1803" s="1070"/>
      <c r="AL1803" s="1070"/>
      <c r="AM1803" s="1070"/>
      <c r="AN1803" s="1070"/>
      <c r="AO1803" s="1070"/>
      <c r="AP1803" s="1070"/>
      <c r="AQ1803" s="1070"/>
      <c r="AR1803" s="1070"/>
      <c r="AS1803" s="1070"/>
      <c r="AT1803" s="1070"/>
      <c r="AU1803" s="1070"/>
    </row>
    <row r="1804" spans="2:47" s="690" customFormat="1" ht="13" customHeight="1">
      <c r="B1804" s="692"/>
      <c r="C1804" s="692"/>
      <c r="D1804" s="706"/>
      <c r="E1804" s="692"/>
      <c r="F1804" s="692"/>
      <c r="G1804" s="692"/>
      <c r="H1804" s="692"/>
      <c r="I1804" s="694"/>
      <c r="J1804" s="695"/>
      <c r="K1804" s="696"/>
      <c r="L1804" s="697"/>
      <c r="M1804" s="698"/>
      <c r="N1804" s="699"/>
      <c r="O1804" s="700"/>
      <c r="P1804" s="692"/>
      <c r="S1804" s="1070"/>
      <c r="T1804" s="1070"/>
      <c r="U1804" s="1070"/>
      <c r="V1804" s="1070"/>
      <c r="W1804" s="1070"/>
      <c r="X1804" s="1070"/>
      <c r="Y1804" s="1070"/>
      <c r="Z1804" s="1070"/>
      <c r="AA1804" s="1070"/>
      <c r="AB1804" s="1070"/>
      <c r="AC1804" s="1070"/>
      <c r="AD1804" s="1070"/>
      <c r="AE1804" s="1070"/>
      <c r="AF1804" s="1070"/>
      <c r="AG1804" s="1070"/>
      <c r="AH1804" s="1070"/>
      <c r="AI1804" s="1070"/>
      <c r="AJ1804" s="1070"/>
      <c r="AK1804" s="1070"/>
      <c r="AL1804" s="1070"/>
      <c r="AM1804" s="1070"/>
      <c r="AN1804" s="1070"/>
      <c r="AO1804" s="1070"/>
      <c r="AP1804" s="1070"/>
      <c r="AQ1804" s="1070"/>
      <c r="AR1804" s="1070"/>
      <c r="AS1804" s="1070"/>
      <c r="AT1804" s="1070"/>
      <c r="AU1804" s="1070"/>
    </row>
    <row r="1805" spans="2:47" s="690" customFormat="1" ht="13" customHeight="1">
      <c r="B1805" s="692"/>
      <c r="C1805" s="692"/>
      <c r="D1805" s="706"/>
      <c r="E1805" s="692"/>
      <c r="F1805" s="692"/>
      <c r="G1805" s="692"/>
      <c r="H1805" s="692"/>
      <c r="I1805" s="694"/>
      <c r="J1805" s="695"/>
      <c r="K1805" s="696"/>
      <c r="L1805" s="697"/>
      <c r="M1805" s="698"/>
      <c r="N1805" s="699"/>
      <c r="O1805" s="700"/>
      <c r="P1805" s="692"/>
      <c r="S1805" s="1070"/>
      <c r="T1805" s="1070"/>
      <c r="U1805" s="1070"/>
      <c r="V1805" s="1070"/>
      <c r="W1805" s="1070"/>
      <c r="X1805" s="1070"/>
      <c r="Y1805" s="1070"/>
      <c r="Z1805" s="1070"/>
      <c r="AA1805" s="1070"/>
      <c r="AB1805" s="1070"/>
      <c r="AC1805" s="1070"/>
      <c r="AD1805" s="1070"/>
      <c r="AE1805" s="1070"/>
      <c r="AF1805" s="1070"/>
      <c r="AG1805" s="1070"/>
      <c r="AH1805" s="1070"/>
      <c r="AI1805" s="1070"/>
      <c r="AJ1805" s="1070"/>
      <c r="AK1805" s="1070"/>
      <c r="AL1805" s="1070"/>
      <c r="AM1805" s="1070"/>
      <c r="AN1805" s="1070"/>
      <c r="AO1805" s="1070"/>
      <c r="AP1805" s="1070"/>
      <c r="AQ1805" s="1070"/>
      <c r="AR1805" s="1070"/>
      <c r="AS1805" s="1070"/>
      <c r="AT1805" s="1070"/>
      <c r="AU1805" s="1070"/>
    </row>
    <row r="1806" spans="2:47" s="690" customFormat="1" ht="13" customHeight="1">
      <c r="B1806" s="692"/>
      <c r="C1806" s="692"/>
      <c r="D1806" s="706"/>
      <c r="E1806" s="692"/>
      <c r="F1806" s="692"/>
      <c r="G1806" s="692"/>
      <c r="H1806" s="692"/>
      <c r="I1806" s="694"/>
      <c r="J1806" s="695"/>
      <c r="K1806" s="696"/>
      <c r="L1806" s="697"/>
      <c r="M1806" s="698"/>
      <c r="N1806" s="699"/>
      <c r="O1806" s="700"/>
      <c r="P1806" s="692"/>
      <c r="S1806" s="1070"/>
      <c r="T1806" s="1070"/>
      <c r="U1806" s="1070"/>
      <c r="V1806" s="1070"/>
      <c r="W1806" s="1070"/>
      <c r="X1806" s="1070"/>
      <c r="Y1806" s="1070"/>
      <c r="Z1806" s="1070"/>
      <c r="AA1806" s="1070"/>
      <c r="AB1806" s="1070"/>
      <c r="AC1806" s="1070"/>
      <c r="AD1806" s="1070"/>
      <c r="AE1806" s="1070"/>
      <c r="AF1806" s="1070"/>
      <c r="AG1806" s="1070"/>
      <c r="AH1806" s="1070"/>
      <c r="AI1806" s="1070"/>
      <c r="AJ1806" s="1070"/>
      <c r="AK1806" s="1070"/>
      <c r="AL1806" s="1070"/>
      <c r="AM1806" s="1070"/>
      <c r="AN1806" s="1070"/>
      <c r="AO1806" s="1070"/>
      <c r="AP1806" s="1070"/>
      <c r="AQ1806" s="1070"/>
      <c r="AR1806" s="1070"/>
      <c r="AS1806" s="1070"/>
      <c r="AT1806" s="1070"/>
      <c r="AU1806" s="1070"/>
    </row>
    <row r="1807" spans="2:47" s="690" customFormat="1" ht="13" customHeight="1">
      <c r="B1807" s="692"/>
      <c r="C1807" s="692"/>
      <c r="D1807" s="706"/>
      <c r="E1807" s="692"/>
      <c r="F1807" s="692"/>
      <c r="G1807" s="692"/>
      <c r="H1807" s="692"/>
      <c r="I1807" s="694"/>
      <c r="J1807" s="695"/>
      <c r="K1807" s="696"/>
      <c r="L1807" s="697"/>
      <c r="M1807" s="698"/>
      <c r="N1807" s="699"/>
      <c r="O1807" s="700"/>
      <c r="P1807" s="692"/>
      <c r="S1807" s="1070"/>
      <c r="T1807" s="1070"/>
      <c r="U1807" s="1070"/>
      <c r="V1807" s="1070"/>
      <c r="W1807" s="1070"/>
      <c r="X1807" s="1070"/>
      <c r="Y1807" s="1070"/>
      <c r="Z1807" s="1070"/>
      <c r="AA1807" s="1070"/>
      <c r="AB1807" s="1070"/>
      <c r="AC1807" s="1070"/>
      <c r="AD1807" s="1070"/>
      <c r="AE1807" s="1070"/>
      <c r="AF1807" s="1070"/>
      <c r="AG1807" s="1070"/>
      <c r="AH1807" s="1070"/>
      <c r="AI1807" s="1070"/>
      <c r="AJ1807" s="1070"/>
      <c r="AK1807" s="1070"/>
      <c r="AL1807" s="1070"/>
      <c r="AM1807" s="1070"/>
      <c r="AN1807" s="1070"/>
      <c r="AO1807" s="1070"/>
      <c r="AP1807" s="1070"/>
      <c r="AQ1807" s="1070"/>
      <c r="AR1807" s="1070"/>
      <c r="AS1807" s="1070"/>
      <c r="AT1807" s="1070"/>
      <c r="AU1807" s="1070"/>
    </row>
    <row r="1808" spans="2:47" s="690" customFormat="1" ht="13" customHeight="1">
      <c r="B1808" s="692"/>
      <c r="C1808" s="692"/>
      <c r="D1808" s="706"/>
      <c r="E1808" s="692"/>
      <c r="F1808" s="692"/>
      <c r="G1808" s="692"/>
      <c r="H1808" s="692"/>
      <c r="I1808" s="694"/>
      <c r="J1808" s="695"/>
      <c r="K1808" s="696"/>
      <c r="L1808" s="697"/>
      <c r="M1808" s="698"/>
      <c r="N1808" s="699"/>
      <c r="O1808" s="700"/>
      <c r="P1808" s="692"/>
      <c r="S1808" s="1070"/>
      <c r="T1808" s="1070"/>
      <c r="U1808" s="1070"/>
      <c r="V1808" s="1070"/>
      <c r="W1808" s="1070"/>
      <c r="X1808" s="1070"/>
      <c r="Y1808" s="1070"/>
      <c r="Z1808" s="1070"/>
      <c r="AA1808" s="1070"/>
      <c r="AB1808" s="1070"/>
      <c r="AC1808" s="1070"/>
      <c r="AD1808" s="1070"/>
      <c r="AE1808" s="1070"/>
      <c r="AF1808" s="1070"/>
      <c r="AG1808" s="1070"/>
      <c r="AH1808" s="1070"/>
      <c r="AI1808" s="1070"/>
      <c r="AJ1808" s="1070"/>
      <c r="AK1808" s="1070"/>
      <c r="AL1808" s="1070"/>
      <c r="AM1808" s="1070"/>
      <c r="AN1808" s="1070"/>
      <c r="AO1808" s="1070"/>
      <c r="AP1808" s="1070"/>
      <c r="AQ1808" s="1070"/>
      <c r="AR1808" s="1070"/>
      <c r="AS1808" s="1070"/>
      <c r="AT1808" s="1070"/>
      <c r="AU1808" s="1070"/>
    </row>
    <row r="1809" spans="2:47" s="690" customFormat="1" ht="13" customHeight="1">
      <c r="B1809" s="692"/>
      <c r="C1809" s="692"/>
      <c r="D1809" s="706"/>
      <c r="E1809" s="692"/>
      <c r="F1809" s="692"/>
      <c r="G1809" s="692"/>
      <c r="H1809" s="692"/>
      <c r="I1809" s="694"/>
      <c r="J1809" s="695"/>
      <c r="K1809" s="696"/>
      <c r="L1809" s="697"/>
      <c r="M1809" s="698"/>
      <c r="N1809" s="699"/>
      <c r="O1809" s="700"/>
      <c r="P1809" s="692"/>
      <c r="S1809" s="1070"/>
      <c r="T1809" s="1070"/>
      <c r="U1809" s="1070"/>
      <c r="V1809" s="1070"/>
      <c r="W1809" s="1070"/>
      <c r="X1809" s="1070"/>
      <c r="Y1809" s="1070"/>
      <c r="Z1809" s="1070"/>
      <c r="AA1809" s="1070"/>
      <c r="AB1809" s="1070"/>
      <c r="AC1809" s="1070"/>
      <c r="AD1809" s="1070"/>
      <c r="AE1809" s="1070"/>
      <c r="AF1809" s="1070"/>
      <c r="AG1809" s="1070"/>
      <c r="AH1809" s="1070"/>
      <c r="AI1809" s="1070"/>
      <c r="AJ1809" s="1070"/>
      <c r="AK1809" s="1070"/>
      <c r="AL1809" s="1070"/>
      <c r="AM1809" s="1070"/>
      <c r="AN1809" s="1070"/>
      <c r="AO1809" s="1070"/>
      <c r="AP1809" s="1070"/>
      <c r="AQ1809" s="1070"/>
      <c r="AR1809" s="1070"/>
      <c r="AS1809" s="1070"/>
      <c r="AT1809" s="1070"/>
      <c r="AU1809" s="1070"/>
    </row>
    <row r="1810" spans="2:47" s="690" customFormat="1" ht="13" customHeight="1">
      <c r="B1810" s="692"/>
      <c r="C1810" s="692"/>
      <c r="D1810" s="706"/>
      <c r="E1810" s="692"/>
      <c r="F1810" s="692"/>
      <c r="G1810" s="692"/>
      <c r="H1810" s="692"/>
      <c r="I1810" s="694"/>
      <c r="J1810" s="695"/>
      <c r="K1810" s="696"/>
      <c r="L1810" s="697"/>
      <c r="M1810" s="698"/>
      <c r="N1810" s="699"/>
      <c r="O1810" s="700"/>
      <c r="P1810" s="692"/>
      <c r="S1810" s="1070"/>
      <c r="T1810" s="1070"/>
      <c r="U1810" s="1070"/>
      <c r="V1810" s="1070"/>
      <c r="W1810" s="1070"/>
      <c r="X1810" s="1070"/>
      <c r="Y1810" s="1070"/>
      <c r="Z1810" s="1070"/>
      <c r="AA1810" s="1070"/>
      <c r="AB1810" s="1070"/>
      <c r="AC1810" s="1070"/>
      <c r="AD1810" s="1070"/>
      <c r="AE1810" s="1070"/>
      <c r="AF1810" s="1070"/>
      <c r="AG1810" s="1070"/>
      <c r="AH1810" s="1070"/>
      <c r="AI1810" s="1070"/>
      <c r="AJ1810" s="1070"/>
      <c r="AK1810" s="1070"/>
      <c r="AL1810" s="1070"/>
      <c r="AM1810" s="1070"/>
      <c r="AN1810" s="1070"/>
      <c r="AO1810" s="1070"/>
      <c r="AP1810" s="1070"/>
      <c r="AQ1810" s="1070"/>
      <c r="AR1810" s="1070"/>
      <c r="AS1810" s="1070"/>
      <c r="AT1810" s="1070"/>
      <c r="AU1810" s="1070"/>
    </row>
    <row r="1811" spans="2:47" s="690" customFormat="1" ht="13" customHeight="1">
      <c r="B1811" s="692"/>
      <c r="C1811" s="692"/>
      <c r="D1811" s="706"/>
      <c r="E1811" s="692"/>
      <c r="F1811" s="692"/>
      <c r="G1811" s="692"/>
      <c r="H1811" s="692"/>
      <c r="I1811" s="694"/>
      <c r="J1811" s="695"/>
      <c r="K1811" s="696"/>
      <c r="L1811" s="697"/>
      <c r="M1811" s="698"/>
      <c r="N1811" s="699"/>
      <c r="O1811" s="700"/>
      <c r="P1811" s="692"/>
      <c r="S1811" s="1070"/>
      <c r="T1811" s="1070"/>
      <c r="U1811" s="1070"/>
      <c r="V1811" s="1070"/>
      <c r="W1811" s="1070"/>
      <c r="X1811" s="1070"/>
      <c r="Y1811" s="1070"/>
      <c r="Z1811" s="1070"/>
      <c r="AA1811" s="1070"/>
      <c r="AB1811" s="1070"/>
      <c r="AC1811" s="1070"/>
      <c r="AD1811" s="1070"/>
      <c r="AE1811" s="1070"/>
      <c r="AF1811" s="1070"/>
      <c r="AG1811" s="1070"/>
      <c r="AH1811" s="1070"/>
      <c r="AI1811" s="1070"/>
      <c r="AJ1811" s="1070"/>
      <c r="AK1811" s="1070"/>
      <c r="AL1811" s="1070"/>
      <c r="AM1811" s="1070"/>
      <c r="AN1811" s="1070"/>
      <c r="AO1811" s="1070"/>
      <c r="AP1811" s="1070"/>
      <c r="AQ1811" s="1070"/>
      <c r="AR1811" s="1070"/>
      <c r="AS1811" s="1070"/>
      <c r="AT1811" s="1070"/>
      <c r="AU1811" s="1070"/>
    </row>
    <row r="1812" spans="2:47" s="690" customFormat="1" ht="13" customHeight="1">
      <c r="B1812" s="692"/>
      <c r="C1812" s="692"/>
      <c r="D1812" s="706"/>
      <c r="E1812" s="692"/>
      <c r="F1812" s="692"/>
      <c r="G1812" s="692"/>
      <c r="H1812" s="692"/>
      <c r="I1812" s="694"/>
      <c r="J1812" s="695"/>
      <c r="K1812" s="696"/>
      <c r="L1812" s="697"/>
      <c r="M1812" s="698"/>
      <c r="N1812" s="699"/>
      <c r="O1812" s="700"/>
      <c r="P1812" s="692"/>
      <c r="S1812" s="1070"/>
      <c r="T1812" s="1070"/>
      <c r="U1812" s="1070"/>
      <c r="V1812" s="1070"/>
      <c r="W1812" s="1070"/>
      <c r="X1812" s="1070"/>
      <c r="Y1812" s="1070"/>
      <c r="Z1812" s="1070"/>
      <c r="AA1812" s="1070"/>
      <c r="AB1812" s="1070"/>
      <c r="AC1812" s="1070"/>
      <c r="AD1812" s="1070"/>
      <c r="AE1812" s="1070"/>
      <c r="AF1812" s="1070"/>
      <c r="AG1812" s="1070"/>
      <c r="AH1812" s="1070"/>
      <c r="AI1812" s="1070"/>
      <c r="AJ1812" s="1070"/>
      <c r="AK1812" s="1070"/>
      <c r="AL1812" s="1070"/>
      <c r="AM1812" s="1070"/>
      <c r="AN1812" s="1070"/>
      <c r="AO1812" s="1070"/>
      <c r="AP1812" s="1070"/>
      <c r="AQ1812" s="1070"/>
      <c r="AR1812" s="1070"/>
      <c r="AS1812" s="1070"/>
      <c r="AT1812" s="1070"/>
      <c r="AU1812" s="1070"/>
    </row>
    <row r="1813" spans="2:47" s="690" customFormat="1" ht="13" customHeight="1">
      <c r="B1813" s="692"/>
      <c r="C1813" s="692"/>
      <c r="D1813" s="706"/>
      <c r="E1813" s="692"/>
      <c r="F1813" s="692"/>
      <c r="G1813" s="692"/>
      <c r="H1813" s="692"/>
      <c r="I1813" s="694"/>
      <c r="J1813" s="695"/>
      <c r="K1813" s="696"/>
      <c r="L1813" s="697"/>
      <c r="M1813" s="698"/>
      <c r="N1813" s="699"/>
      <c r="O1813" s="700"/>
      <c r="P1813" s="692"/>
      <c r="S1813" s="1070"/>
      <c r="T1813" s="1070"/>
      <c r="U1813" s="1070"/>
      <c r="V1813" s="1070"/>
      <c r="W1813" s="1070"/>
      <c r="X1813" s="1070"/>
      <c r="Y1813" s="1070"/>
      <c r="Z1813" s="1070"/>
      <c r="AA1813" s="1070"/>
      <c r="AB1813" s="1070"/>
      <c r="AC1813" s="1070"/>
      <c r="AD1813" s="1070"/>
      <c r="AE1813" s="1070"/>
      <c r="AF1813" s="1070"/>
      <c r="AG1813" s="1070"/>
      <c r="AH1813" s="1070"/>
      <c r="AI1813" s="1070"/>
      <c r="AJ1813" s="1070"/>
      <c r="AK1813" s="1070"/>
      <c r="AL1813" s="1070"/>
      <c r="AM1813" s="1070"/>
      <c r="AN1813" s="1070"/>
      <c r="AO1813" s="1070"/>
      <c r="AP1813" s="1070"/>
      <c r="AQ1813" s="1070"/>
      <c r="AR1813" s="1070"/>
      <c r="AS1813" s="1070"/>
      <c r="AT1813" s="1070"/>
      <c r="AU1813" s="1070"/>
    </row>
    <row r="1814" spans="2:47" s="690" customFormat="1" ht="13" customHeight="1">
      <c r="B1814" s="692"/>
      <c r="C1814" s="692"/>
      <c r="D1814" s="706"/>
      <c r="E1814" s="692"/>
      <c r="F1814" s="692"/>
      <c r="G1814" s="692"/>
      <c r="H1814" s="692"/>
      <c r="I1814" s="694"/>
      <c r="J1814" s="695"/>
      <c r="K1814" s="696"/>
      <c r="L1814" s="697"/>
      <c r="M1814" s="698"/>
      <c r="N1814" s="699"/>
      <c r="O1814" s="700"/>
      <c r="P1814" s="692"/>
      <c r="S1814" s="1070"/>
      <c r="T1814" s="1070"/>
      <c r="U1814" s="1070"/>
      <c r="V1814" s="1070"/>
      <c r="W1814" s="1070"/>
      <c r="X1814" s="1070"/>
      <c r="Y1814" s="1070"/>
      <c r="Z1814" s="1070"/>
      <c r="AA1814" s="1070"/>
      <c r="AB1814" s="1070"/>
      <c r="AC1814" s="1070"/>
      <c r="AD1814" s="1070"/>
      <c r="AE1814" s="1070"/>
      <c r="AF1814" s="1070"/>
      <c r="AG1814" s="1070"/>
      <c r="AH1814" s="1070"/>
      <c r="AI1814" s="1070"/>
      <c r="AJ1814" s="1070"/>
      <c r="AK1814" s="1070"/>
      <c r="AL1814" s="1070"/>
      <c r="AM1814" s="1070"/>
      <c r="AN1814" s="1070"/>
      <c r="AO1814" s="1070"/>
      <c r="AP1814" s="1070"/>
      <c r="AQ1814" s="1070"/>
      <c r="AR1814" s="1070"/>
      <c r="AS1814" s="1070"/>
      <c r="AT1814" s="1070"/>
      <c r="AU1814" s="1070"/>
    </row>
    <row r="1815" spans="2:47" s="690" customFormat="1" ht="13" customHeight="1">
      <c r="B1815" s="692"/>
      <c r="C1815" s="692"/>
      <c r="D1815" s="706"/>
      <c r="E1815" s="692"/>
      <c r="F1815" s="692"/>
      <c r="G1815" s="692"/>
      <c r="H1815" s="692"/>
      <c r="I1815" s="694"/>
      <c r="J1815" s="695"/>
      <c r="K1815" s="696"/>
      <c r="L1815" s="697"/>
      <c r="M1815" s="698"/>
      <c r="N1815" s="699"/>
      <c r="O1815" s="700"/>
      <c r="P1815" s="692"/>
      <c r="S1815" s="1070"/>
      <c r="T1815" s="1070"/>
      <c r="U1815" s="1070"/>
      <c r="V1815" s="1070"/>
      <c r="W1815" s="1070"/>
      <c r="X1815" s="1070"/>
      <c r="Y1815" s="1070"/>
      <c r="Z1815" s="1070"/>
      <c r="AA1815" s="1070"/>
      <c r="AB1815" s="1070"/>
      <c r="AC1815" s="1070"/>
      <c r="AD1815" s="1070"/>
      <c r="AE1815" s="1070"/>
      <c r="AF1815" s="1070"/>
      <c r="AG1815" s="1070"/>
      <c r="AH1815" s="1070"/>
      <c r="AI1815" s="1070"/>
      <c r="AJ1815" s="1070"/>
      <c r="AK1815" s="1070"/>
      <c r="AL1815" s="1070"/>
      <c r="AM1815" s="1070"/>
      <c r="AN1815" s="1070"/>
      <c r="AO1815" s="1070"/>
      <c r="AP1815" s="1070"/>
      <c r="AQ1815" s="1070"/>
      <c r="AR1815" s="1070"/>
      <c r="AS1815" s="1070"/>
      <c r="AT1815" s="1070"/>
      <c r="AU1815" s="1070"/>
    </row>
    <row r="1816" spans="2:47" s="690" customFormat="1" ht="13" customHeight="1">
      <c r="B1816" s="692"/>
      <c r="C1816" s="692"/>
      <c r="D1816" s="706"/>
      <c r="E1816" s="692"/>
      <c r="F1816" s="692"/>
      <c r="G1816" s="692"/>
      <c r="H1816" s="692"/>
      <c r="I1816" s="694"/>
      <c r="J1816" s="695"/>
      <c r="K1816" s="696"/>
      <c r="L1816" s="697"/>
      <c r="M1816" s="698"/>
      <c r="N1816" s="699"/>
      <c r="O1816" s="700"/>
      <c r="P1816" s="692"/>
      <c r="S1816" s="1070"/>
      <c r="T1816" s="1070"/>
      <c r="U1816" s="1070"/>
      <c r="V1816" s="1070"/>
      <c r="W1816" s="1070"/>
      <c r="X1816" s="1070"/>
      <c r="Y1816" s="1070"/>
      <c r="Z1816" s="1070"/>
      <c r="AA1816" s="1070"/>
      <c r="AB1816" s="1070"/>
      <c r="AC1816" s="1070"/>
      <c r="AD1816" s="1070"/>
      <c r="AE1816" s="1070"/>
      <c r="AF1816" s="1070"/>
      <c r="AG1816" s="1070"/>
      <c r="AH1816" s="1070"/>
      <c r="AI1816" s="1070"/>
      <c r="AJ1816" s="1070"/>
      <c r="AK1816" s="1070"/>
      <c r="AL1816" s="1070"/>
      <c r="AM1816" s="1070"/>
      <c r="AN1816" s="1070"/>
      <c r="AO1816" s="1070"/>
      <c r="AP1816" s="1070"/>
      <c r="AQ1816" s="1070"/>
      <c r="AR1816" s="1070"/>
      <c r="AS1816" s="1070"/>
      <c r="AT1816" s="1070"/>
      <c r="AU1816" s="1070"/>
    </row>
    <row r="1817" spans="2:47" s="690" customFormat="1" ht="13" customHeight="1">
      <c r="B1817" s="692"/>
      <c r="C1817" s="692"/>
      <c r="D1817" s="706"/>
      <c r="E1817" s="692"/>
      <c r="F1817" s="692"/>
      <c r="G1817" s="692"/>
      <c r="H1817" s="692"/>
      <c r="I1817" s="694"/>
      <c r="J1817" s="695"/>
      <c r="K1817" s="696"/>
      <c r="L1817" s="697"/>
      <c r="M1817" s="698"/>
      <c r="N1817" s="699"/>
      <c r="O1817" s="700"/>
      <c r="P1817" s="692"/>
      <c r="S1817" s="1070"/>
      <c r="T1817" s="1070"/>
      <c r="U1817" s="1070"/>
      <c r="V1817" s="1070"/>
      <c r="W1817" s="1070"/>
      <c r="X1817" s="1070"/>
      <c r="Y1817" s="1070"/>
      <c r="Z1817" s="1070"/>
      <c r="AA1817" s="1070"/>
      <c r="AB1817" s="1070"/>
      <c r="AC1817" s="1070"/>
      <c r="AD1817" s="1070"/>
      <c r="AE1817" s="1070"/>
      <c r="AF1817" s="1070"/>
      <c r="AG1817" s="1070"/>
      <c r="AH1817" s="1070"/>
      <c r="AI1817" s="1070"/>
      <c r="AJ1817" s="1070"/>
      <c r="AK1817" s="1070"/>
      <c r="AL1817" s="1070"/>
      <c r="AM1817" s="1070"/>
      <c r="AN1817" s="1070"/>
      <c r="AO1817" s="1070"/>
      <c r="AP1817" s="1070"/>
      <c r="AQ1817" s="1070"/>
      <c r="AR1817" s="1070"/>
      <c r="AS1817" s="1070"/>
      <c r="AT1817" s="1070"/>
      <c r="AU1817" s="1070"/>
    </row>
    <row r="1818" spans="2:47" s="690" customFormat="1" ht="13" customHeight="1">
      <c r="B1818" s="692"/>
      <c r="C1818" s="692"/>
      <c r="D1818" s="706"/>
      <c r="E1818" s="692"/>
      <c r="F1818" s="692"/>
      <c r="G1818" s="692"/>
      <c r="H1818" s="692"/>
      <c r="I1818" s="694"/>
      <c r="J1818" s="695"/>
      <c r="K1818" s="696"/>
      <c r="L1818" s="697"/>
      <c r="M1818" s="698"/>
      <c r="N1818" s="699"/>
      <c r="O1818" s="700"/>
      <c r="P1818" s="692"/>
      <c r="S1818" s="1070"/>
      <c r="T1818" s="1070"/>
      <c r="U1818" s="1070"/>
      <c r="V1818" s="1070"/>
      <c r="W1818" s="1070"/>
      <c r="X1818" s="1070"/>
      <c r="Y1818" s="1070"/>
      <c r="Z1818" s="1070"/>
      <c r="AA1818" s="1070"/>
      <c r="AB1818" s="1070"/>
      <c r="AC1818" s="1070"/>
      <c r="AD1818" s="1070"/>
      <c r="AE1818" s="1070"/>
      <c r="AF1818" s="1070"/>
      <c r="AG1818" s="1070"/>
      <c r="AH1818" s="1070"/>
      <c r="AI1818" s="1070"/>
      <c r="AJ1818" s="1070"/>
      <c r="AK1818" s="1070"/>
      <c r="AL1818" s="1070"/>
      <c r="AM1818" s="1070"/>
      <c r="AN1818" s="1070"/>
      <c r="AO1818" s="1070"/>
      <c r="AP1818" s="1070"/>
      <c r="AQ1818" s="1070"/>
      <c r="AR1818" s="1070"/>
      <c r="AS1818" s="1070"/>
      <c r="AT1818" s="1070"/>
      <c r="AU1818" s="1070"/>
    </row>
    <row r="1819" spans="2:47" s="690" customFormat="1" ht="13" customHeight="1">
      <c r="B1819" s="692"/>
      <c r="C1819" s="692"/>
      <c r="D1819" s="706"/>
      <c r="E1819" s="692"/>
      <c r="F1819" s="692"/>
      <c r="G1819" s="692"/>
      <c r="H1819" s="692"/>
      <c r="I1819" s="694"/>
      <c r="J1819" s="695"/>
      <c r="K1819" s="696"/>
      <c r="L1819" s="697"/>
      <c r="M1819" s="698"/>
      <c r="N1819" s="699"/>
      <c r="O1819" s="700"/>
      <c r="P1819" s="692"/>
      <c r="S1819" s="1070"/>
      <c r="T1819" s="1070"/>
      <c r="U1819" s="1070"/>
      <c r="V1819" s="1070"/>
      <c r="W1819" s="1070"/>
      <c r="X1819" s="1070"/>
      <c r="Y1819" s="1070"/>
      <c r="Z1819" s="1070"/>
      <c r="AA1819" s="1070"/>
      <c r="AB1819" s="1070"/>
      <c r="AC1819" s="1070"/>
      <c r="AD1819" s="1070"/>
      <c r="AE1819" s="1070"/>
      <c r="AF1819" s="1070"/>
      <c r="AG1819" s="1070"/>
      <c r="AH1819" s="1070"/>
      <c r="AI1819" s="1070"/>
      <c r="AJ1819" s="1070"/>
      <c r="AK1819" s="1070"/>
      <c r="AL1819" s="1070"/>
      <c r="AM1819" s="1070"/>
      <c r="AN1819" s="1070"/>
      <c r="AO1819" s="1070"/>
      <c r="AP1819" s="1070"/>
      <c r="AQ1819" s="1070"/>
      <c r="AR1819" s="1070"/>
      <c r="AS1819" s="1070"/>
      <c r="AT1819" s="1070"/>
      <c r="AU1819" s="1070"/>
    </row>
    <row r="1820" spans="2:47" s="690" customFormat="1" ht="13" customHeight="1">
      <c r="B1820" s="692"/>
      <c r="C1820" s="692"/>
      <c r="D1820" s="706"/>
      <c r="E1820" s="692"/>
      <c r="F1820" s="692"/>
      <c r="G1820" s="692"/>
      <c r="H1820" s="692"/>
      <c r="I1820" s="694"/>
      <c r="J1820" s="695"/>
      <c r="K1820" s="696"/>
      <c r="L1820" s="697"/>
      <c r="M1820" s="698"/>
      <c r="N1820" s="699"/>
      <c r="O1820" s="700"/>
      <c r="P1820" s="692"/>
      <c r="S1820" s="1070"/>
      <c r="T1820" s="1070"/>
      <c r="U1820" s="1070"/>
      <c r="V1820" s="1070"/>
      <c r="W1820" s="1070"/>
      <c r="X1820" s="1070"/>
      <c r="Y1820" s="1070"/>
      <c r="Z1820" s="1070"/>
      <c r="AA1820" s="1070"/>
      <c r="AB1820" s="1070"/>
      <c r="AC1820" s="1070"/>
      <c r="AD1820" s="1070"/>
      <c r="AE1820" s="1070"/>
      <c r="AF1820" s="1070"/>
      <c r="AG1820" s="1070"/>
      <c r="AH1820" s="1070"/>
      <c r="AI1820" s="1070"/>
      <c r="AJ1820" s="1070"/>
      <c r="AK1820" s="1070"/>
      <c r="AL1820" s="1070"/>
      <c r="AM1820" s="1070"/>
      <c r="AN1820" s="1070"/>
      <c r="AO1820" s="1070"/>
      <c r="AP1820" s="1070"/>
      <c r="AQ1820" s="1070"/>
      <c r="AR1820" s="1070"/>
      <c r="AS1820" s="1070"/>
      <c r="AT1820" s="1070"/>
      <c r="AU1820" s="1070"/>
    </row>
    <row r="1821" spans="2:47" s="690" customFormat="1" ht="13" customHeight="1">
      <c r="B1821" s="692"/>
      <c r="C1821" s="692"/>
      <c r="D1821" s="706"/>
      <c r="E1821" s="692"/>
      <c r="F1821" s="692"/>
      <c r="G1821" s="692"/>
      <c r="H1821" s="692"/>
      <c r="I1821" s="694"/>
      <c r="J1821" s="695"/>
      <c r="K1821" s="696"/>
      <c r="L1821" s="697"/>
      <c r="M1821" s="698"/>
      <c r="N1821" s="699"/>
      <c r="O1821" s="700"/>
      <c r="P1821" s="692"/>
      <c r="S1821" s="1070"/>
      <c r="T1821" s="1070"/>
      <c r="U1821" s="1070"/>
      <c r="V1821" s="1070"/>
      <c r="W1821" s="1070"/>
      <c r="X1821" s="1070"/>
      <c r="Y1821" s="1070"/>
      <c r="Z1821" s="1070"/>
      <c r="AA1821" s="1070"/>
      <c r="AB1821" s="1070"/>
      <c r="AC1821" s="1070"/>
      <c r="AD1821" s="1070"/>
      <c r="AE1821" s="1070"/>
      <c r="AF1821" s="1070"/>
      <c r="AG1821" s="1070"/>
      <c r="AH1821" s="1070"/>
      <c r="AI1821" s="1070"/>
      <c r="AJ1821" s="1070"/>
      <c r="AK1821" s="1070"/>
      <c r="AL1821" s="1070"/>
      <c r="AM1821" s="1070"/>
      <c r="AN1821" s="1070"/>
      <c r="AO1821" s="1070"/>
      <c r="AP1821" s="1070"/>
      <c r="AQ1821" s="1070"/>
      <c r="AR1821" s="1070"/>
      <c r="AS1821" s="1070"/>
      <c r="AT1821" s="1070"/>
      <c r="AU1821" s="1070"/>
    </row>
    <row r="1822" spans="2:47" s="690" customFormat="1" ht="13" customHeight="1">
      <c r="B1822" s="692"/>
      <c r="C1822" s="692"/>
      <c r="D1822" s="706"/>
      <c r="E1822" s="692"/>
      <c r="F1822" s="692"/>
      <c r="G1822" s="692"/>
      <c r="H1822" s="692"/>
      <c r="I1822" s="694"/>
      <c r="J1822" s="695"/>
      <c r="K1822" s="696"/>
      <c r="L1822" s="697"/>
      <c r="M1822" s="698"/>
      <c r="N1822" s="699"/>
      <c r="O1822" s="700"/>
      <c r="P1822" s="692"/>
      <c r="S1822" s="1070"/>
      <c r="T1822" s="1070"/>
      <c r="U1822" s="1070"/>
      <c r="V1822" s="1070"/>
      <c r="W1822" s="1070"/>
      <c r="X1822" s="1070"/>
      <c r="Y1822" s="1070"/>
      <c r="Z1822" s="1070"/>
      <c r="AA1822" s="1070"/>
      <c r="AB1822" s="1070"/>
      <c r="AC1822" s="1070"/>
      <c r="AD1822" s="1070"/>
      <c r="AE1822" s="1070"/>
      <c r="AF1822" s="1070"/>
      <c r="AG1822" s="1070"/>
      <c r="AH1822" s="1070"/>
      <c r="AI1822" s="1070"/>
      <c r="AJ1822" s="1070"/>
      <c r="AK1822" s="1070"/>
      <c r="AL1822" s="1070"/>
      <c r="AM1822" s="1070"/>
      <c r="AN1822" s="1070"/>
      <c r="AO1822" s="1070"/>
      <c r="AP1822" s="1070"/>
      <c r="AQ1822" s="1070"/>
      <c r="AR1822" s="1070"/>
      <c r="AS1822" s="1070"/>
      <c r="AT1822" s="1070"/>
      <c r="AU1822" s="1070"/>
    </row>
    <row r="1823" spans="2:47" s="690" customFormat="1" ht="13" customHeight="1">
      <c r="B1823" s="692"/>
      <c r="C1823" s="692"/>
      <c r="D1823" s="706"/>
      <c r="E1823" s="692"/>
      <c r="F1823" s="692"/>
      <c r="G1823" s="692"/>
      <c r="H1823" s="692"/>
      <c r="I1823" s="694"/>
      <c r="J1823" s="695"/>
      <c r="K1823" s="696"/>
      <c r="L1823" s="697"/>
      <c r="M1823" s="698"/>
      <c r="N1823" s="699"/>
      <c r="O1823" s="700"/>
      <c r="P1823" s="692"/>
      <c r="S1823" s="1070"/>
      <c r="T1823" s="1070"/>
      <c r="U1823" s="1070"/>
      <c r="V1823" s="1070"/>
      <c r="W1823" s="1070"/>
      <c r="X1823" s="1070"/>
      <c r="Y1823" s="1070"/>
      <c r="Z1823" s="1070"/>
      <c r="AA1823" s="1070"/>
      <c r="AB1823" s="1070"/>
      <c r="AC1823" s="1070"/>
      <c r="AD1823" s="1070"/>
      <c r="AE1823" s="1070"/>
      <c r="AF1823" s="1070"/>
      <c r="AG1823" s="1070"/>
      <c r="AH1823" s="1070"/>
      <c r="AI1823" s="1070"/>
      <c r="AJ1823" s="1070"/>
      <c r="AK1823" s="1070"/>
      <c r="AL1823" s="1070"/>
      <c r="AM1823" s="1070"/>
      <c r="AN1823" s="1070"/>
      <c r="AO1823" s="1070"/>
      <c r="AP1823" s="1070"/>
      <c r="AQ1823" s="1070"/>
      <c r="AR1823" s="1070"/>
      <c r="AS1823" s="1070"/>
      <c r="AT1823" s="1070"/>
      <c r="AU1823" s="1070"/>
    </row>
    <row r="1824" spans="2:47" s="690" customFormat="1" ht="13" customHeight="1">
      <c r="B1824" s="692"/>
      <c r="C1824" s="692"/>
      <c r="D1824" s="706"/>
      <c r="E1824" s="692"/>
      <c r="F1824" s="692"/>
      <c r="G1824" s="692"/>
      <c r="H1824" s="692"/>
      <c r="I1824" s="694"/>
      <c r="J1824" s="695"/>
      <c r="K1824" s="696"/>
      <c r="L1824" s="697"/>
      <c r="M1824" s="698"/>
      <c r="N1824" s="699"/>
      <c r="O1824" s="700"/>
      <c r="P1824" s="692"/>
      <c r="S1824" s="1070"/>
      <c r="T1824" s="1070"/>
      <c r="U1824" s="1070"/>
      <c r="V1824" s="1070"/>
      <c r="W1824" s="1070"/>
      <c r="X1824" s="1070"/>
      <c r="Y1824" s="1070"/>
      <c r="Z1824" s="1070"/>
      <c r="AA1824" s="1070"/>
      <c r="AB1824" s="1070"/>
      <c r="AC1824" s="1070"/>
      <c r="AD1824" s="1070"/>
      <c r="AE1824" s="1070"/>
      <c r="AF1824" s="1070"/>
      <c r="AG1824" s="1070"/>
      <c r="AH1824" s="1070"/>
      <c r="AI1824" s="1070"/>
      <c r="AJ1824" s="1070"/>
      <c r="AK1824" s="1070"/>
      <c r="AL1824" s="1070"/>
      <c r="AM1824" s="1070"/>
      <c r="AN1824" s="1070"/>
      <c r="AO1824" s="1070"/>
      <c r="AP1824" s="1070"/>
      <c r="AQ1824" s="1070"/>
      <c r="AR1824" s="1070"/>
      <c r="AS1824" s="1070"/>
      <c r="AT1824" s="1070"/>
      <c r="AU1824" s="1070"/>
    </row>
    <row r="1825" spans="2:47" s="690" customFormat="1" ht="13" customHeight="1">
      <c r="B1825" s="692"/>
      <c r="C1825" s="692"/>
      <c r="D1825" s="706"/>
      <c r="E1825" s="692"/>
      <c r="F1825" s="692"/>
      <c r="G1825" s="692"/>
      <c r="H1825" s="692"/>
      <c r="I1825" s="694"/>
      <c r="J1825" s="695"/>
      <c r="K1825" s="696"/>
      <c r="L1825" s="697"/>
      <c r="M1825" s="698"/>
      <c r="N1825" s="699"/>
      <c r="O1825" s="700"/>
      <c r="P1825" s="692"/>
      <c r="S1825" s="1070"/>
      <c r="T1825" s="1070"/>
      <c r="U1825" s="1070"/>
      <c r="V1825" s="1070"/>
      <c r="W1825" s="1070"/>
      <c r="X1825" s="1070"/>
      <c r="Y1825" s="1070"/>
      <c r="Z1825" s="1070"/>
      <c r="AA1825" s="1070"/>
      <c r="AB1825" s="1070"/>
      <c r="AC1825" s="1070"/>
      <c r="AD1825" s="1070"/>
      <c r="AE1825" s="1070"/>
      <c r="AF1825" s="1070"/>
      <c r="AG1825" s="1070"/>
      <c r="AH1825" s="1070"/>
      <c r="AI1825" s="1070"/>
      <c r="AJ1825" s="1070"/>
      <c r="AK1825" s="1070"/>
      <c r="AL1825" s="1070"/>
      <c r="AM1825" s="1070"/>
      <c r="AN1825" s="1070"/>
      <c r="AO1825" s="1070"/>
      <c r="AP1825" s="1070"/>
      <c r="AQ1825" s="1070"/>
      <c r="AR1825" s="1070"/>
      <c r="AS1825" s="1070"/>
      <c r="AT1825" s="1070"/>
      <c r="AU1825" s="1070"/>
    </row>
    <row r="1826" spans="2:47" s="690" customFormat="1" ht="13" customHeight="1">
      <c r="B1826" s="692"/>
      <c r="C1826" s="692"/>
      <c r="D1826" s="706"/>
      <c r="E1826" s="692"/>
      <c r="F1826" s="692"/>
      <c r="G1826" s="692"/>
      <c r="H1826" s="692"/>
      <c r="I1826" s="694"/>
      <c r="J1826" s="695"/>
      <c r="K1826" s="696"/>
      <c r="L1826" s="697"/>
      <c r="M1826" s="698"/>
      <c r="N1826" s="699"/>
      <c r="O1826" s="700"/>
      <c r="P1826" s="692"/>
      <c r="S1826" s="1070"/>
      <c r="T1826" s="1070"/>
      <c r="U1826" s="1070"/>
      <c r="V1826" s="1070"/>
      <c r="W1826" s="1070"/>
      <c r="X1826" s="1070"/>
      <c r="Y1826" s="1070"/>
      <c r="Z1826" s="1070"/>
      <c r="AA1826" s="1070"/>
      <c r="AB1826" s="1070"/>
      <c r="AC1826" s="1070"/>
      <c r="AD1826" s="1070"/>
      <c r="AE1826" s="1070"/>
      <c r="AF1826" s="1070"/>
      <c r="AG1826" s="1070"/>
      <c r="AH1826" s="1070"/>
      <c r="AI1826" s="1070"/>
      <c r="AJ1826" s="1070"/>
      <c r="AK1826" s="1070"/>
      <c r="AL1826" s="1070"/>
      <c r="AM1826" s="1070"/>
      <c r="AN1826" s="1070"/>
      <c r="AO1826" s="1070"/>
      <c r="AP1826" s="1070"/>
      <c r="AQ1826" s="1070"/>
      <c r="AR1826" s="1070"/>
      <c r="AS1826" s="1070"/>
      <c r="AT1826" s="1070"/>
      <c r="AU1826" s="1070"/>
    </row>
    <row r="1827" spans="2:47" s="690" customFormat="1" ht="13" customHeight="1">
      <c r="B1827" s="692"/>
      <c r="C1827" s="692"/>
      <c r="D1827" s="706"/>
      <c r="E1827" s="692"/>
      <c r="F1827" s="692"/>
      <c r="G1827" s="692"/>
      <c r="H1827" s="692"/>
      <c r="I1827" s="694"/>
      <c r="J1827" s="695"/>
      <c r="K1827" s="696"/>
      <c r="L1827" s="697"/>
      <c r="M1827" s="698"/>
      <c r="N1827" s="699"/>
      <c r="O1827" s="700"/>
      <c r="P1827" s="692"/>
      <c r="S1827" s="1070"/>
      <c r="T1827" s="1070"/>
      <c r="U1827" s="1070"/>
      <c r="V1827" s="1070"/>
      <c r="W1827" s="1070"/>
      <c r="X1827" s="1070"/>
      <c r="Y1827" s="1070"/>
      <c r="Z1827" s="1070"/>
      <c r="AA1827" s="1070"/>
      <c r="AB1827" s="1070"/>
      <c r="AC1827" s="1070"/>
      <c r="AD1827" s="1070"/>
      <c r="AE1827" s="1070"/>
      <c r="AF1827" s="1070"/>
      <c r="AG1827" s="1070"/>
      <c r="AH1827" s="1070"/>
      <c r="AI1827" s="1070"/>
      <c r="AJ1827" s="1070"/>
      <c r="AK1827" s="1070"/>
      <c r="AL1827" s="1070"/>
      <c r="AM1827" s="1070"/>
      <c r="AN1827" s="1070"/>
      <c r="AO1827" s="1070"/>
      <c r="AP1827" s="1070"/>
      <c r="AQ1827" s="1070"/>
      <c r="AR1827" s="1070"/>
      <c r="AS1827" s="1070"/>
      <c r="AT1827" s="1070"/>
      <c r="AU1827" s="1070"/>
    </row>
    <row r="1828" spans="2:47" s="690" customFormat="1" ht="13" customHeight="1">
      <c r="B1828" s="692"/>
      <c r="C1828" s="692"/>
      <c r="D1828" s="706"/>
      <c r="E1828" s="692"/>
      <c r="F1828" s="692"/>
      <c r="G1828" s="692"/>
      <c r="H1828" s="692"/>
      <c r="I1828" s="694"/>
      <c r="J1828" s="695"/>
      <c r="K1828" s="696"/>
      <c r="L1828" s="697"/>
      <c r="M1828" s="698"/>
      <c r="N1828" s="699"/>
      <c r="O1828" s="700"/>
      <c r="P1828" s="692"/>
      <c r="S1828" s="1070"/>
      <c r="T1828" s="1070"/>
      <c r="U1828" s="1070"/>
      <c r="V1828" s="1070"/>
      <c r="W1828" s="1070"/>
      <c r="X1828" s="1070"/>
      <c r="Y1828" s="1070"/>
      <c r="Z1828" s="1070"/>
      <c r="AA1828" s="1070"/>
      <c r="AB1828" s="1070"/>
      <c r="AC1828" s="1070"/>
      <c r="AD1828" s="1070"/>
      <c r="AE1828" s="1070"/>
      <c r="AF1828" s="1070"/>
      <c r="AG1828" s="1070"/>
      <c r="AH1828" s="1070"/>
      <c r="AI1828" s="1070"/>
      <c r="AJ1828" s="1070"/>
      <c r="AK1828" s="1070"/>
      <c r="AL1828" s="1070"/>
      <c r="AM1828" s="1070"/>
      <c r="AN1828" s="1070"/>
      <c r="AO1828" s="1070"/>
      <c r="AP1828" s="1070"/>
      <c r="AQ1828" s="1070"/>
      <c r="AR1828" s="1070"/>
      <c r="AS1828" s="1070"/>
      <c r="AT1828" s="1070"/>
      <c r="AU1828" s="1070"/>
    </row>
    <row r="1829" spans="2:47" s="690" customFormat="1" ht="13" customHeight="1">
      <c r="B1829" s="692"/>
      <c r="C1829" s="692"/>
      <c r="D1829" s="706"/>
      <c r="E1829" s="692"/>
      <c r="F1829" s="692"/>
      <c r="G1829" s="692"/>
      <c r="H1829" s="692"/>
      <c r="I1829" s="694"/>
      <c r="J1829" s="695"/>
      <c r="K1829" s="696"/>
      <c r="L1829" s="697"/>
      <c r="M1829" s="698"/>
      <c r="N1829" s="699"/>
      <c r="O1829" s="700"/>
      <c r="P1829" s="692"/>
      <c r="S1829" s="1070"/>
      <c r="T1829" s="1070"/>
      <c r="U1829" s="1070"/>
      <c r="V1829" s="1070"/>
      <c r="W1829" s="1070"/>
      <c r="X1829" s="1070"/>
      <c r="Y1829" s="1070"/>
      <c r="Z1829" s="1070"/>
      <c r="AA1829" s="1070"/>
      <c r="AB1829" s="1070"/>
      <c r="AC1829" s="1070"/>
      <c r="AD1829" s="1070"/>
      <c r="AE1829" s="1070"/>
      <c r="AF1829" s="1070"/>
      <c r="AG1829" s="1070"/>
      <c r="AH1829" s="1070"/>
      <c r="AI1829" s="1070"/>
      <c r="AJ1829" s="1070"/>
      <c r="AK1829" s="1070"/>
      <c r="AL1829" s="1070"/>
      <c r="AM1829" s="1070"/>
      <c r="AN1829" s="1070"/>
      <c r="AO1829" s="1070"/>
      <c r="AP1829" s="1070"/>
      <c r="AQ1829" s="1070"/>
      <c r="AR1829" s="1070"/>
      <c r="AS1829" s="1070"/>
      <c r="AT1829" s="1070"/>
      <c r="AU1829" s="1070"/>
    </row>
    <row r="1830" spans="2:47" s="690" customFormat="1" ht="13" customHeight="1">
      <c r="B1830" s="692"/>
      <c r="C1830" s="692"/>
      <c r="D1830" s="706"/>
      <c r="E1830" s="692"/>
      <c r="F1830" s="692"/>
      <c r="G1830" s="692"/>
      <c r="H1830" s="692"/>
      <c r="I1830" s="694"/>
      <c r="J1830" s="695"/>
      <c r="K1830" s="696"/>
      <c r="L1830" s="697"/>
      <c r="M1830" s="698"/>
      <c r="N1830" s="699"/>
      <c r="O1830" s="700"/>
      <c r="P1830" s="692"/>
      <c r="S1830" s="1070"/>
      <c r="T1830" s="1070"/>
      <c r="U1830" s="1070"/>
      <c r="V1830" s="1070"/>
      <c r="W1830" s="1070"/>
      <c r="X1830" s="1070"/>
      <c r="Y1830" s="1070"/>
      <c r="Z1830" s="1070"/>
      <c r="AA1830" s="1070"/>
      <c r="AB1830" s="1070"/>
      <c r="AC1830" s="1070"/>
      <c r="AD1830" s="1070"/>
      <c r="AE1830" s="1070"/>
      <c r="AF1830" s="1070"/>
      <c r="AG1830" s="1070"/>
      <c r="AH1830" s="1070"/>
      <c r="AI1830" s="1070"/>
      <c r="AJ1830" s="1070"/>
      <c r="AK1830" s="1070"/>
      <c r="AL1830" s="1070"/>
      <c r="AM1830" s="1070"/>
      <c r="AN1830" s="1070"/>
      <c r="AO1830" s="1070"/>
      <c r="AP1830" s="1070"/>
      <c r="AQ1830" s="1070"/>
      <c r="AR1830" s="1070"/>
      <c r="AS1830" s="1070"/>
      <c r="AT1830" s="1070"/>
      <c r="AU1830" s="1070"/>
    </row>
    <row r="1831" spans="2:47" s="690" customFormat="1" ht="13" customHeight="1">
      <c r="B1831" s="692"/>
      <c r="C1831" s="692"/>
      <c r="D1831" s="706"/>
      <c r="E1831" s="692"/>
      <c r="F1831" s="692"/>
      <c r="G1831" s="692"/>
      <c r="H1831" s="692"/>
      <c r="I1831" s="694"/>
      <c r="J1831" s="695"/>
      <c r="K1831" s="696"/>
      <c r="L1831" s="697"/>
      <c r="M1831" s="698"/>
      <c r="N1831" s="699"/>
      <c r="O1831" s="700"/>
      <c r="P1831" s="692"/>
      <c r="S1831" s="1070"/>
      <c r="T1831" s="1070"/>
      <c r="U1831" s="1070"/>
      <c r="V1831" s="1070"/>
      <c r="W1831" s="1070"/>
      <c r="X1831" s="1070"/>
      <c r="Y1831" s="1070"/>
      <c r="Z1831" s="1070"/>
      <c r="AA1831" s="1070"/>
      <c r="AB1831" s="1070"/>
      <c r="AC1831" s="1070"/>
      <c r="AD1831" s="1070"/>
      <c r="AE1831" s="1070"/>
      <c r="AF1831" s="1070"/>
      <c r="AG1831" s="1070"/>
      <c r="AH1831" s="1070"/>
      <c r="AI1831" s="1070"/>
      <c r="AJ1831" s="1070"/>
      <c r="AK1831" s="1070"/>
      <c r="AL1831" s="1070"/>
      <c r="AM1831" s="1070"/>
      <c r="AN1831" s="1070"/>
      <c r="AO1831" s="1070"/>
      <c r="AP1831" s="1070"/>
      <c r="AQ1831" s="1070"/>
      <c r="AR1831" s="1070"/>
      <c r="AS1831" s="1070"/>
      <c r="AT1831" s="1070"/>
      <c r="AU1831" s="1070"/>
    </row>
    <row r="1832" spans="2:47" s="690" customFormat="1" ht="13" customHeight="1">
      <c r="B1832" s="692"/>
      <c r="C1832" s="692"/>
      <c r="D1832" s="706"/>
      <c r="E1832" s="692"/>
      <c r="F1832" s="692"/>
      <c r="G1832" s="692"/>
      <c r="H1832" s="692"/>
      <c r="I1832" s="694"/>
      <c r="J1832" s="695"/>
      <c r="K1832" s="696"/>
      <c r="L1832" s="697"/>
      <c r="M1832" s="698"/>
      <c r="N1832" s="699"/>
      <c r="O1832" s="700"/>
      <c r="P1832" s="692"/>
      <c r="S1832" s="1070"/>
      <c r="T1832" s="1070"/>
      <c r="U1832" s="1070"/>
      <c r="V1832" s="1070"/>
      <c r="W1832" s="1070"/>
      <c r="X1832" s="1070"/>
      <c r="Y1832" s="1070"/>
      <c r="Z1832" s="1070"/>
      <c r="AA1832" s="1070"/>
      <c r="AB1832" s="1070"/>
      <c r="AC1832" s="1070"/>
      <c r="AD1832" s="1070"/>
      <c r="AE1832" s="1070"/>
      <c r="AF1832" s="1070"/>
      <c r="AG1832" s="1070"/>
      <c r="AH1832" s="1070"/>
      <c r="AI1832" s="1070"/>
      <c r="AJ1832" s="1070"/>
      <c r="AK1832" s="1070"/>
      <c r="AL1832" s="1070"/>
      <c r="AM1832" s="1070"/>
      <c r="AN1832" s="1070"/>
      <c r="AO1832" s="1070"/>
      <c r="AP1832" s="1070"/>
      <c r="AQ1832" s="1070"/>
      <c r="AR1832" s="1070"/>
      <c r="AS1832" s="1070"/>
      <c r="AT1832" s="1070"/>
      <c r="AU1832" s="1070"/>
    </row>
    <row r="1833" spans="2:47" s="690" customFormat="1" ht="13" customHeight="1">
      <c r="B1833" s="692"/>
      <c r="C1833" s="692"/>
      <c r="D1833" s="706"/>
      <c r="E1833" s="692"/>
      <c r="F1833" s="692"/>
      <c r="G1833" s="692"/>
      <c r="H1833" s="692"/>
      <c r="I1833" s="694"/>
      <c r="J1833" s="695"/>
      <c r="K1833" s="696"/>
      <c r="L1833" s="697"/>
      <c r="M1833" s="698"/>
      <c r="N1833" s="699"/>
      <c r="O1833" s="700"/>
      <c r="P1833" s="692"/>
      <c r="S1833" s="1070"/>
      <c r="T1833" s="1070"/>
      <c r="U1833" s="1070"/>
      <c r="V1833" s="1070"/>
      <c r="W1833" s="1070"/>
      <c r="X1833" s="1070"/>
      <c r="Y1833" s="1070"/>
      <c r="Z1833" s="1070"/>
      <c r="AA1833" s="1070"/>
      <c r="AB1833" s="1070"/>
      <c r="AC1833" s="1070"/>
      <c r="AD1833" s="1070"/>
      <c r="AE1833" s="1070"/>
      <c r="AF1833" s="1070"/>
      <c r="AG1833" s="1070"/>
      <c r="AH1833" s="1070"/>
      <c r="AI1833" s="1070"/>
      <c r="AJ1833" s="1070"/>
      <c r="AK1833" s="1070"/>
      <c r="AL1833" s="1070"/>
      <c r="AM1833" s="1070"/>
      <c r="AN1833" s="1070"/>
      <c r="AO1833" s="1070"/>
      <c r="AP1833" s="1070"/>
      <c r="AQ1833" s="1070"/>
      <c r="AR1833" s="1070"/>
      <c r="AS1833" s="1070"/>
      <c r="AT1833" s="1070"/>
      <c r="AU1833" s="1070"/>
    </row>
    <row r="1834" spans="2:47" s="690" customFormat="1" ht="13" customHeight="1">
      <c r="B1834" s="692"/>
      <c r="C1834" s="692"/>
      <c r="D1834" s="706"/>
      <c r="E1834" s="692"/>
      <c r="F1834" s="692"/>
      <c r="G1834" s="692"/>
      <c r="H1834" s="692"/>
      <c r="I1834" s="694"/>
      <c r="J1834" s="695"/>
      <c r="K1834" s="696"/>
      <c r="L1834" s="697"/>
      <c r="M1834" s="698"/>
      <c r="N1834" s="699"/>
      <c r="O1834" s="700"/>
      <c r="P1834" s="692"/>
      <c r="S1834" s="1070"/>
      <c r="T1834" s="1070"/>
      <c r="U1834" s="1070"/>
      <c r="V1834" s="1070"/>
      <c r="W1834" s="1070"/>
      <c r="X1834" s="1070"/>
      <c r="Y1834" s="1070"/>
      <c r="Z1834" s="1070"/>
      <c r="AA1834" s="1070"/>
      <c r="AB1834" s="1070"/>
      <c r="AC1834" s="1070"/>
      <c r="AD1834" s="1070"/>
      <c r="AE1834" s="1070"/>
      <c r="AF1834" s="1070"/>
      <c r="AG1834" s="1070"/>
      <c r="AH1834" s="1070"/>
      <c r="AI1834" s="1070"/>
      <c r="AJ1834" s="1070"/>
      <c r="AK1834" s="1070"/>
      <c r="AL1834" s="1070"/>
      <c r="AM1834" s="1070"/>
      <c r="AN1834" s="1070"/>
      <c r="AO1834" s="1070"/>
      <c r="AP1834" s="1070"/>
      <c r="AQ1834" s="1070"/>
      <c r="AR1834" s="1070"/>
      <c r="AS1834" s="1070"/>
      <c r="AT1834" s="1070"/>
      <c r="AU1834" s="1070"/>
    </row>
    <row r="1835" spans="2:47" s="690" customFormat="1" ht="13" customHeight="1">
      <c r="B1835" s="692"/>
      <c r="C1835" s="692"/>
      <c r="D1835" s="706"/>
      <c r="E1835" s="692"/>
      <c r="F1835" s="692"/>
      <c r="G1835" s="692"/>
      <c r="H1835" s="692"/>
      <c r="I1835" s="694"/>
      <c r="J1835" s="695"/>
      <c r="K1835" s="696"/>
      <c r="L1835" s="697"/>
      <c r="M1835" s="698"/>
      <c r="N1835" s="699"/>
      <c r="O1835" s="700"/>
      <c r="P1835" s="692"/>
      <c r="S1835" s="1070"/>
      <c r="T1835" s="1070"/>
      <c r="U1835" s="1070"/>
      <c r="V1835" s="1070"/>
      <c r="W1835" s="1070"/>
      <c r="X1835" s="1070"/>
      <c r="Y1835" s="1070"/>
      <c r="Z1835" s="1070"/>
      <c r="AA1835" s="1070"/>
      <c r="AB1835" s="1070"/>
      <c r="AC1835" s="1070"/>
      <c r="AD1835" s="1070"/>
      <c r="AE1835" s="1070"/>
      <c r="AF1835" s="1070"/>
      <c r="AG1835" s="1070"/>
      <c r="AH1835" s="1070"/>
      <c r="AI1835" s="1070"/>
      <c r="AJ1835" s="1070"/>
      <c r="AK1835" s="1070"/>
      <c r="AL1835" s="1070"/>
      <c r="AM1835" s="1070"/>
      <c r="AN1835" s="1070"/>
      <c r="AO1835" s="1070"/>
      <c r="AP1835" s="1070"/>
      <c r="AQ1835" s="1070"/>
      <c r="AR1835" s="1070"/>
      <c r="AS1835" s="1070"/>
      <c r="AT1835" s="1070"/>
      <c r="AU1835" s="1070"/>
    </row>
    <row r="1836" spans="2:47" s="690" customFormat="1" ht="13" customHeight="1">
      <c r="B1836" s="692"/>
      <c r="C1836" s="692"/>
      <c r="D1836" s="706"/>
      <c r="E1836" s="692"/>
      <c r="F1836" s="692"/>
      <c r="G1836" s="692"/>
      <c r="H1836" s="692"/>
      <c r="I1836" s="694"/>
      <c r="J1836" s="695"/>
      <c r="K1836" s="696"/>
      <c r="L1836" s="697"/>
      <c r="M1836" s="698"/>
      <c r="N1836" s="699"/>
      <c r="O1836" s="700"/>
      <c r="P1836" s="692"/>
      <c r="S1836" s="1070"/>
      <c r="T1836" s="1070"/>
      <c r="U1836" s="1070"/>
      <c r="V1836" s="1070"/>
      <c r="W1836" s="1070"/>
      <c r="X1836" s="1070"/>
      <c r="Y1836" s="1070"/>
      <c r="Z1836" s="1070"/>
      <c r="AA1836" s="1070"/>
      <c r="AB1836" s="1070"/>
      <c r="AC1836" s="1070"/>
      <c r="AD1836" s="1070"/>
      <c r="AE1836" s="1070"/>
      <c r="AF1836" s="1070"/>
      <c r="AG1836" s="1070"/>
      <c r="AH1836" s="1070"/>
      <c r="AI1836" s="1070"/>
      <c r="AJ1836" s="1070"/>
      <c r="AK1836" s="1070"/>
      <c r="AL1836" s="1070"/>
      <c r="AM1836" s="1070"/>
      <c r="AN1836" s="1070"/>
      <c r="AO1836" s="1070"/>
      <c r="AP1836" s="1070"/>
      <c r="AQ1836" s="1070"/>
      <c r="AR1836" s="1070"/>
      <c r="AS1836" s="1070"/>
      <c r="AT1836" s="1070"/>
      <c r="AU1836" s="1070"/>
    </row>
    <row r="1837" spans="2:47" s="690" customFormat="1" ht="13" customHeight="1">
      <c r="B1837" s="692"/>
      <c r="C1837" s="692"/>
      <c r="D1837" s="706"/>
      <c r="E1837" s="692"/>
      <c r="F1837" s="692"/>
      <c r="G1837" s="692"/>
      <c r="H1837" s="692"/>
      <c r="I1837" s="694"/>
      <c r="J1837" s="695"/>
      <c r="K1837" s="696"/>
      <c r="L1837" s="697"/>
      <c r="M1837" s="698"/>
      <c r="N1837" s="699"/>
      <c r="O1837" s="700"/>
      <c r="P1837" s="692"/>
      <c r="S1837" s="1070"/>
      <c r="T1837" s="1070"/>
      <c r="U1837" s="1070"/>
      <c r="V1837" s="1070"/>
      <c r="W1837" s="1070"/>
      <c r="X1837" s="1070"/>
      <c r="Y1837" s="1070"/>
      <c r="Z1837" s="1070"/>
      <c r="AA1837" s="1070"/>
      <c r="AB1837" s="1070"/>
      <c r="AC1837" s="1070"/>
      <c r="AD1837" s="1070"/>
      <c r="AE1837" s="1070"/>
      <c r="AF1837" s="1070"/>
      <c r="AG1837" s="1070"/>
      <c r="AH1837" s="1070"/>
      <c r="AI1837" s="1070"/>
      <c r="AJ1837" s="1070"/>
      <c r="AK1837" s="1070"/>
      <c r="AL1837" s="1070"/>
      <c r="AM1837" s="1070"/>
      <c r="AN1837" s="1070"/>
      <c r="AO1837" s="1070"/>
      <c r="AP1837" s="1070"/>
      <c r="AQ1837" s="1070"/>
      <c r="AR1837" s="1070"/>
      <c r="AS1837" s="1070"/>
      <c r="AT1837" s="1070"/>
      <c r="AU1837" s="1070"/>
    </row>
    <row r="1838" spans="2:47" s="690" customFormat="1" ht="13" customHeight="1">
      <c r="B1838" s="692"/>
      <c r="C1838" s="692"/>
      <c r="D1838" s="706"/>
      <c r="E1838" s="692"/>
      <c r="F1838" s="692"/>
      <c r="G1838" s="692"/>
      <c r="H1838" s="692"/>
      <c r="I1838" s="694"/>
      <c r="J1838" s="695"/>
      <c r="K1838" s="696"/>
      <c r="L1838" s="697"/>
      <c r="M1838" s="698"/>
      <c r="N1838" s="699"/>
      <c r="O1838" s="700"/>
      <c r="P1838" s="692"/>
      <c r="S1838" s="1070"/>
      <c r="T1838" s="1070"/>
      <c r="U1838" s="1070"/>
      <c r="V1838" s="1070"/>
      <c r="W1838" s="1070"/>
      <c r="X1838" s="1070"/>
      <c r="Y1838" s="1070"/>
      <c r="Z1838" s="1070"/>
      <c r="AA1838" s="1070"/>
      <c r="AB1838" s="1070"/>
      <c r="AC1838" s="1070"/>
      <c r="AD1838" s="1070"/>
      <c r="AE1838" s="1070"/>
      <c r="AF1838" s="1070"/>
      <c r="AG1838" s="1070"/>
      <c r="AH1838" s="1070"/>
      <c r="AI1838" s="1070"/>
      <c r="AJ1838" s="1070"/>
      <c r="AK1838" s="1070"/>
      <c r="AL1838" s="1070"/>
      <c r="AM1838" s="1070"/>
      <c r="AN1838" s="1070"/>
      <c r="AO1838" s="1070"/>
      <c r="AP1838" s="1070"/>
      <c r="AQ1838" s="1070"/>
      <c r="AR1838" s="1070"/>
      <c r="AS1838" s="1070"/>
      <c r="AT1838" s="1070"/>
      <c r="AU1838" s="1070"/>
    </row>
    <row r="1839" spans="2:47" s="690" customFormat="1" ht="13" customHeight="1">
      <c r="B1839" s="692"/>
      <c r="C1839" s="692"/>
      <c r="D1839" s="706"/>
      <c r="E1839" s="692"/>
      <c r="F1839" s="692"/>
      <c r="G1839" s="692"/>
      <c r="H1839" s="692"/>
      <c r="I1839" s="694"/>
      <c r="J1839" s="695"/>
      <c r="K1839" s="696"/>
      <c r="L1839" s="697"/>
      <c r="M1839" s="698"/>
      <c r="N1839" s="699"/>
      <c r="O1839" s="700"/>
      <c r="P1839" s="692"/>
      <c r="S1839" s="1070"/>
      <c r="T1839" s="1070"/>
      <c r="U1839" s="1070"/>
      <c r="V1839" s="1070"/>
      <c r="W1839" s="1070"/>
      <c r="X1839" s="1070"/>
      <c r="Y1839" s="1070"/>
      <c r="Z1839" s="1070"/>
      <c r="AA1839" s="1070"/>
      <c r="AB1839" s="1070"/>
      <c r="AC1839" s="1070"/>
      <c r="AD1839" s="1070"/>
      <c r="AE1839" s="1070"/>
      <c r="AF1839" s="1070"/>
      <c r="AG1839" s="1070"/>
      <c r="AH1839" s="1070"/>
      <c r="AI1839" s="1070"/>
      <c r="AJ1839" s="1070"/>
      <c r="AK1839" s="1070"/>
      <c r="AL1839" s="1070"/>
      <c r="AM1839" s="1070"/>
      <c r="AN1839" s="1070"/>
      <c r="AO1839" s="1070"/>
      <c r="AP1839" s="1070"/>
      <c r="AQ1839" s="1070"/>
      <c r="AR1839" s="1070"/>
      <c r="AS1839" s="1070"/>
      <c r="AT1839" s="1070"/>
      <c r="AU1839" s="1070"/>
    </row>
    <row r="1840" spans="2:47" s="690" customFormat="1" ht="13" customHeight="1">
      <c r="B1840" s="692"/>
      <c r="C1840" s="692"/>
      <c r="D1840" s="706"/>
      <c r="E1840" s="692"/>
      <c r="F1840" s="692"/>
      <c r="G1840" s="692"/>
      <c r="H1840" s="692"/>
      <c r="I1840" s="694"/>
      <c r="J1840" s="695"/>
      <c r="K1840" s="696"/>
      <c r="L1840" s="697"/>
      <c r="M1840" s="698"/>
      <c r="N1840" s="699"/>
      <c r="O1840" s="700"/>
      <c r="P1840" s="692"/>
      <c r="S1840" s="1070"/>
      <c r="T1840" s="1070"/>
      <c r="U1840" s="1070"/>
      <c r="V1840" s="1070"/>
      <c r="W1840" s="1070"/>
      <c r="X1840" s="1070"/>
      <c r="Y1840" s="1070"/>
      <c r="Z1840" s="1070"/>
      <c r="AA1840" s="1070"/>
      <c r="AB1840" s="1070"/>
      <c r="AC1840" s="1070"/>
      <c r="AD1840" s="1070"/>
      <c r="AE1840" s="1070"/>
      <c r="AF1840" s="1070"/>
      <c r="AG1840" s="1070"/>
      <c r="AH1840" s="1070"/>
      <c r="AI1840" s="1070"/>
      <c r="AJ1840" s="1070"/>
      <c r="AK1840" s="1070"/>
      <c r="AL1840" s="1070"/>
      <c r="AM1840" s="1070"/>
      <c r="AN1840" s="1070"/>
      <c r="AO1840" s="1070"/>
      <c r="AP1840" s="1070"/>
      <c r="AQ1840" s="1070"/>
      <c r="AR1840" s="1070"/>
      <c r="AS1840" s="1070"/>
      <c r="AT1840" s="1070"/>
      <c r="AU1840" s="1070"/>
    </row>
    <row r="1841" spans="2:47" s="690" customFormat="1" ht="13" customHeight="1">
      <c r="B1841" s="692"/>
      <c r="C1841" s="692"/>
      <c r="D1841" s="706"/>
      <c r="E1841" s="692"/>
      <c r="F1841" s="692"/>
      <c r="G1841" s="692"/>
      <c r="H1841" s="692"/>
      <c r="I1841" s="694"/>
      <c r="J1841" s="695"/>
      <c r="K1841" s="696"/>
      <c r="L1841" s="697"/>
      <c r="M1841" s="698"/>
      <c r="N1841" s="699"/>
      <c r="O1841" s="700"/>
      <c r="P1841" s="692"/>
      <c r="S1841" s="1070"/>
      <c r="T1841" s="1070"/>
      <c r="U1841" s="1070"/>
      <c r="V1841" s="1070"/>
      <c r="W1841" s="1070"/>
      <c r="X1841" s="1070"/>
      <c r="Y1841" s="1070"/>
      <c r="Z1841" s="1070"/>
      <c r="AA1841" s="1070"/>
      <c r="AB1841" s="1070"/>
      <c r="AC1841" s="1070"/>
      <c r="AD1841" s="1070"/>
      <c r="AE1841" s="1070"/>
      <c r="AF1841" s="1070"/>
      <c r="AG1841" s="1070"/>
      <c r="AH1841" s="1070"/>
      <c r="AI1841" s="1070"/>
      <c r="AJ1841" s="1070"/>
      <c r="AK1841" s="1070"/>
      <c r="AL1841" s="1070"/>
      <c r="AM1841" s="1070"/>
      <c r="AN1841" s="1070"/>
      <c r="AO1841" s="1070"/>
      <c r="AP1841" s="1070"/>
      <c r="AQ1841" s="1070"/>
      <c r="AR1841" s="1070"/>
      <c r="AS1841" s="1070"/>
      <c r="AT1841" s="1070"/>
      <c r="AU1841" s="1070"/>
    </row>
    <row r="1842" spans="2:47" s="690" customFormat="1" ht="13" customHeight="1">
      <c r="B1842" s="692"/>
      <c r="C1842" s="692"/>
      <c r="D1842" s="706"/>
      <c r="E1842" s="692"/>
      <c r="F1842" s="692"/>
      <c r="G1842" s="692"/>
      <c r="H1842" s="692"/>
      <c r="I1842" s="694"/>
      <c r="J1842" s="695"/>
      <c r="K1842" s="696"/>
      <c r="L1842" s="697"/>
      <c r="M1842" s="698"/>
      <c r="N1842" s="699"/>
      <c r="O1842" s="700"/>
      <c r="P1842" s="692"/>
      <c r="S1842" s="1070"/>
      <c r="T1842" s="1070"/>
      <c r="U1842" s="1070"/>
      <c r="V1842" s="1070"/>
      <c r="W1842" s="1070"/>
      <c r="X1842" s="1070"/>
      <c r="Y1842" s="1070"/>
      <c r="Z1842" s="1070"/>
      <c r="AA1842" s="1070"/>
      <c r="AB1842" s="1070"/>
      <c r="AC1842" s="1070"/>
      <c r="AD1842" s="1070"/>
      <c r="AE1842" s="1070"/>
      <c r="AF1842" s="1070"/>
      <c r="AG1842" s="1070"/>
      <c r="AH1842" s="1070"/>
      <c r="AI1842" s="1070"/>
      <c r="AJ1842" s="1070"/>
      <c r="AK1842" s="1070"/>
      <c r="AL1842" s="1070"/>
      <c r="AM1842" s="1070"/>
      <c r="AN1842" s="1070"/>
      <c r="AO1842" s="1070"/>
      <c r="AP1842" s="1070"/>
      <c r="AQ1842" s="1070"/>
      <c r="AR1842" s="1070"/>
      <c r="AS1842" s="1070"/>
      <c r="AT1842" s="1070"/>
      <c r="AU1842" s="1070"/>
    </row>
    <row r="1843" spans="2:47" s="690" customFormat="1" ht="13" customHeight="1">
      <c r="B1843" s="692"/>
      <c r="C1843" s="692"/>
      <c r="D1843" s="706"/>
      <c r="E1843" s="692"/>
      <c r="F1843" s="692"/>
      <c r="G1843" s="692"/>
      <c r="H1843" s="692"/>
      <c r="I1843" s="694"/>
      <c r="J1843" s="695"/>
      <c r="K1843" s="696"/>
      <c r="L1843" s="697"/>
      <c r="M1843" s="698"/>
      <c r="N1843" s="699"/>
      <c r="O1843" s="700"/>
      <c r="P1843" s="692"/>
      <c r="S1843" s="1070"/>
      <c r="T1843" s="1070"/>
      <c r="U1843" s="1070"/>
      <c r="V1843" s="1070"/>
      <c r="W1843" s="1070"/>
      <c r="X1843" s="1070"/>
      <c r="Y1843" s="1070"/>
      <c r="Z1843" s="1070"/>
      <c r="AA1843" s="1070"/>
      <c r="AB1843" s="1070"/>
      <c r="AC1843" s="1070"/>
      <c r="AD1843" s="1070"/>
      <c r="AE1843" s="1070"/>
      <c r="AF1843" s="1070"/>
      <c r="AG1843" s="1070"/>
      <c r="AH1843" s="1070"/>
      <c r="AI1843" s="1070"/>
      <c r="AJ1843" s="1070"/>
      <c r="AK1843" s="1070"/>
      <c r="AL1843" s="1070"/>
      <c r="AM1843" s="1070"/>
      <c r="AN1843" s="1070"/>
      <c r="AO1843" s="1070"/>
      <c r="AP1843" s="1070"/>
      <c r="AQ1843" s="1070"/>
      <c r="AR1843" s="1070"/>
      <c r="AS1843" s="1070"/>
      <c r="AT1843" s="1070"/>
      <c r="AU1843" s="1070"/>
    </row>
    <row r="1844" spans="2:47" s="690" customFormat="1" ht="13" customHeight="1">
      <c r="B1844" s="692"/>
      <c r="C1844" s="692"/>
      <c r="D1844" s="706"/>
      <c r="E1844" s="692"/>
      <c r="F1844" s="692"/>
      <c r="G1844" s="692"/>
      <c r="H1844" s="692"/>
      <c r="I1844" s="694"/>
      <c r="J1844" s="695"/>
      <c r="K1844" s="696"/>
      <c r="L1844" s="697"/>
      <c r="M1844" s="698"/>
      <c r="N1844" s="699"/>
      <c r="O1844" s="700"/>
      <c r="P1844" s="692"/>
      <c r="S1844" s="1070"/>
      <c r="T1844" s="1070"/>
      <c r="U1844" s="1070"/>
      <c r="V1844" s="1070"/>
      <c r="W1844" s="1070"/>
      <c r="X1844" s="1070"/>
      <c r="Y1844" s="1070"/>
      <c r="Z1844" s="1070"/>
      <c r="AA1844" s="1070"/>
      <c r="AB1844" s="1070"/>
      <c r="AC1844" s="1070"/>
      <c r="AD1844" s="1070"/>
      <c r="AE1844" s="1070"/>
      <c r="AF1844" s="1070"/>
      <c r="AG1844" s="1070"/>
      <c r="AH1844" s="1070"/>
      <c r="AI1844" s="1070"/>
      <c r="AJ1844" s="1070"/>
      <c r="AK1844" s="1070"/>
      <c r="AL1844" s="1070"/>
      <c r="AM1844" s="1070"/>
      <c r="AN1844" s="1070"/>
      <c r="AO1844" s="1070"/>
      <c r="AP1844" s="1070"/>
      <c r="AQ1844" s="1070"/>
      <c r="AR1844" s="1070"/>
      <c r="AS1844" s="1070"/>
      <c r="AT1844" s="1070"/>
      <c r="AU1844" s="1070"/>
    </row>
    <row r="1845" spans="2:47" s="690" customFormat="1" ht="13" customHeight="1">
      <c r="B1845" s="692"/>
      <c r="C1845" s="692"/>
      <c r="D1845" s="706"/>
      <c r="E1845" s="692"/>
      <c r="F1845" s="692"/>
      <c r="G1845" s="692"/>
      <c r="H1845" s="692"/>
      <c r="I1845" s="694"/>
      <c r="J1845" s="695"/>
      <c r="K1845" s="696"/>
      <c r="L1845" s="697"/>
      <c r="M1845" s="698"/>
      <c r="N1845" s="699"/>
      <c r="O1845" s="700"/>
      <c r="P1845" s="692"/>
      <c r="S1845" s="1070"/>
      <c r="T1845" s="1070"/>
      <c r="U1845" s="1070"/>
      <c r="V1845" s="1070"/>
      <c r="W1845" s="1070"/>
      <c r="X1845" s="1070"/>
      <c r="Y1845" s="1070"/>
      <c r="Z1845" s="1070"/>
      <c r="AA1845" s="1070"/>
      <c r="AB1845" s="1070"/>
      <c r="AC1845" s="1070"/>
      <c r="AD1845" s="1070"/>
      <c r="AE1845" s="1070"/>
      <c r="AF1845" s="1070"/>
      <c r="AG1845" s="1070"/>
      <c r="AH1845" s="1070"/>
      <c r="AI1845" s="1070"/>
      <c r="AJ1845" s="1070"/>
      <c r="AK1845" s="1070"/>
      <c r="AL1845" s="1070"/>
      <c r="AM1845" s="1070"/>
      <c r="AN1845" s="1070"/>
      <c r="AO1845" s="1070"/>
      <c r="AP1845" s="1070"/>
      <c r="AQ1845" s="1070"/>
      <c r="AR1845" s="1070"/>
      <c r="AS1845" s="1070"/>
      <c r="AT1845" s="1070"/>
      <c r="AU1845" s="1070"/>
    </row>
    <row r="1846" spans="2:47" s="690" customFormat="1" ht="13" customHeight="1">
      <c r="B1846" s="692"/>
      <c r="C1846" s="692"/>
      <c r="D1846" s="706"/>
      <c r="E1846" s="692"/>
      <c r="F1846" s="692"/>
      <c r="G1846" s="692"/>
      <c r="H1846" s="692"/>
      <c r="I1846" s="694"/>
      <c r="J1846" s="695"/>
      <c r="K1846" s="696"/>
      <c r="L1846" s="697"/>
      <c r="M1846" s="698"/>
      <c r="N1846" s="699"/>
      <c r="O1846" s="700"/>
      <c r="P1846" s="692"/>
      <c r="S1846" s="1070"/>
      <c r="T1846" s="1070"/>
      <c r="U1846" s="1070"/>
      <c r="V1846" s="1070"/>
      <c r="W1846" s="1070"/>
      <c r="X1846" s="1070"/>
      <c r="Y1846" s="1070"/>
      <c r="Z1846" s="1070"/>
      <c r="AA1846" s="1070"/>
      <c r="AB1846" s="1070"/>
      <c r="AC1846" s="1070"/>
      <c r="AD1846" s="1070"/>
      <c r="AE1846" s="1070"/>
      <c r="AF1846" s="1070"/>
      <c r="AG1846" s="1070"/>
      <c r="AH1846" s="1070"/>
      <c r="AI1846" s="1070"/>
      <c r="AJ1846" s="1070"/>
      <c r="AK1846" s="1070"/>
      <c r="AL1846" s="1070"/>
      <c r="AM1846" s="1070"/>
      <c r="AN1846" s="1070"/>
      <c r="AO1846" s="1070"/>
      <c r="AP1846" s="1070"/>
      <c r="AQ1846" s="1070"/>
      <c r="AR1846" s="1070"/>
      <c r="AS1846" s="1070"/>
      <c r="AT1846" s="1070"/>
      <c r="AU1846" s="1070"/>
    </row>
    <row r="1847" spans="2:47" s="690" customFormat="1" ht="13" customHeight="1">
      <c r="B1847" s="692"/>
      <c r="C1847" s="692"/>
      <c r="D1847" s="706"/>
      <c r="E1847" s="692"/>
      <c r="F1847" s="692"/>
      <c r="G1847" s="692"/>
      <c r="H1847" s="692"/>
      <c r="I1847" s="694"/>
      <c r="J1847" s="695"/>
      <c r="K1847" s="696"/>
      <c r="L1847" s="697"/>
      <c r="M1847" s="698"/>
      <c r="N1847" s="699"/>
      <c r="O1847" s="700"/>
      <c r="P1847" s="692"/>
      <c r="S1847" s="1070"/>
      <c r="T1847" s="1070"/>
      <c r="U1847" s="1070"/>
      <c r="V1847" s="1070"/>
      <c r="W1847" s="1070"/>
      <c r="X1847" s="1070"/>
      <c r="Y1847" s="1070"/>
      <c r="Z1847" s="1070"/>
      <c r="AA1847" s="1070"/>
      <c r="AB1847" s="1070"/>
      <c r="AC1847" s="1070"/>
      <c r="AD1847" s="1070"/>
      <c r="AE1847" s="1070"/>
      <c r="AF1847" s="1070"/>
      <c r="AG1847" s="1070"/>
      <c r="AH1847" s="1070"/>
      <c r="AI1847" s="1070"/>
      <c r="AJ1847" s="1070"/>
      <c r="AK1847" s="1070"/>
      <c r="AL1847" s="1070"/>
      <c r="AM1847" s="1070"/>
      <c r="AN1847" s="1070"/>
      <c r="AO1847" s="1070"/>
      <c r="AP1847" s="1070"/>
      <c r="AQ1847" s="1070"/>
      <c r="AR1847" s="1070"/>
      <c r="AS1847" s="1070"/>
      <c r="AT1847" s="1070"/>
      <c r="AU1847" s="1070"/>
    </row>
    <row r="1848" spans="2:47" s="690" customFormat="1" ht="13" customHeight="1">
      <c r="B1848" s="692"/>
      <c r="C1848" s="692"/>
      <c r="D1848" s="706"/>
      <c r="E1848" s="692"/>
      <c r="F1848" s="692"/>
      <c r="G1848" s="692"/>
      <c r="H1848" s="692"/>
      <c r="I1848" s="694"/>
      <c r="J1848" s="695"/>
      <c r="K1848" s="696"/>
      <c r="L1848" s="697"/>
      <c r="M1848" s="698"/>
      <c r="N1848" s="699"/>
      <c r="O1848" s="700"/>
      <c r="P1848" s="692"/>
      <c r="S1848" s="1070"/>
      <c r="T1848" s="1070"/>
      <c r="U1848" s="1070"/>
      <c r="V1848" s="1070"/>
      <c r="W1848" s="1070"/>
      <c r="X1848" s="1070"/>
      <c r="Y1848" s="1070"/>
      <c r="Z1848" s="1070"/>
      <c r="AA1848" s="1070"/>
      <c r="AB1848" s="1070"/>
      <c r="AC1848" s="1070"/>
      <c r="AD1848" s="1070"/>
      <c r="AE1848" s="1070"/>
      <c r="AF1848" s="1070"/>
      <c r="AG1848" s="1070"/>
      <c r="AH1848" s="1070"/>
      <c r="AI1848" s="1070"/>
      <c r="AJ1848" s="1070"/>
      <c r="AK1848" s="1070"/>
      <c r="AL1848" s="1070"/>
      <c r="AM1848" s="1070"/>
      <c r="AN1848" s="1070"/>
      <c r="AO1848" s="1070"/>
      <c r="AP1848" s="1070"/>
      <c r="AQ1848" s="1070"/>
      <c r="AR1848" s="1070"/>
      <c r="AS1848" s="1070"/>
      <c r="AT1848" s="1070"/>
      <c r="AU1848" s="1070"/>
    </row>
    <row r="1849" spans="2:47" s="690" customFormat="1" ht="13" customHeight="1">
      <c r="B1849" s="692"/>
      <c r="C1849" s="692"/>
      <c r="D1849" s="706"/>
      <c r="E1849" s="692"/>
      <c r="F1849" s="692"/>
      <c r="G1849" s="692"/>
      <c r="H1849" s="692"/>
      <c r="I1849" s="694"/>
      <c r="J1849" s="695"/>
      <c r="K1849" s="696"/>
      <c r="L1849" s="697"/>
      <c r="M1849" s="698"/>
      <c r="N1849" s="699"/>
      <c r="O1849" s="700"/>
      <c r="P1849" s="692"/>
      <c r="S1849" s="1070"/>
      <c r="T1849" s="1070"/>
      <c r="U1849" s="1070"/>
      <c r="V1849" s="1070"/>
      <c r="W1849" s="1070"/>
      <c r="X1849" s="1070"/>
      <c r="Y1849" s="1070"/>
      <c r="Z1849" s="1070"/>
      <c r="AA1849" s="1070"/>
      <c r="AB1849" s="1070"/>
      <c r="AC1849" s="1070"/>
      <c r="AD1849" s="1070"/>
      <c r="AE1849" s="1070"/>
      <c r="AF1849" s="1070"/>
      <c r="AG1849" s="1070"/>
      <c r="AH1849" s="1070"/>
      <c r="AI1849" s="1070"/>
      <c r="AJ1849" s="1070"/>
      <c r="AK1849" s="1070"/>
      <c r="AL1849" s="1070"/>
      <c r="AM1849" s="1070"/>
      <c r="AN1849" s="1070"/>
      <c r="AO1849" s="1070"/>
      <c r="AP1849" s="1070"/>
      <c r="AQ1849" s="1070"/>
      <c r="AR1849" s="1070"/>
      <c r="AS1849" s="1070"/>
      <c r="AT1849" s="1070"/>
      <c r="AU1849" s="1070"/>
    </row>
    <row r="1850" spans="2:47" s="690" customFormat="1" ht="13" customHeight="1">
      <c r="B1850" s="692"/>
      <c r="C1850" s="692"/>
      <c r="D1850" s="706"/>
      <c r="E1850" s="692"/>
      <c r="F1850" s="692"/>
      <c r="G1850" s="692"/>
      <c r="H1850" s="692"/>
      <c r="I1850" s="694"/>
      <c r="J1850" s="695"/>
      <c r="K1850" s="696"/>
      <c r="L1850" s="697"/>
      <c r="M1850" s="698"/>
      <c r="N1850" s="699"/>
      <c r="O1850" s="700"/>
      <c r="P1850" s="692"/>
      <c r="S1850" s="1070"/>
      <c r="T1850" s="1070"/>
      <c r="U1850" s="1070"/>
      <c r="V1850" s="1070"/>
      <c r="W1850" s="1070"/>
      <c r="X1850" s="1070"/>
      <c r="Y1850" s="1070"/>
      <c r="Z1850" s="1070"/>
      <c r="AA1850" s="1070"/>
      <c r="AB1850" s="1070"/>
      <c r="AC1850" s="1070"/>
      <c r="AD1850" s="1070"/>
      <c r="AE1850" s="1070"/>
      <c r="AF1850" s="1070"/>
      <c r="AG1850" s="1070"/>
      <c r="AH1850" s="1070"/>
      <c r="AI1850" s="1070"/>
      <c r="AJ1850" s="1070"/>
      <c r="AK1850" s="1070"/>
      <c r="AL1850" s="1070"/>
      <c r="AM1850" s="1070"/>
      <c r="AN1850" s="1070"/>
      <c r="AO1850" s="1070"/>
      <c r="AP1850" s="1070"/>
      <c r="AQ1850" s="1070"/>
      <c r="AR1850" s="1070"/>
      <c r="AS1850" s="1070"/>
      <c r="AT1850" s="1070"/>
      <c r="AU1850" s="1070"/>
    </row>
    <row r="1851" spans="2:47" s="690" customFormat="1" ht="13" customHeight="1">
      <c r="B1851" s="692"/>
      <c r="C1851" s="692"/>
      <c r="D1851" s="706"/>
      <c r="E1851" s="692"/>
      <c r="F1851" s="692"/>
      <c r="G1851" s="692"/>
      <c r="H1851" s="692"/>
      <c r="I1851" s="694"/>
      <c r="J1851" s="695"/>
      <c r="K1851" s="696"/>
      <c r="L1851" s="697"/>
      <c r="M1851" s="698"/>
      <c r="N1851" s="699"/>
      <c r="O1851" s="700"/>
      <c r="P1851" s="692"/>
      <c r="S1851" s="1070"/>
      <c r="T1851" s="1070"/>
      <c r="U1851" s="1070"/>
      <c r="V1851" s="1070"/>
      <c r="W1851" s="1070"/>
      <c r="X1851" s="1070"/>
      <c r="Y1851" s="1070"/>
      <c r="Z1851" s="1070"/>
      <c r="AA1851" s="1070"/>
      <c r="AB1851" s="1070"/>
      <c r="AC1851" s="1070"/>
      <c r="AD1851" s="1070"/>
      <c r="AE1851" s="1070"/>
      <c r="AF1851" s="1070"/>
      <c r="AG1851" s="1070"/>
      <c r="AH1851" s="1070"/>
      <c r="AI1851" s="1070"/>
      <c r="AJ1851" s="1070"/>
      <c r="AK1851" s="1070"/>
      <c r="AL1851" s="1070"/>
      <c r="AM1851" s="1070"/>
      <c r="AN1851" s="1070"/>
      <c r="AO1851" s="1070"/>
      <c r="AP1851" s="1070"/>
      <c r="AQ1851" s="1070"/>
      <c r="AR1851" s="1070"/>
      <c r="AS1851" s="1070"/>
      <c r="AT1851" s="1070"/>
      <c r="AU1851" s="1070"/>
    </row>
    <row r="1852" spans="2:47" s="690" customFormat="1" ht="13" customHeight="1">
      <c r="B1852" s="692"/>
      <c r="C1852" s="692"/>
      <c r="D1852" s="706"/>
      <c r="E1852" s="692"/>
      <c r="F1852" s="692"/>
      <c r="G1852" s="692"/>
      <c r="H1852" s="692"/>
      <c r="I1852" s="694"/>
      <c r="J1852" s="695"/>
      <c r="K1852" s="696"/>
      <c r="L1852" s="697"/>
      <c r="M1852" s="698"/>
      <c r="N1852" s="699"/>
      <c r="O1852" s="700"/>
      <c r="P1852" s="692"/>
      <c r="S1852" s="1070"/>
      <c r="T1852" s="1070"/>
      <c r="U1852" s="1070"/>
      <c r="V1852" s="1070"/>
      <c r="W1852" s="1070"/>
      <c r="X1852" s="1070"/>
      <c r="Y1852" s="1070"/>
      <c r="Z1852" s="1070"/>
      <c r="AA1852" s="1070"/>
      <c r="AB1852" s="1070"/>
      <c r="AC1852" s="1070"/>
      <c r="AD1852" s="1070"/>
      <c r="AE1852" s="1070"/>
      <c r="AF1852" s="1070"/>
      <c r="AG1852" s="1070"/>
      <c r="AH1852" s="1070"/>
      <c r="AI1852" s="1070"/>
      <c r="AJ1852" s="1070"/>
      <c r="AK1852" s="1070"/>
      <c r="AL1852" s="1070"/>
      <c r="AM1852" s="1070"/>
      <c r="AN1852" s="1070"/>
      <c r="AO1852" s="1070"/>
      <c r="AP1852" s="1070"/>
      <c r="AQ1852" s="1070"/>
      <c r="AR1852" s="1070"/>
      <c r="AS1852" s="1070"/>
      <c r="AT1852" s="1070"/>
      <c r="AU1852" s="1070"/>
    </row>
    <row r="1853" spans="2:47" s="690" customFormat="1" ht="13" customHeight="1">
      <c r="B1853" s="692"/>
      <c r="C1853" s="692"/>
      <c r="D1853" s="706"/>
      <c r="E1853" s="692"/>
      <c r="F1853" s="692"/>
      <c r="G1853" s="692"/>
      <c r="H1853" s="692"/>
      <c r="I1853" s="694"/>
      <c r="J1853" s="695"/>
      <c r="K1853" s="696"/>
      <c r="L1853" s="697"/>
      <c r="M1853" s="698"/>
      <c r="N1853" s="699"/>
      <c r="O1853" s="700"/>
      <c r="P1853" s="692"/>
      <c r="S1853" s="1070"/>
      <c r="T1853" s="1070"/>
      <c r="U1853" s="1070"/>
      <c r="V1853" s="1070"/>
      <c r="W1853" s="1070"/>
      <c r="X1853" s="1070"/>
      <c r="Y1853" s="1070"/>
      <c r="Z1853" s="1070"/>
      <c r="AA1853" s="1070"/>
      <c r="AB1853" s="1070"/>
      <c r="AC1853" s="1070"/>
      <c r="AD1853" s="1070"/>
      <c r="AE1853" s="1070"/>
      <c r="AF1853" s="1070"/>
      <c r="AG1853" s="1070"/>
      <c r="AH1853" s="1070"/>
      <c r="AI1853" s="1070"/>
      <c r="AJ1853" s="1070"/>
      <c r="AK1853" s="1070"/>
      <c r="AL1853" s="1070"/>
      <c r="AM1853" s="1070"/>
      <c r="AN1853" s="1070"/>
      <c r="AO1853" s="1070"/>
      <c r="AP1853" s="1070"/>
      <c r="AQ1853" s="1070"/>
      <c r="AR1853" s="1070"/>
      <c r="AS1853" s="1070"/>
      <c r="AT1853" s="1070"/>
      <c r="AU1853" s="1070"/>
    </row>
    <row r="1854" spans="2:47" s="690" customFormat="1" ht="13" customHeight="1">
      <c r="B1854" s="692"/>
      <c r="C1854" s="692"/>
      <c r="D1854" s="706"/>
      <c r="E1854" s="692"/>
      <c r="F1854" s="692"/>
      <c r="G1854" s="692"/>
      <c r="H1854" s="692"/>
      <c r="I1854" s="694"/>
      <c r="J1854" s="695"/>
      <c r="K1854" s="696"/>
      <c r="L1854" s="697"/>
      <c r="M1854" s="698"/>
      <c r="N1854" s="699"/>
      <c r="O1854" s="700"/>
      <c r="P1854" s="692"/>
      <c r="S1854" s="1070"/>
      <c r="T1854" s="1070"/>
      <c r="U1854" s="1070"/>
      <c r="V1854" s="1070"/>
      <c r="W1854" s="1070"/>
      <c r="X1854" s="1070"/>
      <c r="Y1854" s="1070"/>
      <c r="Z1854" s="1070"/>
      <c r="AA1854" s="1070"/>
      <c r="AB1854" s="1070"/>
      <c r="AC1854" s="1070"/>
      <c r="AD1854" s="1070"/>
      <c r="AE1854" s="1070"/>
      <c r="AF1854" s="1070"/>
      <c r="AG1854" s="1070"/>
      <c r="AH1854" s="1070"/>
      <c r="AI1854" s="1070"/>
      <c r="AJ1854" s="1070"/>
      <c r="AK1854" s="1070"/>
      <c r="AL1854" s="1070"/>
      <c r="AM1854" s="1070"/>
      <c r="AN1854" s="1070"/>
      <c r="AO1854" s="1070"/>
      <c r="AP1854" s="1070"/>
      <c r="AQ1854" s="1070"/>
      <c r="AR1854" s="1070"/>
      <c r="AS1854" s="1070"/>
      <c r="AT1854" s="1070"/>
      <c r="AU1854" s="1070"/>
    </row>
    <row r="1855" spans="2:47" s="690" customFormat="1" ht="13" customHeight="1">
      <c r="B1855" s="692"/>
      <c r="C1855" s="692"/>
      <c r="D1855" s="706"/>
      <c r="E1855" s="692"/>
      <c r="F1855" s="692"/>
      <c r="G1855" s="692"/>
      <c r="H1855" s="692"/>
      <c r="I1855" s="694"/>
      <c r="J1855" s="695"/>
      <c r="K1855" s="696"/>
      <c r="L1855" s="697"/>
      <c r="M1855" s="698"/>
      <c r="N1855" s="699"/>
      <c r="O1855" s="700"/>
      <c r="P1855" s="692"/>
      <c r="S1855" s="1070"/>
      <c r="T1855" s="1070"/>
      <c r="U1855" s="1070"/>
      <c r="V1855" s="1070"/>
      <c r="W1855" s="1070"/>
      <c r="X1855" s="1070"/>
      <c r="Y1855" s="1070"/>
      <c r="Z1855" s="1070"/>
      <c r="AA1855" s="1070"/>
      <c r="AB1855" s="1070"/>
      <c r="AC1855" s="1070"/>
      <c r="AD1855" s="1070"/>
      <c r="AE1855" s="1070"/>
      <c r="AF1855" s="1070"/>
      <c r="AG1855" s="1070"/>
      <c r="AH1855" s="1070"/>
      <c r="AI1855" s="1070"/>
      <c r="AJ1855" s="1070"/>
      <c r="AK1855" s="1070"/>
      <c r="AL1855" s="1070"/>
      <c r="AM1855" s="1070"/>
      <c r="AN1855" s="1070"/>
      <c r="AO1855" s="1070"/>
      <c r="AP1855" s="1070"/>
      <c r="AQ1855" s="1070"/>
      <c r="AR1855" s="1070"/>
      <c r="AS1855" s="1070"/>
      <c r="AT1855" s="1070"/>
      <c r="AU1855" s="1070"/>
    </row>
    <row r="1856" spans="2:47" s="690" customFormat="1" ht="13" customHeight="1">
      <c r="B1856" s="692"/>
      <c r="C1856" s="692"/>
      <c r="D1856" s="706"/>
      <c r="E1856" s="692"/>
      <c r="F1856" s="692"/>
      <c r="G1856" s="692"/>
      <c r="H1856" s="692"/>
      <c r="I1856" s="694"/>
      <c r="J1856" s="695"/>
      <c r="K1856" s="696"/>
      <c r="L1856" s="697"/>
      <c r="M1856" s="698"/>
      <c r="N1856" s="699"/>
      <c r="O1856" s="700"/>
      <c r="P1856" s="692"/>
      <c r="S1856" s="1070"/>
      <c r="T1856" s="1070"/>
      <c r="U1856" s="1070"/>
      <c r="V1856" s="1070"/>
      <c r="W1856" s="1070"/>
      <c r="X1856" s="1070"/>
      <c r="Y1856" s="1070"/>
      <c r="Z1856" s="1070"/>
      <c r="AA1856" s="1070"/>
      <c r="AB1856" s="1070"/>
      <c r="AC1856" s="1070"/>
      <c r="AD1856" s="1070"/>
      <c r="AE1856" s="1070"/>
      <c r="AF1856" s="1070"/>
      <c r="AG1856" s="1070"/>
      <c r="AH1856" s="1070"/>
      <c r="AI1856" s="1070"/>
      <c r="AJ1856" s="1070"/>
      <c r="AK1856" s="1070"/>
      <c r="AL1856" s="1070"/>
      <c r="AM1856" s="1070"/>
      <c r="AN1856" s="1070"/>
      <c r="AO1856" s="1070"/>
      <c r="AP1856" s="1070"/>
      <c r="AQ1856" s="1070"/>
      <c r="AR1856" s="1070"/>
      <c r="AS1856" s="1070"/>
      <c r="AT1856" s="1070"/>
      <c r="AU1856" s="1070"/>
    </row>
    <row r="1857" spans="2:47" s="690" customFormat="1" ht="13" customHeight="1">
      <c r="B1857" s="692"/>
      <c r="C1857" s="692"/>
      <c r="D1857" s="706"/>
      <c r="E1857" s="692"/>
      <c r="F1857" s="692"/>
      <c r="G1857" s="692"/>
      <c r="H1857" s="692"/>
      <c r="I1857" s="694"/>
      <c r="J1857" s="695"/>
      <c r="K1857" s="696"/>
      <c r="L1857" s="697"/>
      <c r="M1857" s="698"/>
      <c r="N1857" s="699"/>
      <c r="O1857" s="700"/>
      <c r="P1857" s="692"/>
      <c r="S1857" s="1070"/>
      <c r="T1857" s="1070"/>
      <c r="U1857" s="1070"/>
      <c r="V1857" s="1070"/>
      <c r="W1857" s="1070"/>
      <c r="X1857" s="1070"/>
      <c r="Y1857" s="1070"/>
      <c r="Z1857" s="1070"/>
      <c r="AA1857" s="1070"/>
      <c r="AB1857" s="1070"/>
      <c r="AC1857" s="1070"/>
      <c r="AD1857" s="1070"/>
      <c r="AE1857" s="1070"/>
      <c r="AF1857" s="1070"/>
      <c r="AG1857" s="1070"/>
      <c r="AH1857" s="1070"/>
      <c r="AI1857" s="1070"/>
      <c r="AJ1857" s="1070"/>
      <c r="AK1857" s="1070"/>
      <c r="AL1857" s="1070"/>
      <c r="AM1857" s="1070"/>
      <c r="AN1857" s="1070"/>
      <c r="AO1857" s="1070"/>
      <c r="AP1857" s="1070"/>
      <c r="AQ1857" s="1070"/>
      <c r="AR1857" s="1070"/>
      <c r="AS1857" s="1070"/>
      <c r="AT1857" s="1070"/>
      <c r="AU1857" s="1070"/>
    </row>
    <row r="1858" spans="2:47" s="690" customFormat="1" ht="13" customHeight="1">
      <c r="B1858" s="692"/>
      <c r="C1858" s="692"/>
      <c r="D1858" s="706"/>
      <c r="E1858" s="692"/>
      <c r="F1858" s="692"/>
      <c r="G1858" s="692"/>
      <c r="H1858" s="692"/>
      <c r="I1858" s="694"/>
      <c r="J1858" s="695"/>
      <c r="K1858" s="696"/>
      <c r="L1858" s="697"/>
      <c r="M1858" s="698"/>
      <c r="N1858" s="699"/>
      <c r="O1858" s="700"/>
      <c r="P1858" s="692"/>
      <c r="S1858" s="1070"/>
      <c r="T1858" s="1070"/>
      <c r="U1858" s="1070"/>
      <c r="V1858" s="1070"/>
      <c r="W1858" s="1070"/>
      <c r="X1858" s="1070"/>
      <c r="Y1858" s="1070"/>
      <c r="Z1858" s="1070"/>
      <c r="AA1858" s="1070"/>
      <c r="AB1858" s="1070"/>
      <c r="AC1858" s="1070"/>
      <c r="AD1858" s="1070"/>
      <c r="AE1858" s="1070"/>
      <c r="AF1858" s="1070"/>
      <c r="AG1858" s="1070"/>
      <c r="AH1858" s="1070"/>
      <c r="AI1858" s="1070"/>
      <c r="AJ1858" s="1070"/>
      <c r="AK1858" s="1070"/>
      <c r="AL1858" s="1070"/>
      <c r="AM1858" s="1070"/>
      <c r="AN1858" s="1070"/>
      <c r="AO1858" s="1070"/>
      <c r="AP1858" s="1070"/>
      <c r="AQ1858" s="1070"/>
      <c r="AR1858" s="1070"/>
      <c r="AS1858" s="1070"/>
      <c r="AT1858" s="1070"/>
      <c r="AU1858" s="1070"/>
    </row>
    <row r="1859" spans="2:47" s="690" customFormat="1" ht="13" customHeight="1">
      <c r="B1859" s="692"/>
      <c r="C1859" s="692"/>
      <c r="D1859" s="706"/>
      <c r="E1859" s="692"/>
      <c r="F1859" s="692"/>
      <c r="G1859" s="692"/>
      <c r="H1859" s="692"/>
      <c r="I1859" s="694"/>
      <c r="J1859" s="695"/>
      <c r="K1859" s="696"/>
      <c r="L1859" s="697"/>
      <c r="M1859" s="698"/>
      <c r="N1859" s="699"/>
      <c r="O1859" s="700"/>
      <c r="P1859" s="692"/>
      <c r="S1859" s="1070"/>
      <c r="T1859" s="1070"/>
      <c r="U1859" s="1070"/>
      <c r="V1859" s="1070"/>
      <c r="W1859" s="1070"/>
      <c r="X1859" s="1070"/>
      <c r="Y1859" s="1070"/>
      <c r="Z1859" s="1070"/>
      <c r="AA1859" s="1070"/>
      <c r="AB1859" s="1070"/>
      <c r="AC1859" s="1070"/>
      <c r="AD1859" s="1070"/>
      <c r="AE1859" s="1070"/>
      <c r="AF1859" s="1070"/>
      <c r="AG1859" s="1070"/>
      <c r="AH1859" s="1070"/>
      <c r="AI1859" s="1070"/>
      <c r="AJ1859" s="1070"/>
      <c r="AK1859" s="1070"/>
      <c r="AL1859" s="1070"/>
      <c r="AM1859" s="1070"/>
      <c r="AN1859" s="1070"/>
      <c r="AO1859" s="1070"/>
      <c r="AP1859" s="1070"/>
      <c r="AQ1859" s="1070"/>
      <c r="AR1859" s="1070"/>
      <c r="AS1859" s="1070"/>
      <c r="AT1859" s="1070"/>
      <c r="AU1859" s="1070"/>
    </row>
    <row r="1860" spans="2:47" s="690" customFormat="1" ht="13" customHeight="1">
      <c r="B1860" s="692"/>
      <c r="C1860" s="692"/>
      <c r="D1860" s="706"/>
      <c r="E1860" s="692"/>
      <c r="F1860" s="692"/>
      <c r="G1860" s="692"/>
      <c r="H1860" s="692"/>
      <c r="I1860" s="694"/>
      <c r="J1860" s="695"/>
      <c r="K1860" s="696"/>
      <c r="L1860" s="697"/>
      <c r="M1860" s="698"/>
      <c r="N1860" s="699"/>
      <c r="O1860" s="700"/>
      <c r="P1860" s="692"/>
      <c r="S1860" s="1070"/>
      <c r="T1860" s="1070"/>
      <c r="U1860" s="1070"/>
      <c r="V1860" s="1070"/>
      <c r="W1860" s="1070"/>
      <c r="X1860" s="1070"/>
      <c r="Y1860" s="1070"/>
      <c r="Z1860" s="1070"/>
      <c r="AA1860" s="1070"/>
      <c r="AB1860" s="1070"/>
      <c r="AC1860" s="1070"/>
      <c r="AD1860" s="1070"/>
      <c r="AE1860" s="1070"/>
      <c r="AF1860" s="1070"/>
      <c r="AG1860" s="1070"/>
      <c r="AH1860" s="1070"/>
      <c r="AI1860" s="1070"/>
      <c r="AJ1860" s="1070"/>
      <c r="AK1860" s="1070"/>
      <c r="AL1860" s="1070"/>
      <c r="AM1860" s="1070"/>
      <c r="AN1860" s="1070"/>
      <c r="AO1860" s="1070"/>
      <c r="AP1860" s="1070"/>
      <c r="AQ1860" s="1070"/>
      <c r="AR1860" s="1070"/>
      <c r="AS1860" s="1070"/>
      <c r="AT1860" s="1070"/>
      <c r="AU1860" s="1070"/>
    </row>
    <row r="1861" spans="2:47" s="690" customFormat="1" ht="13" customHeight="1">
      <c r="B1861" s="692"/>
      <c r="C1861" s="692"/>
      <c r="D1861" s="706"/>
      <c r="E1861" s="692"/>
      <c r="F1861" s="692"/>
      <c r="G1861" s="692"/>
      <c r="H1861" s="692"/>
      <c r="I1861" s="694"/>
      <c r="J1861" s="695"/>
      <c r="K1861" s="696"/>
      <c r="L1861" s="697"/>
      <c r="M1861" s="698"/>
      <c r="N1861" s="699"/>
      <c r="O1861" s="700"/>
      <c r="P1861" s="692"/>
      <c r="S1861" s="1070"/>
      <c r="T1861" s="1070"/>
      <c r="U1861" s="1070"/>
      <c r="V1861" s="1070"/>
      <c r="W1861" s="1070"/>
      <c r="X1861" s="1070"/>
      <c r="Y1861" s="1070"/>
      <c r="Z1861" s="1070"/>
      <c r="AA1861" s="1070"/>
      <c r="AB1861" s="1070"/>
      <c r="AC1861" s="1070"/>
      <c r="AD1861" s="1070"/>
      <c r="AE1861" s="1070"/>
      <c r="AF1861" s="1070"/>
      <c r="AG1861" s="1070"/>
      <c r="AH1861" s="1070"/>
      <c r="AI1861" s="1070"/>
      <c r="AJ1861" s="1070"/>
      <c r="AK1861" s="1070"/>
      <c r="AL1861" s="1070"/>
      <c r="AM1861" s="1070"/>
      <c r="AN1861" s="1070"/>
      <c r="AO1861" s="1070"/>
      <c r="AP1861" s="1070"/>
      <c r="AQ1861" s="1070"/>
      <c r="AR1861" s="1070"/>
      <c r="AS1861" s="1070"/>
      <c r="AT1861" s="1070"/>
      <c r="AU1861" s="1070"/>
    </row>
    <row r="1862" spans="2:47" s="690" customFormat="1" ht="13" customHeight="1">
      <c r="B1862" s="692"/>
      <c r="C1862" s="692"/>
      <c r="D1862" s="706"/>
      <c r="E1862" s="692"/>
      <c r="F1862" s="692"/>
      <c r="G1862" s="692"/>
      <c r="H1862" s="692"/>
      <c r="I1862" s="694"/>
      <c r="J1862" s="695"/>
      <c r="K1862" s="696"/>
      <c r="L1862" s="697"/>
      <c r="M1862" s="698"/>
      <c r="N1862" s="699"/>
      <c r="O1862" s="700"/>
      <c r="P1862" s="692"/>
      <c r="S1862" s="1070"/>
      <c r="T1862" s="1070"/>
      <c r="U1862" s="1070"/>
      <c r="V1862" s="1070"/>
      <c r="W1862" s="1070"/>
      <c r="X1862" s="1070"/>
      <c r="Y1862" s="1070"/>
      <c r="Z1862" s="1070"/>
      <c r="AA1862" s="1070"/>
      <c r="AB1862" s="1070"/>
      <c r="AC1862" s="1070"/>
      <c r="AD1862" s="1070"/>
      <c r="AE1862" s="1070"/>
      <c r="AF1862" s="1070"/>
      <c r="AG1862" s="1070"/>
      <c r="AH1862" s="1070"/>
      <c r="AI1862" s="1070"/>
      <c r="AJ1862" s="1070"/>
      <c r="AK1862" s="1070"/>
      <c r="AL1862" s="1070"/>
      <c r="AM1862" s="1070"/>
      <c r="AN1862" s="1070"/>
      <c r="AO1862" s="1070"/>
      <c r="AP1862" s="1070"/>
      <c r="AQ1862" s="1070"/>
      <c r="AR1862" s="1070"/>
      <c r="AS1862" s="1070"/>
      <c r="AT1862" s="1070"/>
      <c r="AU1862" s="1070"/>
    </row>
    <row r="1863" spans="2:47" s="690" customFormat="1" ht="13" customHeight="1">
      <c r="B1863" s="692"/>
      <c r="C1863" s="692"/>
      <c r="D1863" s="706"/>
      <c r="E1863" s="692"/>
      <c r="F1863" s="692"/>
      <c r="G1863" s="692"/>
      <c r="H1863" s="692"/>
      <c r="I1863" s="694"/>
      <c r="J1863" s="695"/>
      <c r="K1863" s="696"/>
      <c r="L1863" s="697"/>
      <c r="M1863" s="698"/>
      <c r="N1863" s="699"/>
      <c r="O1863" s="700"/>
      <c r="P1863" s="692"/>
      <c r="S1863" s="1070"/>
      <c r="T1863" s="1070"/>
      <c r="U1863" s="1070"/>
      <c r="V1863" s="1070"/>
      <c r="W1863" s="1070"/>
      <c r="X1863" s="1070"/>
      <c r="Y1863" s="1070"/>
      <c r="Z1863" s="1070"/>
      <c r="AA1863" s="1070"/>
      <c r="AB1863" s="1070"/>
      <c r="AC1863" s="1070"/>
      <c r="AD1863" s="1070"/>
      <c r="AE1863" s="1070"/>
      <c r="AF1863" s="1070"/>
      <c r="AG1863" s="1070"/>
      <c r="AH1863" s="1070"/>
      <c r="AI1863" s="1070"/>
      <c r="AJ1863" s="1070"/>
      <c r="AK1863" s="1070"/>
      <c r="AL1863" s="1070"/>
      <c r="AM1863" s="1070"/>
      <c r="AN1863" s="1070"/>
      <c r="AO1863" s="1070"/>
      <c r="AP1863" s="1070"/>
      <c r="AQ1863" s="1070"/>
      <c r="AR1863" s="1070"/>
      <c r="AS1863" s="1070"/>
      <c r="AT1863" s="1070"/>
      <c r="AU1863" s="1070"/>
    </row>
    <row r="1864" spans="2:47" s="690" customFormat="1" ht="13" customHeight="1">
      <c r="B1864" s="692"/>
      <c r="C1864" s="692"/>
      <c r="D1864" s="706"/>
      <c r="E1864" s="692"/>
      <c r="F1864" s="692"/>
      <c r="G1864" s="692"/>
      <c r="H1864" s="692"/>
      <c r="I1864" s="694"/>
      <c r="J1864" s="695"/>
      <c r="K1864" s="696"/>
      <c r="L1864" s="697"/>
      <c r="M1864" s="698"/>
      <c r="N1864" s="699"/>
      <c r="O1864" s="700"/>
      <c r="P1864" s="692"/>
      <c r="S1864" s="1070"/>
      <c r="T1864" s="1070"/>
      <c r="U1864" s="1070"/>
      <c r="V1864" s="1070"/>
      <c r="W1864" s="1070"/>
      <c r="X1864" s="1070"/>
      <c r="Y1864" s="1070"/>
      <c r="Z1864" s="1070"/>
      <c r="AA1864" s="1070"/>
      <c r="AB1864" s="1070"/>
      <c r="AC1864" s="1070"/>
      <c r="AD1864" s="1070"/>
      <c r="AE1864" s="1070"/>
      <c r="AF1864" s="1070"/>
      <c r="AG1864" s="1070"/>
      <c r="AH1864" s="1070"/>
      <c r="AI1864" s="1070"/>
      <c r="AJ1864" s="1070"/>
      <c r="AK1864" s="1070"/>
      <c r="AL1864" s="1070"/>
      <c r="AM1864" s="1070"/>
      <c r="AN1864" s="1070"/>
      <c r="AO1864" s="1070"/>
      <c r="AP1864" s="1070"/>
      <c r="AQ1864" s="1070"/>
      <c r="AR1864" s="1070"/>
      <c r="AS1864" s="1070"/>
      <c r="AT1864" s="1070"/>
      <c r="AU1864" s="1070"/>
    </row>
    <row r="1865" spans="2:47" s="690" customFormat="1" ht="13" customHeight="1">
      <c r="B1865" s="692"/>
      <c r="C1865" s="692"/>
      <c r="D1865" s="706"/>
      <c r="E1865" s="692"/>
      <c r="F1865" s="692"/>
      <c r="G1865" s="692"/>
      <c r="H1865" s="692"/>
      <c r="I1865" s="694"/>
      <c r="J1865" s="695"/>
      <c r="K1865" s="696"/>
      <c r="L1865" s="697"/>
      <c r="M1865" s="698"/>
      <c r="N1865" s="699"/>
      <c r="O1865" s="700"/>
      <c r="P1865" s="692"/>
      <c r="S1865" s="1070"/>
      <c r="T1865" s="1070"/>
      <c r="U1865" s="1070"/>
      <c r="V1865" s="1070"/>
      <c r="W1865" s="1070"/>
      <c r="X1865" s="1070"/>
      <c r="Y1865" s="1070"/>
      <c r="Z1865" s="1070"/>
      <c r="AA1865" s="1070"/>
      <c r="AB1865" s="1070"/>
      <c r="AC1865" s="1070"/>
      <c r="AD1865" s="1070"/>
      <c r="AE1865" s="1070"/>
      <c r="AF1865" s="1070"/>
      <c r="AG1865" s="1070"/>
      <c r="AH1865" s="1070"/>
      <c r="AI1865" s="1070"/>
      <c r="AJ1865" s="1070"/>
      <c r="AK1865" s="1070"/>
      <c r="AL1865" s="1070"/>
      <c r="AM1865" s="1070"/>
      <c r="AN1865" s="1070"/>
      <c r="AO1865" s="1070"/>
      <c r="AP1865" s="1070"/>
      <c r="AQ1865" s="1070"/>
      <c r="AR1865" s="1070"/>
      <c r="AS1865" s="1070"/>
      <c r="AT1865" s="1070"/>
      <c r="AU1865" s="1070"/>
    </row>
    <row r="1866" spans="2:47" s="690" customFormat="1" ht="13" customHeight="1">
      <c r="B1866" s="692"/>
      <c r="C1866" s="692"/>
      <c r="D1866" s="706"/>
      <c r="E1866" s="692"/>
      <c r="F1866" s="692"/>
      <c r="G1866" s="692"/>
      <c r="H1866" s="692"/>
      <c r="I1866" s="694"/>
      <c r="J1866" s="695"/>
      <c r="K1866" s="696"/>
      <c r="L1866" s="697"/>
      <c r="M1866" s="698"/>
      <c r="N1866" s="699"/>
      <c r="O1866" s="700"/>
      <c r="P1866" s="692"/>
      <c r="S1866" s="1070"/>
      <c r="T1866" s="1070"/>
      <c r="U1866" s="1070"/>
      <c r="V1866" s="1070"/>
      <c r="W1866" s="1070"/>
      <c r="X1866" s="1070"/>
      <c r="Y1866" s="1070"/>
      <c r="Z1866" s="1070"/>
      <c r="AA1866" s="1070"/>
      <c r="AB1866" s="1070"/>
      <c r="AC1866" s="1070"/>
      <c r="AD1866" s="1070"/>
      <c r="AE1866" s="1070"/>
      <c r="AF1866" s="1070"/>
      <c r="AG1866" s="1070"/>
      <c r="AH1866" s="1070"/>
      <c r="AI1866" s="1070"/>
      <c r="AJ1866" s="1070"/>
      <c r="AK1866" s="1070"/>
      <c r="AL1866" s="1070"/>
      <c r="AM1866" s="1070"/>
      <c r="AN1866" s="1070"/>
      <c r="AO1866" s="1070"/>
      <c r="AP1866" s="1070"/>
      <c r="AQ1866" s="1070"/>
      <c r="AR1866" s="1070"/>
      <c r="AS1866" s="1070"/>
      <c r="AT1866" s="1070"/>
      <c r="AU1866" s="1070"/>
    </row>
    <row r="1867" spans="2:47" s="690" customFormat="1" ht="13" customHeight="1">
      <c r="B1867" s="692"/>
      <c r="C1867" s="692"/>
      <c r="D1867" s="706"/>
      <c r="E1867" s="692"/>
      <c r="F1867" s="692"/>
      <c r="G1867" s="692"/>
      <c r="H1867" s="692"/>
      <c r="I1867" s="694"/>
      <c r="J1867" s="695"/>
      <c r="K1867" s="696"/>
      <c r="L1867" s="697"/>
      <c r="M1867" s="698"/>
      <c r="N1867" s="699"/>
      <c r="O1867" s="700"/>
      <c r="P1867" s="692"/>
      <c r="S1867" s="1070"/>
      <c r="T1867" s="1070"/>
      <c r="U1867" s="1070"/>
      <c r="V1867" s="1070"/>
      <c r="W1867" s="1070"/>
      <c r="X1867" s="1070"/>
      <c r="Y1867" s="1070"/>
      <c r="Z1867" s="1070"/>
      <c r="AA1867" s="1070"/>
      <c r="AB1867" s="1070"/>
      <c r="AC1867" s="1070"/>
      <c r="AD1867" s="1070"/>
      <c r="AE1867" s="1070"/>
      <c r="AF1867" s="1070"/>
      <c r="AG1867" s="1070"/>
      <c r="AH1867" s="1070"/>
      <c r="AI1867" s="1070"/>
      <c r="AJ1867" s="1070"/>
      <c r="AK1867" s="1070"/>
      <c r="AL1867" s="1070"/>
      <c r="AM1867" s="1070"/>
      <c r="AN1867" s="1070"/>
      <c r="AO1867" s="1070"/>
      <c r="AP1867" s="1070"/>
      <c r="AQ1867" s="1070"/>
      <c r="AR1867" s="1070"/>
      <c r="AS1867" s="1070"/>
      <c r="AT1867" s="1070"/>
      <c r="AU1867" s="1070"/>
    </row>
    <row r="1868" spans="2:47" s="690" customFormat="1" ht="13" customHeight="1">
      <c r="B1868" s="692"/>
      <c r="C1868" s="692"/>
      <c r="D1868" s="706"/>
      <c r="E1868" s="692"/>
      <c r="F1868" s="692"/>
      <c r="G1868" s="692"/>
      <c r="H1868" s="692"/>
      <c r="I1868" s="694"/>
      <c r="J1868" s="695"/>
      <c r="K1868" s="696"/>
      <c r="L1868" s="697"/>
      <c r="M1868" s="698"/>
      <c r="N1868" s="699"/>
      <c r="O1868" s="700"/>
      <c r="P1868" s="692"/>
      <c r="S1868" s="1070"/>
      <c r="T1868" s="1070"/>
      <c r="U1868" s="1070"/>
      <c r="V1868" s="1070"/>
      <c r="W1868" s="1070"/>
      <c r="X1868" s="1070"/>
      <c r="Y1868" s="1070"/>
      <c r="Z1868" s="1070"/>
      <c r="AA1868" s="1070"/>
      <c r="AB1868" s="1070"/>
      <c r="AC1868" s="1070"/>
      <c r="AD1868" s="1070"/>
      <c r="AE1868" s="1070"/>
      <c r="AF1868" s="1070"/>
      <c r="AG1868" s="1070"/>
      <c r="AH1868" s="1070"/>
      <c r="AI1868" s="1070"/>
      <c r="AJ1868" s="1070"/>
      <c r="AK1868" s="1070"/>
      <c r="AL1868" s="1070"/>
      <c r="AM1868" s="1070"/>
      <c r="AN1868" s="1070"/>
      <c r="AO1868" s="1070"/>
      <c r="AP1868" s="1070"/>
      <c r="AQ1868" s="1070"/>
      <c r="AR1868" s="1070"/>
      <c r="AS1868" s="1070"/>
      <c r="AT1868" s="1070"/>
      <c r="AU1868" s="1070"/>
    </row>
    <row r="1869" spans="2:47" s="690" customFormat="1" ht="13" customHeight="1">
      <c r="B1869" s="692"/>
      <c r="C1869" s="692"/>
      <c r="D1869" s="706"/>
      <c r="E1869" s="692"/>
      <c r="F1869" s="692"/>
      <c r="G1869" s="692"/>
      <c r="H1869" s="692"/>
      <c r="I1869" s="694"/>
      <c r="J1869" s="695"/>
      <c r="K1869" s="696"/>
      <c r="L1869" s="697"/>
      <c r="M1869" s="698"/>
      <c r="N1869" s="699"/>
      <c r="O1869" s="700"/>
      <c r="P1869" s="692"/>
      <c r="S1869" s="1070"/>
      <c r="T1869" s="1070"/>
      <c r="U1869" s="1070"/>
      <c r="V1869" s="1070"/>
      <c r="W1869" s="1070"/>
      <c r="X1869" s="1070"/>
      <c r="Y1869" s="1070"/>
      <c r="Z1869" s="1070"/>
      <c r="AA1869" s="1070"/>
      <c r="AB1869" s="1070"/>
      <c r="AC1869" s="1070"/>
      <c r="AD1869" s="1070"/>
      <c r="AE1869" s="1070"/>
      <c r="AF1869" s="1070"/>
      <c r="AG1869" s="1070"/>
      <c r="AH1869" s="1070"/>
      <c r="AI1869" s="1070"/>
      <c r="AJ1869" s="1070"/>
      <c r="AK1869" s="1070"/>
      <c r="AL1869" s="1070"/>
      <c r="AM1869" s="1070"/>
      <c r="AN1869" s="1070"/>
      <c r="AO1869" s="1070"/>
      <c r="AP1869" s="1070"/>
      <c r="AQ1869" s="1070"/>
      <c r="AR1869" s="1070"/>
      <c r="AS1869" s="1070"/>
      <c r="AT1869" s="1070"/>
      <c r="AU1869" s="1070"/>
    </row>
    <row r="1870" spans="2:47" s="690" customFormat="1" ht="13" customHeight="1">
      <c r="B1870" s="692"/>
      <c r="C1870" s="692"/>
      <c r="D1870" s="706"/>
      <c r="E1870" s="692"/>
      <c r="F1870" s="692"/>
      <c r="G1870" s="692"/>
      <c r="H1870" s="692"/>
      <c r="I1870" s="694"/>
      <c r="J1870" s="695"/>
      <c r="K1870" s="696"/>
      <c r="L1870" s="697"/>
      <c r="M1870" s="698"/>
      <c r="N1870" s="699"/>
      <c r="O1870" s="700"/>
      <c r="P1870" s="692"/>
      <c r="S1870" s="1070"/>
      <c r="T1870" s="1070"/>
      <c r="U1870" s="1070"/>
      <c r="V1870" s="1070"/>
      <c r="W1870" s="1070"/>
      <c r="X1870" s="1070"/>
      <c r="Y1870" s="1070"/>
      <c r="Z1870" s="1070"/>
      <c r="AA1870" s="1070"/>
      <c r="AB1870" s="1070"/>
      <c r="AC1870" s="1070"/>
      <c r="AD1870" s="1070"/>
      <c r="AE1870" s="1070"/>
      <c r="AF1870" s="1070"/>
      <c r="AG1870" s="1070"/>
      <c r="AH1870" s="1070"/>
      <c r="AI1870" s="1070"/>
      <c r="AJ1870" s="1070"/>
      <c r="AK1870" s="1070"/>
      <c r="AL1870" s="1070"/>
      <c r="AM1870" s="1070"/>
      <c r="AN1870" s="1070"/>
      <c r="AO1870" s="1070"/>
      <c r="AP1870" s="1070"/>
      <c r="AQ1870" s="1070"/>
      <c r="AR1870" s="1070"/>
      <c r="AS1870" s="1070"/>
      <c r="AT1870" s="1070"/>
      <c r="AU1870" s="1070"/>
    </row>
    <row r="1871" spans="2:47" s="690" customFormat="1" ht="13" customHeight="1">
      <c r="B1871" s="692"/>
      <c r="C1871" s="692"/>
      <c r="D1871" s="706"/>
      <c r="E1871" s="692"/>
      <c r="F1871" s="692"/>
      <c r="G1871" s="692"/>
      <c r="H1871" s="692"/>
      <c r="I1871" s="694"/>
      <c r="J1871" s="695"/>
      <c r="K1871" s="696"/>
      <c r="L1871" s="697"/>
      <c r="M1871" s="698"/>
      <c r="N1871" s="699"/>
      <c r="O1871" s="700"/>
      <c r="P1871" s="692"/>
      <c r="S1871" s="1070"/>
      <c r="T1871" s="1070"/>
      <c r="U1871" s="1070"/>
      <c r="V1871" s="1070"/>
      <c r="W1871" s="1070"/>
      <c r="X1871" s="1070"/>
      <c r="Y1871" s="1070"/>
      <c r="Z1871" s="1070"/>
      <c r="AA1871" s="1070"/>
      <c r="AB1871" s="1070"/>
      <c r="AC1871" s="1070"/>
      <c r="AD1871" s="1070"/>
      <c r="AE1871" s="1070"/>
      <c r="AF1871" s="1070"/>
      <c r="AG1871" s="1070"/>
      <c r="AH1871" s="1070"/>
      <c r="AI1871" s="1070"/>
      <c r="AJ1871" s="1070"/>
      <c r="AK1871" s="1070"/>
      <c r="AL1871" s="1070"/>
      <c r="AM1871" s="1070"/>
      <c r="AN1871" s="1070"/>
      <c r="AO1871" s="1070"/>
      <c r="AP1871" s="1070"/>
      <c r="AQ1871" s="1070"/>
      <c r="AR1871" s="1070"/>
      <c r="AS1871" s="1070"/>
      <c r="AT1871" s="1070"/>
      <c r="AU1871" s="1070"/>
    </row>
    <row r="1872" spans="2:47" s="690" customFormat="1" ht="13" customHeight="1">
      <c r="B1872" s="692"/>
      <c r="C1872" s="692"/>
      <c r="D1872" s="706"/>
      <c r="E1872" s="692"/>
      <c r="F1872" s="692"/>
      <c r="G1872" s="692"/>
      <c r="H1872" s="692"/>
      <c r="I1872" s="694"/>
      <c r="J1872" s="695"/>
      <c r="K1872" s="696"/>
      <c r="L1872" s="697"/>
      <c r="M1872" s="698"/>
      <c r="N1872" s="699"/>
      <c r="O1872" s="700"/>
      <c r="P1872" s="692"/>
      <c r="S1872" s="1070"/>
      <c r="T1872" s="1070"/>
      <c r="U1872" s="1070"/>
      <c r="V1872" s="1070"/>
      <c r="W1872" s="1070"/>
      <c r="X1872" s="1070"/>
      <c r="Y1872" s="1070"/>
      <c r="Z1872" s="1070"/>
      <c r="AA1872" s="1070"/>
      <c r="AB1872" s="1070"/>
      <c r="AC1872" s="1070"/>
      <c r="AD1872" s="1070"/>
      <c r="AE1872" s="1070"/>
      <c r="AF1872" s="1070"/>
      <c r="AG1872" s="1070"/>
      <c r="AH1872" s="1070"/>
      <c r="AI1872" s="1070"/>
      <c r="AJ1872" s="1070"/>
      <c r="AK1872" s="1070"/>
      <c r="AL1872" s="1070"/>
      <c r="AM1872" s="1070"/>
      <c r="AN1872" s="1070"/>
      <c r="AO1872" s="1070"/>
      <c r="AP1872" s="1070"/>
      <c r="AQ1872" s="1070"/>
      <c r="AR1872" s="1070"/>
      <c r="AS1872" s="1070"/>
      <c r="AT1872" s="1070"/>
      <c r="AU1872" s="1070"/>
    </row>
    <row r="1873" spans="2:47" s="690" customFormat="1" ht="13" customHeight="1">
      <c r="B1873" s="692"/>
      <c r="C1873" s="692"/>
      <c r="D1873" s="706"/>
      <c r="E1873" s="692"/>
      <c r="F1873" s="692"/>
      <c r="G1873" s="692"/>
      <c r="H1873" s="692"/>
      <c r="I1873" s="694"/>
      <c r="J1873" s="695"/>
      <c r="K1873" s="696"/>
      <c r="L1873" s="697"/>
      <c r="M1873" s="698"/>
      <c r="N1873" s="699"/>
      <c r="O1873" s="700"/>
      <c r="P1873" s="692"/>
      <c r="S1873" s="1070"/>
      <c r="T1873" s="1070"/>
      <c r="U1873" s="1070"/>
      <c r="V1873" s="1070"/>
      <c r="W1873" s="1070"/>
      <c r="X1873" s="1070"/>
      <c r="Y1873" s="1070"/>
      <c r="Z1873" s="1070"/>
      <c r="AA1873" s="1070"/>
      <c r="AB1873" s="1070"/>
      <c r="AC1873" s="1070"/>
      <c r="AD1873" s="1070"/>
      <c r="AE1873" s="1070"/>
      <c r="AF1873" s="1070"/>
      <c r="AG1873" s="1070"/>
      <c r="AH1873" s="1070"/>
      <c r="AI1873" s="1070"/>
      <c r="AJ1873" s="1070"/>
      <c r="AK1873" s="1070"/>
      <c r="AL1873" s="1070"/>
      <c r="AM1873" s="1070"/>
      <c r="AN1873" s="1070"/>
      <c r="AO1873" s="1070"/>
      <c r="AP1873" s="1070"/>
      <c r="AQ1873" s="1070"/>
      <c r="AR1873" s="1070"/>
      <c r="AS1873" s="1070"/>
      <c r="AT1873" s="1070"/>
      <c r="AU1873" s="1070"/>
    </row>
    <row r="1874" spans="2:47" s="690" customFormat="1" ht="13" customHeight="1">
      <c r="B1874" s="692"/>
      <c r="C1874" s="692"/>
      <c r="D1874" s="706"/>
      <c r="E1874" s="692"/>
      <c r="F1874" s="692"/>
      <c r="G1874" s="692"/>
      <c r="H1874" s="692"/>
      <c r="I1874" s="694"/>
      <c r="J1874" s="695"/>
      <c r="K1874" s="696"/>
      <c r="L1874" s="697"/>
      <c r="M1874" s="698"/>
      <c r="N1874" s="699"/>
      <c r="O1874" s="700"/>
      <c r="P1874" s="692"/>
      <c r="S1874" s="1070"/>
      <c r="T1874" s="1070"/>
      <c r="U1874" s="1070"/>
      <c r="V1874" s="1070"/>
      <c r="W1874" s="1070"/>
      <c r="X1874" s="1070"/>
      <c r="Y1874" s="1070"/>
      <c r="Z1874" s="1070"/>
      <c r="AA1874" s="1070"/>
      <c r="AB1874" s="1070"/>
      <c r="AC1874" s="1070"/>
      <c r="AD1874" s="1070"/>
      <c r="AE1874" s="1070"/>
      <c r="AF1874" s="1070"/>
      <c r="AG1874" s="1070"/>
      <c r="AH1874" s="1070"/>
      <c r="AI1874" s="1070"/>
      <c r="AJ1874" s="1070"/>
      <c r="AK1874" s="1070"/>
      <c r="AL1874" s="1070"/>
      <c r="AM1874" s="1070"/>
      <c r="AN1874" s="1070"/>
      <c r="AO1874" s="1070"/>
      <c r="AP1874" s="1070"/>
      <c r="AQ1874" s="1070"/>
      <c r="AR1874" s="1070"/>
      <c r="AS1874" s="1070"/>
      <c r="AT1874" s="1070"/>
      <c r="AU1874" s="1070"/>
    </row>
    <row r="1875" spans="2:47" s="690" customFormat="1" ht="13" customHeight="1">
      <c r="B1875" s="692"/>
      <c r="C1875" s="692"/>
      <c r="D1875" s="706"/>
      <c r="E1875" s="692"/>
      <c r="F1875" s="692"/>
      <c r="G1875" s="692"/>
      <c r="H1875" s="692"/>
      <c r="I1875" s="694"/>
      <c r="J1875" s="695"/>
      <c r="K1875" s="696"/>
      <c r="L1875" s="697"/>
      <c r="M1875" s="698"/>
      <c r="N1875" s="699"/>
      <c r="O1875" s="700"/>
      <c r="P1875" s="692"/>
      <c r="S1875" s="1070"/>
      <c r="T1875" s="1070"/>
      <c r="U1875" s="1070"/>
      <c r="V1875" s="1070"/>
      <c r="W1875" s="1070"/>
      <c r="X1875" s="1070"/>
      <c r="Y1875" s="1070"/>
      <c r="Z1875" s="1070"/>
      <c r="AA1875" s="1070"/>
      <c r="AB1875" s="1070"/>
      <c r="AC1875" s="1070"/>
      <c r="AD1875" s="1070"/>
      <c r="AE1875" s="1070"/>
      <c r="AF1875" s="1070"/>
      <c r="AG1875" s="1070"/>
      <c r="AH1875" s="1070"/>
      <c r="AI1875" s="1070"/>
      <c r="AJ1875" s="1070"/>
      <c r="AK1875" s="1070"/>
      <c r="AL1875" s="1070"/>
      <c r="AM1875" s="1070"/>
      <c r="AN1875" s="1070"/>
      <c r="AO1875" s="1070"/>
      <c r="AP1875" s="1070"/>
      <c r="AQ1875" s="1070"/>
      <c r="AR1875" s="1070"/>
      <c r="AS1875" s="1070"/>
      <c r="AT1875" s="1070"/>
      <c r="AU1875" s="1070"/>
    </row>
    <row r="1876" spans="2:47" s="690" customFormat="1" ht="13" customHeight="1">
      <c r="B1876" s="692"/>
      <c r="C1876" s="692"/>
      <c r="D1876" s="706"/>
      <c r="E1876" s="692"/>
      <c r="F1876" s="692"/>
      <c r="G1876" s="692"/>
      <c r="H1876" s="692"/>
      <c r="I1876" s="694"/>
      <c r="J1876" s="695"/>
      <c r="K1876" s="696"/>
      <c r="L1876" s="697"/>
      <c r="M1876" s="698"/>
      <c r="N1876" s="699"/>
      <c r="O1876" s="700"/>
      <c r="P1876" s="692"/>
      <c r="S1876" s="1070"/>
      <c r="T1876" s="1070"/>
      <c r="U1876" s="1070"/>
      <c r="V1876" s="1070"/>
      <c r="W1876" s="1070"/>
      <c r="X1876" s="1070"/>
      <c r="Y1876" s="1070"/>
      <c r="Z1876" s="1070"/>
      <c r="AA1876" s="1070"/>
      <c r="AB1876" s="1070"/>
      <c r="AC1876" s="1070"/>
      <c r="AD1876" s="1070"/>
      <c r="AE1876" s="1070"/>
      <c r="AF1876" s="1070"/>
      <c r="AG1876" s="1070"/>
      <c r="AH1876" s="1070"/>
      <c r="AI1876" s="1070"/>
      <c r="AJ1876" s="1070"/>
      <c r="AK1876" s="1070"/>
      <c r="AL1876" s="1070"/>
      <c r="AM1876" s="1070"/>
      <c r="AN1876" s="1070"/>
      <c r="AO1876" s="1070"/>
      <c r="AP1876" s="1070"/>
      <c r="AQ1876" s="1070"/>
      <c r="AR1876" s="1070"/>
      <c r="AS1876" s="1070"/>
      <c r="AT1876" s="1070"/>
      <c r="AU1876" s="1070"/>
    </row>
    <row r="1877" spans="2:47" s="690" customFormat="1" ht="13" customHeight="1">
      <c r="B1877" s="692"/>
      <c r="C1877" s="692"/>
      <c r="D1877" s="706"/>
      <c r="E1877" s="692"/>
      <c r="F1877" s="692"/>
      <c r="G1877" s="692"/>
      <c r="H1877" s="692"/>
      <c r="I1877" s="694"/>
      <c r="J1877" s="695"/>
      <c r="K1877" s="696"/>
      <c r="L1877" s="697"/>
      <c r="M1877" s="698"/>
      <c r="N1877" s="699"/>
      <c r="O1877" s="700"/>
      <c r="P1877" s="692"/>
      <c r="S1877" s="1070"/>
      <c r="T1877" s="1070"/>
      <c r="U1877" s="1070"/>
      <c r="V1877" s="1070"/>
      <c r="W1877" s="1070"/>
      <c r="X1877" s="1070"/>
      <c r="Y1877" s="1070"/>
      <c r="Z1877" s="1070"/>
      <c r="AA1877" s="1070"/>
      <c r="AB1877" s="1070"/>
      <c r="AC1877" s="1070"/>
      <c r="AD1877" s="1070"/>
      <c r="AE1877" s="1070"/>
      <c r="AF1877" s="1070"/>
      <c r="AG1877" s="1070"/>
      <c r="AH1877" s="1070"/>
      <c r="AI1877" s="1070"/>
      <c r="AJ1877" s="1070"/>
      <c r="AK1877" s="1070"/>
      <c r="AL1877" s="1070"/>
      <c r="AM1877" s="1070"/>
      <c r="AN1877" s="1070"/>
      <c r="AO1877" s="1070"/>
      <c r="AP1877" s="1070"/>
      <c r="AQ1877" s="1070"/>
      <c r="AR1877" s="1070"/>
      <c r="AS1877" s="1070"/>
      <c r="AT1877" s="1070"/>
      <c r="AU1877" s="1070"/>
    </row>
    <row r="1878" spans="2:47" s="690" customFormat="1" ht="13" customHeight="1">
      <c r="B1878" s="692"/>
      <c r="C1878" s="692"/>
      <c r="D1878" s="706"/>
      <c r="E1878" s="692"/>
      <c r="F1878" s="692"/>
      <c r="G1878" s="692"/>
      <c r="H1878" s="692"/>
      <c r="I1878" s="694"/>
      <c r="J1878" s="695"/>
      <c r="K1878" s="696"/>
      <c r="L1878" s="697"/>
      <c r="M1878" s="698"/>
      <c r="N1878" s="699"/>
      <c r="O1878" s="700"/>
      <c r="P1878" s="692"/>
      <c r="S1878" s="1070"/>
      <c r="T1878" s="1070"/>
      <c r="U1878" s="1070"/>
      <c r="V1878" s="1070"/>
      <c r="W1878" s="1070"/>
      <c r="X1878" s="1070"/>
      <c r="Y1878" s="1070"/>
      <c r="Z1878" s="1070"/>
      <c r="AA1878" s="1070"/>
      <c r="AB1878" s="1070"/>
      <c r="AC1878" s="1070"/>
      <c r="AD1878" s="1070"/>
      <c r="AE1878" s="1070"/>
      <c r="AF1878" s="1070"/>
      <c r="AG1878" s="1070"/>
      <c r="AH1878" s="1070"/>
      <c r="AI1878" s="1070"/>
      <c r="AJ1878" s="1070"/>
      <c r="AK1878" s="1070"/>
      <c r="AL1878" s="1070"/>
      <c r="AM1878" s="1070"/>
      <c r="AN1878" s="1070"/>
      <c r="AO1878" s="1070"/>
      <c r="AP1878" s="1070"/>
      <c r="AQ1878" s="1070"/>
      <c r="AR1878" s="1070"/>
      <c r="AS1878" s="1070"/>
      <c r="AT1878" s="1070"/>
      <c r="AU1878" s="1070"/>
    </row>
    <row r="1879" spans="2:47" s="690" customFormat="1" ht="13" customHeight="1">
      <c r="B1879" s="692"/>
      <c r="C1879" s="692"/>
      <c r="D1879" s="706"/>
      <c r="E1879" s="692"/>
      <c r="F1879" s="692"/>
      <c r="G1879" s="692"/>
      <c r="H1879" s="692"/>
      <c r="I1879" s="694"/>
      <c r="J1879" s="695"/>
      <c r="K1879" s="696"/>
      <c r="L1879" s="697"/>
      <c r="M1879" s="698"/>
      <c r="N1879" s="699"/>
      <c r="O1879" s="700"/>
      <c r="P1879" s="692"/>
      <c r="S1879" s="1070"/>
      <c r="T1879" s="1070"/>
      <c r="U1879" s="1070"/>
      <c r="V1879" s="1070"/>
      <c r="W1879" s="1070"/>
      <c r="X1879" s="1070"/>
      <c r="Y1879" s="1070"/>
      <c r="Z1879" s="1070"/>
      <c r="AA1879" s="1070"/>
      <c r="AB1879" s="1070"/>
      <c r="AC1879" s="1070"/>
      <c r="AD1879" s="1070"/>
      <c r="AE1879" s="1070"/>
      <c r="AF1879" s="1070"/>
      <c r="AG1879" s="1070"/>
      <c r="AH1879" s="1070"/>
      <c r="AI1879" s="1070"/>
      <c r="AJ1879" s="1070"/>
      <c r="AK1879" s="1070"/>
      <c r="AL1879" s="1070"/>
      <c r="AM1879" s="1070"/>
      <c r="AN1879" s="1070"/>
      <c r="AO1879" s="1070"/>
      <c r="AP1879" s="1070"/>
      <c r="AQ1879" s="1070"/>
      <c r="AR1879" s="1070"/>
      <c r="AS1879" s="1070"/>
      <c r="AT1879" s="1070"/>
      <c r="AU1879" s="1070"/>
    </row>
    <row r="1880" spans="2:47" s="690" customFormat="1" ht="13" customHeight="1">
      <c r="B1880" s="692"/>
      <c r="C1880" s="692"/>
      <c r="D1880" s="706"/>
      <c r="E1880" s="692"/>
      <c r="F1880" s="692"/>
      <c r="G1880" s="692"/>
      <c r="H1880" s="692"/>
      <c r="I1880" s="694"/>
      <c r="J1880" s="695"/>
      <c r="K1880" s="696"/>
      <c r="L1880" s="697"/>
      <c r="M1880" s="698"/>
      <c r="N1880" s="699"/>
      <c r="O1880" s="700"/>
      <c r="P1880" s="692"/>
      <c r="S1880" s="1070"/>
      <c r="T1880" s="1070"/>
      <c r="U1880" s="1070"/>
      <c r="V1880" s="1070"/>
      <c r="W1880" s="1070"/>
      <c r="X1880" s="1070"/>
      <c r="Y1880" s="1070"/>
      <c r="Z1880" s="1070"/>
      <c r="AA1880" s="1070"/>
      <c r="AB1880" s="1070"/>
      <c r="AC1880" s="1070"/>
      <c r="AD1880" s="1070"/>
      <c r="AE1880" s="1070"/>
      <c r="AF1880" s="1070"/>
      <c r="AG1880" s="1070"/>
      <c r="AH1880" s="1070"/>
      <c r="AI1880" s="1070"/>
      <c r="AJ1880" s="1070"/>
      <c r="AK1880" s="1070"/>
      <c r="AL1880" s="1070"/>
      <c r="AM1880" s="1070"/>
      <c r="AN1880" s="1070"/>
      <c r="AO1880" s="1070"/>
      <c r="AP1880" s="1070"/>
      <c r="AQ1880" s="1070"/>
      <c r="AR1880" s="1070"/>
      <c r="AS1880" s="1070"/>
      <c r="AT1880" s="1070"/>
      <c r="AU1880" s="1070"/>
    </row>
    <row r="1881" spans="2:47" s="690" customFormat="1" ht="13" customHeight="1">
      <c r="B1881" s="692"/>
      <c r="C1881" s="692"/>
      <c r="D1881" s="706"/>
      <c r="E1881" s="692"/>
      <c r="F1881" s="692"/>
      <c r="G1881" s="692"/>
      <c r="H1881" s="692"/>
      <c r="I1881" s="694"/>
      <c r="J1881" s="695"/>
      <c r="K1881" s="696"/>
      <c r="L1881" s="697"/>
      <c r="M1881" s="698"/>
      <c r="N1881" s="699"/>
      <c r="O1881" s="700"/>
      <c r="P1881" s="692"/>
      <c r="S1881" s="1070"/>
      <c r="T1881" s="1070"/>
      <c r="U1881" s="1070"/>
      <c r="V1881" s="1070"/>
      <c r="W1881" s="1070"/>
      <c r="X1881" s="1070"/>
      <c r="Y1881" s="1070"/>
      <c r="Z1881" s="1070"/>
      <c r="AA1881" s="1070"/>
      <c r="AB1881" s="1070"/>
      <c r="AC1881" s="1070"/>
      <c r="AD1881" s="1070"/>
      <c r="AE1881" s="1070"/>
      <c r="AF1881" s="1070"/>
      <c r="AG1881" s="1070"/>
      <c r="AH1881" s="1070"/>
      <c r="AI1881" s="1070"/>
      <c r="AJ1881" s="1070"/>
      <c r="AK1881" s="1070"/>
      <c r="AL1881" s="1070"/>
      <c r="AM1881" s="1070"/>
      <c r="AN1881" s="1070"/>
      <c r="AO1881" s="1070"/>
      <c r="AP1881" s="1070"/>
      <c r="AQ1881" s="1070"/>
      <c r="AR1881" s="1070"/>
      <c r="AS1881" s="1070"/>
      <c r="AT1881" s="1070"/>
      <c r="AU1881" s="1070"/>
    </row>
    <row r="1882" spans="2:47" s="690" customFormat="1" ht="13" customHeight="1">
      <c r="B1882" s="692"/>
      <c r="C1882" s="692"/>
      <c r="D1882" s="706"/>
      <c r="E1882" s="692"/>
      <c r="F1882" s="692"/>
      <c r="G1882" s="692"/>
      <c r="H1882" s="692"/>
      <c r="I1882" s="694"/>
      <c r="J1882" s="695"/>
      <c r="K1882" s="696"/>
      <c r="L1882" s="697"/>
      <c r="M1882" s="698"/>
      <c r="N1882" s="699"/>
      <c r="O1882" s="700"/>
      <c r="P1882" s="692"/>
      <c r="S1882" s="1070"/>
      <c r="T1882" s="1070"/>
      <c r="U1882" s="1070"/>
      <c r="V1882" s="1070"/>
      <c r="W1882" s="1070"/>
      <c r="X1882" s="1070"/>
      <c r="Y1882" s="1070"/>
      <c r="Z1882" s="1070"/>
      <c r="AA1882" s="1070"/>
      <c r="AB1882" s="1070"/>
      <c r="AC1882" s="1070"/>
      <c r="AD1882" s="1070"/>
      <c r="AE1882" s="1070"/>
      <c r="AF1882" s="1070"/>
      <c r="AG1882" s="1070"/>
      <c r="AH1882" s="1070"/>
      <c r="AI1882" s="1070"/>
      <c r="AJ1882" s="1070"/>
      <c r="AK1882" s="1070"/>
      <c r="AL1882" s="1070"/>
      <c r="AM1882" s="1070"/>
      <c r="AN1882" s="1070"/>
      <c r="AO1882" s="1070"/>
      <c r="AP1882" s="1070"/>
      <c r="AQ1882" s="1070"/>
      <c r="AR1882" s="1070"/>
      <c r="AS1882" s="1070"/>
      <c r="AT1882" s="1070"/>
      <c r="AU1882" s="1070"/>
    </row>
    <row r="1883" spans="2:47" s="690" customFormat="1" ht="13" customHeight="1">
      <c r="B1883" s="692"/>
      <c r="C1883" s="692"/>
      <c r="D1883" s="706"/>
      <c r="E1883" s="692"/>
      <c r="F1883" s="692"/>
      <c r="G1883" s="692"/>
      <c r="H1883" s="692"/>
      <c r="I1883" s="694"/>
      <c r="J1883" s="695"/>
      <c r="K1883" s="696"/>
      <c r="L1883" s="697"/>
      <c r="M1883" s="698"/>
      <c r="N1883" s="699"/>
      <c r="O1883" s="700"/>
      <c r="P1883" s="692"/>
      <c r="S1883" s="1070"/>
      <c r="T1883" s="1070"/>
      <c r="U1883" s="1070"/>
      <c r="V1883" s="1070"/>
      <c r="W1883" s="1070"/>
      <c r="X1883" s="1070"/>
      <c r="Y1883" s="1070"/>
      <c r="Z1883" s="1070"/>
      <c r="AA1883" s="1070"/>
      <c r="AB1883" s="1070"/>
      <c r="AC1883" s="1070"/>
      <c r="AD1883" s="1070"/>
      <c r="AE1883" s="1070"/>
      <c r="AF1883" s="1070"/>
      <c r="AG1883" s="1070"/>
      <c r="AH1883" s="1070"/>
      <c r="AI1883" s="1070"/>
      <c r="AJ1883" s="1070"/>
      <c r="AK1883" s="1070"/>
      <c r="AL1883" s="1070"/>
      <c r="AM1883" s="1070"/>
      <c r="AN1883" s="1070"/>
      <c r="AO1883" s="1070"/>
      <c r="AP1883" s="1070"/>
      <c r="AQ1883" s="1070"/>
      <c r="AR1883" s="1070"/>
      <c r="AS1883" s="1070"/>
      <c r="AT1883" s="1070"/>
      <c r="AU1883" s="1070"/>
    </row>
    <row r="1884" spans="2:47" s="690" customFormat="1" ht="13" customHeight="1">
      <c r="B1884" s="692"/>
      <c r="C1884" s="692"/>
      <c r="D1884" s="706"/>
      <c r="E1884" s="692"/>
      <c r="F1884" s="692"/>
      <c r="G1884" s="692"/>
      <c r="H1884" s="692"/>
      <c r="I1884" s="694"/>
      <c r="J1884" s="695"/>
      <c r="K1884" s="696"/>
      <c r="L1884" s="697"/>
      <c r="M1884" s="698"/>
      <c r="N1884" s="699"/>
      <c r="O1884" s="700"/>
      <c r="P1884" s="692"/>
      <c r="S1884" s="1070"/>
      <c r="T1884" s="1070"/>
      <c r="U1884" s="1070"/>
      <c r="V1884" s="1070"/>
      <c r="W1884" s="1070"/>
      <c r="X1884" s="1070"/>
      <c r="Y1884" s="1070"/>
      <c r="Z1884" s="1070"/>
      <c r="AA1884" s="1070"/>
      <c r="AB1884" s="1070"/>
      <c r="AC1884" s="1070"/>
      <c r="AD1884" s="1070"/>
      <c r="AE1884" s="1070"/>
      <c r="AF1884" s="1070"/>
      <c r="AG1884" s="1070"/>
      <c r="AH1884" s="1070"/>
      <c r="AI1884" s="1070"/>
      <c r="AJ1884" s="1070"/>
      <c r="AK1884" s="1070"/>
      <c r="AL1884" s="1070"/>
      <c r="AM1884" s="1070"/>
      <c r="AN1884" s="1070"/>
      <c r="AO1884" s="1070"/>
      <c r="AP1884" s="1070"/>
      <c r="AQ1884" s="1070"/>
      <c r="AR1884" s="1070"/>
      <c r="AS1884" s="1070"/>
      <c r="AT1884" s="1070"/>
      <c r="AU1884" s="1070"/>
    </row>
    <row r="1885" spans="2:47" s="690" customFormat="1" ht="13" customHeight="1">
      <c r="B1885" s="692"/>
      <c r="C1885" s="692"/>
      <c r="D1885" s="706"/>
      <c r="E1885" s="692"/>
      <c r="F1885" s="692"/>
      <c r="G1885" s="692"/>
      <c r="H1885" s="692"/>
      <c r="I1885" s="694"/>
      <c r="J1885" s="695"/>
      <c r="K1885" s="696"/>
      <c r="L1885" s="697"/>
      <c r="M1885" s="698"/>
      <c r="N1885" s="699"/>
      <c r="O1885" s="700"/>
      <c r="P1885" s="692"/>
      <c r="S1885" s="1070"/>
      <c r="T1885" s="1070"/>
      <c r="U1885" s="1070"/>
      <c r="V1885" s="1070"/>
      <c r="W1885" s="1070"/>
      <c r="X1885" s="1070"/>
      <c r="Y1885" s="1070"/>
      <c r="Z1885" s="1070"/>
      <c r="AA1885" s="1070"/>
      <c r="AB1885" s="1070"/>
      <c r="AC1885" s="1070"/>
      <c r="AD1885" s="1070"/>
      <c r="AE1885" s="1070"/>
      <c r="AF1885" s="1070"/>
      <c r="AG1885" s="1070"/>
      <c r="AH1885" s="1070"/>
      <c r="AI1885" s="1070"/>
      <c r="AJ1885" s="1070"/>
      <c r="AK1885" s="1070"/>
      <c r="AL1885" s="1070"/>
      <c r="AM1885" s="1070"/>
      <c r="AN1885" s="1070"/>
      <c r="AO1885" s="1070"/>
      <c r="AP1885" s="1070"/>
      <c r="AQ1885" s="1070"/>
      <c r="AR1885" s="1070"/>
      <c r="AS1885" s="1070"/>
      <c r="AT1885" s="1070"/>
      <c r="AU1885" s="1070"/>
    </row>
    <row r="1886" spans="2:47" s="690" customFormat="1" ht="13" customHeight="1">
      <c r="B1886" s="692"/>
      <c r="C1886" s="692"/>
      <c r="D1886" s="706"/>
      <c r="E1886" s="692"/>
      <c r="F1886" s="692"/>
      <c r="G1886" s="692"/>
      <c r="H1886" s="692"/>
      <c r="I1886" s="694"/>
      <c r="J1886" s="695"/>
      <c r="K1886" s="696"/>
      <c r="L1886" s="697"/>
      <c r="M1886" s="698"/>
      <c r="N1886" s="699"/>
      <c r="O1886" s="700"/>
      <c r="P1886" s="692"/>
      <c r="S1886" s="1070"/>
      <c r="T1886" s="1070"/>
      <c r="U1886" s="1070"/>
      <c r="V1886" s="1070"/>
      <c r="W1886" s="1070"/>
      <c r="X1886" s="1070"/>
      <c r="Y1886" s="1070"/>
      <c r="Z1886" s="1070"/>
      <c r="AA1886" s="1070"/>
      <c r="AB1886" s="1070"/>
      <c r="AC1886" s="1070"/>
      <c r="AD1886" s="1070"/>
      <c r="AE1886" s="1070"/>
      <c r="AF1886" s="1070"/>
      <c r="AG1886" s="1070"/>
      <c r="AH1886" s="1070"/>
      <c r="AI1886" s="1070"/>
      <c r="AJ1886" s="1070"/>
      <c r="AK1886" s="1070"/>
      <c r="AL1886" s="1070"/>
      <c r="AM1886" s="1070"/>
      <c r="AN1886" s="1070"/>
      <c r="AO1886" s="1070"/>
      <c r="AP1886" s="1070"/>
      <c r="AQ1886" s="1070"/>
      <c r="AR1886" s="1070"/>
      <c r="AS1886" s="1070"/>
      <c r="AT1886" s="1070"/>
      <c r="AU1886" s="1070"/>
    </row>
    <row r="1887" spans="2:47" s="690" customFormat="1" ht="13" customHeight="1">
      <c r="B1887" s="692"/>
      <c r="C1887" s="692"/>
      <c r="D1887" s="706"/>
      <c r="E1887" s="692"/>
      <c r="F1887" s="692"/>
      <c r="G1887" s="692"/>
      <c r="H1887" s="692"/>
      <c r="I1887" s="694"/>
      <c r="J1887" s="695"/>
      <c r="K1887" s="696"/>
      <c r="L1887" s="697"/>
      <c r="M1887" s="698"/>
      <c r="N1887" s="699"/>
      <c r="O1887" s="700"/>
      <c r="P1887" s="692"/>
      <c r="S1887" s="1070"/>
      <c r="T1887" s="1070"/>
      <c r="U1887" s="1070"/>
      <c r="V1887" s="1070"/>
      <c r="W1887" s="1070"/>
      <c r="X1887" s="1070"/>
      <c r="Y1887" s="1070"/>
      <c r="Z1887" s="1070"/>
      <c r="AA1887" s="1070"/>
      <c r="AB1887" s="1070"/>
      <c r="AC1887" s="1070"/>
      <c r="AD1887" s="1070"/>
      <c r="AE1887" s="1070"/>
      <c r="AF1887" s="1070"/>
      <c r="AG1887" s="1070"/>
      <c r="AH1887" s="1070"/>
      <c r="AI1887" s="1070"/>
      <c r="AJ1887" s="1070"/>
      <c r="AK1887" s="1070"/>
      <c r="AL1887" s="1070"/>
      <c r="AM1887" s="1070"/>
      <c r="AN1887" s="1070"/>
      <c r="AO1887" s="1070"/>
      <c r="AP1887" s="1070"/>
      <c r="AQ1887" s="1070"/>
      <c r="AR1887" s="1070"/>
      <c r="AS1887" s="1070"/>
      <c r="AT1887" s="1070"/>
      <c r="AU1887" s="1070"/>
    </row>
    <row r="1888" spans="2:47" s="690" customFormat="1" ht="13" customHeight="1">
      <c r="B1888" s="692"/>
      <c r="C1888" s="692"/>
      <c r="D1888" s="706"/>
      <c r="E1888" s="692"/>
      <c r="F1888" s="692"/>
      <c r="G1888" s="692"/>
      <c r="H1888" s="692"/>
      <c r="I1888" s="694"/>
      <c r="J1888" s="695"/>
      <c r="K1888" s="696"/>
      <c r="L1888" s="697"/>
      <c r="M1888" s="698"/>
      <c r="N1888" s="699"/>
      <c r="O1888" s="700"/>
      <c r="P1888" s="692"/>
      <c r="S1888" s="1070"/>
      <c r="T1888" s="1070"/>
      <c r="U1888" s="1070"/>
      <c r="V1888" s="1070"/>
      <c r="W1888" s="1070"/>
      <c r="X1888" s="1070"/>
      <c r="Y1888" s="1070"/>
      <c r="Z1888" s="1070"/>
      <c r="AA1888" s="1070"/>
      <c r="AB1888" s="1070"/>
      <c r="AC1888" s="1070"/>
      <c r="AD1888" s="1070"/>
      <c r="AE1888" s="1070"/>
      <c r="AF1888" s="1070"/>
      <c r="AG1888" s="1070"/>
      <c r="AH1888" s="1070"/>
      <c r="AI1888" s="1070"/>
      <c r="AJ1888" s="1070"/>
      <c r="AK1888" s="1070"/>
      <c r="AL1888" s="1070"/>
      <c r="AM1888" s="1070"/>
      <c r="AN1888" s="1070"/>
      <c r="AO1888" s="1070"/>
      <c r="AP1888" s="1070"/>
      <c r="AQ1888" s="1070"/>
      <c r="AR1888" s="1070"/>
      <c r="AS1888" s="1070"/>
      <c r="AT1888" s="1070"/>
      <c r="AU1888" s="1070"/>
    </row>
    <row r="1889" spans="2:47" s="690" customFormat="1" ht="13" customHeight="1">
      <c r="B1889" s="692"/>
      <c r="C1889" s="692"/>
      <c r="D1889" s="706"/>
      <c r="E1889" s="692"/>
      <c r="F1889" s="692"/>
      <c r="G1889" s="692"/>
      <c r="H1889" s="692"/>
      <c r="I1889" s="694"/>
      <c r="J1889" s="695"/>
      <c r="K1889" s="696"/>
      <c r="L1889" s="697"/>
      <c r="M1889" s="698"/>
      <c r="N1889" s="699"/>
      <c r="O1889" s="700"/>
      <c r="P1889" s="692"/>
      <c r="S1889" s="1070"/>
      <c r="T1889" s="1070"/>
      <c r="U1889" s="1070"/>
      <c r="V1889" s="1070"/>
      <c r="W1889" s="1070"/>
      <c r="X1889" s="1070"/>
      <c r="Y1889" s="1070"/>
      <c r="Z1889" s="1070"/>
      <c r="AA1889" s="1070"/>
      <c r="AB1889" s="1070"/>
      <c r="AC1889" s="1070"/>
      <c r="AD1889" s="1070"/>
      <c r="AE1889" s="1070"/>
      <c r="AF1889" s="1070"/>
      <c r="AG1889" s="1070"/>
      <c r="AH1889" s="1070"/>
      <c r="AI1889" s="1070"/>
      <c r="AJ1889" s="1070"/>
      <c r="AK1889" s="1070"/>
      <c r="AL1889" s="1070"/>
      <c r="AM1889" s="1070"/>
      <c r="AN1889" s="1070"/>
      <c r="AO1889" s="1070"/>
      <c r="AP1889" s="1070"/>
      <c r="AQ1889" s="1070"/>
      <c r="AR1889" s="1070"/>
      <c r="AS1889" s="1070"/>
      <c r="AT1889" s="1070"/>
      <c r="AU1889" s="1070"/>
    </row>
    <row r="1890" spans="2:47" s="690" customFormat="1" ht="13" customHeight="1">
      <c r="B1890" s="692"/>
      <c r="C1890" s="692"/>
      <c r="D1890" s="706"/>
      <c r="E1890" s="692"/>
      <c r="F1890" s="692"/>
      <c r="G1890" s="692"/>
      <c r="H1890" s="692"/>
      <c r="I1890" s="694"/>
      <c r="J1890" s="695"/>
      <c r="K1890" s="696"/>
      <c r="L1890" s="697"/>
      <c r="M1890" s="698"/>
      <c r="N1890" s="699"/>
      <c r="O1890" s="700"/>
      <c r="P1890" s="692"/>
      <c r="S1890" s="1070"/>
      <c r="T1890" s="1070"/>
      <c r="U1890" s="1070"/>
      <c r="V1890" s="1070"/>
      <c r="W1890" s="1070"/>
      <c r="X1890" s="1070"/>
      <c r="Y1890" s="1070"/>
      <c r="Z1890" s="1070"/>
      <c r="AA1890" s="1070"/>
      <c r="AB1890" s="1070"/>
      <c r="AC1890" s="1070"/>
      <c r="AD1890" s="1070"/>
      <c r="AE1890" s="1070"/>
      <c r="AF1890" s="1070"/>
      <c r="AG1890" s="1070"/>
      <c r="AH1890" s="1070"/>
      <c r="AI1890" s="1070"/>
      <c r="AJ1890" s="1070"/>
      <c r="AK1890" s="1070"/>
      <c r="AL1890" s="1070"/>
      <c r="AM1890" s="1070"/>
      <c r="AN1890" s="1070"/>
      <c r="AO1890" s="1070"/>
      <c r="AP1890" s="1070"/>
      <c r="AQ1890" s="1070"/>
      <c r="AR1890" s="1070"/>
      <c r="AS1890" s="1070"/>
      <c r="AT1890" s="1070"/>
      <c r="AU1890" s="1070"/>
    </row>
    <row r="1891" spans="2:47" s="690" customFormat="1" ht="13" customHeight="1">
      <c r="B1891" s="692"/>
      <c r="C1891" s="692"/>
      <c r="D1891" s="706"/>
      <c r="E1891" s="692"/>
      <c r="F1891" s="692"/>
      <c r="G1891" s="692"/>
      <c r="H1891" s="692"/>
      <c r="I1891" s="694"/>
      <c r="J1891" s="695"/>
      <c r="K1891" s="696"/>
      <c r="L1891" s="697"/>
      <c r="M1891" s="698"/>
      <c r="N1891" s="699"/>
      <c r="O1891" s="700"/>
      <c r="P1891" s="692"/>
      <c r="S1891" s="1070"/>
      <c r="T1891" s="1070"/>
      <c r="U1891" s="1070"/>
      <c r="V1891" s="1070"/>
      <c r="W1891" s="1070"/>
      <c r="X1891" s="1070"/>
      <c r="Y1891" s="1070"/>
      <c r="Z1891" s="1070"/>
      <c r="AA1891" s="1070"/>
      <c r="AB1891" s="1070"/>
      <c r="AC1891" s="1070"/>
      <c r="AD1891" s="1070"/>
      <c r="AE1891" s="1070"/>
      <c r="AF1891" s="1070"/>
      <c r="AG1891" s="1070"/>
      <c r="AH1891" s="1070"/>
      <c r="AI1891" s="1070"/>
      <c r="AJ1891" s="1070"/>
      <c r="AK1891" s="1070"/>
      <c r="AL1891" s="1070"/>
      <c r="AM1891" s="1070"/>
      <c r="AN1891" s="1070"/>
      <c r="AO1891" s="1070"/>
      <c r="AP1891" s="1070"/>
      <c r="AQ1891" s="1070"/>
      <c r="AR1891" s="1070"/>
      <c r="AS1891" s="1070"/>
      <c r="AT1891" s="1070"/>
      <c r="AU1891" s="1070"/>
    </row>
    <row r="1892" spans="2:47" s="690" customFormat="1" ht="13" customHeight="1">
      <c r="B1892" s="692"/>
      <c r="C1892" s="692"/>
      <c r="D1892" s="706"/>
      <c r="E1892" s="692"/>
      <c r="F1892" s="692"/>
      <c r="G1892" s="692"/>
      <c r="H1892" s="692"/>
      <c r="I1892" s="694"/>
      <c r="J1892" s="695"/>
      <c r="K1892" s="696"/>
      <c r="L1892" s="697"/>
      <c r="M1892" s="698"/>
      <c r="N1892" s="699"/>
      <c r="O1892" s="700"/>
      <c r="P1892" s="692"/>
      <c r="S1892" s="1070"/>
      <c r="T1892" s="1070"/>
      <c r="U1892" s="1070"/>
      <c r="V1892" s="1070"/>
      <c r="W1892" s="1070"/>
      <c r="X1892" s="1070"/>
      <c r="Y1892" s="1070"/>
      <c r="Z1892" s="1070"/>
      <c r="AA1892" s="1070"/>
      <c r="AB1892" s="1070"/>
      <c r="AC1892" s="1070"/>
      <c r="AD1892" s="1070"/>
      <c r="AE1892" s="1070"/>
      <c r="AF1892" s="1070"/>
      <c r="AG1892" s="1070"/>
      <c r="AH1892" s="1070"/>
      <c r="AI1892" s="1070"/>
      <c r="AJ1892" s="1070"/>
      <c r="AK1892" s="1070"/>
      <c r="AL1892" s="1070"/>
      <c r="AM1892" s="1070"/>
      <c r="AN1892" s="1070"/>
      <c r="AO1892" s="1070"/>
      <c r="AP1892" s="1070"/>
      <c r="AQ1892" s="1070"/>
      <c r="AR1892" s="1070"/>
      <c r="AS1892" s="1070"/>
      <c r="AT1892" s="1070"/>
      <c r="AU1892" s="1070"/>
    </row>
    <row r="1893" spans="2:47" s="690" customFormat="1" ht="13" customHeight="1">
      <c r="B1893" s="692"/>
      <c r="C1893" s="692"/>
      <c r="D1893" s="706"/>
      <c r="E1893" s="692"/>
      <c r="F1893" s="692"/>
      <c r="G1893" s="692"/>
      <c r="H1893" s="692"/>
      <c r="I1893" s="694"/>
      <c r="J1893" s="695"/>
      <c r="K1893" s="696"/>
      <c r="L1893" s="697"/>
      <c r="M1893" s="698"/>
      <c r="N1893" s="699"/>
      <c r="O1893" s="700"/>
      <c r="P1893" s="692"/>
      <c r="S1893" s="1070"/>
      <c r="T1893" s="1070"/>
      <c r="U1893" s="1070"/>
      <c r="V1893" s="1070"/>
      <c r="W1893" s="1070"/>
      <c r="X1893" s="1070"/>
      <c r="Y1893" s="1070"/>
      <c r="Z1893" s="1070"/>
      <c r="AA1893" s="1070"/>
      <c r="AB1893" s="1070"/>
      <c r="AC1893" s="1070"/>
      <c r="AD1893" s="1070"/>
      <c r="AE1893" s="1070"/>
      <c r="AF1893" s="1070"/>
      <c r="AG1893" s="1070"/>
      <c r="AH1893" s="1070"/>
      <c r="AI1893" s="1070"/>
      <c r="AJ1893" s="1070"/>
      <c r="AK1893" s="1070"/>
      <c r="AL1893" s="1070"/>
      <c r="AM1893" s="1070"/>
      <c r="AN1893" s="1070"/>
      <c r="AO1893" s="1070"/>
      <c r="AP1893" s="1070"/>
      <c r="AQ1893" s="1070"/>
      <c r="AR1893" s="1070"/>
      <c r="AS1893" s="1070"/>
      <c r="AT1893" s="1070"/>
      <c r="AU1893" s="1070"/>
    </row>
    <row r="1894" spans="2:47" s="690" customFormat="1" ht="13" customHeight="1">
      <c r="B1894" s="692"/>
      <c r="C1894" s="692"/>
      <c r="D1894" s="706"/>
      <c r="E1894" s="692"/>
      <c r="F1894" s="692"/>
      <c r="G1894" s="692"/>
      <c r="H1894" s="692"/>
      <c r="I1894" s="694"/>
      <c r="J1894" s="695"/>
      <c r="K1894" s="696"/>
      <c r="L1894" s="697"/>
      <c r="M1894" s="698"/>
      <c r="N1894" s="699"/>
      <c r="O1894" s="700"/>
      <c r="P1894" s="692"/>
      <c r="S1894" s="1070"/>
      <c r="T1894" s="1070"/>
      <c r="U1894" s="1070"/>
      <c r="V1894" s="1070"/>
      <c r="W1894" s="1070"/>
      <c r="X1894" s="1070"/>
      <c r="Y1894" s="1070"/>
      <c r="Z1894" s="1070"/>
      <c r="AA1894" s="1070"/>
      <c r="AB1894" s="1070"/>
      <c r="AC1894" s="1070"/>
      <c r="AD1894" s="1070"/>
      <c r="AE1894" s="1070"/>
      <c r="AF1894" s="1070"/>
      <c r="AG1894" s="1070"/>
      <c r="AH1894" s="1070"/>
      <c r="AI1894" s="1070"/>
      <c r="AJ1894" s="1070"/>
      <c r="AK1894" s="1070"/>
      <c r="AL1894" s="1070"/>
      <c r="AM1894" s="1070"/>
      <c r="AN1894" s="1070"/>
      <c r="AO1894" s="1070"/>
      <c r="AP1894" s="1070"/>
      <c r="AQ1894" s="1070"/>
      <c r="AR1894" s="1070"/>
      <c r="AS1894" s="1070"/>
      <c r="AT1894" s="1070"/>
      <c r="AU1894" s="1070"/>
    </row>
    <row r="1895" spans="2:47" s="690" customFormat="1" ht="13" customHeight="1">
      <c r="B1895" s="692"/>
      <c r="C1895" s="692"/>
      <c r="D1895" s="706"/>
      <c r="E1895" s="692"/>
      <c r="F1895" s="692"/>
      <c r="G1895" s="692"/>
      <c r="H1895" s="692"/>
      <c r="I1895" s="694"/>
      <c r="J1895" s="695"/>
      <c r="K1895" s="696"/>
      <c r="L1895" s="697"/>
      <c r="M1895" s="698"/>
      <c r="N1895" s="699"/>
      <c r="O1895" s="700"/>
      <c r="P1895" s="692"/>
      <c r="S1895" s="1070"/>
      <c r="T1895" s="1070"/>
      <c r="U1895" s="1070"/>
      <c r="V1895" s="1070"/>
      <c r="W1895" s="1070"/>
      <c r="X1895" s="1070"/>
      <c r="Y1895" s="1070"/>
      <c r="Z1895" s="1070"/>
      <c r="AA1895" s="1070"/>
      <c r="AB1895" s="1070"/>
      <c r="AC1895" s="1070"/>
      <c r="AD1895" s="1070"/>
      <c r="AE1895" s="1070"/>
      <c r="AF1895" s="1070"/>
      <c r="AG1895" s="1070"/>
      <c r="AH1895" s="1070"/>
      <c r="AI1895" s="1070"/>
      <c r="AJ1895" s="1070"/>
      <c r="AK1895" s="1070"/>
      <c r="AL1895" s="1070"/>
      <c r="AM1895" s="1070"/>
      <c r="AN1895" s="1070"/>
      <c r="AO1895" s="1070"/>
      <c r="AP1895" s="1070"/>
      <c r="AQ1895" s="1070"/>
      <c r="AR1895" s="1070"/>
      <c r="AS1895" s="1070"/>
      <c r="AT1895" s="1070"/>
      <c r="AU1895" s="1070"/>
    </row>
    <row r="1896" spans="2:47" s="690" customFormat="1" ht="13" customHeight="1">
      <c r="B1896" s="692"/>
      <c r="C1896" s="692"/>
      <c r="D1896" s="706"/>
      <c r="E1896" s="692"/>
      <c r="F1896" s="692"/>
      <c r="G1896" s="692"/>
      <c r="H1896" s="692"/>
      <c r="I1896" s="694"/>
      <c r="J1896" s="695"/>
      <c r="K1896" s="696"/>
      <c r="L1896" s="697"/>
      <c r="M1896" s="698"/>
      <c r="N1896" s="699"/>
      <c r="O1896" s="700"/>
      <c r="P1896" s="692"/>
      <c r="S1896" s="1070"/>
      <c r="T1896" s="1070"/>
      <c r="U1896" s="1070"/>
      <c r="V1896" s="1070"/>
      <c r="W1896" s="1070"/>
      <c r="X1896" s="1070"/>
      <c r="Y1896" s="1070"/>
      <c r="Z1896" s="1070"/>
      <c r="AA1896" s="1070"/>
      <c r="AB1896" s="1070"/>
      <c r="AC1896" s="1070"/>
      <c r="AD1896" s="1070"/>
      <c r="AE1896" s="1070"/>
      <c r="AF1896" s="1070"/>
      <c r="AG1896" s="1070"/>
      <c r="AH1896" s="1070"/>
      <c r="AI1896" s="1070"/>
      <c r="AJ1896" s="1070"/>
      <c r="AK1896" s="1070"/>
      <c r="AL1896" s="1070"/>
      <c r="AM1896" s="1070"/>
      <c r="AN1896" s="1070"/>
      <c r="AO1896" s="1070"/>
      <c r="AP1896" s="1070"/>
      <c r="AQ1896" s="1070"/>
      <c r="AR1896" s="1070"/>
      <c r="AS1896" s="1070"/>
      <c r="AT1896" s="1070"/>
      <c r="AU1896" s="1070"/>
    </row>
    <row r="1897" spans="2:47" s="690" customFormat="1" ht="13" customHeight="1">
      <c r="B1897" s="692"/>
      <c r="C1897" s="692"/>
      <c r="D1897" s="706"/>
      <c r="E1897" s="692"/>
      <c r="F1897" s="692"/>
      <c r="G1897" s="692"/>
      <c r="H1897" s="692"/>
      <c r="I1897" s="694"/>
      <c r="J1897" s="695"/>
      <c r="K1897" s="696"/>
      <c r="L1897" s="697"/>
      <c r="M1897" s="698"/>
      <c r="N1897" s="699"/>
      <c r="O1897" s="700"/>
      <c r="P1897" s="692"/>
      <c r="S1897" s="1070"/>
      <c r="T1897" s="1070"/>
      <c r="U1897" s="1070"/>
      <c r="V1897" s="1070"/>
      <c r="W1897" s="1070"/>
      <c r="X1897" s="1070"/>
      <c r="Y1897" s="1070"/>
      <c r="Z1897" s="1070"/>
      <c r="AA1897" s="1070"/>
      <c r="AB1897" s="1070"/>
      <c r="AC1897" s="1070"/>
      <c r="AD1897" s="1070"/>
      <c r="AE1897" s="1070"/>
      <c r="AF1897" s="1070"/>
      <c r="AG1897" s="1070"/>
      <c r="AH1897" s="1070"/>
      <c r="AI1897" s="1070"/>
      <c r="AJ1897" s="1070"/>
      <c r="AK1897" s="1070"/>
      <c r="AL1897" s="1070"/>
      <c r="AM1897" s="1070"/>
      <c r="AN1897" s="1070"/>
      <c r="AO1897" s="1070"/>
      <c r="AP1897" s="1070"/>
      <c r="AQ1897" s="1070"/>
      <c r="AR1897" s="1070"/>
      <c r="AS1897" s="1070"/>
      <c r="AT1897" s="1070"/>
      <c r="AU1897" s="1070"/>
    </row>
    <row r="1898" spans="2:47" s="690" customFormat="1" ht="13" customHeight="1">
      <c r="B1898" s="692"/>
      <c r="C1898" s="692"/>
      <c r="D1898" s="706"/>
      <c r="E1898" s="692"/>
      <c r="F1898" s="692"/>
      <c r="G1898" s="692"/>
      <c r="H1898" s="692"/>
      <c r="I1898" s="694"/>
      <c r="J1898" s="695"/>
      <c r="K1898" s="696"/>
      <c r="L1898" s="697"/>
      <c r="M1898" s="698"/>
      <c r="N1898" s="699"/>
      <c r="O1898" s="700"/>
      <c r="P1898" s="692"/>
      <c r="S1898" s="1070"/>
      <c r="T1898" s="1070"/>
      <c r="U1898" s="1070"/>
      <c r="V1898" s="1070"/>
      <c r="W1898" s="1070"/>
      <c r="X1898" s="1070"/>
      <c r="Y1898" s="1070"/>
      <c r="Z1898" s="1070"/>
      <c r="AA1898" s="1070"/>
      <c r="AB1898" s="1070"/>
      <c r="AC1898" s="1070"/>
      <c r="AD1898" s="1070"/>
      <c r="AE1898" s="1070"/>
      <c r="AF1898" s="1070"/>
      <c r="AG1898" s="1070"/>
      <c r="AH1898" s="1070"/>
      <c r="AI1898" s="1070"/>
      <c r="AJ1898" s="1070"/>
      <c r="AK1898" s="1070"/>
      <c r="AL1898" s="1070"/>
      <c r="AM1898" s="1070"/>
      <c r="AN1898" s="1070"/>
      <c r="AO1898" s="1070"/>
      <c r="AP1898" s="1070"/>
      <c r="AQ1898" s="1070"/>
      <c r="AR1898" s="1070"/>
      <c r="AS1898" s="1070"/>
      <c r="AT1898" s="1070"/>
      <c r="AU1898" s="1070"/>
    </row>
    <row r="1899" spans="2:47" s="690" customFormat="1" ht="13" customHeight="1">
      <c r="B1899" s="692"/>
      <c r="C1899" s="692"/>
      <c r="D1899" s="706"/>
      <c r="E1899" s="692"/>
      <c r="F1899" s="692"/>
      <c r="G1899" s="692"/>
      <c r="H1899" s="692"/>
      <c r="I1899" s="694"/>
      <c r="J1899" s="695"/>
      <c r="K1899" s="696"/>
      <c r="L1899" s="697"/>
      <c r="M1899" s="698"/>
      <c r="N1899" s="699"/>
      <c r="O1899" s="700"/>
      <c r="P1899" s="692"/>
      <c r="S1899" s="1070"/>
      <c r="T1899" s="1070"/>
      <c r="U1899" s="1070"/>
      <c r="V1899" s="1070"/>
      <c r="W1899" s="1070"/>
      <c r="X1899" s="1070"/>
      <c r="Y1899" s="1070"/>
      <c r="Z1899" s="1070"/>
      <c r="AA1899" s="1070"/>
      <c r="AB1899" s="1070"/>
      <c r="AC1899" s="1070"/>
      <c r="AD1899" s="1070"/>
      <c r="AE1899" s="1070"/>
      <c r="AF1899" s="1070"/>
      <c r="AG1899" s="1070"/>
      <c r="AH1899" s="1070"/>
      <c r="AI1899" s="1070"/>
      <c r="AJ1899" s="1070"/>
      <c r="AK1899" s="1070"/>
      <c r="AL1899" s="1070"/>
      <c r="AM1899" s="1070"/>
      <c r="AN1899" s="1070"/>
      <c r="AO1899" s="1070"/>
      <c r="AP1899" s="1070"/>
      <c r="AQ1899" s="1070"/>
      <c r="AR1899" s="1070"/>
      <c r="AS1899" s="1070"/>
      <c r="AT1899" s="1070"/>
      <c r="AU1899" s="1070"/>
    </row>
    <row r="1900" spans="2:47" s="690" customFormat="1" ht="13" customHeight="1">
      <c r="B1900" s="692"/>
      <c r="C1900" s="692"/>
      <c r="D1900" s="706"/>
      <c r="E1900" s="692"/>
      <c r="F1900" s="692"/>
      <c r="G1900" s="692"/>
      <c r="H1900" s="692"/>
      <c r="I1900" s="694"/>
      <c r="J1900" s="695"/>
      <c r="K1900" s="696"/>
      <c r="L1900" s="697"/>
      <c r="M1900" s="698"/>
      <c r="N1900" s="699"/>
      <c r="O1900" s="700"/>
      <c r="P1900" s="692"/>
      <c r="S1900" s="1070"/>
      <c r="T1900" s="1070"/>
      <c r="U1900" s="1070"/>
      <c r="V1900" s="1070"/>
      <c r="W1900" s="1070"/>
      <c r="X1900" s="1070"/>
      <c r="Y1900" s="1070"/>
      <c r="Z1900" s="1070"/>
      <c r="AA1900" s="1070"/>
      <c r="AB1900" s="1070"/>
      <c r="AC1900" s="1070"/>
      <c r="AD1900" s="1070"/>
      <c r="AE1900" s="1070"/>
      <c r="AF1900" s="1070"/>
      <c r="AG1900" s="1070"/>
      <c r="AH1900" s="1070"/>
      <c r="AI1900" s="1070"/>
      <c r="AJ1900" s="1070"/>
      <c r="AK1900" s="1070"/>
      <c r="AL1900" s="1070"/>
      <c r="AM1900" s="1070"/>
      <c r="AN1900" s="1070"/>
      <c r="AO1900" s="1070"/>
      <c r="AP1900" s="1070"/>
      <c r="AQ1900" s="1070"/>
      <c r="AR1900" s="1070"/>
      <c r="AS1900" s="1070"/>
      <c r="AT1900" s="1070"/>
      <c r="AU1900" s="1070"/>
    </row>
    <row r="1901" spans="2:47" s="690" customFormat="1" ht="13" customHeight="1">
      <c r="B1901" s="692"/>
      <c r="C1901" s="692"/>
      <c r="D1901" s="706"/>
      <c r="E1901" s="692"/>
      <c r="F1901" s="692"/>
      <c r="G1901" s="692"/>
      <c r="H1901" s="692"/>
      <c r="I1901" s="694"/>
      <c r="J1901" s="695"/>
      <c r="K1901" s="696"/>
      <c r="L1901" s="697"/>
      <c r="M1901" s="698"/>
      <c r="N1901" s="699"/>
      <c r="O1901" s="700"/>
      <c r="P1901" s="692"/>
      <c r="S1901" s="1070"/>
      <c r="T1901" s="1070"/>
      <c r="U1901" s="1070"/>
      <c r="V1901" s="1070"/>
      <c r="W1901" s="1070"/>
      <c r="X1901" s="1070"/>
      <c r="Y1901" s="1070"/>
      <c r="Z1901" s="1070"/>
      <c r="AA1901" s="1070"/>
      <c r="AB1901" s="1070"/>
      <c r="AC1901" s="1070"/>
      <c r="AD1901" s="1070"/>
      <c r="AE1901" s="1070"/>
      <c r="AF1901" s="1070"/>
      <c r="AG1901" s="1070"/>
      <c r="AH1901" s="1070"/>
      <c r="AI1901" s="1070"/>
      <c r="AJ1901" s="1070"/>
      <c r="AK1901" s="1070"/>
      <c r="AL1901" s="1070"/>
      <c r="AM1901" s="1070"/>
      <c r="AN1901" s="1070"/>
      <c r="AO1901" s="1070"/>
      <c r="AP1901" s="1070"/>
      <c r="AQ1901" s="1070"/>
      <c r="AR1901" s="1070"/>
      <c r="AS1901" s="1070"/>
      <c r="AT1901" s="1070"/>
      <c r="AU1901" s="1070"/>
    </row>
    <row r="1902" spans="2:47" s="690" customFormat="1" ht="13" customHeight="1">
      <c r="B1902" s="692"/>
      <c r="C1902" s="692"/>
      <c r="D1902" s="706"/>
      <c r="E1902" s="692"/>
      <c r="F1902" s="692"/>
      <c r="G1902" s="692"/>
      <c r="H1902" s="692"/>
      <c r="I1902" s="694"/>
      <c r="J1902" s="695"/>
      <c r="K1902" s="696"/>
      <c r="L1902" s="697"/>
      <c r="M1902" s="698"/>
      <c r="N1902" s="699"/>
      <c r="O1902" s="700"/>
      <c r="P1902" s="692"/>
      <c r="S1902" s="1070"/>
      <c r="T1902" s="1070"/>
      <c r="U1902" s="1070"/>
      <c r="V1902" s="1070"/>
      <c r="W1902" s="1070"/>
      <c r="X1902" s="1070"/>
      <c r="Y1902" s="1070"/>
      <c r="Z1902" s="1070"/>
      <c r="AA1902" s="1070"/>
      <c r="AB1902" s="1070"/>
      <c r="AC1902" s="1070"/>
      <c r="AD1902" s="1070"/>
      <c r="AE1902" s="1070"/>
      <c r="AF1902" s="1070"/>
      <c r="AG1902" s="1070"/>
      <c r="AH1902" s="1070"/>
      <c r="AI1902" s="1070"/>
      <c r="AJ1902" s="1070"/>
      <c r="AK1902" s="1070"/>
      <c r="AL1902" s="1070"/>
      <c r="AM1902" s="1070"/>
      <c r="AN1902" s="1070"/>
      <c r="AO1902" s="1070"/>
      <c r="AP1902" s="1070"/>
      <c r="AQ1902" s="1070"/>
      <c r="AR1902" s="1070"/>
      <c r="AS1902" s="1070"/>
      <c r="AT1902" s="1070"/>
      <c r="AU1902" s="1070"/>
    </row>
    <row r="1903" spans="2:47" s="690" customFormat="1" ht="13" customHeight="1">
      <c r="B1903" s="692"/>
      <c r="C1903" s="692"/>
      <c r="D1903" s="706"/>
      <c r="E1903" s="692"/>
      <c r="F1903" s="692"/>
      <c r="G1903" s="692"/>
      <c r="H1903" s="692"/>
      <c r="I1903" s="694"/>
      <c r="J1903" s="695"/>
      <c r="K1903" s="696"/>
      <c r="L1903" s="697"/>
      <c r="M1903" s="698"/>
      <c r="N1903" s="699"/>
      <c r="O1903" s="700"/>
      <c r="P1903" s="692"/>
      <c r="S1903" s="1070"/>
      <c r="T1903" s="1070"/>
      <c r="U1903" s="1070"/>
      <c r="V1903" s="1070"/>
      <c r="W1903" s="1070"/>
      <c r="X1903" s="1070"/>
      <c r="Y1903" s="1070"/>
      <c r="Z1903" s="1070"/>
      <c r="AA1903" s="1070"/>
      <c r="AB1903" s="1070"/>
      <c r="AC1903" s="1070"/>
      <c r="AD1903" s="1070"/>
      <c r="AE1903" s="1070"/>
      <c r="AF1903" s="1070"/>
      <c r="AG1903" s="1070"/>
      <c r="AH1903" s="1070"/>
      <c r="AI1903" s="1070"/>
      <c r="AJ1903" s="1070"/>
      <c r="AK1903" s="1070"/>
      <c r="AL1903" s="1070"/>
      <c r="AM1903" s="1070"/>
      <c r="AN1903" s="1070"/>
      <c r="AO1903" s="1070"/>
      <c r="AP1903" s="1070"/>
      <c r="AQ1903" s="1070"/>
      <c r="AR1903" s="1070"/>
      <c r="AS1903" s="1070"/>
      <c r="AT1903" s="1070"/>
      <c r="AU1903" s="1070"/>
    </row>
    <row r="1904" spans="2:47" s="690" customFormat="1" ht="13" customHeight="1">
      <c r="B1904" s="692"/>
      <c r="C1904" s="692"/>
      <c r="D1904" s="706"/>
      <c r="E1904" s="692"/>
      <c r="F1904" s="692"/>
      <c r="G1904" s="692"/>
      <c r="H1904" s="692"/>
      <c r="I1904" s="694"/>
      <c r="J1904" s="695"/>
      <c r="K1904" s="696"/>
      <c r="L1904" s="697"/>
      <c r="M1904" s="698"/>
      <c r="N1904" s="699"/>
      <c r="O1904" s="700"/>
      <c r="P1904" s="692"/>
      <c r="S1904" s="1070"/>
      <c r="T1904" s="1070"/>
      <c r="U1904" s="1070"/>
      <c r="V1904" s="1070"/>
      <c r="W1904" s="1070"/>
      <c r="X1904" s="1070"/>
      <c r="Y1904" s="1070"/>
      <c r="Z1904" s="1070"/>
      <c r="AA1904" s="1070"/>
      <c r="AB1904" s="1070"/>
      <c r="AC1904" s="1070"/>
      <c r="AD1904" s="1070"/>
      <c r="AE1904" s="1070"/>
      <c r="AF1904" s="1070"/>
      <c r="AG1904" s="1070"/>
      <c r="AH1904" s="1070"/>
      <c r="AI1904" s="1070"/>
      <c r="AJ1904" s="1070"/>
      <c r="AK1904" s="1070"/>
      <c r="AL1904" s="1070"/>
      <c r="AM1904" s="1070"/>
      <c r="AN1904" s="1070"/>
      <c r="AO1904" s="1070"/>
      <c r="AP1904" s="1070"/>
      <c r="AQ1904" s="1070"/>
      <c r="AR1904" s="1070"/>
      <c r="AS1904" s="1070"/>
      <c r="AT1904" s="1070"/>
      <c r="AU1904" s="1070"/>
    </row>
    <row r="1905" spans="2:47" s="690" customFormat="1" ht="13" customHeight="1">
      <c r="B1905" s="692"/>
      <c r="C1905" s="692"/>
      <c r="D1905" s="706"/>
      <c r="E1905" s="692"/>
      <c r="F1905" s="692"/>
      <c r="G1905" s="692"/>
      <c r="H1905" s="692"/>
      <c r="I1905" s="694"/>
      <c r="J1905" s="695"/>
      <c r="K1905" s="696"/>
      <c r="L1905" s="697"/>
      <c r="M1905" s="698"/>
      <c r="N1905" s="699"/>
      <c r="O1905" s="700"/>
      <c r="P1905" s="692"/>
      <c r="S1905" s="1070"/>
      <c r="T1905" s="1070"/>
      <c r="U1905" s="1070"/>
      <c r="V1905" s="1070"/>
      <c r="W1905" s="1070"/>
      <c r="X1905" s="1070"/>
      <c r="Y1905" s="1070"/>
      <c r="Z1905" s="1070"/>
      <c r="AA1905" s="1070"/>
      <c r="AB1905" s="1070"/>
      <c r="AC1905" s="1070"/>
      <c r="AD1905" s="1070"/>
      <c r="AE1905" s="1070"/>
      <c r="AF1905" s="1070"/>
      <c r="AG1905" s="1070"/>
      <c r="AH1905" s="1070"/>
      <c r="AI1905" s="1070"/>
      <c r="AJ1905" s="1070"/>
      <c r="AK1905" s="1070"/>
      <c r="AL1905" s="1070"/>
      <c r="AM1905" s="1070"/>
      <c r="AN1905" s="1070"/>
      <c r="AO1905" s="1070"/>
      <c r="AP1905" s="1070"/>
      <c r="AQ1905" s="1070"/>
      <c r="AR1905" s="1070"/>
      <c r="AS1905" s="1070"/>
      <c r="AT1905" s="1070"/>
      <c r="AU1905" s="1070"/>
    </row>
    <row r="1906" spans="2:47" s="690" customFormat="1" ht="13" customHeight="1">
      <c r="B1906" s="692"/>
      <c r="C1906" s="692"/>
      <c r="D1906" s="706"/>
      <c r="E1906" s="692"/>
      <c r="F1906" s="692"/>
      <c r="G1906" s="692"/>
      <c r="H1906" s="692"/>
      <c r="I1906" s="694"/>
      <c r="J1906" s="695"/>
      <c r="K1906" s="696"/>
      <c r="L1906" s="697"/>
      <c r="M1906" s="698"/>
      <c r="N1906" s="699"/>
      <c r="O1906" s="700"/>
      <c r="P1906" s="692"/>
      <c r="S1906" s="1070"/>
      <c r="T1906" s="1070"/>
      <c r="U1906" s="1070"/>
      <c r="V1906" s="1070"/>
      <c r="W1906" s="1070"/>
      <c r="X1906" s="1070"/>
      <c r="Y1906" s="1070"/>
      <c r="Z1906" s="1070"/>
      <c r="AA1906" s="1070"/>
      <c r="AB1906" s="1070"/>
      <c r="AC1906" s="1070"/>
      <c r="AD1906" s="1070"/>
      <c r="AE1906" s="1070"/>
      <c r="AF1906" s="1070"/>
      <c r="AG1906" s="1070"/>
      <c r="AH1906" s="1070"/>
      <c r="AI1906" s="1070"/>
      <c r="AJ1906" s="1070"/>
      <c r="AK1906" s="1070"/>
      <c r="AL1906" s="1070"/>
      <c r="AM1906" s="1070"/>
      <c r="AN1906" s="1070"/>
      <c r="AO1906" s="1070"/>
      <c r="AP1906" s="1070"/>
      <c r="AQ1906" s="1070"/>
      <c r="AR1906" s="1070"/>
      <c r="AS1906" s="1070"/>
      <c r="AT1906" s="1070"/>
      <c r="AU1906" s="1070"/>
    </row>
    <row r="1907" spans="2:47" s="690" customFormat="1" ht="13" customHeight="1">
      <c r="B1907" s="692"/>
      <c r="C1907" s="692"/>
      <c r="D1907" s="706"/>
      <c r="E1907" s="692"/>
      <c r="F1907" s="692"/>
      <c r="G1907" s="692"/>
      <c r="H1907" s="692"/>
      <c r="I1907" s="694"/>
      <c r="J1907" s="695"/>
      <c r="K1907" s="696"/>
      <c r="L1907" s="697"/>
      <c r="M1907" s="698"/>
      <c r="N1907" s="699"/>
      <c r="O1907" s="700"/>
      <c r="P1907" s="692"/>
      <c r="S1907" s="1070"/>
      <c r="T1907" s="1070"/>
      <c r="U1907" s="1070"/>
      <c r="V1907" s="1070"/>
      <c r="W1907" s="1070"/>
      <c r="X1907" s="1070"/>
      <c r="Y1907" s="1070"/>
      <c r="Z1907" s="1070"/>
      <c r="AA1907" s="1070"/>
      <c r="AB1907" s="1070"/>
      <c r="AC1907" s="1070"/>
      <c r="AD1907" s="1070"/>
      <c r="AE1907" s="1070"/>
      <c r="AF1907" s="1070"/>
      <c r="AG1907" s="1070"/>
      <c r="AH1907" s="1070"/>
      <c r="AI1907" s="1070"/>
      <c r="AJ1907" s="1070"/>
      <c r="AK1907" s="1070"/>
      <c r="AL1907" s="1070"/>
      <c r="AM1907" s="1070"/>
      <c r="AN1907" s="1070"/>
      <c r="AO1907" s="1070"/>
      <c r="AP1907" s="1070"/>
      <c r="AQ1907" s="1070"/>
      <c r="AR1907" s="1070"/>
      <c r="AS1907" s="1070"/>
      <c r="AT1907" s="1070"/>
      <c r="AU1907" s="1070"/>
    </row>
    <row r="1908" spans="2:47" s="690" customFormat="1" ht="13" customHeight="1">
      <c r="B1908" s="692"/>
      <c r="C1908" s="692"/>
      <c r="D1908" s="706"/>
      <c r="E1908" s="692"/>
      <c r="F1908" s="692"/>
      <c r="G1908" s="692"/>
      <c r="H1908" s="692"/>
      <c r="I1908" s="694"/>
      <c r="J1908" s="695"/>
      <c r="K1908" s="696"/>
      <c r="L1908" s="697"/>
      <c r="M1908" s="698"/>
      <c r="N1908" s="699"/>
      <c r="O1908" s="700"/>
      <c r="P1908" s="692"/>
      <c r="S1908" s="1070"/>
      <c r="T1908" s="1070"/>
      <c r="U1908" s="1070"/>
      <c r="V1908" s="1070"/>
      <c r="W1908" s="1070"/>
      <c r="X1908" s="1070"/>
      <c r="Y1908" s="1070"/>
      <c r="Z1908" s="1070"/>
      <c r="AA1908" s="1070"/>
      <c r="AB1908" s="1070"/>
      <c r="AC1908" s="1070"/>
      <c r="AD1908" s="1070"/>
      <c r="AE1908" s="1070"/>
      <c r="AF1908" s="1070"/>
      <c r="AG1908" s="1070"/>
      <c r="AH1908" s="1070"/>
      <c r="AI1908" s="1070"/>
      <c r="AJ1908" s="1070"/>
      <c r="AK1908" s="1070"/>
      <c r="AL1908" s="1070"/>
      <c r="AM1908" s="1070"/>
      <c r="AN1908" s="1070"/>
      <c r="AO1908" s="1070"/>
      <c r="AP1908" s="1070"/>
      <c r="AQ1908" s="1070"/>
      <c r="AR1908" s="1070"/>
      <c r="AS1908" s="1070"/>
      <c r="AT1908" s="1070"/>
      <c r="AU1908" s="1070"/>
    </row>
    <row r="1909" spans="2:47" s="690" customFormat="1" ht="13" customHeight="1">
      <c r="B1909" s="692"/>
      <c r="C1909" s="692"/>
      <c r="D1909" s="706"/>
      <c r="E1909" s="692"/>
      <c r="F1909" s="692"/>
      <c r="G1909" s="692"/>
      <c r="H1909" s="692"/>
      <c r="I1909" s="694"/>
      <c r="J1909" s="695"/>
      <c r="K1909" s="696"/>
      <c r="L1909" s="697"/>
      <c r="M1909" s="698"/>
      <c r="N1909" s="699"/>
      <c r="O1909" s="700"/>
      <c r="P1909" s="692"/>
      <c r="S1909" s="1070"/>
      <c r="T1909" s="1070"/>
      <c r="U1909" s="1070"/>
      <c r="V1909" s="1070"/>
      <c r="W1909" s="1070"/>
      <c r="X1909" s="1070"/>
      <c r="Y1909" s="1070"/>
      <c r="Z1909" s="1070"/>
      <c r="AA1909" s="1070"/>
      <c r="AB1909" s="1070"/>
      <c r="AC1909" s="1070"/>
      <c r="AD1909" s="1070"/>
      <c r="AE1909" s="1070"/>
      <c r="AF1909" s="1070"/>
      <c r="AG1909" s="1070"/>
      <c r="AH1909" s="1070"/>
      <c r="AI1909" s="1070"/>
      <c r="AJ1909" s="1070"/>
      <c r="AK1909" s="1070"/>
      <c r="AL1909" s="1070"/>
      <c r="AM1909" s="1070"/>
      <c r="AN1909" s="1070"/>
      <c r="AO1909" s="1070"/>
      <c r="AP1909" s="1070"/>
      <c r="AQ1909" s="1070"/>
      <c r="AR1909" s="1070"/>
      <c r="AS1909" s="1070"/>
      <c r="AT1909" s="1070"/>
      <c r="AU1909" s="1070"/>
    </row>
    <row r="1910" spans="2:47" s="690" customFormat="1" ht="13" customHeight="1">
      <c r="B1910" s="692"/>
      <c r="C1910" s="692"/>
      <c r="D1910" s="706"/>
      <c r="E1910" s="692"/>
      <c r="F1910" s="692"/>
      <c r="G1910" s="692"/>
      <c r="H1910" s="692"/>
      <c r="I1910" s="694"/>
      <c r="J1910" s="695"/>
      <c r="K1910" s="696"/>
      <c r="L1910" s="697"/>
      <c r="M1910" s="698"/>
      <c r="N1910" s="699"/>
      <c r="O1910" s="700"/>
      <c r="P1910" s="692"/>
      <c r="S1910" s="1070"/>
      <c r="T1910" s="1070"/>
      <c r="U1910" s="1070"/>
      <c r="V1910" s="1070"/>
      <c r="W1910" s="1070"/>
      <c r="X1910" s="1070"/>
      <c r="Y1910" s="1070"/>
      <c r="Z1910" s="1070"/>
      <c r="AA1910" s="1070"/>
      <c r="AB1910" s="1070"/>
      <c r="AC1910" s="1070"/>
      <c r="AD1910" s="1070"/>
      <c r="AE1910" s="1070"/>
      <c r="AF1910" s="1070"/>
      <c r="AG1910" s="1070"/>
      <c r="AH1910" s="1070"/>
      <c r="AI1910" s="1070"/>
      <c r="AJ1910" s="1070"/>
      <c r="AK1910" s="1070"/>
      <c r="AL1910" s="1070"/>
      <c r="AM1910" s="1070"/>
      <c r="AN1910" s="1070"/>
      <c r="AO1910" s="1070"/>
      <c r="AP1910" s="1070"/>
      <c r="AQ1910" s="1070"/>
      <c r="AR1910" s="1070"/>
      <c r="AS1910" s="1070"/>
      <c r="AT1910" s="1070"/>
      <c r="AU1910" s="1070"/>
    </row>
    <row r="1911" spans="2:47" s="690" customFormat="1" ht="13" customHeight="1">
      <c r="B1911" s="692"/>
      <c r="C1911" s="692"/>
      <c r="D1911" s="706"/>
      <c r="E1911" s="692"/>
      <c r="F1911" s="692"/>
      <c r="G1911" s="692"/>
      <c r="H1911" s="692"/>
      <c r="I1911" s="694"/>
      <c r="J1911" s="695"/>
      <c r="K1911" s="696"/>
      <c r="L1911" s="697"/>
      <c r="M1911" s="698"/>
      <c r="N1911" s="699"/>
      <c r="O1911" s="700"/>
      <c r="P1911" s="692"/>
      <c r="S1911" s="1070"/>
      <c r="T1911" s="1070"/>
      <c r="U1911" s="1070"/>
      <c r="V1911" s="1070"/>
      <c r="W1911" s="1070"/>
      <c r="X1911" s="1070"/>
      <c r="Y1911" s="1070"/>
      <c r="Z1911" s="1070"/>
      <c r="AA1911" s="1070"/>
      <c r="AB1911" s="1070"/>
      <c r="AC1911" s="1070"/>
      <c r="AD1911" s="1070"/>
      <c r="AE1911" s="1070"/>
      <c r="AF1911" s="1070"/>
      <c r="AG1911" s="1070"/>
      <c r="AH1911" s="1070"/>
      <c r="AI1911" s="1070"/>
      <c r="AJ1911" s="1070"/>
      <c r="AK1911" s="1070"/>
      <c r="AL1911" s="1070"/>
      <c r="AM1911" s="1070"/>
      <c r="AN1911" s="1070"/>
      <c r="AO1911" s="1070"/>
      <c r="AP1911" s="1070"/>
      <c r="AQ1911" s="1070"/>
      <c r="AR1911" s="1070"/>
      <c r="AS1911" s="1070"/>
      <c r="AT1911" s="1070"/>
      <c r="AU1911" s="1070"/>
    </row>
    <row r="1912" spans="2:47" s="690" customFormat="1" ht="13" customHeight="1">
      <c r="B1912" s="692"/>
      <c r="C1912" s="692"/>
      <c r="D1912" s="706"/>
      <c r="E1912" s="692"/>
      <c r="F1912" s="692"/>
      <c r="G1912" s="692"/>
      <c r="H1912" s="692"/>
      <c r="I1912" s="694"/>
      <c r="J1912" s="695"/>
      <c r="K1912" s="696"/>
      <c r="L1912" s="697"/>
      <c r="M1912" s="698"/>
      <c r="N1912" s="699"/>
      <c r="O1912" s="700"/>
      <c r="P1912" s="692"/>
      <c r="S1912" s="1070"/>
      <c r="T1912" s="1070"/>
      <c r="U1912" s="1070"/>
      <c r="V1912" s="1070"/>
      <c r="W1912" s="1070"/>
      <c r="X1912" s="1070"/>
      <c r="Y1912" s="1070"/>
      <c r="Z1912" s="1070"/>
      <c r="AA1912" s="1070"/>
      <c r="AB1912" s="1070"/>
      <c r="AC1912" s="1070"/>
      <c r="AD1912" s="1070"/>
      <c r="AE1912" s="1070"/>
      <c r="AF1912" s="1070"/>
      <c r="AG1912" s="1070"/>
      <c r="AH1912" s="1070"/>
      <c r="AI1912" s="1070"/>
      <c r="AJ1912" s="1070"/>
      <c r="AK1912" s="1070"/>
      <c r="AL1912" s="1070"/>
      <c r="AM1912" s="1070"/>
      <c r="AN1912" s="1070"/>
      <c r="AO1912" s="1070"/>
      <c r="AP1912" s="1070"/>
      <c r="AQ1912" s="1070"/>
      <c r="AR1912" s="1070"/>
      <c r="AS1912" s="1070"/>
      <c r="AT1912" s="1070"/>
      <c r="AU1912" s="1070"/>
    </row>
    <row r="1913" spans="2:47" s="690" customFormat="1" ht="13" customHeight="1">
      <c r="B1913" s="692"/>
      <c r="C1913" s="692"/>
      <c r="D1913" s="706"/>
      <c r="E1913" s="692"/>
      <c r="F1913" s="692"/>
      <c r="G1913" s="692"/>
      <c r="H1913" s="692"/>
      <c r="I1913" s="694"/>
      <c r="J1913" s="695"/>
      <c r="K1913" s="696"/>
      <c r="L1913" s="697"/>
      <c r="M1913" s="698"/>
      <c r="N1913" s="699"/>
      <c r="O1913" s="700"/>
      <c r="P1913" s="692"/>
      <c r="S1913" s="1070"/>
      <c r="T1913" s="1070"/>
      <c r="U1913" s="1070"/>
      <c r="V1913" s="1070"/>
      <c r="W1913" s="1070"/>
      <c r="X1913" s="1070"/>
      <c r="Y1913" s="1070"/>
      <c r="Z1913" s="1070"/>
      <c r="AA1913" s="1070"/>
      <c r="AB1913" s="1070"/>
      <c r="AC1913" s="1070"/>
      <c r="AD1913" s="1070"/>
      <c r="AE1913" s="1070"/>
      <c r="AF1913" s="1070"/>
      <c r="AG1913" s="1070"/>
      <c r="AH1913" s="1070"/>
      <c r="AI1913" s="1070"/>
      <c r="AJ1913" s="1070"/>
      <c r="AK1913" s="1070"/>
      <c r="AL1913" s="1070"/>
      <c r="AM1913" s="1070"/>
      <c r="AN1913" s="1070"/>
      <c r="AO1913" s="1070"/>
      <c r="AP1913" s="1070"/>
      <c r="AQ1913" s="1070"/>
      <c r="AR1913" s="1070"/>
      <c r="AS1913" s="1070"/>
      <c r="AT1913" s="1070"/>
      <c r="AU1913" s="1070"/>
    </row>
    <row r="1914" spans="2:47" s="690" customFormat="1" ht="13" customHeight="1">
      <c r="B1914" s="692"/>
      <c r="C1914" s="692"/>
      <c r="D1914" s="706"/>
      <c r="E1914" s="692"/>
      <c r="F1914" s="692"/>
      <c r="G1914" s="692"/>
      <c r="H1914" s="692"/>
      <c r="I1914" s="694"/>
      <c r="J1914" s="695"/>
      <c r="K1914" s="696"/>
      <c r="L1914" s="697"/>
      <c r="M1914" s="698"/>
      <c r="N1914" s="699"/>
      <c r="O1914" s="700"/>
      <c r="P1914" s="692"/>
      <c r="S1914" s="1070"/>
      <c r="T1914" s="1070"/>
      <c r="U1914" s="1070"/>
      <c r="V1914" s="1070"/>
      <c r="W1914" s="1070"/>
      <c r="X1914" s="1070"/>
      <c r="Y1914" s="1070"/>
      <c r="Z1914" s="1070"/>
      <c r="AA1914" s="1070"/>
      <c r="AB1914" s="1070"/>
      <c r="AC1914" s="1070"/>
      <c r="AD1914" s="1070"/>
      <c r="AE1914" s="1070"/>
      <c r="AF1914" s="1070"/>
      <c r="AG1914" s="1070"/>
      <c r="AH1914" s="1070"/>
      <c r="AI1914" s="1070"/>
      <c r="AJ1914" s="1070"/>
      <c r="AK1914" s="1070"/>
      <c r="AL1914" s="1070"/>
      <c r="AM1914" s="1070"/>
      <c r="AN1914" s="1070"/>
      <c r="AO1914" s="1070"/>
      <c r="AP1914" s="1070"/>
      <c r="AQ1914" s="1070"/>
      <c r="AR1914" s="1070"/>
      <c r="AS1914" s="1070"/>
      <c r="AT1914" s="1070"/>
      <c r="AU1914" s="1070"/>
    </row>
    <row r="1915" spans="2:47" s="690" customFormat="1" ht="13" customHeight="1">
      <c r="B1915" s="692"/>
      <c r="C1915" s="692"/>
      <c r="D1915" s="706"/>
      <c r="E1915" s="692"/>
      <c r="F1915" s="692"/>
      <c r="G1915" s="692"/>
      <c r="H1915" s="692"/>
      <c r="I1915" s="694"/>
      <c r="J1915" s="695"/>
      <c r="K1915" s="696"/>
      <c r="L1915" s="697"/>
      <c r="M1915" s="698"/>
      <c r="N1915" s="699"/>
      <c r="O1915" s="700"/>
      <c r="P1915" s="692"/>
      <c r="S1915" s="1070"/>
      <c r="T1915" s="1070"/>
      <c r="U1915" s="1070"/>
      <c r="V1915" s="1070"/>
      <c r="W1915" s="1070"/>
      <c r="X1915" s="1070"/>
      <c r="Y1915" s="1070"/>
      <c r="Z1915" s="1070"/>
      <c r="AA1915" s="1070"/>
      <c r="AB1915" s="1070"/>
      <c r="AC1915" s="1070"/>
      <c r="AD1915" s="1070"/>
      <c r="AE1915" s="1070"/>
      <c r="AF1915" s="1070"/>
      <c r="AG1915" s="1070"/>
      <c r="AH1915" s="1070"/>
      <c r="AI1915" s="1070"/>
      <c r="AJ1915" s="1070"/>
      <c r="AK1915" s="1070"/>
      <c r="AL1915" s="1070"/>
      <c r="AM1915" s="1070"/>
      <c r="AN1915" s="1070"/>
      <c r="AO1915" s="1070"/>
      <c r="AP1915" s="1070"/>
      <c r="AQ1915" s="1070"/>
      <c r="AR1915" s="1070"/>
      <c r="AS1915" s="1070"/>
      <c r="AT1915" s="1070"/>
      <c r="AU1915" s="1070"/>
    </row>
    <row r="1916" spans="2:47" s="690" customFormat="1" ht="13" customHeight="1">
      <c r="B1916" s="692"/>
      <c r="C1916" s="692"/>
      <c r="D1916" s="706"/>
      <c r="E1916" s="692"/>
      <c r="F1916" s="692"/>
      <c r="G1916" s="692"/>
      <c r="H1916" s="692"/>
      <c r="I1916" s="694"/>
      <c r="J1916" s="695"/>
      <c r="K1916" s="696"/>
      <c r="L1916" s="697"/>
      <c r="M1916" s="698"/>
      <c r="N1916" s="699"/>
      <c r="O1916" s="700"/>
      <c r="P1916" s="692"/>
      <c r="S1916" s="1070"/>
      <c r="T1916" s="1070"/>
      <c r="U1916" s="1070"/>
      <c r="V1916" s="1070"/>
      <c r="W1916" s="1070"/>
      <c r="X1916" s="1070"/>
      <c r="Y1916" s="1070"/>
      <c r="Z1916" s="1070"/>
      <c r="AA1916" s="1070"/>
      <c r="AB1916" s="1070"/>
      <c r="AC1916" s="1070"/>
      <c r="AD1916" s="1070"/>
      <c r="AE1916" s="1070"/>
      <c r="AF1916" s="1070"/>
      <c r="AG1916" s="1070"/>
      <c r="AH1916" s="1070"/>
      <c r="AI1916" s="1070"/>
      <c r="AJ1916" s="1070"/>
      <c r="AK1916" s="1070"/>
      <c r="AL1916" s="1070"/>
      <c r="AM1916" s="1070"/>
      <c r="AN1916" s="1070"/>
      <c r="AO1916" s="1070"/>
      <c r="AP1916" s="1070"/>
      <c r="AQ1916" s="1070"/>
      <c r="AR1916" s="1070"/>
      <c r="AS1916" s="1070"/>
      <c r="AT1916" s="1070"/>
      <c r="AU1916" s="1070"/>
    </row>
    <row r="1917" spans="2:47" s="690" customFormat="1" ht="13" customHeight="1">
      <c r="B1917" s="692"/>
      <c r="C1917" s="692"/>
      <c r="D1917" s="706"/>
      <c r="E1917" s="692"/>
      <c r="F1917" s="692"/>
      <c r="G1917" s="692"/>
      <c r="H1917" s="692"/>
      <c r="I1917" s="694"/>
      <c r="J1917" s="695"/>
      <c r="K1917" s="696"/>
      <c r="L1917" s="697"/>
      <c r="M1917" s="698"/>
      <c r="N1917" s="699"/>
      <c r="O1917" s="700"/>
      <c r="P1917" s="692"/>
      <c r="S1917" s="1070"/>
      <c r="T1917" s="1070"/>
      <c r="U1917" s="1070"/>
      <c r="V1917" s="1070"/>
      <c r="W1917" s="1070"/>
      <c r="X1917" s="1070"/>
      <c r="Y1917" s="1070"/>
      <c r="Z1917" s="1070"/>
      <c r="AA1917" s="1070"/>
      <c r="AB1917" s="1070"/>
      <c r="AC1917" s="1070"/>
      <c r="AD1917" s="1070"/>
      <c r="AE1917" s="1070"/>
      <c r="AF1917" s="1070"/>
      <c r="AG1917" s="1070"/>
      <c r="AH1917" s="1070"/>
      <c r="AI1917" s="1070"/>
      <c r="AJ1917" s="1070"/>
      <c r="AK1917" s="1070"/>
      <c r="AL1917" s="1070"/>
      <c r="AM1917" s="1070"/>
      <c r="AN1917" s="1070"/>
      <c r="AO1917" s="1070"/>
      <c r="AP1917" s="1070"/>
      <c r="AQ1917" s="1070"/>
      <c r="AR1917" s="1070"/>
      <c r="AS1917" s="1070"/>
      <c r="AT1917" s="1070"/>
      <c r="AU1917" s="1070"/>
    </row>
    <row r="1918" spans="2:47" s="690" customFormat="1" ht="13" customHeight="1">
      <c r="B1918" s="692"/>
      <c r="C1918" s="692"/>
      <c r="D1918" s="706"/>
      <c r="E1918" s="692"/>
      <c r="F1918" s="692"/>
      <c r="G1918" s="692"/>
      <c r="H1918" s="692"/>
      <c r="I1918" s="694"/>
      <c r="J1918" s="695"/>
      <c r="K1918" s="696"/>
      <c r="L1918" s="697"/>
      <c r="M1918" s="698"/>
      <c r="N1918" s="699"/>
      <c r="O1918" s="700"/>
      <c r="P1918" s="692"/>
      <c r="S1918" s="1070"/>
      <c r="T1918" s="1070"/>
      <c r="U1918" s="1070"/>
      <c r="V1918" s="1070"/>
      <c r="W1918" s="1070"/>
      <c r="X1918" s="1070"/>
      <c r="Y1918" s="1070"/>
      <c r="Z1918" s="1070"/>
      <c r="AA1918" s="1070"/>
      <c r="AB1918" s="1070"/>
      <c r="AC1918" s="1070"/>
      <c r="AD1918" s="1070"/>
      <c r="AE1918" s="1070"/>
      <c r="AF1918" s="1070"/>
      <c r="AG1918" s="1070"/>
      <c r="AH1918" s="1070"/>
      <c r="AI1918" s="1070"/>
      <c r="AJ1918" s="1070"/>
      <c r="AK1918" s="1070"/>
      <c r="AL1918" s="1070"/>
      <c r="AM1918" s="1070"/>
      <c r="AN1918" s="1070"/>
      <c r="AO1918" s="1070"/>
      <c r="AP1918" s="1070"/>
      <c r="AQ1918" s="1070"/>
      <c r="AR1918" s="1070"/>
      <c r="AS1918" s="1070"/>
      <c r="AT1918" s="1070"/>
      <c r="AU1918" s="1070"/>
    </row>
    <row r="1919" spans="2:47" s="690" customFormat="1" ht="13" customHeight="1">
      <c r="B1919" s="692"/>
      <c r="C1919" s="692"/>
      <c r="D1919" s="706"/>
      <c r="E1919" s="692"/>
      <c r="F1919" s="692"/>
      <c r="G1919" s="692"/>
      <c r="H1919" s="692"/>
      <c r="I1919" s="694"/>
      <c r="J1919" s="695"/>
      <c r="K1919" s="696"/>
      <c r="L1919" s="697"/>
      <c r="M1919" s="698"/>
      <c r="N1919" s="699"/>
      <c r="O1919" s="700"/>
      <c r="P1919" s="692"/>
      <c r="S1919" s="1070"/>
      <c r="T1919" s="1070"/>
      <c r="U1919" s="1070"/>
      <c r="V1919" s="1070"/>
      <c r="W1919" s="1070"/>
      <c r="X1919" s="1070"/>
      <c r="Y1919" s="1070"/>
      <c r="Z1919" s="1070"/>
      <c r="AA1919" s="1070"/>
      <c r="AB1919" s="1070"/>
      <c r="AC1919" s="1070"/>
      <c r="AD1919" s="1070"/>
      <c r="AE1919" s="1070"/>
      <c r="AF1919" s="1070"/>
      <c r="AG1919" s="1070"/>
      <c r="AH1919" s="1070"/>
      <c r="AI1919" s="1070"/>
      <c r="AJ1919" s="1070"/>
      <c r="AK1919" s="1070"/>
      <c r="AL1919" s="1070"/>
      <c r="AM1919" s="1070"/>
      <c r="AN1919" s="1070"/>
      <c r="AO1919" s="1070"/>
      <c r="AP1919" s="1070"/>
      <c r="AQ1919" s="1070"/>
      <c r="AR1919" s="1070"/>
      <c r="AS1919" s="1070"/>
      <c r="AT1919" s="1070"/>
      <c r="AU1919" s="1070"/>
    </row>
    <row r="1920" spans="2:47" s="690" customFormat="1" ht="13" customHeight="1">
      <c r="B1920" s="692"/>
      <c r="C1920" s="692"/>
      <c r="D1920" s="706"/>
      <c r="E1920" s="692"/>
      <c r="F1920" s="692"/>
      <c r="G1920" s="692"/>
      <c r="H1920" s="692"/>
      <c r="I1920" s="694"/>
      <c r="J1920" s="695"/>
      <c r="K1920" s="696"/>
      <c r="L1920" s="697"/>
      <c r="M1920" s="698"/>
      <c r="N1920" s="699"/>
      <c r="O1920" s="700"/>
      <c r="P1920" s="692"/>
      <c r="S1920" s="1070"/>
      <c r="T1920" s="1070"/>
      <c r="U1920" s="1070"/>
      <c r="V1920" s="1070"/>
      <c r="W1920" s="1070"/>
      <c r="X1920" s="1070"/>
      <c r="Y1920" s="1070"/>
      <c r="Z1920" s="1070"/>
      <c r="AA1920" s="1070"/>
      <c r="AB1920" s="1070"/>
      <c r="AC1920" s="1070"/>
      <c r="AD1920" s="1070"/>
      <c r="AE1920" s="1070"/>
      <c r="AF1920" s="1070"/>
      <c r="AG1920" s="1070"/>
      <c r="AH1920" s="1070"/>
      <c r="AI1920" s="1070"/>
      <c r="AJ1920" s="1070"/>
      <c r="AK1920" s="1070"/>
      <c r="AL1920" s="1070"/>
      <c r="AM1920" s="1070"/>
      <c r="AN1920" s="1070"/>
      <c r="AO1920" s="1070"/>
      <c r="AP1920" s="1070"/>
      <c r="AQ1920" s="1070"/>
      <c r="AR1920" s="1070"/>
      <c r="AS1920" s="1070"/>
      <c r="AT1920" s="1070"/>
      <c r="AU1920" s="1070"/>
    </row>
    <row r="1921" spans="2:47" s="690" customFormat="1" ht="13" customHeight="1">
      <c r="B1921" s="692"/>
      <c r="C1921" s="692"/>
      <c r="D1921" s="706"/>
      <c r="E1921" s="692"/>
      <c r="F1921" s="692"/>
      <c r="G1921" s="692"/>
      <c r="H1921" s="692"/>
      <c r="I1921" s="694"/>
      <c r="J1921" s="695"/>
      <c r="K1921" s="696"/>
      <c r="L1921" s="697"/>
      <c r="M1921" s="698"/>
      <c r="N1921" s="699"/>
      <c r="O1921" s="700"/>
      <c r="P1921" s="692"/>
      <c r="S1921" s="1070"/>
      <c r="T1921" s="1070"/>
      <c r="U1921" s="1070"/>
      <c r="V1921" s="1070"/>
      <c r="W1921" s="1070"/>
      <c r="X1921" s="1070"/>
      <c r="Y1921" s="1070"/>
      <c r="Z1921" s="1070"/>
      <c r="AA1921" s="1070"/>
      <c r="AB1921" s="1070"/>
      <c r="AC1921" s="1070"/>
      <c r="AD1921" s="1070"/>
      <c r="AE1921" s="1070"/>
      <c r="AF1921" s="1070"/>
      <c r="AG1921" s="1070"/>
      <c r="AH1921" s="1070"/>
      <c r="AI1921" s="1070"/>
      <c r="AJ1921" s="1070"/>
      <c r="AK1921" s="1070"/>
      <c r="AL1921" s="1070"/>
      <c r="AM1921" s="1070"/>
      <c r="AN1921" s="1070"/>
      <c r="AO1921" s="1070"/>
      <c r="AP1921" s="1070"/>
      <c r="AQ1921" s="1070"/>
      <c r="AR1921" s="1070"/>
      <c r="AS1921" s="1070"/>
      <c r="AT1921" s="1070"/>
      <c r="AU1921" s="1070"/>
    </row>
    <row r="1922" spans="2:47" s="690" customFormat="1" ht="13" customHeight="1">
      <c r="B1922" s="692"/>
      <c r="C1922" s="692"/>
      <c r="D1922" s="706"/>
      <c r="E1922" s="692"/>
      <c r="F1922" s="692"/>
      <c r="G1922" s="692"/>
      <c r="H1922" s="692"/>
      <c r="I1922" s="694"/>
      <c r="J1922" s="695"/>
      <c r="K1922" s="696"/>
      <c r="L1922" s="697"/>
      <c r="M1922" s="698"/>
      <c r="N1922" s="699"/>
      <c r="O1922" s="700"/>
      <c r="P1922" s="692"/>
      <c r="S1922" s="1070"/>
      <c r="T1922" s="1070"/>
      <c r="U1922" s="1070"/>
      <c r="V1922" s="1070"/>
      <c r="W1922" s="1070"/>
      <c r="X1922" s="1070"/>
      <c r="Y1922" s="1070"/>
      <c r="Z1922" s="1070"/>
      <c r="AA1922" s="1070"/>
      <c r="AB1922" s="1070"/>
      <c r="AC1922" s="1070"/>
      <c r="AD1922" s="1070"/>
      <c r="AE1922" s="1070"/>
      <c r="AF1922" s="1070"/>
      <c r="AG1922" s="1070"/>
      <c r="AH1922" s="1070"/>
      <c r="AI1922" s="1070"/>
      <c r="AJ1922" s="1070"/>
      <c r="AK1922" s="1070"/>
      <c r="AL1922" s="1070"/>
      <c r="AM1922" s="1070"/>
      <c r="AN1922" s="1070"/>
      <c r="AO1922" s="1070"/>
      <c r="AP1922" s="1070"/>
      <c r="AQ1922" s="1070"/>
      <c r="AR1922" s="1070"/>
      <c r="AS1922" s="1070"/>
      <c r="AT1922" s="1070"/>
      <c r="AU1922" s="1070"/>
    </row>
    <row r="1923" spans="2:47" s="690" customFormat="1" ht="13" customHeight="1">
      <c r="B1923" s="692"/>
      <c r="C1923" s="692"/>
      <c r="D1923" s="706"/>
      <c r="E1923" s="692"/>
      <c r="F1923" s="692"/>
      <c r="G1923" s="692"/>
      <c r="H1923" s="692"/>
      <c r="I1923" s="694"/>
      <c r="J1923" s="695"/>
      <c r="K1923" s="696"/>
      <c r="L1923" s="697"/>
      <c r="M1923" s="698"/>
      <c r="N1923" s="699"/>
      <c r="O1923" s="700"/>
      <c r="P1923" s="692"/>
      <c r="S1923" s="1070"/>
      <c r="T1923" s="1070"/>
      <c r="U1923" s="1070"/>
      <c r="V1923" s="1070"/>
      <c r="W1923" s="1070"/>
      <c r="X1923" s="1070"/>
      <c r="Y1923" s="1070"/>
      <c r="Z1923" s="1070"/>
      <c r="AA1923" s="1070"/>
      <c r="AB1923" s="1070"/>
      <c r="AC1923" s="1070"/>
      <c r="AD1923" s="1070"/>
      <c r="AE1923" s="1070"/>
      <c r="AF1923" s="1070"/>
      <c r="AG1923" s="1070"/>
      <c r="AH1923" s="1070"/>
      <c r="AI1923" s="1070"/>
      <c r="AJ1923" s="1070"/>
      <c r="AK1923" s="1070"/>
      <c r="AL1923" s="1070"/>
      <c r="AM1923" s="1070"/>
      <c r="AN1923" s="1070"/>
      <c r="AO1923" s="1070"/>
      <c r="AP1923" s="1070"/>
      <c r="AQ1923" s="1070"/>
      <c r="AR1923" s="1070"/>
      <c r="AS1923" s="1070"/>
      <c r="AT1923" s="1070"/>
      <c r="AU1923" s="1070"/>
    </row>
    <row r="1924" spans="2:47" s="690" customFormat="1" ht="13" customHeight="1">
      <c r="B1924" s="692"/>
      <c r="C1924" s="692"/>
      <c r="D1924" s="706"/>
      <c r="E1924" s="692"/>
      <c r="F1924" s="692"/>
      <c r="G1924" s="692"/>
      <c r="H1924" s="692"/>
      <c r="I1924" s="694"/>
      <c r="J1924" s="695"/>
      <c r="K1924" s="696"/>
      <c r="L1924" s="697"/>
      <c r="M1924" s="698"/>
      <c r="N1924" s="699"/>
      <c r="O1924" s="700"/>
      <c r="P1924" s="692"/>
      <c r="S1924" s="1070"/>
      <c r="T1924" s="1070"/>
      <c r="U1924" s="1070"/>
      <c r="V1924" s="1070"/>
      <c r="W1924" s="1070"/>
      <c r="X1924" s="1070"/>
      <c r="Y1924" s="1070"/>
      <c r="Z1924" s="1070"/>
      <c r="AA1924" s="1070"/>
      <c r="AB1924" s="1070"/>
      <c r="AC1924" s="1070"/>
      <c r="AD1924" s="1070"/>
      <c r="AE1924" s="1070"/>
      <c r="AF1924" s="1070"/>
      <c r="AG1924" s="1070"/>
      <c r="AH1924" s="1070"/>
      <c r="AI1924" s="1070"/>
      <c r="AJ1924" s="1070"/>
      <c r="AK1924" s="1070"/>
      <c r="AL1924" s="1070"/>
      <c r="AM1924" s="1070"/>
      <c r="AN1924" s="1070"/>
      <c r="AO1924" s="1070"/>
      <c r="AP1924" s="1070"/>
      <c r="AQ1924" s="1070"/>
      <c r="AR1924" s="1070"/>
      <c r="AS1924" s="1070"/>
      <c r="AT1924" s="1070"/>
      <c r="AU1924" s="1070"/>
    </row>
    <row r="1925" spans="2:47" s="690" customFormat="1" ht="13" customHeight="1">
      <c r="B1925" s="692"/>
      <c r="C1925" s="692"/>
      <c r="D1925" s="706"/>
      <c r="E1925" s="692"/>
      <c r="F1925" s="692"/>
      <c r="G1925" s="692"/>
      <c r="H1925" s="692"/>
      <c r="I1925" s="694"/>
      <c r="J1925" s="695"/>
      <c r="K1925" s="696"/>
      <c r="L1925" s="697"/>
      <c r="M1925" s="698"/>
      <c r="N1925" s="699"/>
      <c r="O1925" s="700"/>
      <c r="P1925" s="692"/>
      <c r="S1925" s="1070"/>
      <c r="T1925" s="1070"/>
      <c r="U1925" s="1070"/>
      <c r="V1925" s="1070"/>
      <c r="W1925" s="1070"/>
      <c r="X1925" s="1070"/>
      <c r="Y1925" s="1070"/>
      <c r="Z1925" s="1070"/>
      <c r="AA1925" s="1070"/>
      <c r="AB1925" s="1070"/>
      <c r="AC1925" s="1070"/>
      <c r="AD1925" s="1070"/>
      <c r="AE1925" s="1070"/>
      <c r="AF1925" s="1070"/>
      <c r="AG1925" s="1070"/>
      <c r="AH1925" s="1070"/>
      <c r="AI1925" s="1070"/>
      <c r="AJ1925" s="1070"/>
      <c r="AK1925" s="1070"/>
      <c r="AL1925" s="1070"/>
      <c r="AM1925" s="1070"/>
      <c r="AN1925" s="1070"/>
      <c r="AO1925" s="1070"/>
      <c r="AP1925" s="1070"/>
      <c r="AQ1925" s="1070"/>
      <c r="AR1925" s="1070"/>
      <c r="AS1925" s="1070"/>
      <c r="AT1925" s="1070"/>
      <c r="AU1925" s="1070"/>
    </row>
    <row r="1926" spans="2:47" s="690" customFormat="1" ht="13" customHeight="1">
      <c r="B1926" s="692"/>
      <c r="C1926" s="692"/>
      <c r="D1926" s="706"/>
      <c r="E1926" s="692"/>
      <c r="F1926" s="692"/>
      <c r="G1926" s="692"/>
      <c r="H1926" s="692"/>
      <c r="I1926" s="694"/>
      <c r="J1926" s="695"/>
      <c r="K1926" s="696"/>
      <c r="L1926" s="697"/>
      <c r="M1926" s="698"/>
      <c r="N1926" s="699"/>
      <c r="O1926" s="700"/>
      <c r="P1926" s="692"/>
      <c r="S1926" s="1070"/>
      <c r="T1926" s="1070"/>
      <c r="U1926" s="1070"/>
      <c r="V1926" s="1070"/>
      <c r="W1926" s="1070"/>
      <c r="X1926" s="1070"/>
      <c r="Y1926" s="1070"/>
      <c r="Z1926" s="1070"/>
      <c r="AA1926" s="1070"/>
      <c r="AB1926" s="1070"/>
      <c r="AC1926" s="1070"/>
      <c r="AD1926" s="1070"/>
      <c r="AE1926" s="1070"/>
      <c r="AF1926" s="1070"/>
      <c r="AG1926" s="1070"/>
      <c r="AH1926" s="1070"/>
      <c r="AI1926" s="1070"/>
      <c r="AJ1926" s="1070"/>
      <c r="AK1926" s="1070"/>
      <c r="AL1926" s="1070"/>
      <c r="AM1926" s="1070"/>
      <c r="AN1926" s="1070"/>
      <c r="AO1926" s="1070"/>
      <c r="AP1926" s="1070"/>
      <c r="AQ1926" s="1070"/>
      <c r="AR1926" s="1070"/>
      <c r="AS1926" s="1070"/>
      <c r="AT1926" s="1070"/>
      <c r="AU1926" s="1070"/>
    </row>
    <row r="1927" spans="2:47" s="690" customFormat="1" ht="13" customHeight="1">
      <c r="B1927" s="692"/>
      <c r="C1927" s="692"/>
      <c r="D1927" s="706"/>
      <c r="E1927" s="692"/>
      <c r="F1927" s="692"/>
      <c r="G1927" s="692"/>
      <c r="H1927" s="692"/>
      <c r="I1927" s="694"/>
      <c r="J1927" s="695"/>
      <c r="K1927" s="696"/>
      <c r="L1927" s="697"/>
      <c r="M1927" s="698"/>
      <c r="N1927" s="699"/>
      <c r="O1927" s="700"/>
      <c r="P1927" s="692"/>
      <c r="S1927" s="1070"/>
      <c r="T1927" s="1070"/>
      <c r="U1927" s="1070"/>
      <c r="V1927" s="1070"/>
      <c r="W1927" s="1070"/>
      <c r="X1927" s="1070"/>
      <c r="Y1927" s="1070"/>
      <c r="Z1927" s="1070"/>
      <c r="AA1927" s="1070"/>
      <c r="AB1927" s="1070"/>
      <c r="AC1927" s="1070"/>
      <c r="AD1927" s="1070"/>
      <c r="AE1927" s="1070"/>
      <c r="AF1927" s="1070"/>
      <c r="AG1927" s="1070"/>
      <c r="AH1927" s="1070"/>
      <c r="AI1927" s="1070"/>
      <c r="AJ1927" s="1070"/>
      <c r="AK1927" s="1070"/>
      <c r="AL1927" s="1070"/>
      <c r="AM1927" s="1070"/>
      <c r="AN1927" s="1070"/>
      <c r="AO1927" s="1070"/>
      <c r="AP1927" s="1070"/>
      <c r="AQ1927" s="1070"/>
      <c r="AR1927" s="1070"/>
      <c r="AS1927" s="1070"/>
      <c r="AT1927" s="1070"/>
      <c r="AU1927" s="1070"/>
    </row>
    <row r="1928" spans="2:47" s="690" customFormat="1" ht="13" customHeight="1">
      <c r="B1928" s="692"/>
      <c r="C1928" s="692"/>
      <c r="D1928" s="706"/>
      <c r="E1928" s="692"/>
      <c r="F1928" s="692"/>
      <c r="G1928" s="692"/>
      <c r="H1928" s="692"/>
      <c r="I1928" s="694"/>
      <c r="J1928" s="695"/>
      <c r="K1928" s="696"/>
      <c r="L1928" s="697"/>
      <c r="M1928" s="698"/>
      <c r="N1928" s="699"/>
      <c r="O1928" s="700"/>
      <c r="P1928" s="692"/>
      <c r="S1928" s="1070"/>
      <c r="T1928" s="1070"/>
      <c r="U1928" s="1070"/>
      <c r="V1928" s="1070"/>
      <c r="W1928" s="1070"/>
      <c r="X1928" s="1070"/>
      <c r="Y1928" s="1070"/>
      <c r="Z1928" s="1070"/>
      <c r="AA1928" s="1070"/>
      <c r="AB1928" s="1070"/>
      <c r="AC1928" s="1070"/>
      <c r="AD1928" s="1070"/>
      <c r="AE1928" s="1070"/>
      <c r="AF1928" s="1070"/>
      <c r="AG1928" s="1070"/>
      <c r="AH1928" s="1070"/>
      <c r="AI1928" s="1070"/>
      <c r="AJ1928" s="1070"/>
      <c r="AK1928" s="1070"/>
      <c r="AL1928" s="1070"/>
      <c r="AM1928" s="1070"/>
      <c r="AN1928" s="1070"/>
      <c r="AO1928" s="1070"/>
      <c r="AP1928" s="1070"/>
      <c r="AQ1928" s="1070"/>
      <c r="AR1928" s="1070"/>
      <c r="AS1928" s="1070"/>
      <c r="AT1928" s="1070"/>
      <c r="AU1928" s="1070"/>
    </row>
    <row r="1929" spans="2:47" s="690" customFormat="1" ht="13" customHeight="1">
      <c r="B1929" s="692"/>
      <c r="C1929" s="692"/>
      <c r="D1929" s="706"/>
      <c r="E1929" s="692"/>
      <c r="F1929" s="692"/>
      <c r="G1929" s="692"/>
      <c r="H1929" s="692"/>
      <c r="I1929" s="694"/>
      <c r="J1929" s="695"/>
      <c r="K1929" s="696"/>
      <c r="L1929" s="697"/>
      <c r="M1929" s="698"/>
      <c r="N1929" s="699"/>
      <c r="O1929" s="700"/>
      <c r="P1929" s="692"/>
      <c r="S1929" s="1070"/>
      <c r="T1929" s="1070"/>
      <c r="U1929" s="1070"/>
      <c r="V1929" s="1070"/>
      <c r="W1929" s="1070"/>
      <c r="X1929" s="1070"/>
      <c r="Y1929" s="1070"/>
      <c r="Z1929" s="1070"/>
      <c r="AA1929" s="1070"/>
      <c r="AB1929" s="1070"/>
      <c r="AC1929" s="1070"/>
      <c r="AD1929" s="1070"/>
      <c r="AE1929" s="1070"/>
      <c r="AF1929" s="1070"/>
      <c r="AG1929" s="1070"/>
      <c r="AH1929" s="1070"/>
      <c r="AI1929" s="1070"/>
      <c r="AJ1929" s="1070"/>
      <c r="AK1929" s="1070"/>
      <c r="AL1929" s="1070"/>
      <c r="AM1929" s="1070"/>
      <c r="AN1929" s="1070"/>
      <c r="AO1929" s="1070"/>
      <c r="AP1929" s="1070"/>
      <c r="AQ1929" s="1070"/>
      <c r="AR1929" s="1070"/>
      <c r="AS1929" s="1070"/>
      <c r="AT1929" s="1070"/>
      <c r="AU1929" s="1070"/>
    </row>
    <row r="1930" spans="2:47" s="690" customFormat="1" ht="13" customHeight="1">
      <c r="B1930" s="692"/>
      <c r="C1930" s="692"/>
      <c r="D1930" s="706"/>
      <c r="E1930" s="692"/>
      <c r="F1930" s="692"/>
      <c r="G1930" s="692"/>
      <c r="H1930" s="692"/>
      <c r="I1930" s="694"/>
      <c r="J1930" s="695"/>
      <c r="K1930" s="696"/>
      <c r="L1930" s="697"/>
      <c r="M1930" s="698"/>
      <c r="N1930" s="699"/>
      <c r="O1930" s="700"/>
      <c r="P1930" s="692"/>
      <c r="S1930" s="1070"/>
      <c r="T1930" s="1070"/>
      <c r="U1930" s="1070"/>
      <c r="V1930" s="1070"/>
      <c r="W1930" s="1070"/>
      <c r="X1930" s="1070"/>
      <c r="Y1930" s="1070"/>
      <c r="Z1930" s="1070"/>
      <c r="AA1930" s="1070"/>
      <c r="AB1930" s="1070"/>
      <c r="AC1930" s="1070"/>
      <c r="AD1930" s="1070"/>
      <c r="AE1930" s="1070"/>
      <c r="AF1930" s="1070"/>
      <c r="AG1930" s="1070"/>
      <c r="AH1930" s="1070"/>
      <c r="AI1930" s="1070"/>
      <c r="AJ1930" s="1070"/>
      <c r="AK1930" s="1070"/>
      <c r="AL1930" s="1070"/>
      <c r="AM1930" s="1070"/>
      <c r="AN1930" s="1070"/>
      <c r="AO1930" s="1070"/>
      <c r="AP1930" s="1070"/>
      <c r="AQ1930" s="1070"/>
      <c r="AR1930" s="1070"/>
      <c r="AS1930" s="1070"/>
      <c r="AT1930" s="1070"/>
      <c r="AU1930" s="1070"/>
    </row>
    <row r="1931" spans="2:47" s="690" customFormat="1" ht="13" customHeight="1">
      <c r="B1931" s="692"/>
      <c r="C1931" s="692"/>
      <c r="D1931" s="706"/>
      <c r="E1931" s="692"/>
      <c r="F1931" s="692"/>
      <c r="G1931" s="692"/>
      <c r="H1931" s="692"/>
      <c r="I1931" s="694"/>
      <c r="J1931" s="695"/>
      <c r="K1931" s="696"/>
      <c r="L1931" s="697"/>
      <c r="M1931" s="698"/>
      <c r="N1931" s="699"/>
      <c r="O1931" s="700"/>
      <c r="P1931" s="692"/>
      <c r="S1931" s="1070"/>
      <c r="T1931" s="1070"/>
      <c r="U1931" s="1070"/>
      <c r="V1931" s="1070"/>
      <c r="W1931" s="1070"/>
      <c r="X1931" s="1070"/>
      <c r="Y1931" s="1070"/>
      <c r="Z1931" s="1070"/>
      <c r="AA1931" s="1070"/>
      <c r="AB1931" s="1070"/>
      <c r="AC1931" s="1070"/>
      <c r="AD1931" s="1070"/>
      <c r="AE1931" s="1070"/>
      <c r="AF1931" s="1070"/>
      <c r="AG1931" s="1070"/>
      <c r="AH1931" s="1070"/>
      <c r="AI1931" s="1070"/>
      <c r="AJ1931" s="1070"/>
      <c r="AK1931" s="1070"/>
      <c r="AL1931" s="1070"/>
      <c r="AM1931" s="1070"/>
      <c r="AN1931" s="1070"/>
      <c r="AO1931" s="1070"/>
      <c r="AP1931" s="1070"/>
      <c r="AQ1931" s="1070"/>
      <c r="AR1931" s="1070"/>
      <c r="AS1931" s="1070"/>
      <c r="AT1931" s="1070"/>
      <c r="AU1931" s="1070"/>
    </row>
    <row r="1932" spans="2:47" s="690" customFormat="1" ht="13" customHeight="1">
      <c r="B1932" s="692"/>
      <c r="C1932" s="692"/>
      <c r="D1932" s="706"/>
      <c r="E1932" s="692"/>
      <c r="F1932" s="692"/>
      <c r="G1932" s="692"/>
      <c r="H1932" s="692"/>
      <c r="I1932" s="694"/>
      <c r="J1932" s="695"/>
      <c r="K1932" s="696"/>
      <c r="L1932" s="697"/>
      <c r="M1932" s="698"/>
      <c r="N1932" s="699"/>
      <c r="O1932" s="700"/>
      <c r="P1932" s="692"/>
      <c r="S1932" s="1070"/>
      <c r="T1932" s="1070"/>
      <c r="U1932" s="1070"/>
      <c r="V1932" s="1070"/>
      <c r="W1932" s="1070"/>
      <c r="X1932" s="1070"/>
      <c r="Y1932" s="1070"/>
      <c r="Z1932" s="1070"/>
      <c r="AA1932" s="1070"/>
      <c r="AB1932" s="1070"/>
      <c r="AC1932" s="1070"/>
      <c r="AD1932" s="1070"/>
      <c r="AE1932" s="1070"/>
      <c r="AF1932" s="1070"/>
      <c r="AG1932" s="1070"/>
      <c r="AH1932" s="1070"/>
      <c r="AI1932" s="1070"/>
      <c r="AJ1932" s="1070"/>
      <c r="AK1932" s="1070"/>
      <c r="AL1932" s="1070"/>
      <c r="AM1932" s="1070"/>
      <c r="AN1932" s="1070"/>
      <c r="AO1932" s="1070"/>
      <c r="AP1932" s="1070"/>
      <c r="AQ1932" s="1070"/>
      <c r="AR1932" s="1070"/>
      <c r="AS1932" s="1070"/>
      <c r="AT1932" s="1070"/>
      <c r="AU1932" s="1070"/>
    </row>
    <row r="1933" spans="2:47" s="690" customFormat="1" ht="13" customHeight="1">
      <c r="B1933" s="692"/>
      <c r="C1933" s="692"/>
      <c r="D1933" s="706"/>
      <c r="E1933" s="692"/>
      <c r="F1933" s="692"/>
      <c r="G1933" s="692"/>
      <c r="H1933" s="692"/>
      <c r="I1933" s="694"/>
      <c r="J1933" s="695"/>
      <c r="K1933" s="696"/>
      <c r="L1933" s="697"/>
      <c r="M1933" s="698"/>
      <c r="N1933" s="699"/>
      <c r="O1933" s="700"/>
      <c r="P1933" s="692"/>
      <c r="S1933" s="1070"/>
      <c r="T1933" s="1070"/>
      <c r="U1933" s="1070"/>
      <c r="V1933" s="1070"/>
      <c r="W1933" s="1070"/>
      <c r="X1933" s="1070"/>
      <c r="Y1933" s="1070"/>
      <c r="Z1933" s="1070"/>
      <c r="AA1933" s="1070"/>
      <c r="AB1933" s="1070"/>
      <c r="AC1933" s="1070"/>
      <c r="AD1933" s="1070"/>
      <c r="AE1933" s="1070"/>
      <c r="AF1933" s="1070"/>
      <c r="AG1933" s="1070"/>
      <c r="AH1933" s="1070"/>
      <c r="AI1933" s="1070"/>
      <c r="AJ1933" s="1070"/>
      <c r="AK1933" s="1070"/>
      <c r="AL1933" s="1070"/>
      <c r="AM1933" s="1070"/>
      <c r="AN1933" s="1070"/>
      <c r="AO1933" s="1070"/>
      <c r="AP1933" s="1070"/>
      <c r="AQ1933" s="1070"/>
      <c r="AR1933" s="1070"/>
      <c r="AS1933" s="1070"/>
      <c r="AT1933" s="1070"/>
      <c r="AU1933" s="1070"/>
    </row>
    <row r="1934" spans="2:47" s="690" customFormat="1" ht="13" customHeight="1">
      <c r="B1934" s="692"/>
      <c r="C1934" s="692"/>
      <c r="D1934" s="706"/>
      <c r="E1934" s="692"/>
      <c r="F1934" s="692"/>
      <c r="G1934" s="692"/>
      <c r="H1934" s="692"/>
      <c r="I1934" s="694"/>
      <c r="J1934" s="695"/>
      <c r="K1934" s="696"/>
      <c r="L1934" s="697"/>
      <c r="M1934" s="698"/>
      <c r="N1934" s="699"/>
      <c r="O1934" s="700"/>
      <c r="P1934" s="692"/>
      <c r="S1934" s="1070"/>
      <c r="T1934" s="1070"/>
      <c r="U1934" s="1070"/>
      <c r="V1934" s="1070"/>
      <c r="W1934" s="1070"/>
      <c r="X1934" s="1070"/>
      <c r="Y1934" s="1070"/>
      <c r="Z1934" s="1070"/>
      <c r="AA1934" s="1070"/>
      <c r="AB1934" s="1070"/>
      <c r="AC1934" s="1070"/>
      <c r="AD1934" s="1070"/>
      <c r="AE1934" s="1070"/>
      <c r="AF1934" s="1070"/>
      <c r="AG1934" s="1070"/>
      <c r="AH1934" s="1070"/>
      <c r="AI1934" s="1070"/>
      <c r="AJ1934" s="1070"/>
      <c r="AK1934" s="1070"/>
      <c r="AL1934" s="1070"/>
      <c r="AM1934" s="1070"/>
      <c r="AN1934" s="1070"/>
      <c r="AO1934" s="1070"/>
      <c r="AP1934" s="1070"/>
      <c r="AQ1934" s="1070"/>
      <c r="AR1934" s="1070"/>
      <c r="AS1934" s="1070"/>
      <c r="AT1934" s="1070"/>
      <c r="AU1934" s="1070"/>
    </row>
    <row r="1935" spans="2:47" s="690" customFormat="1" ht="13" customHeight="1">
      <c r="B1935" s="692"/>
      <c r="C1935" s="692"/>
      <c r="D1935" s="706"/>
      <c r="E1935" s="692"/>
      <c r="F1935" s="692"/>
      <c r="G1935" s="692"/>
      <c r="H1935" s="692"/>
      <c r="I1935" s="694"/>
      <c r="J1935" s="695"/>
      <c r="K1935" s="696"/>
      <c r="L1935" s="697"/>
      <c r="M1935" s="698"/>
      <c r="N1935" s="699"/>
      <c r="O1935" s="700"/>
      <c r="P1935" s="692"/>
      <c r="S1935" s="1070"/>
      <c r="T1935" s="1070"/>
      <c r="U1935" s="1070"/>
      <c r="V1935" s="1070"/>
      <c r="W1935" s="1070"/>
      <c r="X1935" s="1070"/>
      <c r="Y1935" s="1070"/>
      <c r="Z1935" s="1070"/>
      <c r="AA1935" s="1070"/>
      <c r="AB1935" s="1070"/>
      <c r="AC1935" s="1070"/>
      <c r="AD1935" s="1070"/>
      <c r="AE1935" s="1070"/>
      <c r="AF1935" s="1070"/>
      <c r="AG1935" s="1070"/>
      <c r="AH1935" s="1070"/>
      <c r="AI1935" s="1070"/>
      <c r="AJ1935" s="1070"/>
      <c r="AK1935" s="1070"/>
      <c r="AL1935" s="1070"/>
      <c r="AM1935" s="1070"/>
      <c r="AN1935" s="1070"/>
      <c r="AO1935" s="1070"/>
      <c r="AP1935" s="1070"/>
      <c r="AQ1935" s="1070"/>
      <c r="AR1935" s="1070"/>
      <c r="AS1935" s="1070"/>
      <c r="AT1935" s="1070"/>
      <c r="AU1935" s="1070"/>
    </row>
    <row r="1936" spans="2:47" s="690" customFormat="1" ht="13" customHeight="1">
      <c r="B1936" s="692"/>
      <c r="C1936" s="692"/>
      <c r="D1936" s="706"/>
      <c r="E1936" s="692"/>
      <c r="F1936" s="692"/>
      <c r="G1936" s="692"/>
      <c r="H1936" s="692"/>
      <c r="I1936" s="694"/>
      <c r="J1936" s="695"/>
      <c r="K1936" s="696"/>
      <c r="L1936" s="697"/>
      <c r="M1936" s="698"/>
      <c r="N1936" s="699"/>
      <c r="O1936" s="700"/>
      <c r="P1936" s="692"/>
      <c r="S1936" s="1070"/>
      <c r="T1936" s="1070"/>
      <c r="U1936" s="1070"/>
      <c r="V1936" s="1070"/>
      <c r="W1936" s="1070"/>
      <c r="X1936" s="1070"/>
      <c r="Y1936" s="1070"/>
      <c r="Z1936" s="1070"/>
      <c r="AA1936" s="1070"/>
      <c r="AB1936" s="1070"/>
      <c r="AC1936" s="1070"/>
      <c r="AD1936" s="1070"/>
      <c r="AE1936" s="1070"/>
      <c r="AF1936" s="1070"/>
      <c r="AG1936" s="1070"/>
      <c r="AH1936" s="1070"/>
      <c r="AI1936" s="1070"/>
      <c r="AJ1936" s="1070"/>
      <c r="AK1936" s="1070"/>
      <c r="AL1936" s="1070"/>
      <c r="AM1936" s="1070"/>
      <c r="AN1936" s="1070"/>
      <c r="AO1936" s="1070"/>
      <c r="AP1936" s="1070"/>
      <c r="AQ1936" s="1070"/>
      <c r="AR1936" s="1070"/>
      <c r="AS1936" s="1070"/>
      <c r="AT1936" s="1070"/>
      <c r="AU1936" s="1070"/>
    </row>
    <row r="1937" spans="2:47" s="690" customFormat="1" ht="13" customHeight="1">
      <c r="B1937" s="692"/>
      <c r="C1937" s="692"/>
      <c r="D1937" s="706"/>
      <c r="E1937" s="692"/>
      <c r="F1937" s="692"/>
      <c r="G1937" s="692"/>
      <c r="H1937" s="692"/>
      <c r="I1937" s="694"/>
      <c r="J1937" s="695"/>
      <c r="K1937" s="696"/>
      <c r="L1937" s="697"/>
      <c r="M1937" s="698"/>
      <c r="N1937" s="699"/>
      <c r="O1937" s="700"/>
      <c r="P1937" s="692"/>
      <c r="S1937" s="1070"/>
      <c r="T1937" s="1070"/>
      <c r="U1937" s="1070"/>
      <c r="V1937" s="1070"/>
      <c r="W1937" s="1070"/>
      <c r="X1937" s="1070"/>
      <c r="Y1937" s="1070"/>
      <c r="Z1937" s="1070"/>
      <c r="AA1937" s="1070"/>
      <c r="AB1937" s="1070"/>
      <c r="AC1937" s="1070"/>
      <c r="AD1937" s="1070"/>
      <c r="AE1937" s="1070"/>
      <c r="AF1937" s="1070"/>
      <c r="AG1937" s="1070"/>
      <c r="AH1937" s="1070"/>
      <c r="AI1937" s="1070"/>
      <c r="AJ1937" s="1070"/>
      <c r="AK1937" s="1070"/>
      <c r="AL1937" s="1070"/>
      <c r="AM1937" s="1070"/>
      <c r="AN1937" s="1070"/>
      <c r="AO1937" s="1070"/>
      <c r="AP1937" s="1070"/>
      <c r="AQ1937" s="1070"/>
      <c r="AR1937" s="1070"/>
      <c r="AS1937" s="1070"/>
      <c r="AT1937" s="1070"/>
      <c r="AU1937" s="1070"/>
    </row>
    <row r="1938" spans="2:47" s="690" customFormat="1" ht="13" customHeight="1">
      <c r="B1938" s="692"/>
      <c r="C1938" s="692"/>
      <c r="D1938" s="706"/>
      <c r="E1938" s="692"/>
      <c r="F1938" s="692"/>
      <c r="G1938" s="692"/>
      <c r="H1938" s="692"/>
      <c r="I1938" s="694"/>
      <c r="J1938" s="695"/>
      <c r="K1938" s="696"/>
      <c r="L1938" s="697"/>
      <c r="M1938" s="698"/>
      <c r="N1938" s="699"/>
      <c r="O1938" s="700"/>
      <c r="P1938" s="692"/>
      <c r="S1938" s="1070"/>
      <c r="T1938" s="1070"/>
      <c r="U1938" s="1070"/>
      <c r="V1938" s="1070"/>
      <c r="W1938" s="1070"/>
      <c r="X1938" s="1070"/>
      <c r="Y1938" s="1070"/>
      <c r="Z1938" s="1070"/>
      <c r="AA1938" s="1070"/>
      <c r="AB1938" s="1070"/>
      <c r="AC1938" s="1070"/>
      <c r="AD1938" s="1070"/>
      <c r="AE1938" s="1070"/>
      <c r="AF1938" s="1070"/>
      <c r="AG1938" s="1070"/>
      <c r="AH1938" s="1070"/>
      <c r="AI1938" s="1070"/>
      <c r="AJ1938" s="1070"/>
      <c r="AK1938" s="1070"/>
      <c r="AL1938" s="1070"/>
      <c r="AM1938" s="1070"/>
      <c r="AN1938" s="1070"/>
      <c r="AO1938" s="1070"/>
      <c r="AP1938" s="1070"/>
      <c r="AQ1938" s="1070"/>
      <c r="AR1938" s="1070"/>
      <c r="AS1938" s="1070"/>
      <c r="AT1938" s="1070"/>
      <c r="AU1938" s="1070"/>
    </row>
    <row r="1939" spans="2:47" s="690" customFormat="1" ht="13" customHeight="1">
      <c r="B1939" s="692"/>
      <c r="C1939" s="692"/>
      <c r="D1939" s="706"/>
      <c r="E1939" s="692"/>
      <c r="F1939" s="692"/>
      <c r="G1939" s="692"/>
      <c r="H1939" s="692"/>
      <c r="I1939" s="694"/>
      <c r="J1939" s="695"/>
      <c r="K1939" s="696"/>
      <c r="L1939" s="697"/>
      <c r="M1939" s="698"/>
      <c r="N1939" s="699"/>
      <c r="O1939" s="700"/>
      <c r="P1939" s="692"/>
      <c r="S1939" s="1070"/>
      <c r="T1939" s="1070"/>
      <c r="U1939" s="1070"/>
      <c r="V1939" s="1070"/>
      <c r="W1939" s="1070"/>
      <c r="X1939" s="1070"/>
      <c r="Y1939" s="1070"/>
      <c r="Z1939" s="1070"/>
      <c r="AA1939" s="1070"/>
      <c r="AB1939" s="1070"/>
      <c r="AC1939" s="1070"/>
      <c r="AD1939" s="1070"/>
      <c r="AE1939" s="1070"/>
      <c r="AF1939" s="1070"/>
      <c r="AG1939" s="1070"/>
      <c r="AH1939" s="1070"/>
      <c r="AI1939" s="1070"/>
      <c r="AJ1939" s="1070"/>
      <c r="AK1939" s="1070"/>
      <c r="AL1939" s="1070"/>
      <c r="AM1939" s="1070"/>
      <c r="AN1939" s="1070"/>
      <c r="AO1939" s="1070"/>
      <c r="AP1939" s="1070"/>
      <c r="AQ1939" s="1070"/>
      <c r="AR1939" s="1070"/>
      <c r="AS1939" s="1070"/>
      <c r="AT1939" s="1070"/>
      <c r="AU1939" s="1070"/>
    </row>
    <row r="1940" spans="2:47" s="690" customFormat="1" ht="13" customHeight="1">
      <c r="B1940" s="692"/>
      <c r="C1940" s="692"/>
      <c r="D1940" s="706"/>
      <c r="E1940" s="692"/>
      <c r="F1940" s="692"/>
      <c r="G1940" s="692"/>
      <c r="H1940" s="692"/>
      <c r="I1940" s="694"/>
      <c r="J1940" s="695"/>
      <c r="K1940" s="696"/>
      <c r="L1940" s="697"/>
      <c r="M1940" s="698"/>
      <c r="N1940" s="699"/>
      <c r="O1940" s="700"/>
      <c r="P1940" s="692"/>
      <c r="S1940" s="1070"/>
      <c r="T1940" s="1070"/>
      <c r="U1940" s="1070"/>
      <c r="V1940" s="1070"/>
      <c r="W1940" s="1070"/>
      <c r="X1940" s="1070"/>
      <c r="Y1940" s="1070"/>
      <c r="Z1940" s="1070"/>
      <c r="AA1940" s="1070"/>
      <c r="AB1940" s="1070"/>
      <c r="AC1940" s="1070"/>
      <c r="AD1940" s="1070"/>
      <c r="AE1940" s="1070"/>
      <c r="AF1940" s="1070"/>
      <c r="AG1940" s="1070"/>
      <c r="AH1940" s="1070"/>
      <c r="AI1940" s="1070"/>
      <c r="AJ1940" s="1070"/>
      <c r="AK1940" s="1070"/>
      <c r="AL1940" s="1070"/>
      <c r="AM1940" s="1070"/>
      <c r="AN1940" s="1070"/>
      <c r="AO1940" s="1070"/>
      <c r="AP1940" s="1070"/>
      <c r="AQ1940" s="1070"/>
      <c r="AR1940" s="1070"/>
      <c r="AS1940" s="1070"/>
      <c r="AT1940" s="1070"/>
      <c r="AU1940" s="1070"/>
    </row>
    <row r="1941" spans="2:47" s="690" customFormat="1" ht="13" customHeight="1">
      <c r="B1941" s="692"/>
      <c r="C1941" s="692"/>
      <c r="D1941" s="706"/>
      <c r="E1941" s="692"/>
      <c r="F1941" s="692"/>
      <c r="G1941" s="692"/>
      <c r="H1941" s="692"/>
      <c r="I1941" s="694"/>
      <c r="J1941" s="695"/>
      <c r="K1941" s="696"/>
      <c r="L1941" s="697"/>
      <c r="M1941" s="698"/>
      <c r="N1941" s="699"/>
      <c r="O1941" s="700"/>
      <c r="P1941" s="692"/>
      <c r="S1941" s="1070"/>
      <c r="T1941" s="1070"/>
      <c r="U1941" s="1070"/>
      <c r="V1941" s="1070"/>
      <c r="W1941" s="1070"/>
      <c r="X1941" s="1070"/>
      <c r="Y1941" s="1070"/>
      <c r="Z1941" s="1070"/>
      <c r="AA1941" s="1070"/>
      <c r="AB1941" s="1070"/>
      <c r="AC1941" s="1070"/>
      <c r="AD1941" s="1070"/>
      <c r="AE1941" s="1070"/>
      <c r="AF1941" s="1070"/>
      <c r="AG1941" s="1070"/>
      <c r="AH1941" s="1070"/>
      <c r="AI1941" s="1070"/>
      <c r="AJ1941" s="1070"/>
      <c r="AK1941" s="1070"/>
      <c r="AL1941" s="1070"/>
      <c r="AM1941" s="1070"/>
      <c r="AN1941" s="1070"/>
      <c r="AO1941" s="1070"/>
      <c r="AP1941" s="1070"/>
      <c r="AQ1941" s="1070"/>
      <c r="AR1941" s="1070"/>
      <c r="AS1941" s="1070"/>
      <c r="AT1941" s="1070"/>
      <c r="AU1941" s="1070"/>
    </row>
    <row r="1942" spans="2:47" s="690" customFormat="1" ht="13" customHeight="1">
      <c r="B1942" s="692"/>
      <c r="C1942" s="692"/>
      <c r="D1942" s="706"/>
      <c r="E1942" s="692"/>
      <c r="F1942" s="692"/>
      <c r="G1942" s="692"/>
      <c r="H1942" s="692"/>
      <c r="I1942" s="694"/>
      <c r="J1942" s="695"/>
      <c r="K1942" s="696"/>
      <c r="L1942" s="697"/>
      <c r="M1942" s="698"/>
      <c r="N1942" s="699"/>
      <c r="O1942" s="700"/>
      <c r="P1942" s="692"/>
      <c r="S1942" s="1070"/>
      <c r="T1942" s="1070"/>
      <c r="U1942" s="1070"/>
      <c r="V1942" s="1070"/>
      <c r="W1942" s="1070"/>
      <c r="X1942" s="1070"/>
      <c r="Y1942" s="1070"/>
      <c r="Z1942" s="1070"/>
      <c r="AA1942" s="1070"/>
      <c r="AB1942" s="1070"/>
      <c r="AC1942" s="1070"/>
      <c r="AD1942" s="1070"/>
      <c r="AE1942" s="1070"/>
      <c r="AF1942" s="1070"/>
      <c r="AG1942" s="1070"/>
      <c r="AH1942" s="1070"/>
      <c r="AI1942" s="1070"/>
      <c r="AJ1942" s="1070"/>
      <c r="AK1942" s="1070"/>
      <c r="AL1942" s="1070"/>
      <c r="AM1942" s="1070"/>
      <c r="AN1942" s="1070"/>
      <c r="AO1942" s="1070"/>
      <c r="AP1942" s="1070"/>
      <c r="AQ1942" s="1070"/>
      <c r="AR1942" s="1070"/>
      <c r="AS1942" s="1070"/>
      <c r="AT1942" s="1070"/>
      <c r="AU1942" s="1070"/>
    </row>
    <row r="1943" spans="2:47" s="690" customFormat="1" ht="13" customHeight="1">
      <c r="B1943" s="692"/>
      <c r="C1943" s="692"/>
      <c r="D1943" s="706"/>
      <c r="E1943" s="692"/>
      <c r="F1943" s="692"/>
      <c r="G1943" s="692"/>
      <c r="H1943" s="692"/>
      <c r="I1943" s="694"/>
      <c r="J1943" s="695"/>
      <c r="K1943" s="696"/>
      <c r="L1943" s="697"/>
      <c r="M1943" s="698"/>
      <c r="N1943" s="699"/>
      <c r="O1943" s="700"/>
      <c r="P1943" s="692"/>
      <c r="S1943" s="1070"/>
      <c r="T1943" s="1070"/>
      <c r="U1943" s="1070"/>
      <c r="V1943" s="1070"/>
      <c r="W1943" s="1070"/>
      <c r="X1943" s="1070"/>
      <c r="Y1943" s="1070"/>
      <c r="Z1943" s="1070"/>
      <c r="AA1943" s="1070"/>
      <c r="AB1943" s="1070"/>
      <c r="AC1943" s="1070"/>
      <c r="AD1943" s="1070"/>
      <c r="AE1943" s="1070"/>
      <c r="AF1943" s="1070"/>
      <c r="AG1943" s="1070"/>
      <c r="AH1943" s="1070"/>
      <c r="AI1943" s="1070"/>
      <c r="AJ1943" s="1070"/>
      <c r="AK1943" s="1070"/>
      <c r="AL1943" s="1070"/>
      <c r="AM1943" s="1070"/>
      <c r="AN1943" s="1070"/>
      <c r="AO1943" s="1070"/>
      <c r="AP1943" s="1070"/>
      <c r="AQ1943" s="1070"/>
      <c r="AR1943" s="1070"/>
      <c r="AS1943" s="1070"/>
      <c r="AT1943" s="1070"/>
      <c r="AU1943" s="1070"/>
    </row>
    <row r="1944" spans="2:47" s="690" customFormat="1" ht="13" customHeight="1">
      <c r="B1944" s="692"/>
      <c r="C1944" s="692"/>
      <c r="D1944" s="706"/>
      <c r="E1944" s="692"/>
      <c r="F1944" s="692"/>
      <c r="G1944" s="692"/>
      <c r="H1944" s="692"/>
      <c r="I1944" s="694"/>
      <c r="J1944" s="695"/>
      <c r="K1944" s="696"/>
      <c r="L1944" s="697"/>
      <c r="M1944" s="698"/>
      <c r="N1944" s="699"/>
      <c r="O1944" s="700"/>
      <c r="P1944" s="692"/>
      <c r="S1944" s="1070"/>
      <c r="T1944" s="1070"/>
      <c r="U1944" s="1070"/>
      <c r="V1944" s="1070"/>
      <c r="W1944" s="1070"/>
      <c r="X1944" s="1070"/>
      <c r="Y1944" s="1070"/>
      <c r="Z1944" s="1070"/>
      <c r="AA1944" s="1070"/>
      <c r="AB1944" s="1070"/>
      <c r="AC1944" s="1070"/>
      <c r="AD1944" s="1070"/>
      <c r="AE1944" s="1070"/>
      <c r="AF1944" s="1070"/>
      <c r="AG1944" s="1070"/>
      <c r="AH1944" s="1070"/>
      <c r="AI1944" s="1070"/>
      <c r="AJ1944" s="1070"/>
      <c r="AK1944" s="1070"/>
      <c r="AL1944" s="1070"/>
      <c r="AM1944" s="1070"/>
      <c r="AN1944" s="1070"/>
      <c r="AO1944" s="1070"/>
      <c r="AP1944" s="1070"/>
      <c r="AQ1944" s="1070"/>
      <c r="AR1944" s="1070"/>
      <c r="AS1944" s="1070"/>
      <c r="AT1944" s="1070"/>
      <c r="AU1944" s="1070"/>
    </row>
    <row r="1945" spans="2:47" s="690" customFormat="1" ht="13" customHeight="1">
      <c r="B1945" s="692"/>
      <c r="C1945" s="692"/>
      <c r="D1945" s="706"/>
      <c r="E1945" s="692"/>
      <c r="F1945" s="692"/>
      <c r="G1945" s="692"/>
      <c r="H1945" s="692"/>
      <c r="I1945" s="694"/>
      <c r="J1945" s="695"/>
      <c r="K1945" s="696"/>
      <c r="L1945" s="697"/>
      <c r="M1945" s="698"/>
      <c r="N1945" s="699"/>
      <c r="O1945" s="700"/>
      <c r="P1945" s="692"/>
      <c r="S1945" s="1070"/>
      <c r="T1945" s="1070"/>
      <c r="U1945" s="1070"/>
      <c r="V1945" s="1070"/>
      <c r="W1945" s="1070"/>
      <c r="X1945" s="1070"/>
      <c r="Y1945" s="1070"/>
      <c r="Z1945" s="1070"/>
      <c r="AA1945" s="1070"/>
      <c r="AB1945" s="1070"/>
      <c r="AC1945" s="1070"/>
      <c r="AD1945" s="1070"/>
      <c r="AE1945" s="1070"/>
      <c r="AF1945" s="1070"/>
      <c r="AG1945" s="1070"/>
      <c r="AH1945" s="1070"/>
      <c r="AI1945" s="1070"/>
      <c r="AJ1945" s="1070"/>
      <c r="AK1945" s="1070"/>
      <c r="AL1945" s="1070"/>
      <c r="AM1945" s="1070"/>
      <c r="AN1945" s="1070"/>
      <c r="AO1945" s="1070"/>
      <c r="AP1945" s="1070"/>
      <c r="AQ1945" s="1070"/>
      <c r="AR1945" s="1070"/>
      <c r="AS1945" s="1070"/>
      <c r="AT1945" s="1070"/>
      <c r="AU1945" s="1070"/>
    </row>
    <row r="1946" spans="2:47" s="690" customFormat="1" ht="13" customHeight="1">
      <c r="B1946" s="692"/>
      <c r="C1946" s="692"/>
      <c r="D1946" s="706"/>
      <c r="E1946" s="692"/>
      <c r="F1946" s="692"/>
      <c r="G1946" s="692"/>
      <c r="H1946" s="692"/>
      <c r="I1946" s="694"/>
      <c r="J1946" s="695"/>
      <c r="K1946" s="696"/>
      <c r="L1946" s="697"/>
      <c r="M1946" s="698"/>
      <c r="N1946" s="699"/>
      <c r="O1946" s="700"/>
      <c r="P1946" s="692"/>
      <c r="S1946" s="1070"/>
      <c r="T1946" s="1070"/>
      <c r="U1946" s="1070"/>
      <c r="V1946" s="1070"/>
      <c r="W1946" s="1070"/>
      <c r="X1946" s="1070"/>
      <c r="Y1946" s="1070"/>
      <c r="Z1946" s="1070"/>
      <c r="AA1946" s="1070"/>
      <c r="AB1946" s="1070"/>
      <c r="AC1946" s="1070"/>
      <c r="AD1946" s="1070"/>
      <c r="AE1946" s="1070"/>
      <c r="AF1946" s="1070"/>
      <c r="AG1946" s="1070"/>
      <c r="AH1946" s="1070"/>
      <c r="AI1946" s="1070"/>
      <c r="AJ1946" s="1070"/>
      <c r="AK1946" s="1070"/>
      <c r="AL1946" s="1070"/>
      <c r="AM1946" s="1070"/>
      <c r="AN1946" s="1070"/>
      <c r="AO1946" s="1070"/>
      <c r="AP1946" s="1070"/>
      <c r="AQ1946" s="1070"/>
      <c r="AR1946" s="1070"/>
      <c r="AS1946" s="1070"/>
      <c r="AT1946" s="1070"/>
      <c r="AU1946" s="1070"/>
    </row>
    <row r="1947" spans="2:47" s="690" customFormat="1" ht="13" customHeight="1">
      <c r="B1947" s="692"/>
      <c r="C1947" s="692"/>
      <c r="D1947" s="706"/>
      <c r="E1947" s="692"/>
      <c r="F1947" s="692"/>
      <c r="G1947" s="692"/>
      <c r="H1947" s="692"/>
      <c r="I1947" s="694"/>
      <c r="J1947" s="695"/>
      <c r="K1947" s="696"/>
      <c r="L1947" s="697"/>
      <c r="M1947" s="698"/>
      <c r="N1947" s="699"/>
      <c r="O1947" s="700"/>
      <c r="P1947" s="692"/>
      <c r="S1947" s="1070"/>
      <c r="T1947" s="1070"/>
      <c r="U1947" s="1070"/>
      <c r="V1947" s="1070"/>
      <c r="W1947" s="1070"/>
      <c r="X1947" s="1070"/>
      <c r="Y1947" s="1070"/>
      <c r="Z1947" s="1070"/>
      <c r="AA1947" s="1070"/>
      <c r="AB1947" s="1070"/>
      <c r="AC1947" s="1070"/>
      <c r="AD1947" s="1070"/>
      <c r="AE1947" s="1070"/>
      <c r="AF1947" s="1070"/>
      <c r="AG1947" s="1070"/>
      <c r="AH1947" s="1070"/>
      <c r="AI1947" s="1070"/>
      <c r="AJ1947" s="1070"/>
      <c r="AK1947" s="1070"/>
      <c r="AL1947" s="1070"/>
      <c r="AM1947" s="1070"/>
      <c r="AN1947" s="1070"/>
      <c r="AO1947" s="1070"/>
      <c r="AP1947" s="1070"/>
      <c r="AQ1947" s="1070"/>
      <c r="AR1947" s="1070"/>
      <c r="AS1947" s="1070"/>
      <c r="AT1947" s="1070"/>
      <c r="AU1947" s="1070"/>
    </row>
    <row r="1948" spans="2:47" s="690" customFormat="1" ht="13" customHeight="1">
      <c r="B1948" s="692"/>
      <c r="C1948" s="692"/>
      <c r="D1948" s="706"/>
      <c r="E1948" s="692"/>
      <c r="F1948" s="692"/>
      <c r="G1948" s="692"/>
      <c r="H1948" s="692"/>
      <c r="I1948" s="694"/>
      <c r="J1948" s="695"/>
      <c r="K1948" s="696"/>
      <c r="L1948" s="697"/>
      <c r="M1948" s="698"/>
      <c r="N1948" s="699"/>
      <c r="O1948" s="700"/>
      <c r="P1948" s="692"/>
      <c r="S1948" s="1070"/>
      <c r="T1948" s="1070"/>
      <c r="U1948" s="1070"/>
      <c r="V1948" s="1070"/>
      <c r="W1948" s="1070"/>
      <c r="X1948" s="1070"/>
      <c r="Y1948" s="1070"/>
      <c r="Z1948" s="1070"/>
      <c r="AA1948" s="1070"/>
      <c r="AB1948" s="1070"/>
      <c r="AC1948" s="1070"/>
      <c r="AD1948" s="1070"/>
      <c r="AE1948" s="1070"/>
      <c r="AF1948" s="1070"/>
      <c r="AG1948" s="1070"/>
      <c r="AH1948" s="1070"/>
      <c r="AI1948" s="1070"/>
      <c r="AJ1948" s="1070"/>
      <c r="AK1948" s="1070"/>
      <c r="AL1948" s="1070"/>
      <c r="AM1948" s="1070"/>
      <c r="AN1948" s="1070"/>
      <c r="AO1948" s="1070"/>
      <c r="AP1948" s="1070"/>
      <c r="AQ1948" s="1070"/>
      <c r="AR1948" s="1070"/>
      <c r="AS1948" s="1070"/>
      <c r="AT1948" s="1070"/>
      <c r="AU1948" s="1070"/>
    </row>
    <row r="1949" spans="2:47" s="690" customFormat="1" ht="13" customHeight="1">
      <c r="B1949" s="692"/>
      <c r="C1949" s="692"/>
      <c r="D1949" s="706"/>
      <c r="E1949" s="692"/>
      <c r="F1949" s="692"/>
      <c r="G1949" s="692"/>
      <c r="H1949" s="692"/>
      <c r="I1949" s="694"/>
      <c r="J1949" s="695"/>
      <c r="K1949" s="696"/>
      <c r="L1949" s="697"/>
      <c r="M1949" s="698"/>
      <c r="N1949" s="699"/>
      <c r="O1949" s="700"/>
      <c r="P1949" s="692"/>
      <c r="S1949" s="1070"/>
      <c r="T1949" s="1070"/>
      <c r="U1949" s="1070"/>
      <c r="V1949" s="1070"/>
      <c r="W1949" s="1070"/>
      <c r="X1949" s="1070"/>
      <c r="Y1949" s="1070"/>
      <c r="Z1949" s="1070"/>
      <c r="AA1949" s="1070"/>
      <c r="AB1949" s="1070"/>
      <c r="AC1949" s="1070"/>
      <c r="AD1949" s="1070"/>
      <c r="AE1949" s="1070"/>
      <c r="AF1949" s="1070"/>
      <c r="AG1949" s="1070"/>
      <c r="AH1949" s="1070"/>
      <c r="AI1949" s="1070"/>
      <c r="AJ1949" s="1070"/>
      <c r="AK1949" s="1070"/>
      <c r="AL1949" s="1070"/>
      <c r="AM1949" s="1070"/>
      <c r="AN1949" s="1070"/>
      <c r="AO1949" s="1070"/>
      <c r="AP1949" s="1070"/>
      <c r="AQ1949" s="1070"/>
      <c r="AR1949" s="1070"/>
      <c r="AS1949" s="1070"/>
      <c r="AT1949" s="1070"/>
      <c r="AU1949" s="1070"/>
    </row>
    <row r="1950" spans="2:47" s="690" customFormat="1" ht="13" customHeight="1">
      <c r="B1950" s="692"/>
      <c r="C1950" s="692"/>
      <c r="D1950" s="706"/>
      <c r="E1950" s="692"/>
      <c r="F1950" s="692"/>
      <c r="G1950" s="692"/>
      <c r="H1950" s="692"/>
      <c r="I1950" s="694"/>
      <c r="J1950" s="695"/>
      <c r="K1950" s="696"/>
      <c r="L1950" s="697"/>
      <c r="M1950" s="698"/>
      <c r="N1950" s="699"/>
      <c r="O1950" s="700"/>
      <c r="P1950" s="692"/>
      <c r="S1950" s="1070"/>
      <c r="T1950" s="1070"/>
      <c r="U1950" s="1070"/>
      <c r="V1950" s="1070"/>
      <c r="W1950" s="1070"/>
      <c r="X1950" s="1070"/>
      <c r="Y1950" s="1070"/>
      <c r="Z1950" s="1070"/>
      <c r="AA1950" s="1070"/>
      <c r="AB1950" s="1070"/>
      <c r="AC1950" s="1070"/>
      <c r="AD1950" s="1070"/>
      <c r="AE1950" s="1070"/>
      <c r="AF1950" s="1070"/>
      <c r="AG1950" s="1070"/>
      <c r="AH1950" s="1070"/>
      <c r="AI1950" s="1070"/>
      <c r="AJ1950" s="1070"/>
      <c r="AK1950" s="1070"/>
      <c r="AL1950" s="1070"/>
      <c r="AM1950" s="1070"/>
      <c r="AN1950" s="1070"/>
      <c r="AO1950" s="1070"/>
      <c r="AP1950" s="1070"/>
      <c r="AQ1950" s="1070"/>
      <c r="AR1950" s="1070"/>
      <c r="AS1950" s="1070"/>
      <c r="AT1950" s="1070"/>
      <c r="AU1950" s="1070"/>
    </row>
    <row r="1951" spans="2:47" s="690" customFormat="1" ht="13" customHeight="1">
      <c r="B1951" s="692"/>
      <c r="C1951" s="692"/>
      <c r="D1951" s="706"/>
      <c r="E1951" s="692"/>
      <c r="F1951" s="692"/>
      <c r="G1951" s="692"/>
      <c r="H1951" s="692"/>
      <c r="I1951" s="694"/>
      <c r="J1951" s="695"/>
      <c r="K1951" s="696"/>
      <c r="L1951" s="697"/>
      <c r="M1951" s="698"/>
      <c r="N1951" s="699"/>
      <c r="O1951" s="700"/>
      <c r="P1951" s="692"/>
      <c r="S1951" s="1070"/>
      <c r="T1951" s="1070"/>
      <c r="U1951" s="1070"/>
      <c r="V1951" s="1070"/>
      <c r="W1951" s="1070"/>
      <c r="X1951" s="1070"/>
      <c r="Y1951" s="1070"/>
      <c r="Z1951" s="1070"/>
      <c r="AA1951" s="1070"/>
      <c r="AB1951" s="1070"/>
      <c r="AC1951" s="1070"/>
      <c r="AD1951" s="1070"/>
      <c r="AE1951" s="1070"/>
      <c r="AF1951" s="1070"/>
      <c r="AG1951" s="1070"/>
      <c r="AH1951" s="1070"/>
      <c r="AI1951" s="1070"/>
      <c r="AJ1951" s="1070"/>
      <c r="AK1951" s="1070"/>
      <c r="AL1951" s="1070"/>
      <c r="AM1951" s="1070"/>
      <c r="AN1951" s="1070"/>
      <c r="AO1951" s="1070"/>
      <c r="AP1951" s="1070"/>
      <c r="AQ1951" s="1070"/>
      <c r="AR1951" s="1070"/>
      <c r="AS1951" s="1070"/>
      <c r="AT1951" s="1070"/>
      <c r="AU1951" s="1070"/>
    </row>
    <row r="1952" spans="2:47" s="690" customFormat="1" ht="13" customHeight="1">
      <c r="B1952" s="692"/>
      <c r="C1952" s="692"/>
      <c r="D1952" s="706"/>
      <c r="E1952" s="692"/>
      <c r="F1952" s="692"/>
      <c r="G1952" s="692"/>
      <c r="H1952" s="692"/>
      <c r="I1952" s="694"/>
      <c r="J1952" s="695"/>
      <c r="K1952" s="696"/>
      <c r="L1952" s="697"/>
      <c r="M1952" s="698"/>
      <c r="N1952" s="699"/>
      <c r="O1952" s="700"/>
      <c r="P1952" s="692"/>
      <c r="S1952" s="1070"/>
      <c r="T1952" s="1070"/>
      <c r="U1952" s="1070"/>
      <c r="V1952" s="1070"/>
      <c r="W1952" s="1070"/>
      <c r="X1952" s="1070"/>
      <c r="Y1952" s="1070"/>
      <c r="Z1952" s="1070"/>
      <c r="AA1952" s="1070"/>
      <c r="AB1952" s="1070"/>
      <c r="AC1952" s="1070"/>
      <c r="AD1952" s="1070"/>
      <c r="AE1952" s="1070"/>
      <c r="AF1952" s="1070"/>
      <c r="AG1952" s="1070"/>
      <c r="AH1952" s="1070"/>
      <c r="AI1952" s="1070"/>
      <c r="AJ1952" s="1070"/>
      <c r="AK1952" s="1070"/>
      <c r="AL1952" s="1070"/>
      <c r="AM1952" s="1070"/>
      <c r="AN1952" s="1070"/>
      <c r="AO1952" s="1070"/>
      <c r="AP1952" s="1070"/>
      <c r="AQ1952" s="1070"/>
      <c r="AR1952" s="1070"/>
      <c r="AS1952" s="1070"/>
      <c r="AT1952" s="1070"/>
      <c r="AU1952" s="1070"/>
    </row>
    <row r="1953" spans="2:47" s="690" customFormat="1" ht="13" customHeight="1">
      <c r="B1953" s="692"/>
      <c r="C1953" s="692"/>
      <c r="D1953" s="706"/>
      <c r="E1953" s="692"/>
      <c r="F1953" s="692"/>
      <c r="G1953" s="692"/>
      <c r="H1953" s="692"/>
      <c r="I1953" s="694"/>
      <c r="J1953" s="695"/>
      <c r="K1953" s="696"/>
      <c r="L1953" s="697"/>
      <c r="M1953" s="698"/>
      <c r="N1953" s="699"/>
      <c r="O1953" s="700"/>
      <c r="P1953" s="692"/>
      <c r="S1953" s="1070"/>
      <c r="T1953" s="1070"/>
      <c r="U1953" s="1070"/>
      <c r="V1953" s="1070"/>
      <c r="W1953" s="1070"/>
      <c r="X1953" s="1070"/>
      <c r="Y1953" s="1070"/>
      <c r="Z1953" s="1070"/>
      <c r="AA1953" s="1070"/>
      <c r="AB1953" s="1070"/>
      <c r="AC1953" s="1070"/>
      <c r="AD1953" s="1070"/>
      <c r="AE1953" s="1070"/>
      <c r="AF1953" s="1070"/>
      <c r="AG1953" s="1070"/>
      <c r="AH1953" s="1070"/>
      <c r="AI1953" s="1070"/>
      <c r="AJ1953" s="1070"/>
      <c r="AK1953" s="1070"/>
      <c r="AL1953" s="1070"/>
      <c r="AM1953" s="1070"/>
      <c r="AN1953" s="1070"/>
      <c r="AO1953" s="1070"/>
      <c r="AP1953" s="1070"/>
      <c r="AQ1953" s="1070"/>
      <c r="AR1953" s="1070"/>
      <c r="AS1953" s="1070"/>
      <c r="AT1953" s="1070"/>
      <c r="AU1953" s="1070"/>
    </row>
    <row r="1954" spans="2:47" s="690" customFormat="1" ht="13" customHeight="1">
      <c r="B1954" s="692"/>
      <c r="C1954" s="692"/>
      <c r="D1954" s="706"/>
      <c r="E1954" s="692"/>
      <c r="F1954" s="692"/>
      <c r="G1954" s="692"/>
      <c r="H1954" s="692"/>
      <c r="I1954" s="694"/>
      <c r="J1954" s="695"/>
      <c r="K1954" s="696"/>
      <c r="L1954" s="697"/>
      <c r="M1954" s="698"/>
      <c r="N1954" s="699"/>
      <c r="O1954" s="700"/>
      <c r="P1954" s="692"/>
      <c r="S1954" s="1070"/>
      <c r="T1954" s="1070"/>
      <c r="U1954" s="1070"/>
      <c r="V1954" s="1070"/>
      <c r="W1954" s="1070"/>
      <c r="X1954" s="1070"/>
      <c r="Y1954" s="1070"/>
      <c r="Z1954" s="1070"/>
      <c r="AA1954" s="1070"/>
      <c r="AB1954" s="1070"/>
      <c r="AC1954" s="1070"/>
      <c r="AD1954" s="1070"/>
      <c r="AE1954" s="1070"/>
      <c r="AF1954" s="1070"/>
      <c r="AG1954" s="1070"/>
      <c r="AH1954" s="1070"/>
      <c r="AI1954" s="1070"/>
      <c r="AJ1954" s="1070"/>
      <c r="AK1954" s="1070"/>
      <c r="AL1954" s="1070"/>
      <c r="AM1954" s="1070"/>
      <c r="AN1954" s="1070"/>
      <c r="AO1954" s="1070"/>
      <c r="AP1954" s="1070"/>
      <c r="AQ1954" s="1070"/>
      <c r="AR1954" s="1070"/>
      <c r="AS1954" s="1070"/>
      <c r="AT1954" s="1070"/>
      <c r="AU1954" s="1070"/>
    </row>
    <row r="1955" spans="2:47" s="690" customFormat="1" ht="13" customHeight="1">
      <c r="B1955" s="692"/>
      <c r="C1955" s="692"/>
      <c r="D1955" s="706"/>
      <c r="E1955" s="692"/>
      <c r="F1955" s="692"/>
      <c r="G1955" s="692"/>
      <c r="H1955" s="692"/>
      <c r="I1955" s="694"/>
      <c r="J1955" s="695"/>
      <c r="K1955" s="696"/>
      <c r="L1955" s="697"/>
      <c r="M1955" s="698"/>
      <c r="N1955" s="699"/>
      <c r="O1955" s="700"/>
      <c r="P1955" s="692"/>
      <c r="S1955" s="1070"/>
      <c r="T1955" s="1070"/>
      <c r="U1955" s="1070"/>
      <c r="V1955" s="1070"/>
      <c r="W1955" s="1070"/>
      <c r="X1955" s="1070"/>
      <c r="Y1955" s="1070"/>
      <c r="Z1955" s="1070"/>
      <c r="AA1955" s="1070"/>
      <c r="AB1955" s="1070"/>
      <c r="AC1955" s="1070"/>
      <c r="AD1955" s="1070"/>
      <c r="AE1955" s="1070"/>
      <c r="AF1955" s="1070"/>
      <c r="AG1955" s="1070"/>
      <c r="AH1955" s="1070"/>
      <c r="AI1955" s="1070"/>
      <c r="AJ1955" s="1070"/>
      <c r="AK1955" s="1070"/>
      <c r="AL1955" s="1070"/>
      <c r="AM1955" s="1070"/>
      <c r="AN1955" s="1070"/>
      <c r="AO1955" s="1070"/>
      <c r="AP1955" s="1070"/>
      <c r="AQ1955" s="1070"/>
      <c r="AR1955" s="1070"/>
      <c r="AS1955" s="1070"/>
      <c r="AT1955" s="1070"/>
      <c r="AU1955" s="1070"/>
    </row>
    <row r="1956" spans="2:47" s="690" customFormat="1" ht="13" customHeight="1">
      <c r="B1956" s="692"/>
      <c r="C1956" s="692"/>
      <c r="D1956" s="706"/>
      <c r="E1956" s="692"/>
      <c r="F1956" s="692"/>
      <c r="G1956" s="692"/>
      <c r="H1956" s="692"/>
      <c r="I1956" s="694"/>
      <c r="J1956" s="695"/>
      <c r="K1956" s="696"/>
      <c r="L1956" s="697"/>
      <c r="M1956" s="698"/>
      <c r="N1956" s="699"/>
      <c r="O1956" s="700"/>
      <c r="P1956" s="692"/>
      <c r="S1956" s="1070"/>
      <c r="T1956" s="1070"/>
      <c r="U1956" s="1070"/>
      <c r="V1956" s="1070"/>
      <c r="W1956" s="1070"/>
      <c r="X1956" s="1070"/>
      <c r="Y1956" s="1070"/>
      <c r="Z1956" s="1070"/>
      <c r="AA1956" s="1070"/>
      <c r="AB1956" s="1070"/>
      <c r="AC1956" s="1070"/>
      <c r="AD1956" s="1070"/>
      <c r="AE1956" s="1070"/>
      <c r="AF1956" s="1070"/>
      <c r="AG1956" s="1070"/>
      <c r="AH1956" s="1070"/>
      <c r="AI1956" s="1070"/>
      <c r="AJ1956" s="1070"/>
      <c r="AK1956" s="1070"/>
      <c r="AL1956" s="1070"/>
      <c r="AM1956" s="1070"/>
      <c r="AN1956" s="1070"/>
      <c r="AO1956" s="1070"/>
      <c r="AP1956" s="1070"/>
      <c r="AQ1956" s="1070"/>
      <c r="AR1956" s="1070"/>
      <c r="AS1956" s="1070"/>
      <c r="AT1956" s="1070"/>
      <c r="AU1956" s="1070"/>
    </row>
    <row r="1957" spans="2:47" s="690" customFormat="1" ht="13" customHeight="1">
      <c r="B1957" s="692"/>
      <c r="C1957" s="692"/>
      <c r="D1957" s="706"/>
      <c r="E1957" s="692"/>
      <c r="F1957" s="692"/>
      <c r="G1957" s="692"/>
      <c r="H1957" s="692"/>
      <c r="I1957" s="694"/>
      <c r="J1957" s="695"/>
      <c r="K1957" s="696"/>
      <c r="L1957" s="697"/>
      <c r="M1957" s="698"/>
      <c r="N1957" s="699"/>
      <c r="O1957" s="700"/>
      <c r="P1957" s="692"/>
      <c r="S1957" s="1070"/>
      <c r="T1957" s="1070"/>
      <c r="U1957" s="1070"/>
      <c r="V1957" s="1070"/>
      <c r="W1957" s="1070"/>
      <c r="X1957" s="1070"/>
      <c r="Y1957" s="1070"/>
      <c r="Z1957" s="1070"/>
      <c r="AA1957" s="1070"/>
      <c r="AB1957" s="1070"/>
      <c r="AC1957" s="1070"/>
      <c r="AD1957" s="1070"/>
      <c r="AE1957" s="1070"/>
      <c r="AF1957" s="1070"/>
      <c r="AG1957" s="1070"/>
      <c r="AH1957" s="1070"/>
      <c r="AI1957" s="1070"/>
      <c r="AJ1957" s="1070"/>
      <c r="AK1957" s="1070"/>
      <c r="AL1957" s="1070"/>
      <c r="AM1957" s="1070"/>
      <c r="AN1957" s="1070"/>
      <c r="AO1957" s="1070"/>
      <c r="AP1957" s="1070"/>
      <c r="AQ1957" s="1070"/>
      <c r="AR1957" s="1070"/>
      <c r="AS1957" s="1070"/>
      <c r="AT1957" s="1070"/>
      <c r="AU1957" s="1070"/>
    </row>
    <row r="1958" spans="2:47" s="690" customFormat="1" ht="13" customHeight="1">
      <c r="B1958" s="692"/>
      <c r="C1958" s="692"/>
      <c r="D1958" s="706"/>
      <c r="E1958" s="692"/>
      <c r="F1958" s="692"/>
      <c r="G1958" s="692"/>
      <c r="H1958" s="692"/>
      <c r="I1958" s="694"/>
      <c r="J1958" s="695"/>
      <c r="K1958" s="696"/>
      <c r="L1958" s="697"/>
      <c r="M1958" s="698"/>
      <c r="N1958" s="699"/>
      <c r="O1958" s="700"/>
      <c r="P1958" s="692"/>
      <c r="S1958" s="1070"/>
      <c r="T1958" s="1070"/>
      <c r="U1958" s="1070"/>
      <c r="V1958" s="1070"/>
      <c r="W1958" s="1070"/>
      <c r="X1958" s="1070"/>
      <c r="Y1958" s="1070"/>
      <c r="Z1958" s="1070"/>
      <c r="AA1958" s="1070"/>
      <c r="AB1958" s="1070"/>
      <c r="AC1958" s="1070"/>
      <c r="AD1958" s="1070"/>
      <c r="AE1958" s="1070"/>
      <c r="AF1958" s="1070"/>
      <c r="AG1958" s="1070"/>
      <c r="AH1958" s="1070"/>
      <c r="AI1958" s="1070"/>
      <c r="AJ1958" s="1070"/>
      <c r="AK1958" s="1070"/>
      <c r="AL1958" s="1070"/>
      <c r="AM1958" s="1070"/>
      <c r="AN1958" s="1070"/>
      <c r="AO1958" s="1070"/>
      <c r="AP1958" s="1070"/>
      <c r="AQ1958" s="1070"/>
      <c r="AR1958" s="1070"/>
      <c r="AS1958" s="1070"/>
      <c r="AT1958" s="1070"/>
      <c r="AU1958" s="1070"/>
    </row>
    <row r="1959" spans="2:47" s="690" customFormat="1" ht="13" customHeight="1">
      <c r="B1959" s="692"/>
      <c r="C1959" s="692"/>
      <c r="D1959" s="706"/>
      <c r="E1959" s="692"/>
      <c r="F1959" s="692"/>
      <c r="G1959" s="692"/>
      <c r="H1959" s="692"/>
      <c r="I1959" s="694"/>
      <c r="J1959" s="695"/>
      <c r="K1959" s="696"/>
      <c r="L1959" s="697"/>
      <c r="M1959" s="698"/>
      <c r="N1959" s="699"/>
      <c r="O1959" s="700"/>
      <c r="P1959" s="692"/>
      <c r="S1959" s="1070"/>
      <c r="T1959" s="1070"/>
      <c r="U1959" s="1070"/>
      <c r="V1959" s="1070"/>
      <c r="W1959" s="1070"/>
      <c r="X1959" s="1070"/>
      <c r="Y1959" s="1070"/>
      <c r="Z1959" s="1070"/>
      <c r="AA1959" s="1070"/>
      <c r="AB1959" s="1070"/>
      <c r="AC1959" s="1070"/>
      <c r="AD1959" s="1070"/>
      <c r="AE1959" s="1070"/>
      <c r="AF1959" s="1070"/>
      <c r="AG1959" s="1070"/>
      <c r="AH1959" s="1070"/>
      <c r="AI1959" s="1070"/>
      <c r="AJ1959" s="1070"/>
      <c r="AK1959" s="1070"/>
      <c r="AL1959" s="1070"/>
      <c r="AM1959" s="1070"/>
      <c r="AN1959" s="1070"/>
      <c r="AO1959" s="1070"/>
      <c r="AP1959" s="1070"/>
      <c r="AQ1959" s="1070"/>
      <c r="AR1959" s="1070"/>
      <c r="AS1959" s="1070"/>
      <c r="AT1959" s="1070"/>
      <c r="AU1959" s="1070"/>
    </row>
    <row r="1960" spans="2:47" s="690" customFormat="1" ht="13" customHeight="1">
      <c r="B1960" s="692"/>
      <c r="C1960" s="692"/>
      <c r="D1960" s="706"/>
      <c r="E1960" s="692"/>
      <c r="F1960" s="692"/>
      <c r="G1960" s="692"/>
      <c r="H1960" s="692"/>
      <c r="I1960" s="694"/>
      <c r="J1960" s="695"/>
      <c r="K1960" s="696"/>
      <c r="L1960" s="697"/>
      <c r="M1960" s="698"/>
      <c r="N1960" s="699"/>
      <c r="O1960" s="700"/>
      <c r="P1960" s="692"/>
      <c r="S1960" s="1070"/>
      <c r="T1960" s="1070"/>
      <c r="U1960" s="1070"/>
      <c r="V1960" s="1070"/>
      <c r="W1960" s="1070"/>
      <c r="X1960" s="1070"/>
      <c r="Y1960" s="1070"/>
      <c r="Z1960" s="1070"/>
      <c r="AA1960" s="1070"/>
      <c r="AB1960" s="1070"/>
      <c r="AC1960" s="1070"/>
      <c r="AD1960" s="1070"/>
      <c r="AE1960" s="1070"/>
      <c r="AF1960" s="1070"/>
      <c r="AG1960" s="1070"/>
      <c r="AH1960" s="1070"/>
      <c r="AI1960" s="1070"/>
      <c r="AJ1960" s="1070"/>
      <c r="AK1960" s="1070"/>
      <c r="AL1960" s="1070"/>
      <c r="AM1960" s="1070"/>
      <c r="AN1960" s="1070"/>
      <c r="AO1960" s="1070"/>
      <c r="AP1960" s="1070"/>
      <c r="AQ1960" s="1070"/>
      <c r="AR1960" s="1070"/>
      <c r="AS1960" s="1070"/>
      <c r="AT1960" s="1070"/>
      <c r="AU1960" s="1070"/>
    </row>
    <row r="1961" spans="2:47" s="690" customFormat="1" ht="13" customHeight="1">
      <c r="B1961" s="692"/>
      <c r="C1961" s="692"/>
      <c r="D1961" s="706"/>
      <c r="E1961" s="692"/>
      <c r="F1961" s="692"/>
      <c r="G1961" s="692"/>
      <c r="H1961" s="692"/>
      <c r="I1961" s="694"/>
      <c r="J1961" s="695"/>
      <c r="K1961" s="696"/>
      <c r="L1961" s="697"/>
      <c r="M1961" s="698"/>
      <c r="N1961" s="699"/>
      <c r="O1961" s="700"/>
      <c r="P1961" s="692"/>
      <c r="S1961" s="1070"/>
      <c r="T1961" s="1070"/>
      <c r="U1961" s="1070"/>
      <c r="V1961" s="1070"/>
      <c r="W1961" s="1070"/>
      <c r="X1961" s="1070"/>
      <c r="Y1961" s="1070"/>
      <c r="Z1961" s="1070"/>
      <c r="AA1961" s="1070"/>
      <c r="AB1961" s="1070"/>
      <c r="AC1961" s="1070"/>
      <c r="AD1961" s="1070"/>
      <c r="AE1961" s="1070"/>
      <c r="AF1961" s="1070"/>
      <c r="AG1961" s="1070"/>
      <c r="AH1961" s="1070"/>
      <c r="AI1961" s="1070"/>
      <c r="AJ1961" s="1070"/>
      <c r="AK1961" s="1070"/>
      <c r="AL1961" s="1070"/>
      <c r="AM1961" s="1070"/>
      <c r="AN1961" s="1070"/>
      <c r="AO1961" s="1070"/>
      <c r="AP1961" s="1070"/>
      <c r="AQ1961" s="1070"/>
      <c r="AR1961" s="1070"/>
      <c r="AS1961" s="1070"/>
      <c r="AT1961" s="1070"/>
      <c r="AU1961" s="1070"/>
    </row>
    <row r="1962" spans="2:47" s="690" customFormat="1" ht="13" customHeight="1">
      <c r="B1962" s="692"/>
      <c r="C1962" s="692"/>
      <c r="D1962" s="706"/>
      <c r="E1962" s="692"/>
      <c r="F1962" s="692"/>
      <c r="G1962" s="692"/>
      <c r="H1962" s="692"/>
      <c r="I1962" s="694"/>
      <c r="J1962" s="695"/>
      <c r="K1962" s="696"/>
      <c r="L1962" s="697"/>
      <c r="M1962" s="698"/>
      <c r="N1962" s="699"/>
      <c r="O1962" s="700"/>
      <c r="P1962" s="692"/>
      <c r="S1962" s="1070"/>
      <c r="T1962" s="1070"/>
      <c r="U1962" s="1070"/>
      <c r="V1962" s="1070"/>
      <c r="W1962" s="1070"/>
      <c r="X1962" s="1070"/>
      <c r="Y1962" s="1070"/>
      <c r="Z1962" s="1070"/>
      <c r="AA1962" s="1070"/>
      <c r="AB1962" s="1070"/>
      <c r="AC1962" s="1070"/>
      <c r="AD1962" s="1070"/>
      <c r="AE1962" s="1070"/>
      <c r="AF1962" s="1070"/>
      <c r="AG1962" s="1070"/>
      <c r="AH1962" s="1070"/>
      <c r="AI1962" s="1070"/>
      <c r="AJ1962" s="1070"/>
      <c r="AK1962" s="1070"/>
      <c r="AL1962" s="1070"/>
      <c r="AM1962" s="1070"/>
      <c r="AN1962" s="1070"/>
      <c r="AO1962" s="1070"/>
      <c r="AP1962" s="1070"/>
      <c r="AQ1962" s="1070"/>
      <c r="AR1962" s="1070"/>
      <c r="AS1962" s="1070"/>
      <c r="AT1962" s="1070"/>
      <c r="AU1962" s="1070"/>
    </row>
    <row r="1963" spans="2:47" s="690" customFormat="1" ht="13" customHeight="1">
      <c r="B1963" s="692"/>
      <c r="C1963" s="692"/>
      <c r="D1963" s="706"/>
      <c r="E1963" s="692"/>
      <c r="F1963" s="692"/>
      <c r="G1963" s="692"/>
      <c r="H1963" s="692"/>
      <c r="I1963" s="694"/>
      <c r="J1963" s="695"/>
      <c r="K1963" s="696"/>
      <c r="L1963" s="697"/>
      <c r="M1963" s="698"/>
      <c r="N1963" s="699"/>
      <c r="O1963" s="700"/>
      <c r="P1963" s="692"/>
      <c r="S1963" s="1070"/>
      <c r="T1963" s="1070"/>
      <c r="U1963" s="1070"/>
      <c r="V1963" s="1070"/>
      <c r="W1963" s="1070"/>
      <c r="X1963" s="1070"/>
      <c r="Y1963" s="1070"/>
      <c r="Z1963" s="1070"/>
      <c r="AA1963" s="1070"/>
      <c r="AB1963" s="1070"/>
      <c r="AC1963" s="1070"/>
      <c r="AD1963" s="1070"/>
      <c r="AE1963" s="1070"/>
      <c r="AF1963" s="1070"/>
      <c r="AG1963" s="1070"/>
      <c r="AH1963" s="1070"/>
      <c r="AI1963" s="1070"/>
      <c r="AJ1963" s="1070"/>
      <c r="AK1963" s="1070"/>
      <c r="AL1963" s="1070"/>
      <c r="AM1963" s="1070"/>
      <c r="AN1963" s="1070"/>
      <c r="AO1963" s="1070"/>
      <c r="AP1963" s="1070"/>
      <c r="AQ1963" s="1070"/>
      <c r="AR1963" s="1070"/>
      <c r="AS1963" s="1070"/>
      <c r="AT1963" s="1070"/>
      <c r="AU1963" s="1070"/>
    </row>
    <row r="1964" spans="2:47" s="690" customFormat="1" ht="13" customHeight="1">
      <c r="B1964" s="692"/>
      <c r="C1964" s="692"/>
      <c r="D1964" s="706"/>
      <c r="E1964" s="692"/>
      <c r="F1964" s="692"/>
      <c r="G1964" s="692"/>
      <c r="H1964" s="692"/>
      <c r="I1964" s="694"/>
      <c r="J1964" s="695"/>
      <c r="K1964" s="696"/>
      <c r="L1964" s="697"/>
      <c r="M1964" s="698"/>
      <c r="N1964" s="699"/>
      <c r="O1964" s="700"/>
      <c r="P1964" s="692"/>
      <c r="S1964" s="1070"/>
      <c r="T1964" s="1070"/>
      <c r="U1964" s="1070"/>
      <c r="V1964" s="1070"/>
      <c r="W1964" s="1070"/>
      <c r="X1964" s="1070"/>
      <c r="Y1964" s="1070"/>
      <c r="Z1964" s="1070"/>
      <c r="AA1964" s="1070"/>
      <c r="AB1964" s="1070"/>
      <c r="AC1964" s="1070"/>
      <c r="AD1964" s="1070"/>
      <c r="AE1964" s="1070"/>
      <c r="AF1964" s="1070"/>
      <c r="AG1964" s="1070"/>
      <c r="AH1964" s="1070"/>
      <c r="AI1964" s="1070"/>
      <c r="AJ1964" s="1070"/>
      <c r="AK1964" s="1070"/>
      <c r="AL1964" s="1070"/>
      <c r="AM1964" s="1070"/>
      <c r="AN1964" s="1070"/>
      <c r="AO1964" s="1070"/>
      <c r="AP1964" s="1070"/>
      <c r="AQ1964" s="1070"/>
      <c r="AR1964" s="1070"/>
      <c r="AS1964" s="1070"/>
      <c r="AT1964" s="1070"/>
      <c r="AU1964" s="1070"/>
    </row>
    <row r="1965" spans="2:47" s="690" customFormat="1" ht="13" customHeight="1">
      <c r="B1965" s="692"/>
      <c r="C1965" s="692"/>
      <c r="D1965" s="706"/>
      <c r="E1965" s="692"/>
      <c r="F1965" s="692"/>
      <c r="G1965" s="692"/>
      <c r="H1965" s="692"/>
      <c r="I1965" s="694"/>
      <c r="J1965" s="695"/>
      <c r="K1965" s="696"/>
      <c r="L1965" s="697"/>
      <c r="M1965" s="698"/>
      <c r="N1965" s="699"/>
      <c r="O1965" s="700"/>
      <c r="P1965" s="692"/>
      <c r="S1965" s="1070"/>
      <c r="T1965" s="1070"/>
      <c r="U1965" s="1070"/>
      <c r="V1965" s="1070"/>
      <c r="W1965" s="1070"/>
      <c r="X1965" s="1070"/>
      <c r="Y1965" s="1070"/>
      <c r="Z1965" s="1070"/>
      <c r="AA1965" s="1070"/>
      <c r="AB1965" s="1070"/>
      <c r="AC1965" s="1070"/>
      <c r="AD1965" s="1070"/>
      <c r="AE1965" s="1070"/>
      <c r="AF1965" s="1070"/>
      <c r="AG1965" s="1070"/>
      <c r="AH1965" s="1070"/>
      <c r="AI1965" s="1070"/>
      <c r="AJ1965" s="1070"/>
      <c r="AK1965" s="1070"/>
      <c r="AL1965" s="1070"/>
      <c r="AM1965" s="1070"/>
      <c r="AN1965" s="1070"/>
      <c r="AO1965" s="1070"/>
      <c r="AP1965" s="1070"/>
      <c r="AQ1965" s="1070"/>
      <c r="AR1965" s="1070"/>
      <c r="AS1965" s="1070"/>
      <c r="AT1965" s="1070"/>
      <c r="AU1965" s="1070"/>
    </row>
    <row r="1966" spans="2:47" s="690" customFormat="1" ht="13" customHeight="1">
      <c r="B1966" s="692"/>
      <c r="C1966" s="692"/>
      <c r="D1966" s="706"/>
      <c r="E1966" s="692"/>
      <c r="F1966" s="692"/>
      <c r="G1966" s="692"/>
      <c r="H1966" s="692"/>
      <c r="I1966" s="694"/>
      <c r="J1966" s="695"/>
      <c r="K1966" s="696"/>
      <c r="L1966" s="697"/>
      <c r="M1966" s="698"/>
      <c r="N1966" s="699"/>
      <c r="O1966" s="700"/>
      <c r="P1966" s="692"/>
      <c r="S1966" s="1070"/>
      <c r="T1966" s="1070"/>
      <c r="U1966" s="1070"/>
      <c r="V1966" s="1070"/>
      <c r="W1966" s="1070"/>
      <c r="X1966" s="1070"/>
      <c r="Y1966" s="1070"/>
      <c r="Z1966" s="1070"/>
      <c r="AA1966" s="1070"/>
      <c r="AB1966" s="1070"/>
      <c r="AC1966" s="1070"/>
      <c r="AD1966" s="1070"/>
      <c r="AE1966" s="1070"/>
      <c r="AF1966" s="1070"/>
      <c r="AG1966" s="1070"/>
      <c r="AH1966" s="1070"/>
      <c r="AI1966" s="1070"/>
      <c r="AJ1966" s="1070"/>
      <c r="AK1966" s="1070"/>
      <c r="AL1966" s="1070"/>
      <c r="AM1966" s="1070"/>
      <c r="AN1966" s="1070"/>
      <c r="AO1966" s="1070"/>
      <c r="AP1966" s="1070"/>
      <c r="AQ1966" s="1070"/>
      <c r="AR1966" s="1070"/>
      <c r="AS1966" s="1070"/>
      <c r="AT1966" s="1070"/>
      <c r="AU1966" s="1070"/>
    </row>
    <row r="1967" spans="2:47" s="690" customFormat="1" ht="13" customHeight="1">
      <c r="B1967" s="692"/>
      <c r="C1967" s="692"/>
      <c r="D1967" s="706"/>
      <c r="E1967" s="692"/>
      <c r="F1967" s="692"/>
      <c r="G1967" s="692"/>
      <c r="H1967" s="692"/>
      <c r="I1967" s="694"/>
      <c r="J1967" s="695"/>
      <c r="K1967" s="696"/>
      <c r="L1967" s="697"/>
      <c r="M1967" s="698"/>
      <c r="N1967" s="699"/>
      <c r="O1967" s="700"/>
      <c r="P1967" s="692"/>
      <c r="S1967" s="1070"/>
      <c r="T1967" s="1070"/>
      <c r="U1967" s="1070"/>
      <c r="V1967" s="1070"/>
      <c r="W1967" s="1070"/>
      <c r="X1967" s="1070"/>
      <c r="Y1967" s="1070"/>
      <c r="Z1967" s="1070"/>
      <c r="AA1967" s="1070"/>
      <c r="AB1967" s="1070"/>
      <c r="AC1967" s="1070"/>
      <c r="AD1967" s="1070"/>
      <c r="AE1967" s="1070"/>
      <c r="AF1967" s="1070"/>
      <c r="AG1967" s="1070"/>
      <c r="AH1967" s="1070"/>
      <c r="AI1967" s="1070"/>
      <c r="AJ1967" s="1070"/>
      <c r="AK1967" s="1070"/>
      <c r="AL1967" s="1070"/>
      <c r="AM1967" s="1070"/>
      <c r="AN1967" s="1070"/>
      <c r="AO1967" s="1070"/>
      <c r="AP1967" s="1070"/>
      <c r="AQ1967" s="1070"/>
      <c r="AR1967" s="1070"/>
      <c r="AS1967" s="1070"/>
      <c r="AT1967" s="1070"/>
      <c r="AU1967" s="1070"/>
    </row>
    <row r="1968" spans="2:47" s="690" customFormat="1" ht="13" customHeight="1">
      <c r="B1968" s="692"/>
      <c r="C1968" s="692"/>
      <c r="D1968" s="706"/>
      <c r="E1968" s="692"/>
      <c r="F1968" s="692"/>
      <c r="G1968" s="692"/>
      <c r="H1968" s="692"/>
      <c r="I1968" s="694"/>
      <c r="J1968" s="695"/>
      <c r="K1968" s="696"/>
      <c r="L1968" s="697"/>
      <c r="M1968" s="698"/>
      <c r="N1968" s="699"/>
      <c r="O1968" s="700"/>
      <c r="P1968" s="692"/>
      <c r="S1968" s="1070"/>
      <c r="T1968" s="1070"/>
      <c r="U1968" s="1070"/>
      <c r="V1968" s="1070"/>
      <c r="W1968" s="1070"/>
      <c r="X1968" s="1070"/>
      <c r="Y1968" s="1070"/>
      <c r="Z1968" s="1070"/>
      <c r="AA1968" s="1070"/>
      <c r="AB1968" s="1070"/>
      <c r="AC1968" s="1070"/>
      <c r="AD1968" s="1070"/>
      <c r="AE1968" s="1070"/>
      <c r="AF1968" s="1070"/>
      <c r="AG1968" s="1070"/>
      <c r="AH1968" s="1070"/>
      <c r="AI1968" s="1070"/>
      <c r="AJ1968" s="1070"/>
      <c r="AK1968" s="1070"/>
      <c r="AL1968" s="1070"/>
      <c r="AM1968" s="1070"/>
      <c r="AN1968" s="1070"/>
      <c r="AO1968" s="1070"/>
      <c r="AP1968" s="1070"/>
      <c r="AQ1968" s="1070"/>
      <c r="AR1968" s="1070"/>
      <c r="AS1968" s="1070"/>
      <c r="AT1968" s="1070"/>
      <c r="AU1968" s="1070"/>
    </row>
    <row r="1969" spans="2:47" s="690" customFormat="1" ht="13" customHeight="1">
      <c r="B1969" s="692"/>
      <c r="C1969" s="692"/>
      <c r="D1969" s="706"/>
      <c r="E1969" s="692"/>
      <c r="F1969" s="692"/>
      <c r="G1969" s="692"/>
      <c r="H1969" s="692"/>
      <c r="I1969" s="694"/>
      <c r="J1969" s="695"/>
      <c r="K1969" s="696"/>
      <c r="L1969" s="697"/>
      <c r="M1969" s="698"/>
      <c r="N1969" s="699"/>
      <c r="O1969" s="700"/>
      <c r="P1969" s="692"/>
      <c r="S1969" s="1070"/>
      <c r="T1969" s="1070"/>
      <c r="U1969" s="1070"/>
      <c r="V1969" s="1070"/>
      <c r="W1969" s="1070"/>
      <c r="X1969" s="1070"/>
      <c r="Y1969" s="1070"/>
      <c r="Z1969" s="1070"/>
      <c r="AA1969" s="1070"/>
      <c r="AB1969" s="1070"/>
      <c r="AC1969" s="1070"/>
      <c r="AD1969" s="1070"/>
      <c r="AE1969" s="1070"/>
      <c r="AF1969" s="1070"/>
      <c r="AG1969" s="1070"/>
      <c r="AH1969" s="1070"/>
      <c r="AI1969" s="1070"/>
      <c r="AJ1969" s="1070"/>
      <c r="AK1969" s="1070"/>
      <c r="AL1969" s="1070"/>
      <c r="AM1969" s="1070"/>
      <c r="AN1969" s="1070"/>
      <c r="AO1969" s="1070"/>
      <c r="AP1969" s="1070"/>
      <c r="AQ1969" s="1070"/>
      <c r="AR1969" s="1070"/>
      <c r="AS1969" s="1070"/>
      <c r="AT1969" s="1070"/>
      <c r="AU1969" s="1070"/>
    </row>
    <row r="1970" spans="2:47" s="690" customFormat="1" ht="13" customHeight="1">
      <c r="B1970" s="692"/>
      <c r="C1970" s="692"/>
      <c r="D1970" s="706"/>
      <c r="E1970" s="692"/>
      <c r="F1970" s="692"/>
      <c r="G1970" s="692"/>
      <c r="H1970" s="692"/>
      <c r="I1970" s="694"/>
      <c r="J1970" s="695"/>
      <c r="K1970" s="696"/>
      <c r="L1970" s="697"/>
      <c r="M1970" s="698"/>
      <c r="N1970" s="699"/>
      <c r="O1970" s="700"/>
      <c r="P1970" s="692"/>
      <c r="S1970" s="1070"/>
      <c r="T1970" s="1070"/>
      <c r="U1970" s="1070"/>
      <c r="V1970" s="1070"/>
      <c r="W1970" s="1070"/>
      <c r="X1970" s="1070"/>
      <c r="Y1970" s="1070"/>
      <c r="Z1970" s="1070"/>
      <c r="AA1970" s="1070"/>
      <c r="AB1970" s="1070"/>
      <c r="AC1970" s="1070"/>
      <c r="AD1970" s="1070"/>
      <c r="AE1970" s="1070"/>
      <c r="AF1970" s="1070"/>
      <c r="AG1970" s="1070"/>
      <c r="AH1970" s="1070"/>
      <c r="AI1970" s="1070"/>
      <c r="AJ1970" s="1070"/>
      <c r="AK1970" s="1070"/>
      <c r="AL1970" s="1070"/>
      <c r="AM1970" s="1070"/>
      <c r="AN1970" s="1070"/>
      <c r="AO1970" s="1070"/>
      <c r="AP1970" s="1070"/>
      <c r="AQ1970" s="1070"/>
      <c r="AR1970" s="1070"/>
      <c r="AS1970" s="1070"/>
      <c r="AT1970" s="1070"/>
      <c r="AU1970" s="1070"/>
    </row>
    <row r="1971" spans="2:47" s="690" customFormat="1" ht="13" customHeight="1">
      <c r="B1971" s="692"/>
      <c r="C1971" s="692"/>
      <c r="D1971" s="706"/>
      <c r="E1971" s="692"/>
      <c r="F1971" s="692"/>
      <c r="G1971" s="692"/>
      <c r="H1971" s="692"/>
      <c r="I1971" s="694"/>
      <c r="J1971" s="695"/>
      <c r="K1971" s="696"/>
      <c r="L1971" s="697"/>
      <c r="M1971" s="698"/>
      <c r="N1971" s="699"/>
      <c r="O1971" s="700"/>
      <c r="P1971" s="692"/>
      <c r="S1971" s="1070"/>
      <c r="T1971" s="1070"/>
      <c r="U1971" s="1070"/>
      <c r="V1971" s="1070"/>
      <c r="W1971" s="1070"/>
      <c r="X1971" s="1070"/>
      <c r="Y1971" s="1070"/>
      <c r="Z1971" s="1070"/>
      <c r="AA1971" s="1070"/>
      <c r="AB1971" s="1070"/>
      <c r="AC1971" s="1070"/>
      <c r="AD1971" s="1070"/>
      <c r="AE1971" s="1070"/>
      <c r="AF1971" s="1070"/>
      <c r="AG1971" s="1070"/>
      <c r="AH1971" s="1070"/>
      <c r="AI1971" s="1070"/>
      <c r="AJ1971" s="1070"/>
      <c r="AK1971" s="1070"/>
      <c r="AL1971" s="1070"/>
      <c r="AM1971" s="1070"/>
      <c r="AN1971" s="1070"/>
      <c r="AO1971" s="1070"/>
      <c r="AP1971" s="1070"/>
      <c r="AQ1971" s="1070"/>
      <c r="AR1971" s="1070"/>
      <c r="AS1971" s="1070"/>
      <c r="AT1971" s="1070"/>
      <c r="AU1971" s="1070"/>
    </row>
    <row r="1972" spans="2:47" s="690" customFormat="1" ht="13" customHeight="1">
      <c r="B1972" s="692"/>
      <c r="C1972" s="692"/>
      <c r="D1972" s="706"/>
      <c r="E1972" s="692"/>
      <c r="F1972" s="692"/>
      <c r="G1972" s="692"/>
      <c r="H1972" s="692"/>
      <c r="I1972" s="694"/>
      <c r="J1972" s="695"/>
      <c r="K1972" s="696"/>
      <c r="L1972" s="697"/>
      <c r="M1972" s="698"/>
      <c r="N1972" s="699"/>
      <c r="O1972" s="700"/>
      <c r="P1972" s="692"/>
      <c r="S1972" s="1070"/>
      <c r="T1972" s="1070"/>
      <c r="U1972" s="1070"/>
      <c r="V1972" s="1070"/>
      <c r="W1972" s="1070"/>
      <c r="X1972" s="1070"/>
      <c r="Y1972" s="1070"/>
      <c r="Z1972" s="1070"/>
      <c r="AA1972" s="1070"/>
      <c r="AB1972" s="1070"/>
      <c r="AC1972" s="1070"/>
      <c r="AD1972" s="1070"/>
      <c r="AE1972" s="1070"/>
      <c r="AF1972" s="1070"/>
      <c r="AG1972" s="1070"/>
      <c r="AH1972" s="1070"/>
      <c r="AI1972" s="1070"/>
      <c r="AJ1972" s="1070"/>
      <c r="AK1972" s="1070"/>
      <c r="AL1972" s="1070"/>
      <c r="AM1972" s="1070"/>
      <c r="AN1972" s="1070"/>
      <c r="AO1972" s="1070"/>
      <c r="AP1972" s="1070"/>
      <c r="AQ1972" s="1070"/>
      <c r="AR1972" s="1070"/>
      <c r="AS1972" s="1070"/>
      <c r="AT1972" s="1070"/>
      <c r="AU1972" s="1070"/>
    </row>
    <row r="1973" spans="2:47" s="690" customFormat="1" ht="13" customHeight="1">
      <c r="B1973" s="692"/>
      <c r="C1973" s="692"/>
      <c r="D1973" s="706"/>
      <c r="E1973" s="692"/>
      <c r="F1973" s="692"/>
      <c r="G1973" s="692"/>
      <c r="H1973" s="692"/>
      <c r="I1973" s="694"/>
      <c r="J1973" s="695"/>
      <c r="K1973" s="696"/>
      <c r="L1973" s="697"/>
      <c r="M1973" s="698"/>
      <c r="N1973" s="699"/>
      <c r="O1973" s="700"/>
      <c r="P1973" s="692"/>
      <c r="S1973" s="1070"/>
      <c r="T1973" s="1070"/>
      <c r="U1973" s="1070"/>
      <c r="V1973" s="1070"/>
      <c r="W1973" s="1070"/>
      <c r="X1973" s="1070"/>
      <c r="Y1973" s="1070"/>
      <c r="Z1973" s="1070"/>
      <c r="AA1973" s="1070"/>
      <c r="AB1973" s="1070"/>
      <c r="AC1973" s="1070"/>
      <c r="AD1973" s="1070"/>
      <c r="AE1973" s="1070"/>
      <c r="AF1973" s="1070"/>
      <c r="AG1973" s="1070"/>
      <c r="AH1973" s="1070"/>
      <c r="AI1973" s="1070"/>
      <c r="AJ1973" s="1070"/>
      <c r="AK1973" s="1070"/>
      <c r="AL1973" s="1070"/>
      <c r="AM1973" s="1070"/>
      <c r="AN1973" s="1070"/>
      <c r="AO1973" s="1070"/>
      <c r="AP1973" s="1070"/>
      <c r="AQ1973" s="1070"/>
      <c r="AR1973" s="1070"/>
      <c r="AS1973" s="1070"/>
      <c r="AT1973" s="1070"/>
      <c r="AU1973" s="1070"/>
    </row>
    <row r="1974" spans="2:47" s="690" customFormat="1" ht="13" customHeight="1">
      <c r="B1974" s="692"/>
      <c r="C1974" s="692"/>
      <c r="D1974" s="706"/>
      <c r="E1974" s="692"/>
      <c r="F1974" s="692"/>
      <c r="G1974" s="692"/>
      <c r="H1974" s="692"/>
      <c r="I1974" s="694"/>
      <c r="J1974" s="695"/>
      <c r="K1974" s="696"/>
      <c r="L1974" s="697"/>
      <c r="M1974" s="698"/>
      <c r="N1974" s="699"/>
      <c r="O1974" s="700"/>
      <c r="P1974" s="692"/>
      <c r="S1974" s="1070"/>
      <c r="T1974" s="1070"/>
      <c r="U1974" s="1070"/>
      <c r="V1974" s="1070"/>
      <c r="W1974" s="1070"/>
      <c r="X1974" s="1070"/>
      <c r="Y1974" s="1070"/>
      <c r="Z1974" s="1070"/>
      <c r="AA1974" s="1070"/>
      <c r="AB1974" s="1070"/>
      <c r="AC1974" s="1070"/>
      <c r="AD1974" s="1070"/>
      <c r="AE1974" s="1070"/>
      <c r="AF1974" s="1070"/>
      <c r="AG1974" s="1070"/>
      <c r="AH1974" s="1070"/>
      <c r="AI1974" s="1070"/>
      <c r="AJ1974" s="1070"/>
      <c r="AK1974" s="1070"/>
      <c r="AL1974" s="1070"/>
      <c r="AM1974" s="1070"/>
      <c r="AN1974" s="1070"/>
      <c r="AO1974" s="1070"/>
      <c r="AP1974" s="1070"/>
      <c r="AQ1974" s="1070"/>
      <c r="AR1974" s="1070"/>
      <c r="AS1974" s="1070"/>
      <c r="AT1974" s="1070"/>
      <c r="AU1974" s="1070"/>
    </row>
    <row r="1975" spans="2:47" s="690" customFormat="1" ht="13" customHeight="1">
      <c r="B1975" s="692"/>
      <c r="C1975" s="692"/>
      <c r="D1975" s="706"/>
      <c r="E1975" s="692"/>
      <c r="F1975" s="692"/>
      <c r="G1975" s="692"/>
      <c r="H1975" s="692"/>
      <c r="I1975" s="694"/>
      <c r="J1975" s="695"/>
      <c r="K1975" s="696"/>
      <c r="L1975" s="697"/>
      <c r="M1975" s="698"/>
      <c r="N1975" s="699"/>
      <c r="O1975" s="700"/>
      <c r="P1975" s="692"/>
      <c r="S1975" s="1070"/>
      <c r="T1975" s="1070"/>
      <c r="U1975" s="1070"/>
      <c r="V1975" s="1070"/>
      <c r="W1975" s="1070"/>
      <c r="X1975" s="1070"/>
      <c r="Y1975" s="1070"/>
      <c r="Z1975" s="1070"/>
      <c r="AA1975" s="1070"/>
      <c r="AB1975" s="1070"/>
      <c r="AC1975" s="1070"/>
      <c r="AD1975" s="1070"/>
      <c r="AE1975" s="1070"/>
      <c r="AF1975" s="1070"/>
      <c r="AG1975" s="1070"/>
      <c r="AH1975" s="1070"/>
      <c r="AI1975" s="1070"/>
      <c r="AJ1975" s="1070"/>
      <c r="AK1975" s="1070"/>
      <c r="AL1975" s="1070"/>
      <c r="AM1975" s="1070"/>
      <c r="AN1975" s="1070"/>
      <c r="AO1975" s="1070"/>
      <c r="AP1975" s="1070"/>
      <c r="AQ1975" s="1070"/>
      <c r="AR1975" s="1070"/>
      <c r="AS1975" s="1070"/>
      <c r="AT1975" s="1070"/>
      <c r="AU1975" s="1070"/>
    </row>
    <row r="1976" spans="2:47" s="690" customFormat="1" ht="13" customHeight="1">
      <c r="B1976" s="692"/>
      <c r="C1976" s="692"/>
      <c r="D1976" s="706"/>
      <c r="E1976" s="692"/>
      <c r="F1976" s="692"/>
      <c r="G1976" s="692"/>
      <c r="H1976" s="692"/>
      <c r="I1976" s="694"/>
      <c r="J1976" s="695"/>
      <c r="K1976" s="696"/>
      <c r="L1976" s="697"/>
      <c r="M1976" s="698"/>
      <c r="N1976" s="699"/>
      <c r="O1976" s="700"/>
      <c r="P1976" s="692"/>
      <c r="S1976" s="1070"/>
      <c r="T1976" s="1070"/>
      <c r="U1976" s="1070"/>
      <c r="V1976" s="1070"/>
      <c r="W1976" s="1070"/>
      <c r="X1976" s="1070"/>
      <c r="Y1976" s="1070"/>
      <c r="Z1976" s="1070"/>
      <c r="AA1976" s="1070"/>
      <c r="AB1976" s="1070"/>
      <c r="AC1976" s="1070"/>
      <c r="AD1976" s="1070"/>
      <c r="AE1976" s="1070"/>
      <c r="AF1976" s="1070"/>
      <c r="AG1976" s="1070"/>
      <c r="AH1976" s="1070"/>
      <c r="AI1976" s="1070"/>
      <c r="AJ1976" s="1070"/>
      <c r="AK1976" s="1070"/>
      <c r="AL1976" s="1070"/>
      <c r="AM1976" s="1070"/>
      <c r="AN1976" s="1070"/>
      <c r="AO1976" s="1070"/>
      <c r="AP1976" s="1070"/>
      <c r="AQ1976" s="1070"/>
      <c r="AR1976" s="1070"/>
      <c r="AS1976" s="1070"/>
      <c r="AT1976" s="1070"/>
      <c r="AU1976" s="1070"/>
    </row>
    <row r="1977" spans="2:47" s="690" customFormat="1" ht="13" customHeight="1">
      <c r="B1977" s="692"/>
      <c r="C1977" s="692"/>
      <c r="D1977" s="706"/>
      <c r="E1977" s="692"/>
      <c r="F1977" s="692"/>
      <c r="G1977" s="692"/>
      <c r="H1977" s="692"/>
      <c r="I1977" s="694"/>
      <c r="J1977" s="695"/>
      <c r="K1977" s="696"/>
      <c r="L1977" s="697"/>
      <c r="M1977" s="698"/>
      <c r="N1977" s="699"/>
      <c r="O1977" s="700"/>
      <c r="P1977" s="692"/>
      <c r="S1977" s="1070"/>
      <c r="T1977" s="1070"/>
      <c r="U1977" s="1070"/>
      <c r="V1977" s="1070"/>
      <c r="W1977" s="1070"/>
      <c r="X1977" s="1070"/>
      <c r="Y1977" s="1070"/>
      <c r="Z1977" s="1070"/>
      <c r="AA1977" s="1070"/>
      <c r="AB1977" s="1070"/>
      <c r="AC1977" s="1070"/>
      <c r="AD1977" s="1070"/>
      <c r="AE1977" s="1070"/>
      <c r="AF1977" s="1070"/>
      <c r="AG1977" s="1070"/>
      <c r="AH1977" s="1070"/>
      <c r="AI1977" s="1070"/>
      <c r="AJ1977" s="1070"/>
      <c r="AK1977" s="1070"/>
      <c r="AL1977" s="1070"/>
      <c r="AM1977" s="1070"/>
      <c r="AN1977" s="1070"/>
      <c r="AO1977" s="1070"/>
      <c r="AP1977" s="1070"/>
      <c r="AQ1977" s="1070"/>
      <c r="AR1977" s="1070"/>
      <c r="AS1977" s="1070"/>
      <c r="AT1977" s="1070"/>
      <c r="AU1977" s="1070"/>
    </row>
    <row r="1978" spans="2:47" s="690" customFormat="1" ht="13" customHeight="1">
      <c r="B1978" s="692"/>
      <c r="C1978" s="692"/>
      <c r="D1978" s="706"/>
      <c r="E1978" s="692"/>
      <c r="F1978" s="692"/>
      <c r="G1978" s="692"/>
      <c r="H1978" s="692"/>
      <c r="I1978" s="694"/>
      <c r="J1978" s="695"/>
      <c r="K1978" s="696"/>
      <c r="L1978" s="697"/>
      <c r="M1978" s="698"/>
      <c r="N1978" s="699"/>
      <c r="O1978" s="700"/>
      <c r="P1978" s="692"/>
      <c r="S1978" s="1070"/>
      <c r="T1978" s="1070"/>
      <c r="U1978" s="1070"/>
      <c r="V1978" s="1070"/>
      <c r="W1978" s="1070"/>
      <c r="X1978" s="1070"/>
      <c r="Y1978" s="1070"/>
      <c r="Z1978" s="1070"/>
      <c r="AA1978" s="1070"/>
      <c r="AB1978" s="1070"/>
      <c r="AC1978" s="1070"/>
      <c r="AD1978" s="1070"/>
      <c r="AE1978" s="1070"/>
      <c r="AF1978" s="1070"/>
      <c r="AG1978" s="1070"/>
      <c r="AH1978" s="1070"/>
      <c r="AI1978" s="1070"/>
      <c r="AJ1978" s="1070"/>
      <c r="AK1978" s="1070"/>
      <c r="AL1978" s="1070"/>
      <c r="AM1978" s="1070"/>
      <c r="AN1978" s="1070"/>
      <c r="AO1978" s="1070"/>
      <c r="AP1978" s="1070"/>
      <c r="AQ1978" s="1070"/>
      <c r="AR1978" s="1070"/>
      <c r="AS1978" s="1070"/>
      <c r="AT1978" s="1070"/>
      <c r="AU1978" s="1070"/>
    </row>
    <row r="1979" spans="2:47" s="690" customFormat="1" ht="13" customHeight="1">
      <c r="B1979" s="692"/>
      <c r="C1979" s="692"/>
      <c r="D1979" s="706"/>
      <c r="E1979" s="692"/>
      <c r="F1979" s="692"/>
      <c r="G1979" s="692"/>
      <c r="H1979" s="692"/>
      <c r="I1979" s="694"/>
      <c r="J1979" s="695"/>
      <c r="K1979" s="696"/>
      <c r="L1979" s="697"/>
      <c r="M1979" s="698"/>
      <c r="N1979" s="699"/>
      <c r="O1979" s="700"/>
      <c r="P1979" s="692"/>
      <c r="S1979" s="1070"/>
      <c r="T1979" s="1070"/>
      <c r="U1979" s="1070"/>
      <c r="V1979" s="1070"/>
      <c r="W1979" s="1070"/>
      <c r="X1979" s="1070"/>
      <c r="Y1979" s="1070"/>
      <c r="Z1979" s="1070"/>
      <c r="AA1979" s="1070"/>
      <c r="AB1979" s="1070"/>
      <c r="AC1979" s="1070"/>
      <c r="AD1979" s="1070"/>
      <c r="AE1979" s="1070"/>
      <c r="AF1979" s="1070"/>
      <c r="AG1979" s="1070"/>
      <c r="AH1979" s="1070"/>
      <c r="AI1979" s="1070"/>
      <c r="AJ1979" s="1070"/>
      <c r="AK1979" s="1070"/>
      <c r="AL1979" s="1070"/>
      <c r="AM1979" s="1070"/>
      <c r="AN1979" s="1070"/>
      <c r="AO1979" s="1070"/>
      <c r="AP1979" s="1070"/>
      <c r="AQ1979" s="1070"/>
      <c r="AR1979" s="1070"/>
      <c r="AS1979" s="1070"/>
      <c r="AT1979" s="1070"/>
      <c r="AU1979" s="1070"/>
    </row>
    <row r="1980" spans="2:47" s="690" customFormat="1" ht="13" customHeight="1">
      <c r="B1980" s="692"/>
      <c r="C1980" s="692"/>
      <c r="D1980" s="706"/>
      <c r="E1980" s="692"/>
      <c r="F1980" s="692"/>
      <c r="G1980" s="692"/>
      <c r="H1980" s="692"/>
      <c r="I1980" s="694"/>
      <c r="J1980" s="695"/>
      <c r="K1980" s="696"/>
      <c r="L1980" s="697"/>
      <c r="M1980" s="698"/>
      <c r="N1980" s="699"/>
      <c r="O1980" s="700"/>
      <c r="P1980" s="692"/>
      <c r="S1980" s="1070"/>
      <c r="T1980" s="1070"/>
      <c r="U1980" s="1070"/>
      <c r="V1980" s="1070"/>
      <c r="W1980" s="1070"/>
      <c r="X1980" s="1070"/>
      <c r="Y1980" s="1070"/>
      <c r="Z1980" s="1070"/>
      <c r="AA1980" s="1070"/>
      <c r="AB1980" s="1070"/>
      <c r="AC1980" s="1070"/>
      <c r="AD1980" s="1070"/>
      <c r="AE1980" s="1070"/>
      <c r="AF1980" s="1070"/>
      <c r="AG1980" s="1070"/>
      <c r="AH1980" s="1070"/>
      <c r="AI1980" s="1070"/>
      <c r="AJ1980" s="1070"/>
      <c r="AK1980" s="1070"/>
      <c r="AL1980" s="1070"/>
      <c r="AM1980" s="1070"/>
      <c r="AN1980" s="1070"/>
      <c r="AO1980" s="1070"/>
      <c r="AP1980" s="1070"/>
      <c r="AQ1980" s="1070"/>
      <c r="AR1980" s="1070"/>
      <c r="AS1980" s="1070"/>
      <c r="AT1980" s="1070"/>
      <c r="AU1980" s="1070"/>
    </row>
    <row r="1981" spans="2:47" s="690" customFormat="1" ht="13" customHeight="1">
      <c r="B1981" s="692"/>
      <c r="C1981" s="692"/>
      <c r="D1981" s="706"/>
      <c r="E1981" s="692"/>
      <c r="F1981" s="692"/>
      <c r="G1981" s="692"/>
      <c r="H1981" s="692"/>
      <c r="I1981" s="694"/>
      <c r="J1981" s="695"/>
      <c r="K1981" s="696"/>
      <c r="L1981" s="697"/>
      <c r="M1981" s="698"/>
      <c r="N1981" s="699"/>
      <c r="O1981" s="700"/>
      <c r="P1981" s="692"/>
      <c r="S1981" s="1070"/>
      <c r="T1981" s="1070"/>
      <c r="U1981" s="1070"/>
      <c r="V1981" s="1070"/>
      <c r="W1981" s="1070"/>
      <c r="X1981" s="1070"/>
      <c r="Y1981" s="1070"/>
      <c r="Z1981" s="1070"/>
      <c r="AA1981" s="1070"/>
      <c r="AB1981" s="1070"/>
      <c r="AC1981" s="1070"/>
      <c r="AD1981" s="1070"/>
      <c r="AE1981" s="1070"/>
      <c r="AF1981" s="1070"/>
      <c r="AG1981" s="1070"/>
      <c r="AH1981" s="1070"/>
      <c r="AI1981" s="1070"/>
      <c r="AJ1981" s="1070"/>
      <c r="AK1981" s="1070"/>
      <c r="AL1981" s="1070"/>
      <c r="AM1981" s="1070"/>
      <c r="AN1981" s="1070"/>
      <c r="AO1981" s="1070"/>
      <c r="AP1981" s="1070"/>
      <c r="AQ1981" s="1070"/>
      <c r="AR1981" s="1070"/>
      <c r="AS1981" s="1070"/>
      <c r="AT1981" s="1070"/>
      <c r="AU1981" s="1070"/>
    </row>
    <row r="1982" spans="2:47" s="690" customFormat="1" ht="13" customHeight="1">
      <c r="B1982" s="692"/>
      <c r="C1982" s="692"/>
      <c r="D1982" s="706"/>
      <c r="E1982" s="692"/>
      <c r="F1982" s="692"/>
      <c r="G1982" s="692"/>
      <c r="H1982" s="692"/>
      <c r="I1982" s="694"/>
      <c r="J1982" s="695"/>
      <c r="K1982" s="696"/>
      <c r="L1982" s="697"/>
      <c r="M1982" s="698"/>
      <c r="N1982" s="699"/>
      <c r="O1982" s="700"/>
      <c r="P1982" s="692"/>
      <c r="S1982" s="1070"/>
      <c r="T1982" s="1070"/>
      <c r="U1982" s="1070"/>
      <c r="V1982" s="1070"/>
      <c r="W1982" s="1070"/>
      <c r="X1982" s="1070"/>
      <c r="Y1982" s="1070"/>
      <c r="Z1982" s="1070"/>
      <c r="AA1982" s="1070"/>
      <c r="AB1982" s="1070"/>
      <c r="AC1982" s="1070"/>
      <c r="AD1982" s="1070"/>
      <c r="AE1982" s="1070"/>
      <c r="AF1982" s="1070"/>
      <c r="AG1982" s="1070"/>
      <c r="AH1982" s="1070"/>
      <c r="AI1982" s="1070"/>
      <c r="AJ1982" s="1070"/>
      <c r="AK1982" s="1070"/>
      <c r="AL1982" s="1070"/>
      <c r="AM1982" s="1070"/>
      <c r="AN1982" s="1070"/>
      <c r="AO1982" s="1070"/>
      <c r="AP1982" s="1070"/>
      <c r="AQ1982" s="1070"/>
      <c r="AR1982" s="1070"/>
      <c r="AS1982" s="1070"/>
      <c r="AT1982" s="1070"/>
      <c r="AU1982" s="1070"/>
    </row>
    <row r="1983" spans="2:47" s="690" customFormat="1">
      <c r="B1983" s="692"/>
      <c r="C1983" s="692"/>
      <c r="D1983" s="706"/>
      <c r="E1983" s="692"/>
      <c r="F1983" s="692"/>
      <c r="G1983" s="692"/>
      <c r="H1983" s="692"/>
      <c r="I1983" s="694"/>
      <c r="J1983" s="695"/>
      <c r="K1983" s="696"/>
      <c r="L1983" s="697"/>
      <c r="M1983" s="698"/>
      <c r="N1983" s="699"/>
      <c r="O1983" s="700"/>
      <c r="P1983" s="692"/>
      <c r="S1983" s="1070"/>
      <c r="T1983" s="1070"/>
      <c r="U1983" s="1070"/>
      <c r="V1983" s="1070"/>
      <c r="W1983" s="1070"/>
      <c r="X1983" s="1070"/>
      <c r="Y1983" s="1070"/>
      <c r="Z1983" s="1070"/>
      <c r="AA1983" s="1070"/>
      <c r="AB1983" s="1070"/>
      <c r="AC1983" s="1070"/>
      <c r="AD1983" s="1070"/>
      <c r="AE1983" s="1070"/>
      <c r="AF1983" s="1070"/>
      <c r="AG1983" s="1070"/>
      <c r="AH1983" s="1070"/>
      <c r="AI1983" s="1070"/>
      <c r="AJ1983" s="1070"/>
      <c r="AK1983" s="1070"/>
      <c r="AL1983" s="1070"/>
      <c r="AM1983" s="1070"/>
      <c r="AN1983" s="1070"/>
      <c r="AO1983" s="1070"/>
      <c r="AP1983" s="1070"/>
      <c r="AQ1983" s="1070"/>
      <c r="AR1983" s="1070"/>
      <c r="AS1983" s="1070"/>
      <c r="AT1983" s="1070"/>
      <c r="AU1983" s="1070"/>
    </row>
    <row r="1984" spans="2:47" s="690" customFormat="1">
      <c r="B1984" s="692"/>
      <c r="C1984" s="692"/>
      <c r="D1984" s="706"/>
      <c r="E1984" s="692"/>
      <c r="F1984" s="692"/>
      <c r="G1984" s="692"/>
      <c r="H1984" s="692"/>
      <c r="I1984" s="694"/>
      <c r="J1984" s="695"/>
      <c r="K1984" s="696"/>
      <c r="L1984" s="697"/>
      <c r="M1984" s="698"/>
      <c r="N1984" s="699"/>
      <c r="O1984" s="700"/>
      <c r="P1984" s="692"/>
      <c r="S1984" s="1070"/>
      <c r="T1984" s="1070"/>
      <c r="U1984" s="1070"/>
      <c r="V1984" s="1070"/>
      <c r="W1984" s="1070"/>
      <c r="X1984" s="1070"/>
      <c r="Y1984" s="1070"/>
      <c r="Z1984" s="1070"/>
      <c r="AA1984" s="1070"/>
      <c r="AB1984" s="1070"/>
      <c r="AC1984" s="1070"/>
      <c r="AD1984" s="1070"/>
      <c r="AE1984" s="1070"/>
      <c r="AF1984" s="1070"/>
      <c r="AG1984" s="1070"/>
      <c r="AH1984" s="1070"/>
      <c r="AI1984" s="1070"/>
      <c r="AJ1984" s="1070"/>
      <c r="AK1984" s="1070"/>
      <c r="AL1984" s="1070"/>
      <c r="AM1984" s="1070"/>
      <c r="AN1984" s="1070"/>
      <c r="AO1984" s="1070"/>
      <c r="AP1984" s="1070"/>
      <c r="AQ1984" s="1070"/>
      <c r="AR1984" s="1070"/>
      <c r="AS1984" s="1070"/>
      <c r="AT1984" s="1070"/>
      <c r="AU1984" s="1070"/>
    </row>
    <row r="1985" spans="2:47" s="690" customFormat="1">
      <c r="B1985" s="692"/>
      <c r="C1985" s="692"/>
      <c r="D1985" s="706"/>
      <c r="E1985" s="692"/>
      <c r="F1985" s="692"/>
      <c r="G1985" s="692"/>
      <c r="H1985" s="692"/>
      <c r="I1985" s="694"/>
      <c r="J1985" s="695"/>
      <c r="K1985" s="696"/>
      <c r="L1985" s="697"/>
      <c r="M1985" s="698"/>
      <c r="N1985" s="699"/>
      <c r="O1985" s="700"/>
      <c r="P1985" s="692"/>
      <c r="S1985" s="1070"/>
      <c r="T1985" s="1070"/>
      <c r="U1985" s="1070"/>
      <c r="V1985" s="1070"/>
      <c r="W1985" s="1070"/>
      <c r="X1985" s="1070"/>
      <c r="Y1985" s="1070"/>
      <c r="Z1985" s="1070"/>
      <c r="AA1985" s="1070"/>
      <c r="AB1985" s="1070"/>
      <c r="AC1985" s="1070"/>
      <c r="AD1985" s="1070"/>
      <c r="AE1985" s="1070"/>
      <c r="AF1985" s="1070"/>
      <c r="AG1985" s="1070"/>
      <c r="AH1985" s="1070"/>
      <c r="AI1985" s="1070"/>
      <c r="AJ1985" s="1070"/>
      <c r="AK1985" s="1070"/>
      <c r="AL1985" s="1070"/>
      <c r="AM1985" s="1070"/>
      <c r="AN1985" s="1070"/>
      <c r="AO1985" s="1070"/>
      <c r="AP1985" s="1070"/>
      <c r="AQ1985" s="1070"/>
      <c r="AR1985" s="1070"/>
      <c r="AS1985" s="1070"/>
      <c r="AT1985" s="1070"/>
      <c r="AU1985" s="1070"/>
    </row>
    <row r="1986" spans="2:47" s="690" customFormat="1">
      <c r="B1986" s="692"/>
      <c r="C1986" s="692"/>
      <c r="D1986" s="706"/>
      <c r="E1986" s="692"/>
      <c r="F1986" s="692"/>
      <c r="G1986" s="692"/>
      <c r="H1986" s="692"/>
      <c r="I1986" s="694"/>
      <c r="J1986" s="695"/>
      <c r="K1986" s="696"/>
      <c r="L1986" s="697"/>
      <c r="M1986" s="698"/>
      <c r="N1986" s="699"/>
      <c r="O1986" s="700"/>
      <c r="P1986" s="692"/>
      <c r="S1986" s="1070"/>
      <c r="T1986" s="1070"/>
      <c r="U1986" s="1070"/>
      <c r="V1986" s="1070"/>
      <c r="W1986" s="1070"/>
      <c r="X1986" s="1070"/>
      <c r="Y1986" s="1070"/>
      <c r="Z1986" s="1070"/>
      <c r="AA1986" s="1070"/>
      <c r="AB1986" s="1070"/>
      <c r="AC1986" s="1070"/>
      <c r="AD1986" s="1070"/>
      <c r="AE1986" s="1070"/>
      <c r="AF1986" s="1070"/>
      <c r="AG1986" s="1070"/>
      <c r="AH1986" s="1070"/>
      <c r="AI1986" s="1070"/>
      <c r="AJ1986" s="1070"/>
      <c r="AK1986" s="1070"/>
      <c r="AL1986" s="1070"/>
      <c r="AM1986" s="1070"/>
      <c r="AN1986" s="1070"/>
      <c r="AO1986" s="1070"/>
      <c r="AP1986" s="1070"/>
      <c r="AQ1986" s="1070"/>
      <c r="AR1986" s="1070"/>
      <c r="AS1986" s="1070"/>
      <c r="AT1986" s="1070"/>
      <c r="AU1986" s="1070"/>
    </row>
    <row r="1987" spans="2:47" s="690" customFormat="1">
      <c r="B1987" s="692"/>
      <c r="C1987" s="692"/>
      <c r="D1987" s="706"/>
      <c r="E1987" s="692"/>
      <c r="F1987" s="692"/>
      <c r="G1987" s="692"/>
      <c r="H1987" s="692"/>
      <c r="I1987" s="694"/>
      <c r="J1987" s="695"/>
      <c r="K1987" s="696"/>
      <c r="L1987" s="697"/>
      <c r="M1987" s="698"/>
      <c r="N1987" s="699"/>
      <c r="O1987" s="700"/>
      <c r="P1987" s="692"/>
      <c r="S1987" s="1070"/>
      <c r="T1987" s="1070"/>
      <c r="U1987" s="1070"/>
      <c r="V1987" s="1070"/>
      <c r="W1987" s="1070"/>
      <c r="X1987" s="1070"/>
      <c r="Y1987" s="1070"/>
      <c r="Z1987" s="1070"/>
      <c r="AA1987" s="1070"/>
      <c r="AB1987" s="1070"/>
      <c r="AC1987" s="1070"/>
      <c r="AD1987" s="1070"/>
      <c r="AE1987" s="1070"/>
      <c r="AF1987" s="1070"/>
      <c r="AG1987" s="1070"/>
      <c r="AH1987" s="1070"/>
      <c r="AI1987" s="1070"/>
      <c r="AJ1987" s="1070"/>
      <c r="AK1987" s="1070"/>
      <c r="AL1987" s="1070"/>
      <c r="AM1987" s="1070"/>
      <c r="AN1987" s="1070"/>
      <c r="AO1987" s="1070"/>
      <c r="AP1987" s="1070"/>
      <c r="AQ1987" s="1070"/>
      <c r="AR1987" s="1070"/>
      <c r="AS1987" s="1070"/>
      <c r="AT1987" s="1070"/>
      <c r="AU1987" s="1070"/>
    </row>
    <row r="1988" spans="2:47" s="690" customFormat="1">
      <c r="B1988" s="692"/>
      <c r="C1988" s="692"/>
      <c r="D1988" s="706"/>
      <c r="E1988" s="692"/>
      <c r="F1988" s="692"/>
      <c r="G1988" s="692"/>
      <c r="H1988" s="692"/>
      <c r="I1988" s="694"/>
      <c r="J1988" s="695"/>
      <c r="K1988" s="696"/>
      <c r="L1988" s="697"/>
      <c r="M1988" s="698"/>
      <c r="N1988" s="699"/>
      <c r="O1988" s="700"/>
      <c r="P1988" s="692"/>
      <c r="S1988" s="1070"/>
      <c r="T1988" s="1070"/>
      <c r="U1988" s="1070"/>
      <c r="V1988" s="1070"/>
      <c r="W1988" s="1070"/>
      <c r="X1988" s="1070"/>
      <c r="Y1988" s="1070"/>
      <c r="Z1988" s="1070"/>
      <c r="AA1988" s="1070"/>
      <c r="AB1988" s="1070"/>
      <c r="AC1988" s="1070"/>
      <c r="AD1988" s="1070"/>
      <c r="AE1988" s="1070"/>
      <c r="AF1988" s="1070"/>
      <c r="AG1988" s="1070"/>
      <c r="AH1988" s="1070"/>
      <c r="AI1988" s="1070"/>
      <c r="AJ1988" s="1070"/>
      <c r="AK1988" s="1070"/>
      <c r="AL1988" s="1070"/>
      <c r="AM1988" s="1070"/>
      <c r="AN1988" s="1070"/>
      <c r="AO1988" s="1070"/>
      <c r="AP1988" s="1070"/>
      <c r="AQ1988" s="1070"/>
      <c r="AR1988" s="1070"/>
      <c r="AS1988" s="1070"/>
      <c r="AT1988" s="1070"/>
      <c r="AU1988" s="1070"/>
    </row>
    <row r="1989" spans="2:47" s="690" customFormat="1">
      <c r="B1989" s="692"/>
      <c r="C1989" s="692"/>
      <c r="D1989" s="706"/>
      <c r="E1989" s="692"/>
      <c r="F1989" s="692"/>
      <c r="G1989" s="692"/>
      <c r="H1989" s="692"/>
      <c r="I1989" s="694"/>
      <c r="J1989" s="695"/>
      <c r="K1989" s="696"/>
      <c r="L1989" s="697"/>
      <c r="M1989" s="698"/>
      <c r="N1989" s="699"/>
      <c r="O1989" s="700"/>
      <c r="P1989" s="692"/>
      <c r="S1989" s="1070"/>
      <c r="T1989" s="1070"/>
      <c r="U1989" s="1070"/>
      <c r="V1989" s="1070"/>
      <c r="W1989" s="1070"/>
      <c r="X1989" s="1070"/>
      <c r="Y1989" s="1070"/>
      <c r="Z1989" s="1070"/>
      <c r="AA1989" s="1070"/>
      <c r="AB1989" s="1070"/>
      <c r="AC1989" s="1070"/>
      <c r="AD1989" s="1070"/>
      <c r="AE1989" s="1070"/>
      <c r="AF1989" s="1070"/>
      <c r="AG1989" s="1070"/>
      <c r="AH1989" s="1070"/>
      <c r="AI1989" s="1070"/>
      <c r="AJ1989" s="1070"/>
      <c r="AK1989" s="1070"/>
      <c r="AL1989" s="1070"/>
      <c r="AM1989" s="1070"/>
      <c r="AN1989" s="1070"/>
      <c r="AO1989" s="1070"/>
      <c r="AP1989" s="1070"/>
      <c r="AQ1989" s="1070"/>
      <c r="AR1989" s="1070"/>
      <c r="AS1989" s="1070"/>
      <c r="AT1989" s="1070"/>
      <c r="AU1989" s="1070"/>
    </row>
    <row r="1990" spans="2:47" s="690" customFormat="1">
      <c r="B1990" s="692"/>
      <c r="C1990" s="692"/>
      <c r="D1990" s="706"/>
      <c r="E1990" s="692"/>
      <c r="F1990" s="692"/>
      <c r="G1990" s="692"/>
      <c r="H1990" s="692"/>
      <c r="I1990" s="694"/>
      <c r="J1990" s="695"/>
      <c r="K1990" s="696"/>
      <c r="L1990" s="697"/>
      <c r="M1990" s="698"/>
      <c r="N1990" s="699"/>
      <c r="O1990" s="700"/>
      <c r="P1990" s="692"/>
      <c r="S1990" s="1070"/>
      <c r="T1990" s="1070"/>
      <c r="U1990" s="1070"/>
      <c r="V1990" s="1070"/>
      <c r="W1990" s="1070"/>
      <c r="X1990" s="1070"/>
      <c r="Y1990" s="1070"/>
      <c r="Z1990" s="1070"/>
      <c r="AA1990" s="1070"/>
      <c r="AB1990" s="1070"/>
      <c r="AC1990" s="1070"/>
      <c r="AD1990" s="1070"/>
      <c r="AE1990" s="1070"/>
      <c r="AF1990" s="1070"/>
      <c r="AG1990" s="1070"/>
      <c r="AH1990" s="1070"/>
      <c r="AI1990" s="1070"/>
      <c r="AJ1990" s="1070"/>
      <c r="AK1990" s="1070"/>
      <c r="AL1990" s="1070"/>
      <c r="AM1990" s="1070"/>
      <c r="AN1990" s="1070"/>
      <c r="AO1990" s="1070"/>
      <c r="AP1990" s="1070"/>
      <c r="AQ1990" s="1070"/>
      <c r="AR1990" s="1070"/>
      <c r="AS1990" s="1070"/>
      <c r="AT1990" s="1070"/>
      <c r="AU1990" s="1070"/>
    </row>
    <row r="1991" spans="2:47" s="690" customFormat="1">
      <c r="B1991" s="692"/>
      <c r="C1991" s="692"/>
      <c r="D1991" s="706"/>
      <c r="E1991" s="692"/>
      <c r="F1991" s="692"/>
      <c r="G1991" s="692"/>
      <c r="H1991" s="692"/>
      <c r="I1991" s="694"/>
      <c r="J1991" s="695"/>
      <c r="K1991" s="696"/>
      <c r="L1991" s="697"/>
      <c r="M1991" s="698"/>
      <c r="N1991" s="699"/>
      <c r="O1991" s="700"/>
      <c r="P1991" s="692"/>
      <c r="S1991" s="1070"/>
      <c r="T1991" s="1070"/>
      <c r="U1991" s="1070"/>
      <c r="V1991" s="1070"/>
      <c r="W1991" s="1070"/>
      <c r="X1991" s="1070"/>
      <c r="Y1991" s="1070"/>
      <c r="Z1991" s="1070"/>
      <c r="AA1991" s="1070"/>
      <c r="AB1991" s="1070"/>
      <c r="AC1991" s="1070"/>
      <c r="AD1991" s="1070"/>
      <c r="AE1991" s="1070"/>
      <c r="AF1991" s="1070"/>
      <c r="AG1991" s="1070"/>
      <c r="AH1991" s="1070"/>
      <c r="AI1991" s="1070"/>
      <c r="AJ1991" s="1070"/>
      <c r="AK1991" s="1070"/>
      <c r="AL1991" s="1070"/>
      <c r="AM1991" s="1070"/>
      <c r="AN1991" s="1070"/>
      <c r="AO1991" s="1070"/>
      <c r="AP1991" s="1070"/>
      <c r="AQ1991" s="1070"/>
      <c r="AR1991" s="1070"/>
      <c r="AS1991" s="1070"/>
      <c r="AT1991" s="1070"/>
      <c r="AU1991" s="1070"/>
    </row>
    <row r="1992" spans="2:47" s="690" customFormat="1">
      <c r="B1992" s="692"/>
      <c r="C1992" s="692"/>
      <c r="D1992" s="706"/>
      <c r="E1992" s="692"/>
      <c r="F1992" s="692"/>
      <c r="G1992" s="692"/>
      <c r="H1992" s="692"/>
      <c r="I1992" s="694"/>
      <c r="J1992" s="695"/>
      <c r="K1992" s="696"/>
      <c r="L1992" s="697"/>
      <c r="M1992" s="698"/>
      <c r="N1992" s="699"/>
      <c r="O1992" s="700"/>
      <c r="P1992" s="692"/>
      <c r="S1992" s="1070"/>
      <c r="T1992" s="1070"/>
      <c r="U1992" s="1070"/>
      <c r="V1992" s="1070"/>
      <c r="W1992" s="1070"/>
      <c r="X1992" s="1070"/>
      <c r="Y1992" s="1070"/>
      <c r="Z1992" s="1070"/>
      <c r="AA1992" s="1070"/>
      <c r="AB1992" s="1070"/>
      <c r="AC1992" s="1070"/>
      <c r="AD1992" s="1070"/>
      <c r="AE1992" s="1070"/>
      <c r="AF1992" s="1070"/>
      <c r="AG1992" s="1070"/>
      <c r="AH1992" s="1070"/>
      <c r="AI1992" s="1070"/>
      <c r="AJ1992" s="1070"/>
      <c r="AK1992" s="1070"/>
      <c r="AL1992" s="1070"/>
      <c r="AM1992" s="1070"/>
      <c r="AN1992" s="1070"/>
      <c r="AO1992" s="1070"/>
      <c r="AP1992" s="1070"/>
      <c r="AQ1992" s="1070"/>
      <c r="AR1992" s="1070"/>
      <c r="AS1992" s="1070"/>
      <c r="AT1992" s="1070"/>
      <c r="AU1992" s="1070"/>
    </row>
    <row r="1993" spans="2:47" s="690" customFormat="1">
      <c r="B1993" s="692"/>
      <c r="C1993" s="692"/>
      <c r="D1993" s="706"/>
      <c r="E1993" s="692"/>
      <c r="F1993" s="692"/>
      <c r="G1993" s="692"/>
      <c r="H1993" s="692"/>
      <c r="I1993" s="694"/>
      <c r="J1993" s="695"/>
      <c r="K1993" s="696"/>
      <c r="L1993" s="697"/>
      <c r="M1993" s="698"/>
      <c r="N1993" s="699"/>
      <c r="O1993" s="700"/>
      <c r="P1993" s="692"/>
      <c r="S1993" s="1070"/>
      <c r="T1993" s="1070"/>
      <c r="U1993" s="1070"/>
      <c r="V1993" s="1070"/>
      <c r="W1993" s="1070"/>
      <c r="X1993" s="1070"/>
      <c r="Y1993" s="1070"/>
      <c r="Z1993" s="1070"/>
      <c r="AA1993" s="1070"/>
      <c r="AB1993" s="1070"/>
      <c r="AC1993" s="1070"/>
      <c r="AD1993" s="1070"/>
      <c r="AE1993" s="1070"/>
      <c r="AF1993" s="1070"/>
      <c r="AG1993" s="1070"/>
      <c r="AH1993" s="1070"/>
      <c r="AI1993" s="1070"/>
      <c r="AJ1993" s="1070"/>
      <c r="AK1993" s="1070"/>
      <c r="AL1993" s="1070"/>
      <c r="AM1993" s="1070"/>
      <c r="AN1993" s="1070"/>
      <c r="AO1993" s="1070"/>
      <c r="AP1993" s="1070"/>
      <c r="AQ1993" s="1070"/>
      <c r="AR1993" s="1070"/>
      <c r="AS1993" s="1070"/>
      <c r="AT1993" s="1070"/>
      <c r="AU1993" s="1070"/>
    </row>
    <row r="1994" spans="2:47" s="690" customFormat="1">
      <c r="B1994" s="692"/>
      <c r="C1994" s="692"/>
      <c r="D1994" s="706"/>
      <c r="E1994" s="692"/>
      <c r="F1994" s="692"/>
      <c r="G1994" s="692"/>
      <c r="H1994" s="692"/>
      <c r="I1994" s="694"/>
      <c r="J1994" s="695"/>
      <c r="K1994" s="696"/>
      <c r="L1994" s="697"/>
      <c r="M1994" s="698"/>
      <c r="N1994" s="699"/>
      <c r="O1994" s="700"/>
      <c r="P1994" s="692"/>
      <c r="S1994" s="1070"/>
      <c r="T1994" s="1070"/>
      <c r="U1994" s="1070"/>
      <c r="V1994" s="1070"/>
      <c r="W1994" s="1070"/>
      <c r="X1994" s="1070"/>
      <c r="Y1994" s="1070"/>
      <c r="Z1994" s="1070"/>
      <c r="AA1994" s="1070"/>
      <c r="AB1994" s="1070"/>
      <c r="AC1994" s="1070"/>
      <c r="AD1994" s="1070"/>
      <c r="AE1994" s="1070"/>
      <c r="AF1994" s="1070"/>
      <c r="AG1994" s="1070"/>
      <c r="AH1994" s="1070"/>
      <c r="AI1994" s="1070"/>
      <c r="AJ1994" s="1070"/>
      <c r="AK1994" s="1070"/>
      <c r="AL1994" s="1070"/>
      <c r="AM1994" s="1070"/>
      <c r="AN1994" s="1070"/>
      <c r="AO1994" s="1070"/>
      <c r="AP1994" s="1070"/>
      <c r="AQ1994" s="1070"/>
      <c r="AR1994" s="1070"/>
      <c r="AS1994" s="1070"/>
      <c r="AT1994" s="1070"/>
      <c r="AU1994" s="1070"/>
    </row>
    <row r="1995" spans="2:47" s="690" customFormat="1">
      <c r="B1995" s="692"/>
      <c r="C1995" s="692"/>
      <c r="D1995" s="706"/>
      <c r="E1995" s="692"/>
      <c r="F1995" s="692"/>
      <c r="G1995" s="692"/>
      <c r="H1995" s="692"/>
      <c r="I1995" s="694"/>
      <c r="J1995" s="695"/>
      <c r="K1995" s="696"/>
      <c r="L1995" s="697"/>
      <c r="M1995" s="698"/>
      <c r="N1995" s="699"/>
      <c r="O1995" s="700"/>
      <c r="P1995" s="692"/>
      <c r="S1995" s="1070"/>
      <c r="T1995" s="1070"/>
      <c r="U1995" s="1070"/>
      <c r="V1995" s="1070"/>
      <c r="W1995" s="1070"/>
      <c r="X1995" s="1070"/>
      <c r="Y1995" s="1070"/>
      <c r="Z1995" s="1070"/>
      <c r="AA1995" s="1070"/>
      <c r="AB1995" s="1070"/>
      <c r="AC1995" s="1070"/>
      <c r="AD1995" s="1070"/>
      <c r="AE1995" s="1070"/>
      <c r="AF1995" s="1070"/>
      <c r="AG1995" s="1070"/>
      <c r="AH1995" s="1070"/>
      <c r="AI1995" s="1070"/>
      <c r="AJ1995" s="1070"/>
      <c r="AK1995" s="1070"/>
      <c r="AL1995" s="1070"/>
      <c r="AM1995" s="1070"/>
      <c r="AN1995" s="1070"/>
      <c r="AO1995" s="1070"/>
      <c r="AP1995" s="1070"/>
      <c r="AQ1995" s="1070"/>
      <c r="AR1995" s="1070"/>
      <c r="AS1995" s="1070"/>
      <c r="AT1995" s="1070"/>
      <c r="AU1995" s="1070"/>
    </row>
    <row r="1996" spans="2:47" s="690" customFormat="1">
      <c r="B1996" s="692"/>
      <c r="C1996" s="692"/>
      <c r="D1996" s="706"/>
      <c r="E1996" s="692"/>
      <c r="F1996" s="692"/>
      <c r="G1996" s="692"/>
      <c r="H1996" s="692"/>
      <c r="I1996" s="694"/>
      <c r="J1996" s="695"/>
      <c r="K1996" s="696"/>
      <c r="L1996" s="697"/>
      <c r="M1996" s="698"/>
      <c r="N1996" s="699"/>
      <c r="O1996" s="700"/>
      <c r="P1996" s="692"/>
      <c r="S1996" s="1070"/>
      <c r="T1996" s="1070"/>
      <c r="U1996" s="1070"/>
      <c r="V1996" s="1070"/>
      <c r="W1996" s="1070"/>
      <c r="X1996" s="1070"/>
      <c r="Y1996" s="1070"/>
      <c r="Z1996" s="1070"/>
      <c r="AA1996" s="1070"/>
      <c r="AB1996" s="1070"/>
      <c r="AC1996" s="1070"/>
      <c r="AD1996" s="1070"/>
      <c r="AE1996" s="1070"/>
      <c r="AF1996" s="1070"/>
      <c r="AG1996" s="1070"/>
      <c r="AH1996" s="1070"/>
      <c r="AI1996" s="1070"/>
      <c r="AJ1996" s="1070"/>
      <c r="AK1996" s="1070"/>
      <c r="AL1996" s="1070"/>
      <c r="AM1996" s="1070"/>
      <c r="AN1996" s="1070"/>
      <c r="AO1996" s="1070"/>
      <c r="AP1996" s="1070"/>
      <c r="AQ1996" s="1070"/>
      <c r="AR1996" s="1070"/>
      <c r="AS1996" s="1070"/>
      <c r="AT1996" s="1070"/>
      <c r="AU1996" s="1070"/>
    </row>
    <row r="1997" spans="2:47" s="690" customFormat="1">
      <c r="B1997" s="692"/>
      <c r="C1997" s="692"/>
      <c r="D1997" s="706"/>
      <c r="E1997" s="692"/>
      <c r="F1997" s="692"/>
      <c r="G1997" s="692"/>
      <c r="H1997" s="692"/>
      <c r="I1997" s="694"/>
      <c r="J1997" s="695"/>
      <c r="K1997" s="696"/>
      <c r="L1997" s="697"/>
      <c r="M1997" s="698"/>
      <c r="N1997" s="699"/>
      <c r="O1997" s="700"/>
      <c r="P1997" s="692"/>
      <c r="S1997" s="1070"/>
      <c r="T1997" s="1070"/>
      <c r="U1997" s="1070"/>
      <c r="V1997" s="1070"/>
      <c r="W1997" s="1070"/>
      <c r="X1997" s="1070"/>
      <c r="Y1997" s="1070"/>
      <c r="Z1997" s="1070"/>
      <c r="AA1997" s="1070"/>
      <c r="AB1997" s="1070"/>
      <c r="AC1997" s="1070"/>
      <c r="AD1997" s="1070"/>
      <c r="AE1997" s="1070"/>
      <c r="AF1997" s="1070"/>
      <c r="AG1997" s="1070"/>
      <c r="AH1997" s="1070"/>
      <c r="AI1997" s="1070"/>
      <c r="AJ1997" s="1070"/>
      <c r="AK1997" s="1070"/>
      <c r="AL1997" s="1070"/>
      <c r="AM1997" s="1070"/>
      <c r="AN1997" s="1070"/>
      <c r="AO1997" s="1070"/>
      <c r="AP1997" s="1070"/>
      <c r="AQ1997" s="1070"/>
      <c r="AR1997" s="1070"/>
      <c r="AS1997" s="1070"/>
      <c r="AT1997" s="1070"/>
      <c r="AU1997" s="1070"/>
    </row>
    <row r="1998" spans="2:47" s="690" customFormat="1">
      <c r="B1998" s="692"/>
      <c r="C1998" s="692"/>
      <c r="D1998" s="706"/>
      <c r="E1998" s="692"/>
      <c r="F1998" s="692"/>
      <c r="G1998" s="692"/>
      <c r="H1998" s="692"/>
      <c r="I1998" s="694"/>
      <c r="J1998" s="695"/>
      <c r="K1998" s="696"/>
      <c r="L1998" s="697"/>
      <c r="M1998" s="698"/>
      <c r="N1998" s="699"/>
      <c r="O1998" s="700"/>
      <c r="P1998" s="692"/>
      <c r="S1998" s="1070"/>
      <c r="T1998" s="1070"/>
      <c r="U1998" s="1070"/>
      <c r="V1998" s="1070"/>
      <c r="W1998" s="1070"/>
      <c r="X1998" s="1070"/>
      <c r="Y1998" s="1070"/>
      <c r="Z1998" s="1070"/>
      <c r="AA1998" s="1070"/>
      <c r="AB1998" s="1070"/>
      <c r="AC1998" s="1070"/>
      <c r="AD1998" s="1070"/>
      <c r="AE1998" s="1070"/>
      <c r="AF1998" s="1070"/>
      <c r="AG1998" s="1070"/>
      <c r="AH1998" s="1070"/>
      <c r="AI1998" s="1070"/>
      <c r="AJ1998" s="1070"/>
      <c r="AK1998" s="1070"/>
      <c r="AL1998" s="1070"/>
      <c r="AM1998" s="1070"/>
      <c r="AN1998" s="1070"/>
      <c r="AO1998" s="1070"/>
      <c r="AP1998" s="1070"/>
      <c r="AQ1998" s="1070"/>
      <c r="AR1998" s="1070"/>
      <c r="AS1998" s="1070"/>
      <c r="AT1998" s="1070"/>
      <c r="AU1998" s="1070"/>
    </row>
    <row r="1999" spans="2:47" s="690" customFormat="1">
      <c r="B1999" s="692"/>
      <c r="C1999" s="692"/>
      <c r="D1999" s="706"/>
      <c r="E1999" s="692"/>
      <c r="F1999" s="692"/>
      <c r="G1999" s="692"/>
      <c r="H1999" s="692"/>
      <c r="I1999" s="694"/>
      <c r="J1999" s="695"/>
      <c r="K1999" s="696"/>
      <c r="L1999" s="697"/>
      <c r="M1999" s="698"/>
      <c r="N1999" s="699"/>
      <c r="O1999" s="700"/>
      <c r="P1999" s="692"/>
      <c r="S1999" s="1070"/>
      <c r="T1999" s="1070"/>
      <c r="U1999" s="1070"/>
      <c r="V1999" s="1070"/>
      <c r="W1999" s="1070"/>
      <c r="X1999" s="1070"/>
      <c r="Y1999" s="1070"/>
      <c r="Z1999" s="1070"/>
      <c r="AA1999" s="1070"/>
      <c r="AB1999" s="1070"/>
      <c r="AC1999" s="1070"/>
      <c r="AD1999" s="1070"/>
      <c r="AE1999" s="1070"/>
      <c r="AF1999" s="1070"/>
      <c r="AG1999" s="1070"/>
      <c r="AH1999" s="1070"/>
      <c r="AI1999" s="1070"/>
      <c r="AJ1999" s="1070"/>
      <c r="AK1999" s="1070"/>
      <c r="AL1999" s="1070"/>
      <c r="AM1999" s="1070"/>
      <c r="AN1999" s="1070"/>
      <c r="AO1999" s="1070"/>
      <c r="AP1999" s="1070"/>
      <c r="AQ1999" s="1070"/>
      <c r="AR1999" s="1070"/>
      <c r="AS1999" s="1070"/>
      <c r="AT1999" s="1070"/>
      <c r="AU1999" s="1070"/>
    </row>
    <row r="2000" spans="2:47" s="690" customFormat="1">
      <c r="B2000" s="692"/>
      <c r="C2000" s="692"/>
      <c r="D2000" s="706"/>
      <c r="E2000" s="692"/>
      <c r="F2000" s="692"/>
      <c r="G2000" s="692"/>
      <c r="H2000" s="692"/>
      <c r="I2000" s="694"/>
      <c r="J2000" s="695"/>
      <c r="K2000" s="696"/>
      <c r="L2000" s="697"/>
      <c r="M2000" s="698"/>
      <c r="N2000" s="699"/>
      <c r="O2000" s="700"/>
      <c r="P2000" s="692"/>
      <c r="S2000" s="1070"/>
      <c r="T2000" s="1070"/>
      <c r="U2000" s="1070"/>
      <c r="V2000" s="1070"/>
      <c r="W2000" s="1070"/>
      <c r="X2000" s="1070"/>
      <c r="Y2000" s="1070"/>
      <c r="Z2000" s="1070"/>
      <c r="AA2000" s="1070"/>
      <c r="AB2000" s="1070"/>
      <c r="AC2000" s="1070"/>
      <c r="AD2000" s="1070"/>
      <c r="AE2000" s="1070"/>
      <c r="AF2000" s="1070"/>
      <c r="AG2000" s="1070"/>
      <c r="AH2000" s="1070"/>
      <c r="AI2000" s="1070"/>
      <c r="AJ2000" s="1070"/>
      <c r="AK2000" s="1070"/>
      <c r="AL2000" s="1070"/>
      <c r="AM2000" s="1070"/>
      <c r="AN2000" s="1070"/>
      <c r="AO2000" s="1070"/>
      <c r="AP2000" s="1070"/>
      <c r="AQ2000" s="1070"/>
      <c r="AR2000" s="1070"/>
      <c r="AS2000" s="1070"/>
      <c r="AT2000" s="1070"/>
      <c r="AU2000" s="1070"/>
    </row>
    <row r="2001" spans="2:47" s="690" customFormat="1">
      <c r="B2001" s="692"/>
      <c r="C2001" s="692"/>
      <c r="D2001" s="706"/>
      <c r="E2001" s="692"/>
      <c r="F2001" s="692"/>
      <c r="G2001" s="692"/>
      <c r="H2001" s="692"/>
      <c r="I2001" s="694"/>
      <c r="J2001" s="695"/>
      <c r="K2001" s="696"/>
      <c r="L2001" s="697"/>
      <c r="M2001" s="698"/>
      <c r="N2001" s="699"/>
      <c r="O2001" s="700"/>
      <c r="P2001" s="692"/>
      <c r="S2001" s="1070"/>
      <c r="T2001" s="1070"/>
      <c r="U2001" s="1070"/>
      <c r="V2001" s="1070"/>
      <c r="W2001" s="1070"/>
      <c r="X2001" s="1070"/>
      <c r="Y2001" s="1070"/>
      <c r="Z2001" s="1070"/>
      <c r="AA2001" s="1070"/>
      <c r="AB2001" s="1070"/>
      <c r="AC2001" s="1070"/>
      <c r="AD2001" s="1070"/>
      <c r="AE2001" s="1070"/>
      <c r="AF2001" s="1070"/>
      <c r="AG2001" s="1070"/>
      <c r="AH2001" s="1070"/>
      <c r="AI2001" s="1070"/>
      <c r="AJ2001" s="1070"/>
      <c r="AK2001" s="1070"/>
      <c r="AL2001" s="1070"/>
      <c r="AM2001" s="1070"/>
      <c r="AN2001" s="1070"/>
      <c r="AO2001" s="1070"/>
      <c r="AP2001" s="1070"/>
      <c r="AQ2001" s="1070"/>
      <c r="AR2001" s="1070"/>
      <c r="AS2001" s="1070"/>
      <c r="AT2001" s="1070"/>
      <c r="AU2001" s="1070"/>
    </row>
    <row r="2002" spans="2:47" s="690" customFormat="1">
      <c r="B2002" s="692"/>
      <c r="C2002" s="692"/>
      <c r="D2002" s="706"/>
      <c r="E2002" s="692"/>
      <c r="F2002" s="692"/>
      <c r="G2002" s="692"/>
      <c r="H2002" s="692"/>
      <c r="I2002" s="694"/>
      <c r="J2002" s="695"/>
      <c r="K2002" s="696"/>
      <c r="L2002" s="697"/>
      <c r="M2002" s="698"/>
      <c r="N2002" s="699"/>
      <c r="O2002" s="700"/>
      <c r="P2002" s="692"/>
      <c r="S2002" s="1070"/>
      <c r="T2002" s="1070"/>
      <c r="U2002" s="1070"/>
      <c r="V2002" s="1070"/>
      <c r="W2002" s="1070"/>
      <c r="X2002" s="1070"/>
      <c r="Y2002" s="1070"/>
      <c r="Z2002" s="1070"/>
      <c r="AA2002" s="1070"/>
      <c r="AB2002" s="1070"/>
      <c r="AC2002" s="1070"/>
      <c r="AD2002" s="1070"/>
      <c r="AE2002" s="1070"/>
      <c r="AF2002" s="1070"/>
      <c r="AG2002" s="1070"/>
      <c r="AH2002" s="1070"/>
      <c r="AI2002" s="1070"/>
      <c r="AJ2002" s="1070"/>
      <c r="AK2002" s="1070"/>
      <c r="AL2002" s="1070"/>
      <c r="AM2002" s="1070"/>
      <c r="AN2002" s="1070"/>
      <c r="AO2002" s="1070"/>
      <c r="AP2002" s="1070"/>
      <c r="AQ2002" s="1070"/>
      <c r="AR2002" s="1070"/>
      <c r="AS2002" s="1070"/>
      <c r="AT2002" s="1070"/>
      <c r="AU2002" s="1070"/>
    </row>
    <row r="2003" spans="2:47" s="690" customFormat="1">
      <c r="B2003" s="692"/>
      <c r="C2003" s="692"/>
      <c r="D2003" s="706"/>
      <c r="E2003" s="692"/>
      <c r="F2003" s="692"/>
      <c r="G2003" s="692"/>
      <c r="H2003" s="692"/>
      <c r="I2003" s="694"/>
      <c r="J2003" s="695"/>
      <c r="K2003" s="696"/>
      <c r="L2003" s="697"/>
      <c r="M2003" s="698"/>
      <c r="N2003" s="699"/>
      <c r="O2003" s="700"/>
      <c r="P2003" s="692"/>
      <c r="S2003" s="1070"/>
      <c r="T2003" s="1070"/>
      <c r="U2003" s="1070"/>
      <c r="V2003" s="1070"/>
      <c r="W2003" s="1070"/>
      <c r="X2003" s="1070"/>
      <c r="Y2003" s="1070"/>
      <c r="Z2003" s="1070"/>
      <c r="AA2003" s="1070"/>
      <c r="AB2003" s="1070"/>
      <c r="AC2003" s="1070"/>
      <c r="AD2003" s="1070"/>
      <c r="AE2003" s="1070"/>
      <c r="AF2003" s="1070"/>
      <c r="AG2003" s="1070"/>
      <c r="AH2003" s="1070"/>
      <c r="AI2003" s="1070"/>
      <c r="AJ2003" s="1070"/>
      <c r="AK2003" s="1070"/>
      <c r="AL2003" s="1070"/>
      <c r="AM2003" s="1070"/>
      <c r="AN2003" s="1070"/>
      <c r="AO2003" s="1070"/>
      <c r="AP2003" s="1070"/>
      <c r="AQ2003" s="1070"/>
      <c r="AR2003" s="1070"/>
      <c r="AS2003" s="1070"/>
      <c r="AT2003" s="1070"/>
      <c r="AU2003" s="1070"/>
    </row>
    <row r="2004" spans="2:47" s="690" customFormat="1">
      <c r="B2004" s="692"/>
      <c r="C2004" s="692"/>
      <c r="D2004" s="706"/>
      <c r="E2004" s="692"/>
      <c r="F2004" s="692"/>
      <c r="G2004" s="692"/>
      <c r="H2004" s="692"/>
      <c r="I2004" s="694"/>
      <c r="J2004" s="695"/>
      <c r="K2004" s="696"/>
      <c r="L2004" s="697"/>
      <c r="M2004" s="698"/>
      <c r="N2004" s="699"/>
      <c r="O2004" s="700"/>
      <c r="P2004" s="692"/>
      <c r="S2004" s="1070"/>
      <c r="T2004" s="1070"/>
      <c r="U2004" s="1070"/>
      <c r="V2004" s="1070"/>
      <c r="W2004" s="1070"/>
      <c r="X2004" s="1070"/>
      <c r="Y2004" s="1070"/>
      <c r="Z2004" s="1070"/>
      <c r="AA2004" s="1070"/>
      <c r="AB2004" s="1070"/>
      <c r="AC2004" s="1070"/>
      <c r="AD2004" s="1070"/>
      <c r="AE2004" s="1070"/>
      <c r="AF2004" s="1070"/>
      <c r="AG2004" s="1070"/>
      <c r="AH2004" s="1070"/>
      <c r="AI2004" s="1070"/>
      <c r="AJ2004" s="1070"/>
      <c r="AK2004" s="1070"/>
      <c r="AL2004" s="1070"/>
      <c r="AM2004" s="1070"/>
      <c r="AN2004" s="1070"/>
      <c r="AO2004" s="1070"/>
      <c r="AP2004" s="1070"/>
      <c r="AQ2004" s="1070"/>
      <c r="AR2004" s="1070"/>
      <c r="AS2004" s="1070"/>
      <c r="AT2004" s="1070"/>
      <c r="AU2004" s="1070"/>
    </row>
    <row r="2005" spans="2:47" s="690" customFormat="1">
      <c r="B2005" s="692"/>
      <c r="C2005" s="692"/>
      <c r="D2005" s="706"/>
      <c r="E2005" s="692"/>
      <c r="F2005" s="692"/>
      <c r="G2005" s="692"/>
      <c r="H2005" s="692"/>
      <c r="I2005" s="694"/>
      <c r="J2005" s="695"/>
      <c r="K2005" s="696"/>
      <c r="L2005" s="697"/>
      <c r="M2005" s="698"/>
      <c r="N2005" s="699"/>
      <c r="O2005" s="700"/>
      <c r="P2005" s="692"/>
      <c r="S2005" s="1070"/>
      <c r="T2005" s="1070"/>
      <c r="U2005" s="1070"/>
      <c r="V2005" s="1070"/>
      <c r="W2005" s="1070"/>
      <c r="X2005" s="1070"/>
      <c r="Y2005" s="1070"/>
      <c r="Z2005" s="1070"/>
      <c r="AA2005" s="1070"/>
      <c r="AB2005" s="1070"/>
      <c r="AC2005" s="1070"/>
      <c r="AD2005" s="1070"/>
      <c r="AE2005" s="1070"/>
      <c r="AF2005" s="1070"/>
      <c r="AG2005" s="1070"/>
      <c r="AH2005" s="1070"/>
      <c r="AI2005" s="1070"/>
      <c r="AJ2005" s="1070"/>
      <c r="AK2005" s="1070"/>
      <c r="AL2005" s="1070"/>
      <c r="AM2005" s="1070"/>
      <c r="AN2005" s="1070"/>
      <c r="AO2005" s="1070"/>
      <c r="AP2005" s="1070"/>
      <c r="AQ2005" s="1070"/>
      <c r="AR2005" s="1070"/>
      <c r="AS2005" s="1070"/>
      <c r="AT2005" s="1070"/>
      <c r="AU2005" s="1070"/>
    </row>
    <row r="2006" spans="2:47" s="690" customFormat="1">
      <c r="B2006" s="692"/>
      <c r="C2006" s="692"/>
      <c r="D2006" s="706"/>
      <c r="E2006" s="692"/>
      <c r="F2006" s="692"/>
      <c r="G2006" s="692"/>
      <c r="H2006" s="692"/>
      <c r="I2006" s="694"/>
      <c r="J2006" s="695"/>
      <c r="K2006" s="696"/>
      <c r="L2006" s="697"/>
      <c r="M2006" s="698"/>
      <c r="N2006" s="699"/>
      <c r="O2006" s="700"/>
      <c r="P2006" s="692"/>
      <c r="S2006" s="1070"/>
      <c r="T2006" s="1070"/>
      <c r="U2006" s="1070"/>
      <c r="V2006" s="1070"/>
      <c r="W2006" s="1070"/>
      <c r="X2006" s="1070"/>
      <c r="Y2006" s="1070"/>
      <c r="Z2006" s="1070"/>
      <c r="AA2006" s="1070"/>
      <c r="AB2006" s="1070"/>
      <c r="AC2006" s="1070"/>
      <c r="AD2006" s="1070"/>
      <c r="AE2006" s="1070"/>
      <c r="AF2006" s="1070"/>
      <c r="AG2006" s="1070"/>
      <c r="AH2006" s="1070"/>
      <c r="AI2006" s="1070"/>
      <c r="AJ2006" s="1070"/>
      <c r="AK2006" s="1070"/>
      <c r="AL2006" s="1070"/>
      <c r="AM2006" s="1070"/>
      <c r="AN2006" s="1070"/>
      <c r="AO2006" s="1070"/>
      <c r="AP2006" s="1070"/>
      <c r="AQ2006" s="1070"/>
      <c r="AR2006" s="1070"/>
      <c r="AS2006" s="1070"/>
      <c r="AT2006" s="1070"/>
      <c r="AU2006" s="1070"/>
    </row>
    <row r="2007" spans="2:47" s="690" customFormat="1">
      <c r="B2007" s="692"/>
      <c r="C2007" s="692"/>
      <c r="D2007" s="706"/>
      <c r="E2007" s="692"/>
      <c r="F2007" s="692"/>
      <c r="G2007" s="692"/>
      <c r="H2007" s="692"/>
      <c r="I2007" s="694"/>
      <c r="J2007" s="695"/>
      <c r="K2007" s="696"/>
      <c r="L2007" s="697"/>
      <c r="M2007" s="698"/>
      <c r="N2007" s="699"/>
      <c r="O2007" s="700"/>
      <c r="P2007" s="692"/>
      <c r="S2007" s="1070"/>
      <c r="T2007" s="1070"/>
      <c r="U2007" s="1070"/>
      <c r="V2007" s="1070"/>
      <c r="W2007" s="1070"/>
      <c r="X2007" s="1070"/>
      <c r="Y2007" s="1070"/>
      <c r="Z2007" s="1070"/>
      <c r="AA2007" s="1070"/>
      <c r="AB2007" s="1070"/>
      <c r="AC2007" s="1070"/>
      <c r="AD2007" s="1070"/>
      <c r="AE2007" s="1070"/>
      <c r="AF2007" s="1070"/>
      <c r="AG2007" s="1070"/>
      <c r="AH2007" s="1070"/>
      <c r="AI2007" s="1070"/>
      <c r="AJ2007" s="1070"/>
      <c r="AK2007" s="1070"/>
      <c r="AL2007" s="1070"/>
      <c r="AM2007" s="1070"/>
      <c r="AN2007" s="1070"/>
      <c r="AO2007" s="1070"/>
      <c r="AP2007" s="1070"/>
      <c r="AQ2007" s="1070"/>
      <c r="AR2007" s="1070"/>
      <c r="AS2007" s="1070"/>
      <c r="AT2007" s="1070"/>
      <c r="AU2007" s="1070"/>
    </row>
    <row r="2008" spans="2:47" s="690" customFormat="1">
      <c r="B2008" s="692"/>
      <c r="C2008" s="692"/>
      <c r="D2008" s="706"/>
      <c r="E2008" s="692"/>
      <c r="F2008" s="692"/>
      <c r="G2008" s="692"/>
      <c r="H2008" s="692"/>
      <c r="I2008" s="694"/>
      <c r="J2008" s="695"/>
      <c r="K2008" s="696"/>
      <c r="L2008" s="697"/>
      <c r="M2008" s="698"/>
      <c r="N2008" s="699"/>
      <c r="O2008" s="700"/>
      <c r="P2008" s="692"/>
      <c r="S2008" s="1070"/>
      <c r="T2008" s="1070"/>
      <c r="U2008" s="1070"/>
      <c r="V2008" s="1070"/>
      <c r="W2008" s="1070"/>
      <c r="X2008" s="1070"/>
      <c r="Y2008" s="1070"/>
      <c r="Z2008" s="1070"/>
      <c r="AA2008" s="1070"/>
      <c r="AB2008" s="1070"/>
      <c r="AC2008" s="1070"/>
      <c r="AD2008" s="1070"/>
      <c r="AE2008" s="1070"/>
      <c r="AF2008" s="1070"/>
      <c r="AG2008" s="1070"/>
      <c r="AH2008" s="1070"/>
      <c r="AI2008" s="1070"/>
      <c r="AJ2008" s="1070"/>
      <c r="AK2008" s="1070"/>
      <c r="AL2008" s="1070"/>
      <c r="AM2008" s="1070"/>
      <c r="AN2008" s="1070"/>
      <c r="AO2008" s="1070"/>
      <c r="AP2008" s="1070"/>
      <c r="AQ2008" s="1070"/>
      <c r="AR2008" s="1070"/>
      <c r="AS2008" s="1070"/>
      <c r="AT2008" s="1070"/>
      <c r="AU2008" s="1070"/>
    </row>
    <row r="2009" spans="2:47" s="690" customFormat="1">
      <c r="B2009" s="692"/>
      <c r="C2009" s="692"/>
      <c r="D2009" s="706"/>
      <c r="E2009" s="692"/>
      <c r="F2009" s="692"/>
      <c r="G2009" s="692"/>
      <c r="H2009" s="692"/>
      <c r="I2009" s="694"/>
      <c r="J2009" s="695"/>
      <c r="K2009" s="696"/>
      <c r="L2009" s="697"/>
      <c r="M2009" s="698"/>
      <c r="N2009" s="699"/>
      <c r="O2009" s="700"/>
      <c r="P2009" s="692"/>
      <c r="S2009" s="1070"/>
      <c r="T2009" s="1070"/>
      <c r="U2009" s="1070"/>
      <c r="V2009" s="1070"/>
      <c r="W2009" s="1070"/>
      <c r="X2009" s="1070"/>
      <c r="Y2009" s="1070"/>
      <c r="Z2009" s="1070"/>
      <c r="AA2009" s="1070"/>
      <c r="AB2009" s="1070"/>
      <c r="AC2009" s="1070"/>
      <c r="AD2009" s="1070"/>
      <c r="AE2009" s="1070"/>
      <c r="AF2009" s="1070"/>
      <c r="AG2009" s="1070"/>
      <c r="AH2009" s="1070"/>
      <c r="AI2009" s="1070"/>
      <c r="AJ2009" s="1070"/>
      <c r="AK2009" s="1070"/>
      <c r="AL2009" s="1070"/>
      <c r="AM2009" s="1070"/>
      <c r="AN2009" s="1070"/>
      <c r="AO2009" s="1070"/>
      <c r="AP2009" s="1070"/>
      <c r="AQ2009" s="1070"/>
      <c r="AR2009" s="1070"/>
      <c r="AS2009" s="1070"/>
      <c r="AT2009" s="1070"/>
      <c r="AU2009" s="1070"/>
    </row>
    <row r="2010" spans="2:47" s="690" customFormat="1">
      <c r="B2010" s="692"/>
      <c r="C2010" s="692"/>
      <c r="D2010" s="706"/>
      <c r="E2010" s="692"/>
      <c r="F2010" s="692"/>
      <c r="G2010" s="692"/>
      <c r="H2010" s="692"/>
      <c r="I2010" s="694"/>
      <c r="J2010" s="695"/>
      <c r="K2010" s="696"/>
      <c r="L2010" s="697"/>
      <c r="M2010" s="698"/>
      <c r="N2010" s="699"/>
      <c r="O2010" s="700"/>
      <c r="P2010" s="692"/>
      <c r="S2010" s="1070"/>
      <c r="T2010" s="1070"/>
      <c r="U2010" s="1070"/>
      <c r="V2010" s="1070"/>
      <c r="W2010" s="1070"/>
      <c r="X2010" s="1070"/>
      <c r="Y2010" s="1070"/>
      <c r="Z2010" s="1070"/>
      <c r="AA2010" s="1070"/>
      <c r="AB2010" s="1070"/>
      <c r="AC2010" s="1070"/>
      <c r="AD2010" s="1070"/>
      <c r="AE2010" s="1070"/>
      <c r="AF2010" s="1070"/>
      <c r="AG2010" s="1070"/>
      <c r="AH2010" s="1070"/>
      <c r="AI2010" s="1070"/>
      <c r="AJ2010" s="1070"/>
      <c r="AK2010" s="1070"/>
      <c r="AL2010" s="1070"/>
      <c r="AM2010" s="1070"/>
      <c r="AN2010" s="1070"/>
      <c r="AO2010" s="1070"/>
      <c r="AP2010" s="1070"/>
      <c r="AQ2010" s="1070"/>
      <c r="AR2010" s="1070"/>
      <c r="AS2010" s="1070"/>
      <c r="AT2010" s="1070"/>
      <c r="AU2010" s="1070"/>
    </row>
    <row r="2011" spans="2:47" s="690" customFormat="1">
      <c r="B2011" s="692"/>
      <c r="C2011" s="692"/>
      <c r="D2011" s="706"/>
      <c r="E2011" s="692"/>
      <c r="F2011" s="692"/>
      <c r="G2011" s="692"/>
      <c r="H2011" s="692"/>
      <c r="I2011" s="694"/>
      <c r="J2011" s="695"/>
      <c r="K2011" s="696"/>
      <c r="L2011" s="697"/>
      <c r="M2011" s="698"/>
      <c r="N2011" s="699"/>
      <c r="O2011" s="700"/>
      <c r="P2011" s="692"/>
      <c r="S2011" s="1070"/>
      <c r="T2011" s="1070"/>
      <c r="U2011" s="1070"/>
      <c r="V2011" s="1070"/>
      <c r="W2011" s="1070"/>
      <c r="X2011" s="1070"/>
      <c r="Y2011" s="1070"/>
      <c r="Z2011" s="1070"/>
      <c r="AA2011" s="1070"/>
      <c r="AB2011" s="1070"/>
      <c r="AC2011" s="1070"/>
      <c r="AD2011" s="1070"/>
      <c r="AE2011" s="1070"/>
      <c r="AF2011" s="1070"/>
      <c r="AG2011" s="1070"/>
      <c r="AH2011" s="1070"/>
      <c r="AI2011" s="1070"/>
      <c r="AJ2011" s="1070"/>
      <c r="AK2011" s="1070"/>
      <c r="AL2011" s="1070"/>
      <c r="AM2011" s="1070"/>
      <c r="AN2011" s="1070"/>
      <c r="AO2011" s="1070"/>
      <c r="AP2011" s="1070"/>
      <c r="AQ2011" s="1070"/>
      <c r="AR2011" s="1070"/>
      <c r="AS2011" s="1070"/>
      <c r="AT2011" s="1070"/>
      <c r="AU2011" s="1070"/>
    </row>
    <row r="2012" spans="2:47" s="690" customFormat="1">
      <c r="B2012" s="692"/>
      <c r="C2012" s="692"/>
      <c r="D2012" s="706"/>
      <c r="E2012" s="692"/>
      <c r="F2012" s="692"/>
      <c r="G2012" s="692"/>
      <c r="H2012" s="692"/>
      <c r="I2012" s="694"/>
      <c r="J2012" s="695"/>
      <c r="K2012" s="696"/>
      <c r="L2012" s="697"/>
      <c r="M2012" s="698"/>
      <c r="N2012" s="699"/>
      <c r="O2012" s="700"/>
      <c r="P2012" s="692"/>
      <c r="S2012" s="1070"/>
      <c r="T2012" s="1070"/>
      <c r="U2012" s="1070"/>
      <c r="V2012" s="1070"/>
      <c r="W2012" s="1070"/>
      <c r="X2012" s="1070"/>
      <c r="Y2012" s="1070"/>
      <c r="Z2012" s="1070"/>
      <c r="AA2012" s="1070"/>
      <c r="AB2012" s="1070"/>
      <c r="AC2012" s="1070"/>
      <c r="AD2012" s="1070"/>
      <c r="AE2012" s="1070"/>
      <c r="AF2012" s="1070"/>
      <c r="AG2012" s="1070"/>
      <c r="AH2012" s="1070"/>
      <c r="AI2012" s="1070"/>
      <c r="AJ2012" s="1070"/>
      <c r="AK2012" s="1070"/>
      <c r="AL2012" s="1070"/>
      <c r="AM2012" s="1070"/>
      <c r="AN2012" s="1070"/>
      <c r="AO2012" s="1070"/>
      <c r="AP2012" s="1070"/>
      <c r="AQ2012" s="1070"/>
      <c r="AR2012" s="1070"/>
      <c r="AS2012" s="1070"/>
      <c r="AT2012" s="1070"/>
      <c r="AU2012" s="1070"/>
    </row>
    <row r="2013" spans="2:47" s="690" customFormat="1">
      <c r="B2013" s="692"/>
      <c r="C2013" s="692"/>
      <c r="D2013" s="706"/>
      <c r="E2013" s="692"/>
      <c r="F2013" s="692"/>
      <c r="G2013" s="692"/>
      <c r="H2013" s="692"/>
      <c r="I2013" s="694"/>
      <c r="J2013" s="695"/>
      <c r="K2013" s="696"/>
      <c r="L2013" s="697"/>
      <c r="M2013" s="698"/>
      <c r="N2013" s="699"/>
      <c r="O2013" s="700"/>
      <c r="P2013" s="692"/>
      <c r="S2013" s="1070"/>
      <c r="T2013" s="1070"/>
      <c r="U2013" s="1070"/>
      <c r="V2013" s="1070"/>
      <c r="W2013" s="1070"/>
      <c r="X2013" s="1070"/>
      <c r="Y2013" s="1070"/>
      <c r="Z2013" s="1070"/>
      <c r="AA2013" s="1070"/>
      <c r="AB2013" s="1070"/>
      <c r="AC2013" s="1070"/>
      <c r="AD2013" s="1070"/>
      <c r="AE2013" s="1070"/>
      <c r="AF2013" s="1070"/>
      <c r="AG2013" s="1070"/>
      <c r="AH2013" s="1070"/>
      <c r="AI2013" s="1070"/>
      <c r="AJ2013" s="1070"/>
      <c r="AK2013" s="1070"/>
      <c r="AL2013" s="1070"/>
      <c r="AM2013" s="1070"/>
      <c r="AN2013" s="1070"/>
      <c r="AO2013" s="1070"/>
      <c r="AP2013" s="1070"/>
      <c r="AQ2013" s="1070"/>
      <c r="AR2013" s="1070"/>
      <c r="AS2013" s="1070"/>
      <c r="AT2013" s="1070"/>
      <c r="AU2013" s="1070"/>
    </row>
    <row r="2014" spans="2:47" s="690" customFormat="1">
      <c r="B2014" s="692"/>
      <c r="C2014" s="692"/>
      <c r="D2014" s="706"/>
      <c r="E2014" s="692"/>
      <c r="F2014" s="692"/>
      <c r="G2014" s="692"/>
      <c r="H2014" s="692"/>
      <c r="I2014" s="694"/>
      <c r="J2014" s="695"/>
      <c r="K2014" s="696"/>
      <c r="L2014" s="697"/>
      <c r="M2014" s="698"/>
      <c r="N2014" s="699"/>
      <c r="O2014" s="700"/>
      <c r="P2014" s="692"/>
      <c r="S2014" s="1070"/>
      <c r="T2014" s="1070"/>
      <c r="U2014" s="1070"/>
      <c r="V2014" s="1070"/>
      <c r="W2014" s="1070"/>
      <c r="X2014" s="1070"/>
      <c r="Y2014" s="1070"/>
      <c r="Z2014" s="1070"/>
      <c r="AA2014" s="1070"/>
      <c r="AB2014" s="1070"/>
      <c r="AC2014" s="1070"/>
      <c r="AD2014" s="1070"/>
      <c r="AE2014" s="1070"/>
      <c r="AF2014" s="1070"/>
      <c r="AG2014" s="1070"/>
      <c r="AH2014" s="1070"/>
      <c r="AI2014" s="1070"/>
      <c r="AJ2014" s="1070"/>
      <c r="AK2014" s="1070"/>
      <c r="AL2014" s="1070"/>
      <c r="AM2014" s="1070"/>
      <c r="AN2014" s="1070"/>
      <c r="AO2014" s="1070"/>
      <c r="AP2014" s="1070"/>
      <c r="AQ2014" s="1070"/>
      <c r="AR2014" s="1070"/>
      <c r="AS2014" s="1070"/>
      <c r="AT2014" s="1070"/>
      <c r="AU2014" s="1070"/>
    </row>
    <row r="2015" spans="2:47" s="690" customFormat="1">
      <c r="B2015" s="692"/>
      <c r="C2015" s="692"/>
      <c r="D2015" s="706"/>
      <c r="E2015" s="692"/>
      <c r="F2015" s="692"/>
      <c r="G2015" s="692"/>
      <c r="H2015" s="692"/>
      <c r="I2015" s="694"/>
      <c r="J2015" s="695"/>
      <c r="K2015" s="696"/>
      <c r="L2015" s="697"/>
      <c r="M2015" s="698"/>
      <c r="N2015" s="699"/>
      <c r="O2015" s="700"/>
      <c r="P2015" s="692"/>
      <c r="S2015" s="1070"/>
      <c r="T2015" s="1070"/>
      <c r="U2015" s="1070"/>
      <c r="V2015" s="1070"/>
      <c r="W2015" s="1070"/>
      <c r="X2015" s="1070"/>
      <c r="Y2015" s="1070"/>
      <c r="Z2015" s="1070"/>
      <c r="AA2015" s="1070"/>
      <c r="AB2015" s="1070"/>
      <c r="AC2015" s="1070"/>
      <c r="AD2015" s="1070"/>
      <c r="AE2015" s="1070"/>
      <c r="AF2015" s="1070"/>
      <c r="AG2015" s="1070"/>
      <c r="AH2015" s="1070"/>
      <c r="AI2015" s="1070"/>
      <c r="AJ2015" s="1070"/>
      <c r="AK2015" s="1070"/>
      <c r="AL2015" s="1070"/>
      <c r="AM2015" s="1070"/>
      <c r="AN2015" s="1070"/>
      <c r="AO2015" s="1070"/>
      <c r="AP2015" s="1070"/>
      <c r="AQ2015" s="1070"/>
      <c r="AR2015" s="1070"/>
      <c r="AS2015" s="1070"/>
      <c r="AT2015" s="1070"/>
      <c r="AU2015" s="1070"/>
    </row>
    <row r="2016" spans="2:47" s="690" customFormat="1">
      <c r="B2016" s="692"/>
      <c r="C2016" s="692"/>
      <c r="D2016" s="706"/>
      <c r="E2016" s="692"/>
      <c r="F2016" s="692"/>
      <c r="G2016" s="692"/>
      <c r="H2016" s="692"/>
      <c r="I2016" s="694"/>
      <c r="J2016" s="695"/>
      <c r="K2016" s="696"/>
      <c r="L2016" s="697"/>
      <c r="M2016" s="698"/>
      <c r="N2016" s="699"/>
      <c r="O2016" s="700"/>
      <c r="P2016" s="692"/>
      <c r="S2016" s="1070"/>
      <c r="T2016" s="1070"/>
      <c r="U2016" s="1070"/>
      <c r="V2016" s="1070"/>
      <c r="W2016" s="1070"/>
      <c r="X2016" s="1070"/>
      <c r="Y2016" s="1070"/>
      <c r="Z2016" s="1070"/>
      <c r="AA2016" s="1070"/>
      <c r="AB2016" s="1070"/>
      <c r="AC2016" s="1070"/>
      <c r="AD2016" s="1070"/>
      <c r="AE2016" s="1070"/>
      <c r="AF2016" s="1070"/>
      <c r="AG2016" s="1070"/>
      <c r="AH2016" s="1070"/>
      <c r="AI2016" s="1070"/>
      <c r="AJ2016" s="1070"/>
      <c r="AK2016" s="1070"/>
      <c r="AL2016" s="1070"/>
      <c r="AM2016" s="1070"/>
      <c r="AN2016" s="1070"/>
      <c r="AO2016" s="1070"/>
      <c r="AP2016" s="1070"/>
      <c r="AQ2016" s="1070"/>
      <c r="AR2016" s="1070"/>
      <c r="AS2016" s="1070"/>
      <c r="AT2016" s="1070"/>
      <c r="AU2016" s="1070"/>
    </row>
    <row r="2017" spans="2:47" s="690" customFormat="1">
      <c r="B2017" s="692"/>
      <c r="C2017" s="692"/>
      <c r="D2017" s="706"/>
      <c r="E2017" s="692"/>
      <c r="F2017" s="692"/>
      <c r="G2017" s="692"/>
      <c r="H2017" s="692"/>
      <c r="I2017" s="694"/>
      <c r="J2017" s="695"/>
      <c r="K2017" s="696"/>
      <c r="L2017" s="697"/>
      <c r="M2017" s="698"/>
      <c r="N2017" s="699"/>
      <c r="O2017" s="700"/>
      <c r="P2017" s="692"/>
      <c r="S2017" s="1070"/>
      <c r="T2017" s="1070"/>
      <c r="U2017" s="1070"/>
      <c r="V2017" s="1070"/>
      <c r="W2017" s="1070"/>
      <c r="X2017" s="1070"/>
      <c r="Y2017" s="1070"/>
      <c r="Z2017" s="1070"/>
      <c r="AA2017" s="1070"/>
      <c r="AB2017" s="1070"/>
      <c r="AC2017" s="1070"/>
      <c r="AD2017" s="1070"/>
      <c r="AE2017" s="1070"/>
      <c r="AF2017" s="1070"/>
      <c r="AG2017" s="1070"/>
      <c r="AH2017" s="1070"/>
      <c r="AI2017" s="1070"/>
      <c r="AJ2017" s="1070"/>
      <c r="AK2017" s="1070"/>
      <c r="AL2017" s="1070"/>
      <c r="AM2017" s="1070"/>
      <c r="AN2017" s="1070"/>
      <c r="AO2017" s="1070"/>
      <c r="AP2017" s="1070"/>
      <c r="AQ2017" s="1070"/>
      <c r="AR2017" s="1070"/>
      <c r="AS2017" s="1070"/>
      <c r="AT2017" s="1070"/>
      <c r="AU2017" s="1070"/>
    </row>
    <row r="2018" spans="2:47" s="690" customFormat="1">
      <c r="B2018" s="692"/>
      <c r="C2018" s="692"/>
      <c r="D2018" s="706"/>
      <c r="E2018" s="692"/>
      <c r="F2018" s="692"/>
      <c r="G2018" s="692"/>
      <c r="H2018" s="692"/>
      <c r="I2018" s="694"/>
      <c r="J2018" s="695"/>
      <c r="K2018" s="696"/>
      <c r="L2018" s="697"/>
      <c r="M2018" s="698"/>
      <c r="N2018" s="699"/>
      <c r="O2018" s="700"/>
      <c r="P2018" s="692"/>
      <c r="S2018" s="1070"/>
      <c r="T2018" s="1070"/>
      <c r="U2018" s="1070"/>
      <c r="V2018" s="1070"/>
      <c r="W2018" s="1070"/>
      <c r="X2018" s="1070"/>
      <c r="Y2018" s="1070"/>
      <c r="Z2018" s="1070"/>
      <c r="AA2018" s="1070"/>
      <c r="AB2018" s="1070"/>
      <c r="AC2018" s="1070"/>
      <c r="AD2018" s="1070"/>
      <c r="AE2018" s="1070"/>
      <c r="AF2018" s="1070"/>
      <c r="AG2018" s="1070"/>
      <c r="AH2018" s="1070"/>
      <c r="AI2018" s="1070"/>
      <c r="AJ2018" s="1070"/>
      <c r="AK2018" s="1070"/>
      <c r="AL2018" s="1070"/>
      <c r="AM2018" s="1070"/>
      <c r="AN2018" s="1070"/>
      <c r="AO2018" s="1070"/>
      <c r="AP2018" s="1070"/>
      <c r="AQ2018" s="1070"/>
      <c r="AR2018" s="1070"/>
      <c r="AS2018" s="1070"/>
      <c r="AT2018" s="1070"/>
      <c r="AU2018" s="1070"/>
    </row>
    <row r="2019" spans="2:47" s="690" customFormat="1">
      <c r="B2019" s="692"/>
      <c r="C2019" s="692"/>
      <c r="D2019" s="706"/>
      <c r="E2019" s="692"/>
      <c r="F2019" s="692"/>
      <c r="G2019" s="692"/>
      <c r="H2019" s="692"/>
      <c r="I2019" s="694"/>
      <c r="J2019" s="695"/>
      <c r="K2019" s="696"/>
      <c r="L2019" s="697"/>
      <c r="M2019" s="698"/>
      <c r="N2019" s="699"/>
      <c r="O2019" s="700"/>
      <c r="P2019" s="692"/>
      <c r="S2019" s="1070"/>
      <c r="T2019" s="1070"/>
      <c r="U2019" s="1070"/>
      <c r="V2019" s="1070"/>
      <c r="W2019" s="1070"/>
      <c r="X2019" s="1070"/>
      <c r="Y2019" s="1070"/>
      <c r="Z2019" s="1070"/>
      <c r="AA2019" s="1070"/>
      <c r="AB2019" s="1070"/>
      <c r="AC2019" s="1070"/>
      <c r="AD2019" s="1070"/>
      <c r="AE2019" s="1070"/>
      <c r="AF2019" s="1070"/>
      <c r="AG2019" s="1070"/>
      <c r="AH2019" s="1070"/>
      <c r="AI2019" s="1070"/>
      <c r="AJ2019" s="1070"/>
      <c r="AK2019" s="1070"/>
      <c r="AL2019" s="1070"/>
      <c r="AM2019" s="1070"/>
      <c r="AN2019" s="1070"/>
      <c r="AO2019" s="1070"/>
      <c r="AP2019" s="1070"/>
      <c r="AQ2019" s="1070"/>
      <c r="AR2019" s="1070"/>
      <c r="AS2019" s="1070"/>
      <c r="AT2019" s="1070"/>
      <c r="AU2019" s="1070"/>
    </row>
    <row r="2020" spans="2:47" s="690" customFormat="1">
      <c r="B2020" s="692"/>
      <c r="C2020" s="692"/>
      <c r="D2020" s="706"/>
      <c r="E2020" s="692"/>
      <c r="F2020" s="692"/>
      <c r="G2020" s="692"/>
      <c r="H2020" s="692"/>
      <c r="I2020" s="694"/>
      <c r="J2020" s="695"/>
      <c r="K2020" s="696"/>
      <c r="L2020" s="697"/>
      <c r="M2020" s="698"/>
      <c r="N2020" s="699"/>
      <c r="O2020" s="700"/>
      <c r="P2020" s="692"/>
      <c r="S2020" s="1070"/>
      <c r="T2020" s="1070"/>
      <c r="U2020" s="1070"/>
      <c r="V2020" s="1070"/>
      <c r="W2020" s="1070"/>
      <c r="X2020" s="1070"/>
      <c r="Y2020" s="1070"/>
      <c r="Z2020" s="1070"/>
      <c r="AA2020" s="1070"/>
      <c r="AB2020" s="1070"/>
      <c r="AC2020" s="1070"/>
      <c r="AD2020" s="1070"/>
      <c r="AE2020" s="1070"/>
      <c r="AF2020" s="1070"/>
      <c r="AG2020" s="1070"/>
      <c r="AH2020" s="1070"/>
      <c r="AI2020" s="1070"/>
      <c r="AJ2020" s="1070"/>
      <c r="AK2020" s="1070"/>
      <c r="AL2020" s="1070"/>
      <c r="AM2020" s="1070"/>
      <c r="AN2020" s="1070"/>
      <c r="AO2020" s="1070"/>
      <c r="AP2020" s="1070"/>
      <c r="AQ2020" s="1070"/>
      <c r="AR2020" s="1070"/>
      <c r="AS2020" s="1070"/>
      <c r="AT2020" s="1070"/>
      <c r="AU2020" s="1070"/>
    </row>
    <row r="2021" spans="2:47" s="690" customFormat="1">
      <c r="B2021" s="692"/>
      <c r="C2021" s="692"/>
      <c r="D2021" s="706"/>
      <c r="E2021" s="692"/>
      <c r="F2021" s="692"/>
      <c r="G2021" s="692"/>
      <c r="H2021" s="692"/>
      <c r="I2021" s="694"/>
      <c r="J2021" s="695"/>
      <c r="K2021" s="696"/>
      <c r="L2021" s="697"/>
      <c r="M2021" s="698"/>
      <c r="N2021" s="699"/>
      <c r="O2021" s="700"/>
      <c r="P2021" s="692"/>
      <c r="S2021" s="1070"/>
      <c r="T2021" s="1070"/>
      <c r="U2021" s="1070"/>
      <c r="V2021" s="1070"/>
      <c r="W2021" s="1070"/>
      <c r="X2021" s="1070"/>
      <c r="Y2021" s="1070"/>
      <c r="Z2021" s="1070"/>
      <c r="AA2021" s="1070"/>
      <c r="AB2021" s="1070"/>
      <c r="AC2021" s="1070"/>
      <c r="AD2021" s="1070"/>
      <c r="AE2021" s="1070"/>
      <c r="AF2021" s="1070"/>
      <c r="AG2021" s="1070"/>
      <c r="AH2021" s="1070"/>
      <c r="AI2021" s="1070"/>
      <c r="AJ2021" s="1070"/>
      <c r="AK2021" s="1070"/>
      <c r="AL2021" s="1070"/>
      <c r="AM2021" s="1070"/>
      <c r="AN2021" s="1070"/>
      <c r="AO2021" s="1070"/>
      <c r="AP2021" s="1070"/>
      <c r="AQ2021" s="1070"/>
      <c r="AR2021" s="1070"/>
      <c r="AS2021" s="1070"/>
      <c r="AT2021" s="1070"/>
      <c r="AU2021" s="1070"/>
    </row>
    <row r="2022" spans="2:47" s="690" customFormat="1">
      <c r="B2022" s="692"/>
      <c r="C2022" s="692"/>
      <c r="D2022" s="706"/>
      <c r="E2022" s="692"/>
      <c r="F2022" s="692"/>
      <c r="G2022" s="692"/>
      <c r="H2022" s="692"/>
      <c r="I2022" s="694"/>
      <c r="J2022" s="695"/>
      <c r="K2022" s="696"/>
      <c r="L2022" s="697"/>
      <c r="M2022" s="698"/>
      <c r="N2022" s="699"/>
      <c r="O2022" s="700"/>
      <c r="P2022" s="692"/>
      <c r="S2022" s="1070"/>
      <c r="T2022" s="1070"/>
      <c r="U2022" s="1070"/>
      <c r="V2022" s="1070"/>
      <c r="W2022" s="1070"/>
      <c r="X2022" s="1070"/>
      <c r="Y2022" s="1070"/>
      <c r="Z2022" s="1070"/>
      <c r="AA2022" s="1070"/>
      <c r="AB2022" s="1070"/>
      <c r="AC2022" s="1070"/>
      <c r="AD2022" s="1070"/>
      <c r="AE2022" s="1070"/>
      <c r="AF2022" s="1070"/>
      <c r="AG2022" s="1070"/>
      <c r="AH2022" s="1070"/>
      <c r="AI2022" s="1070"/>
      <c r="AJ2022" s="1070"/>
      <c r="AK2022" s="1070"/>
      <c r="AL2022" s="1070"/>
      <c r="AM2022" s="1070"/>
      <c r="AN2022" s="1070"/>
      <c r="AO2022" s="1070"/>
      <c r="AP2022" s="1070"/>
      <c r="AQ2022" s="1070"/>
      <c r="AR2022" s="1070"/>
      <c r="AS2022" s="1070"/>
      <c r="AT2022" s="1070"/>
      <c r="AU2022" s="1070"/>
    </row>
    <row r="2023" spans="2:47" s="690" customFormat="1">
      <c r="B2023" s="692"/>
      <c r="C2023" s="692"/>
      <c r="D2023" s="706"/>
      <c r="E2023" s="692"/>
      <c r="F2023" s="692"/>
      <c r="G2023" s="692"/>
      <c r="H2023" s="692"/>
      <c r="I2023" s="694"/>
      <c r="J2023" s="695"/>
      <c r="K2023" s="696"/>
      <c r="L2023" s="697"/>
      <c r="M2023" s="698"/>
      <c r="N2023" s="699"/>
      <c r="O2023" s="700"/>
      <c r="P2023" s="692"/>
      <c r="S2023" s="1070"/>
      <c r="T2023" s="1070"/>
      <c r="U2023" s="1070"/>
      <c r="V2023" s="1070"/>
      <c r="W2023" s="1070"/>
      <c r="X2023" s="1070"/>
      <c r="Y2023" s="1070"/>
      <c r="Z2023" s="1070"/>
      <c r="AA2023" s="1070"/>
      <c r="AB2023" s="1070"/>
      <c r="AC2023" s="1070"/>
      <c r="AD2023" s="1070"/>
      <c r="AE2023" s="1070"/>
      <c r="AF2023" s="1070"/>
      <c r="AG2023" s="1070"/>
      <c r="AH2023" s="1070"/>
      <c r="AI2023" s="1070"/>
      <c r="AJ2023" s="1070"/>
      <c r="AK2023" s="1070"/>
      <c r="AL2023" s="1070"/>
      <c r="AM2023" s="1070"/>
      <c r="AN2023" s="1070"/>
      <c r="AO2023" s="1070"/>
      <c r="AP2023" s="1070"/>
      <c r="AQ2023" s="1070"/>
      <c r="AR2023" s="1070"/>
      <c r="AS2023" s="1070"/>
      <c r="AT2023" s="1070"/>
      <c r="AU2023" s="1070"/>
    </row>
    <row r="2024" spans="2:47" s="690" customFormat="1">
      <c r="B2024" s="692"/>
      <c r="C2024" s="692"/>
      <c r="D2024" s="706"/>
      <c r="E2024" s="692"/>
      <c r="F2024" s="692"/>
      <c r="G2024" s="692"/>
      <c r="H2024" s="692"/>
      <c r="I2024" s="694"/>
      <c r="J2024" s="695"/>
      <c r="K2024" s="696"/>
      <c r="L2024" s="697"/>
      <c r="M2024" s="698"/>
      <c r="N2024" s="699"/>
      <c r="O2024" s="700"/>
      <c r="P2024" s="692"/>
      <c r="S2024" s="1070"/>
      <c r="T2024" s="1070"/>
      <c r="U2024" s="1070"/>
      <c r="V2024" s="1070"/>
      <c r="W2024" s="1070"/>
      <c r="X2024" s="1070"/>
      <c r="Y2024" s="1070"/>
      <c r="Z2024" s="1070"/>
      <c r="AA2024" s="1070"/>
      <c r="AB2024" s="1070"/>
      <c r="AC2024" s="1070"/>
      <c r="AD2024" s="1070"/>
      <c r="AE2024" s="1070"/>
      <c r="AF2024" s="1070"/>
      <c r="AG2024" s="1070"/>
      <c r="AH2024" s="1070"/>
      <c r="AI2024" s="1070"/>
      <c r="AJ2024" s="1070"/>
      <c r="AK2024" s="1070"/>
      <c r="AL2024" s="1070"/>
      <c r="AM2024" s="1070"/>
      <c r="AN2024" s="1070"/>
      <c r="AO2024" s="1070"/>
      <c r="AP2024" s="1070"/>
      <c r="AQ2024" s="1070"/>
      <c r="AR2024" s="1070"/>
      <c r="AS2024" s="1070"/>
      <c r="AT2024" s="1070"/>
      <c r="AU2024" s="1070"/>
    </row>
    <row r="2025" spans="2:47" s="690" customFormat="1">
      <c r="B2025" s="692"/>
      <c r="C2025" s="692"/>
      <c r="D2025" s="706"/>
      <c r="E2025" s="692"/>
      <c r="F2025" s="692"/>
      <c r="G2025" s="692"/>
      <c r="H2025" s="692"/>
      <c r="I2025" s="694"/>
      <c r="J2025" s="695"/>
      <c r="K2025" s="696"/>
      <c r="L2025" s="697"/>
      <c r="M2025" s="698"/>
      <c r="N2025" s="699"/>
      <c r="O2025" s="700"/>
      <c r="P2025" s="692"/>
      <c r="S2025" s="1070"/>
      <c r="T2025" s="1070"/>
      <c r="U2025" s="1070"/>
      <c r="V2025" s="1070"/>
      <c r="W2025" s="1070"/>
      <c r="X2025" s="1070"/>
      <c r="Y2025" s="1070"/>
      <c r="Z2025" s="1070"/>
      <c r="AA2025" s="1070"/>
      <c r="AB2025" s="1070"/>
      <c r="AC2025" s="1070"/>
      <c r="AD2025" s="1070"/>
      <c r="AE2025" s="1070"/>
      <c r="AF2025" s="1070"/>
      <c r="AG2025" s="1070"/>
      <c r="AH2025" s="1070"/>
      <c r="AI2025" s="1070"/>
      <c r="AJ2025" s="1070"/>
      <c r="AK2025" s="1070"/>
      <c r="AL2025" s="1070"/>
      <c r="AM2025" s="1070"/>
      <c r="AN2025" s="1070"/>
      <c r="AO2025" s="1070"/>
      <c r="AP2025" s="1070"/>
      <c r="AQ2025" s="1070"/>
      <c r="AR2025" s="1070"/>
      <c r="AS2025" s="1070"/>
      <c r="AT2025" s="1070"/>
      <c r="AU2025" s="1070"/>
    </row>
    <row r="2026" spans="2:47" s="690" customFormat="1">
      <c r="B2026" s="692"/>
      <c r="C2026" s="692"/>
      <c r="D2026" s="706"/>
      <c r="E2026" s="692"/>
      <c r="F2026" s="692"/>
      <c r="G2026" s="692"/>
      <c r="H2026" s="692"/>
      <c r="I2026" s="694"/>
      <c r="J2026" s="695"/>
      <c r="K2026" s="696"/>
      <c r="L2026" s="697"/>
      <c r="M2026" s="698"/>
      <c r="N2026" s="699"/>
      <c r="O2026" s="700"/>
      <c r="P2026" s="692"/>
      <c r="S2026" s="1070"/>
      <c r="T2026" s="1070"/>
      <c r="U2026" s="1070"/>
      <c r="V2026" s="1070"/>
      <c r="W2026" s="1070"/>
      <c r="X2026" s="1070"/>
      <c r="Y2026" s="1070"/>
      <c r="Z2026" s="1070"/>
      <c r="AA2026" s="1070"/>
      <c r="AB2026" s="1070"/>
      <c r="AC2026" s="1070"/>
      <c r="AD2026" s="1070"/>
      <c r="AE2026" s="1070"/>
      <c r="AF2026" s="1070"/>
      <c r="AG2026" s="1070"/>
      <c r="AH2026" s="1070"/>
      <c r="AI2026" s="1070"/>
      <c r="AJ2026" s="1070"/>
      <c r="AK2026" s="1070"/>
      <c r="AL2026" s="1070"/>
      <c r="AM2026" s="1070"/>
      <c r="AN2026" s="1070"/>
      <c r="AO2026" s="1070"/>
      <c r="AP2026" s="1070"/>
      <c r="AQ2026" s="1070"/>
      <c r="AR2026" s="1070"/>
      <c r="AS2026" s="1070"/>
      <c r="AT2026" s="1070"/>
      <c r="AU2026" s="1070"/>
    </row>
    <row r="2027" spans="2:47" s="690" customFormat="1">
      <c r="B2027" s="692"/>
      <c r="C2027" s="692"/>
      <c r="D2027" s="706"/>
      <c r="E2027" s="692"/>
      <c r="F2027" s="692"/>
      <c r="G2027" s="692"/>
      <c r="H2027" s="692"/>
      <c r="I2027" s="694"/>
      <c r="J2027" s="695"/>
      <c r="K2027" s="696"/>
      <c r="L2027" s="697"/>
      <c r="M2027" s="698"/>
      <c r="N2027" s="699"/>
      <c r="O2027" s="700"/>
      <c r="P2027" s="692"/>
      <c r="S2027" s="1070"/>
      <c r="T2027" s="1070"/>
      <c r="U2027" s="1070"/>
      <c r="V2027" s="1070"/>
      <c r="W2027" s="1070"/>
      <c r="X2027" s="1070"/>
      <c r="Y2027" s="1070"/>
      <c r="Z2027" s="1070"/>
      <c r="AA2027" s="1070"/>
      <c r="AB2027" s="1070"/>
      <c r="AC2027" s="1070"/>
      <c r="AD2027" s="1070"/>
      <c r="AE2027" s="1070"/>
      <c r="AF2027" s="1070"/>
      <c r="AG2027" s="1070"/>
      <c r="AH2027" s="1070"/>
      <c r="AI2027" s="1070"/>
      <c r="AJ2027" s="1070"/>
      <c r="AK2027" s="1070"/>
      <c r="AL2027" s="1070"/>
      <c r="AM2027" s="1070"/>
      <c r="AN2027" s="1070"/>
      <c r="AO2027" s="1070"/>
      <c r="AP2027" s="1070"/>
      <c r="AQ2027" s="1070"/>
      <c r="AR2027" s="1070"/>
      <c r="AS2027" s="1070"/>
      <c r="AT2027" s="1070"/>
      <c r="AU2027" s="1070"/>
    </row>
    <row r="2028" spans="2:47" s="690" customFormat="1">
      <c r="B2028" s="692"/>
      <c r="C2028" s="692"/>
      <c r="D2028" s="706"/>
      <c r="E2028" s="692"/>
      <c r="F2028" s="692"/>
      <c r="G2028" s="692"/>
      <c r="H2028" s="692"/>
      <c r="I2028" s="694"/>
      <c r="J2028" s="695"/>
      <c r="K2028" s="696"/>
      <c r="L2028" s="697"/>
      <c r="M2028" s="698"/>
      <c r="N2028" s="699"/>
      <c r="O2028" s="700"/>
      <c r="P2028" s="692"/>
      <c r="S2028" s="1070"/>
      <c r="T2028" s="1070"/>
      <c r="U2028" s="1070"/>
      <c r="V2028" s="1070"/>
      <c r="W2028" s="1070"/>
      <c r="X2028" s="1070"/>
      <c r="Y2028" s="1070"/>
      <c r="Z2028" s="1070"/>
      <c r="AA2028" s="1070"/>
      <c r="AB2028" s="1070"/>
      <c r="AC2028" s="1070"/>
      <c r="AD2028" s="1070"/>
      <c r="AE2028" s="1070"/>
      <c r="AF2028" s="1070"/>
      <c r="AG2028" s="1070"/>
      <c r="AH2028" s="1070"/>
      <c r="AI2028" s="1070"/>
      <c r="AJ2028" s="1070"/>
      <c r="AK2028" s="1070"/>
      <c r="AL2028" s="1070"/>
      <c r="AM2028" s="1070"/>
      <c r="AN2028" s="1070"/>
      <c r="AO2028" s="1070"/>
      <c r="AP2028" s="1070"/>
      <c r="AQ2028" s="1070"/>
      <c r="AR2028" s="1070"/>
      <c r="AS2028" s="1070"/>
      <c r="AT2028" s="1070"/>
      <c r="AU2028" s="1070"/>
    </row>
    <row r="2029" spans="2:47" s="690" customFormat="1">
      <c r="B2029" s="692"/>
      <c r="C2029" s="692"/>
      <c r="D2029" s="706"/>
      <c r="E2029" s="692"/>
      <c r="F2029" s="692"/>
      <c r="G2029" s="692"/>
      <c r="H2029" s="692"/>
      <c r="I2029" s="694"/>
      <c r="J2029" s="695"/>
      <c r="K2029" s="696"/>
      <c r="L2029" s="697"/>
      <c r="M2029" s="698"/>
      <c r="N2029" s="699"/>
      <c r="O2029" s="700"/>
      <c r="P2029" s="692"/>
      <c r="S2029" s="1070"/>
      <c r="T2029" s="1070"/>
      <c r="U2029" s="1070"/>
      <c r="V2029" s="1070"/>
      <c r="W2029" s="1070"/>
      <c r="X2029" s="1070"/>
      <c r="Y2029" s="1070"/>
      <c r="Z2029" s="1070"/>
      <c r="AA2029" s="1070"/>
      <c r="AB2029" s="1070"/>
      <c r="AC2029" s="1070"/>
      <c r="AD2029" s="1070"/>
      <c r="AE2029" s="1070"/>
      <c r="AF2029" s="1070"/>
      <c r="AG2029" s="1070"/>
      <c r="AH2029" s="1070"/>
      <c r="AI2029" s="1070"/>
      <c r="AJ2029" s="1070"/>
      <c r="AK2029" s="1070"/>
      <c r="AL2029" s="1070"/>
      <c r="AM2029" s="1070"/>
      <c r="AN2029" s="1070"/>
      <c r="AO2029" s="1070"/>
      <c r="AP2029" s="1070"/>
      <c r="AQ2029" s="1070"/>
      <c r="AR2029" s="1070"/>
      <c r="AS2029" s="1070"/>
      <c r="AT2029" s="1070"/>
      <c r="AU2029" s="1070"/>
    </row>
    <row r="2030" spans="2:47" s="690" customFormat="1">
      <c r="B2030" s="692"/>
      <c r="C2030" s="692"/>
      <c r="D2030" s="706"/>
      <c r="E2030" s="692"/>
      <c r="F2030" s="692"/>
      <c r="G2030" s="692"/>
      <c r="H2030" s="692"/>
      <c r="I2030" s="694"/>
      <c r="J2030" s="695"/>
      <c r="K2030" s="696"/>
      <c r="L2030" s="697"/>
      <c r="M2030" s="698"/>
      <c r="N2030" s="699"/>
      <c r="O2030" s="700"/>
      <c r="P2030" s="692"/>
      <c r="S2030" s="1070"/>
      <c r="T2030" s="1070"/>
      <c r="U2030" s="1070"/>
      <c r="V2030" s="1070"/>
      <c r="W2030" s="1070"/>
      <c r="X2030" s="1070"/>
      <c r="Y2030" s="1070"/>
      <c r="Z2030" s="1070"/>
      <c r="AA2030" s="1070"/>
      <c r="AB2030" s="1070"/>
      <c r="AC2030" s="1070"/>
      <c r="AD2030" s="1070"/>
      <c r="AE2030" s="1070"/>
      <c r="AF2030" s="1070"/>
      <c r="AG2030" s="1070"/>
      <c r="AH2030" s="1070"/>
      <c r="AI2030" s="1070"/>
      <c r="AJ2030" s="1070"/>
      <c r="AK2030" s="1070"/>
      <c r="AL2030" s="1070"/>
      <c r="AM2030" s="1070"/>
      <c r="AN2030" s="1070"/>
      <c r="AO2030" s="1070"/>
      <c r="AP2030" s="1070"/>
      <c r="AQ2030" s="1070"/>
      <c r="AR2030" s="1070"/>
      <c r="AS2030" s="1070"/>
      <c r="AT2030" s="1070"/>
      <c r="AU2030" s="1070"/>
    </row>
    <row r="2031" spans="2:47" s="690" customFormat="1">
      <c r="B2031" s="692"/>
      <c r="C2031" s="692"/>
      <c r="D2031" s="706"/>
      <c r="E2031" s="692"/>
      <c r="F2031" s="692"/>
      <c r="G2031" s="692"/>
      <c r="H2031" s="692"/>
      <c r="I2031" s="694"/>
      <c r="J2031" s="695"/>
      <c r="K2031" s="696"/>
      <c r="L2031" s="697"/>
      <c r="M2031" s="698"/>
      <c r="N2031" s="699"/>
      <c r="O2031" s="700"/>
      <c r="P2031" s="692"/>
      <c r="S2031" s="1070"/>
      <c r="T2031" s="1070"/>
      <c r="U2031" s="1070"/>
      <c r="V2031" s="1070"/>
      <c r="W2031" s="1070"/>
      <c r="X2031" s="1070"/>
      <c r="Y2031" s="1070"/>
      <c r="Z2031" s="1070"/>
      <c r="AA2031" s="1070"/>
      <c r="AB2031" s="1070"/>
      <c r="AC2031" s="1070"/>
      <c r="AD2031" s="1070"/>
      <c r="AE2031" s="1070"/>
      <c r="AF2031" s="1070"/>
      <c r="AG2031" s="1070"/>
      <c r="AH2031" s="1070"/>
      <c r="AI2031" s="1070"/>
      <c r="AJ2031" s="1070"/>
      <c r="AK2031" s="1070"/>
      <c r="AL2031" s="1070"/>
      <c r="AM2031" s="1070"/>
      <c r="AN2031" s="1070"/>
      <c r="AO2031" s="1070"/>
      <c r="AP2031" s="1070"/>
      <c r="AQ2031" s="1070"/>
      <c r="AR2031" s="1070"/>
      <c r="AS2031" s="1070"/>
      <c r="AT2031" s="1070"/>
      <c r="AU2031" s="1070"/>
    </row>
    <row r="2032" spans="2:47" s="690" customFormat="1">
      <c r="B2032" s="692"/>
      <c r="C2032" s="692"/>
      <c r="D2032" s="706"/>
      <c r="E2032" s="692"/>
      <c r="F2032" s="692"/>
      <c r="G2032" s="692"/>
      <c r="H2032" s="692"/>
      <c r="I2032" s="694"/>
      <c r="J2032" s="695"/>
      <c r="K2032" s="696"/>
      <c r="L2032" s="697"/>
      <c r="M2032" s="698"/>
      <c r="N2032" s="699"/>
      <c r="O2032" s="700"/>
      <c r="P2032" s="692"/>
      <c r="S2032" s="1070"/>
      <c r="T2032" s="1070"/>
      <c r="U2032" s="1070"/>
      <c r="V2032" s="1070"/>
      <c r="W2032" s="1070"/>
      <c r="X2032" s="1070"/>
      <c r="Y2032" s="1070"/>
      <c r="Z2032" s="1070"/>
      <c r="AA2032" s="1070"/>
      <c r="AB2032" s="1070"/>
      <c r="AC2032" s="1070"/>
      <c r="AD2032" s="1070"/>
      <c r="AE2032" s="1070"/>
      <c r="AF2032" s="1070"/>
      <c r="AG2032" s="1070"/>
      <c r="AH2032" s="1070"/>
      <c r="AI2032" s="1070"/>
      <c r="AJ2032" s="1070"/>
      <c r="AK2032" s="1070"/>
      <c r="AL2032" s="1070"/>
      <c r="AM2032" s="1070"/>
      <c r="AN2032" s="1070"/>
      <c r="AO2032" s="1070"/>
      <c r="AP2032" s="1070"/>
      <c r="AQ2032" s="1070"/>
      <c r="AR2032" s="1070"/>
      <c r="AS2032" s="1070"/>
      <c r="AT2032" s="1070"/>
      <c r="AU2032" s="1070"/>
    </row>
    <row r="2033" spans="2:47" s="690" customFormat="1">
      <c r="B2033" s="692"/>
      <c r="C2033" s="692"/>
      <c r="D2033" s="706"/>
      <c r="E2033" s="692"/>
      <c r="F2033" s="692"/>
      <c r="G2033" s="692"/>
      <c r="H2033" s="692"/>
      <c r="I2033" s="694"/>
      <c r="J2033" s="695"/>
      <c r="K2033" s="696"/>
      <c r="L2033" s="697"/>
      <c r="M2033" s="698"/>
      <c r="N2033" s="699"/>
      <c r="O2033" s="700"/>
      <c r="P2033" s="692"/>
      <c r="S2033" s="1070"/>
      <c r="T2033" s="1070"/>
      <c r="U2033" s="1070"/>
      <c r="V2033" s="1070"/>
      <c r="W2033" s="1070"/>
      <c r="X2033" s="1070"/>
      <c r="Y2033" s="1070"/>
      <c r="Z2033" s="1070"/>
      <c r="AA2033" s="1070"/>
      <c r="AB2033" s="1070"/>
      <c r="AC2033" s="1070"/>
      <c r="AD2033" s="1070"/>
      <c r="AE2033" s="1070"/>
      <c r="AF2033" s="1070"/>
      <c r="AG2033" s="1070"/>
      <c r="AH2033" s="1070"/>
      <c r="AI2033" s="1070"/>
      <c r="AJ2033" s="1070"/>
      <c r="AK2033" s="1070"/>
      <c r="AL2033" s="1070"/>
      <c r="AM2033" s="1070"/>
      <c r="AN2033" s="1070"/>
      <c r="AO2033" s="1070"/>
      <c r="AP2033" s="1070"/>
      <c r="AQ2033" s="1070"/>
      <c r="AR2033" s="1070"/>
      <c r="AS2033" s="1070"/>
      <c r="AT2033" s="1070"/>
      <c r="AU2033" s="1070"/>
    </row>
    <row r="2034" spans="2:47" s="690" customFormat="1">
      <c r="B2034" s="692"/>
      <c r="C2034" s="692"/>
      <c r="D2034" s="706"/>
      <c r="E2034" s="692"/>
      <c r="F2034" s="692"/>
      <c r="G2034" s="692"/>
      <c r="H2034" s="692"/>
      <c r="I2034" s="694"/>
      <c r="J2034" s="695"/>
      <c r="K2034" s="696"/>
      <c r="L2034" s="697"/>
      <c r="M2034" s="698"/>
      <c r="N2034" s="699"/>
      <c r="O2034" s="700"/>
      <c r="P2034" s="692"/>
      <c r="S2034" s="1070"/>
      <c r="T2034" s="1070"/>
      <c r="U2034" s="1070"/>
      <c r="V2034" s="1070"/>
      <c r="W2034" s="1070"/>
      <c r="X2034" s="1070"/>
      <c r="Y2034" s="1070"/>
      <c r="Z2034" s="1070"/>
      <c r="AA2034" s="1070"/>
      <c r="AB2034" s="1070"/>
      <c r="AC2034" s="1070"/>
      <c r="AD2034" s="1070"/>
      <c r="AE2034" s="1070"/>
      <c r="AF2034" s="1070"/>
      <c r="AG2034" s="1070"/>
      <c r="AH2034" s="1070"/>
      <c r="AI2034" s="1070"/>
      <c r="AJ2034" s="1070"/>
      <c r="AK2034" s="1070"/>
      <c r="AL2034" s="1070"/>
      <c r="AM2034" s="1070"/>
      <c r="AN2034" s="1070"/>
      <c r="AO2034" s="1070"/>
      <c r="AP2034" s="1070"/>
      <c r="AQ2034" s="1070"/>
      <c r="AR2034" s="1070"/>
      <c r="AS2034" s="1070"/>
      <c r="AT2034" s="1070"/>
      <c r="AU2034" s="1070"/>
    </row>
    <row r="2035" spans="2:47" s="690" customFormat="1">
      <c r="B2035" s="692"/>
      <c r="C2035" s="692"/>
      <c r="D2035" s="706"/>
      <c r="E2035" s="692"/>
      <c r="F2035" s="692"/>
      <c r="G2035" s="692"/>
      <c r="H2035" s="692"/>
      <c r="I2035" s="694"/>
      <c r="J2035" s="695"/>
      <c r="K2035" s="696"/>
      <c r="L2035" s="697"/>
      <c r="M2035" s="698"/>
      <c r="N2035" s="699"/>
      <c r="O2035" s="700"/>
      <c r="P2035" s="692"/>
      <c r="S2035" s="1070"/>
      <c r="T2035" s="1070"/>
      <c r="U2035" s="1070"/>
      <c r="V2035" s="1070"/>
      <c r="W2035" s="1070"/>
      <c r="X2035" s="1070"/>
      <c r="Y2035" s="1070"/>
      <c r="Z2035" s="1070"/>
      <c r="AA2035" s="1070"/>
      <c r="AB2035" s="1070"/>
      <c r="AC2035" s="1070"/>
      <c r="AD2035" s="1070"/>
      <c r="AE2035" s="1070"/>
      <c r="AF2035" s="1070"/>
      <c r="AG2035" s="1070"/>
      <c r="AH2035" s="1070"/>
      <c r="AI2035" s="1070"/>
      <c r="AJ2035" s="1070"/>
      <c r="AK2035" s="1070"/>
      <c r="AL2035" s="1070"/>
      <c r="AM2035" s="1070"/>
      <c r="AN2035" s="1070"/>
      <c r="AO2035" s="1070"/>
      <c r="AP2035" s="1070"/>
      <c r="AQ2035" s="1070"/>
      <c r="AR2035" s="1070"/>
      <c r="AS2035" s="1070"/>
      <c r="AT2035" s="1070"/>
      <c r="AU2035" s="1070"/>
    </row>
    <row r="2036" spans="2:47" s="690" customFormat="1">
      <c r="B2036" s="692"/>
      <c r="C2036" s="692"/>
      <c r="D2036" s="706"/>
      <c r="E2036" s="692"/>
      <c r="F2036" s="692"/>
      <c r="G2036" s="692"/>
      <c r="H2036" s="692"/>
      <c r="I2036" s="694"/>
      <c r="J2036" s="695"/>
      <c r="K2036" s="696"/>
      <c r="L2036" s="697"/>
      <c r="M2036" s="698"/>
      <c r="N2036" s="699"/>
      <c r="O2036" s="700"/>
      <c r="P2036" s="692"/>
      <c r="S2036" s="1070"/>
      <c r="T2036" s="1070"/>
      <c r="U2036" s="1070"/>
      <c r="V2036" s="1070"/>
      <c r="W2036" s="1070"/>
      <c r="X2036" s="1070"/>
      <c r="Y2036" s="1070"/>
      <c r="Z2036" s="1070"/>
      <c r="AA2036" s="1070"/>
      <c r="AB2036" s="1070"/>
      <c r="AC2036" s="1070"/>
      <c r="AD2036" s="1070"/>
      <c r="AE2036" s="1070"/>
      <c r="AF2036" s="1070"/>
      <c r="AG2036" s="1070"/>
      <c r="AH2036" s="1070"/>
      <c r="AI2036" s="1070"/>
      <c r="AJ2036" s="1070"/>
      <c r="AK2036" s="1070"/>
      <c r="AL2036" s="1070"/>
      <c r="AM2036" s="1070"/>
      <c r="AN2036" s="1070"/>
      <c r="AO2036" s="1070"/>
      <c r="AP2036" s="1070"/>
      <c r="AQ2036" s="1070"/>
      <c r="AR2036" s="1070"/>
      <c r="AS2036" s="1070"/>
      <c r="AT2036" s="1070"/>
      <c r="AU2036" s="1070"/>
    </row>
    <row r="2037" spans="2:47" s="690" customFormat="1">
      <c r="B2037" s="692"/>
      <c r="C2037" s="692"/>
      <c r="D2037" s="706"/>
      <c r="E2037" s="692"/>
      <c r="F2037" s="692"/>
      <c r="G2037" s="692"/>
      <c r="H2037" s="692"/>
      <c r="I2037" s="694"/>
      <c r="J2037" s="695"/>
      <c r="K2037" s="696"/>
      <c r="L2037" s="697"/>
      <c r="M2037" s="698"/>
      <c r="N2037" s="699"/>
      <c r="O2037" s="700"/>
      <c r="P2037" s="692"/>
      <c r="S2037" s="1070"/>
      <c r="T2037" s="1070"/>
      <c r="U2037" s="1070"/>
      <c r="V2037" s="1070"/>
      <c r="W2037" s="1070"/>
      <c r="X2037" s="1070"/>
      <c r="Y2037" s="1070"/>
      <c r="Z2037" s="1070"/>
      <c r="AA2037" s="1070"/>
      <c r="AB2037" s="1070"/>
      <c r="AC2037" s="1070"/>
      <c r="AD2037" s="1070"/>
      <c r="AE2037" s="1070"/>
      <c r="AF2037" s="1070"/>
      <c r="AG2037" s="1070"/>
      <c r="AH2037" s="1070"/>
      <c r="AI2037" s="1070"/>
      <c r="AJ2037" s="1070"/>
      <c r="AK2037" s="1070"/>
      <c r="AL2037" s="1070"/>
      <c r="AM2037" s="1070"/>
      <c r="AN2037" s="1070"/>
      <c r="AO2037" s="1070"/>
      <c r="AP2037" s="1070"/>
      <c r="AQ2037" s="1070"/>
      <c r="AR2037" s="1070"/>
      <c r="AS2037" s="1070"/>
      <c r="AT2037" s="1070"/>
      <c r="AU2037" s="1070"/>
    </row>
    <row r="2038" spans="2:47" s="690" customFormat="1">
      <c r="B2038" s="692"/>
      <c r="C2038" s="692"/>
      <c r="D2038" s="706"/>
      <c r="E2038" s="692"/>
      <c r="F2038" s="692"/>
      <c r="G2038" s="692"/>
      <c r="H2038" s="692"/>
      <c r="I2038" s="694"/>
      <c r="J2038" s="695"/>
      <c r="K2038" s="696"/>
      <c r="L2038" s="697"/>
      <c r="M2038" s="698"/>
      <c r="N2038" s="699"/>
      <c r="O2038" s="700"/>
      <c r="P2038" s="692"/>
      <c r="S2038" s="1070"/>
      <c r="T2038" s="1070"/>
      <c r="U2038" s="1070"/>
      <c r="V2038" s="1070"/>
      <c r="W2038" s="1070"/>
      <c r="X2038" s="1070"/>
      <c r="Y2038" s="1070"/>
      <c r="Z2038" s="1070"/>
      <c r="AA2038" s="1070"/>
      <c r="AB2038" s="1070"/>
      <c r="AC2038" s="1070"/>
      <c r="AD2038" s="1070"/>
      <c r="AE2038" s="1070"/>
      <c r="AF2038" s="1070"/>
      <c r="AG2038" s="1070"/>
      <c r="AH2038" s="1070"/>
      <c r="AI2038" s="1070"/>
      <c r="AJ2038" s="1070"/>
      <c r="AK2038" s="1070"/>
      <c r="AL2038" s="1070"/>
      <c r="AM2038" s="1070"/>
      <c r="AN2038" s="1070"/>
      <c r="AO2038" s="1070"/>
      <c r="AP2038" s="1070"/>
      <c r="AQ2038" s="1070"/>
      <c r="AR2038" s="1070"/>
      <c r="AS2038" s="1070"/>
      <c r="AT2038" s="1070"/>
      <c r="AU2038" s="1070"/>
    </row>
    <row r="2039" spans="2:47" s="690" customFormat="1">
      <c r="B2039" s="692"/>
      <c r="C2039" s="692"/>
      <c r="D2039" s="706"/>
      <c r="E2039" s="692"/>
      <c r="F2039" s="692"/>
      <c r="G2039" s="692"/>
      <c r="H2039" s="692"/>
      <c r="I2039" s="694"/>
      <c r="J2039" s="695"/>
      <c r="K2039" s="696"/>
      <c r="L2039" s="697"/>
      <c r="M2039" s="698"/>
      <c r="N2039" s="699"/>
      <c r="O2039" s="700"/>
      <c r="P2039" s="692"/>
      <c r="S2039" s="1070"/>
      <c r="T2039" s="1070"/>
      <c r="U2039" s="1070"/>
      <c r="V2039" s="1070"/>
      <c r="W2039" s="1070"/>
      <c r="X2039" s="1070"/>
      <c r="Y2039" s="1070"/>
      <c r="Z2039" s="1070"/>
      <c r="AA2039" s="1070"/>
      <c r="AB2039" s="1070"/>
      <c r="AC2039" s="1070"/>
      <c r="AD2039" s="1070"/>
      <c r="AE2039" s="1070"/>
      <c r="AF2039" s="1070"/>
      <c r="AG2039" s="1070"/>
      <c r="AH2039" s="1070"/>
      <c r="AI2039" s="1070"/>
      <c r="AJ2039" s="1070"/>
      <c r="AK2039" s="1070"/>
      <c r="AL2039" s="1070"/>
      <c r="AM2039" s="1070"/>
      <c r="AN2039" s="1070"/>
      <c r="AO2039" s="1070"/>
      <c r="AP2039" s="1070"/>
      <c r="AQ2039" s="1070"/>
      <c r="AR2039" s="1070"/>
      <c r="AS2039" s="1070"/>
      <c r="AT2039" s="1070"/>
      <c r="AU2039" s="1070"/>
    </row>
    <row r="2040" spans="2:47" s="690" customFormat="1">
      <c r="B2040" s="692"/>
      <c r="C2040" s="692"/>
      <c r="D2040" s="706"/>
      <c r="E2040" s="692"/>
      <c r="F2040" s="692"/>
      <c r="G2040" s="692"/>
      <c r="H2040" s="692"/>
      <c r="I2040" s="694"/>
      <c r="J2040" s="695"/>
      <c r="K2040" s="696"/>
      <c r="L2040" s="697"/>
      <c r="M2040" s="698"/>
      <c r="N2040" s="699"/>
      <c r="O2040" s="700"/>
      <c r="P2040" s="692"/>
      <c r="S2040" s="1070"/>
      <c r="T2040" s="1070"/>
      <c r="U2040" s="1070"/>
      <c r="V2040" s="1070"/>
      <c r="W2040" s="1070"/>
      <c r="X2040" s="1070"/>
      <c r="Y2040" s="1070"/>
      <c r="Z2040" s="1070"/>
      <c r="AA2040" s="1070"/>
      <c r="AB2040" s="1070"/>
      <c r="AC2040" s="1070"/>
      <c r="AD2040" s="1070"/>
      <c r="AE2040" s="1070"/>
      <c r="AF2040" s="1070"/>
      <c r="AG2040" s="1070"/>
      <c r="AH2040" s="1070"/>
      <c r="AI2040" s="1070"/>
      <c r="AJ2040" s="1070"/>
      <c r="AK2040" s="1070"/>
      <c r="AL2040" s="1070"/>
      <c r="AM2040" s="1070"/>
      <c r="AN2040" s="1070"/>
      <c r="AO2040" s="1070"/>
      <c r="AP2040" s="1070"/>
      <c r="AQ2040" s="1070"/>
      <c r="AR2040" s="1070"/>
      <c r="AS2040" s="1070"/>
      <c r="AT2040" s="1070"/>
      <c r="AU2040" s="1070"/>
    </row>
    <row r="2041" spans="2:47" s="690" customFormat="1">
      <c r="B2041" s="692"/>
      <c r="C2041" s="692"/>
      <c r="D2041" s="706"/>
      <c r="E2041" s="692"/>
      <c r="F2041" s="692"/>
      <c r="G2041" s="692"/>
      <c r="H2041" s="692"/>
      <c r="I2041" s="694"/>
      <c r="J2041" s="695"/>
      <c r="K2041" s="696"/>
      <c r="L2041" s="697"/>
      <c r="M2041" s="698"/>
      <c r="N2041" s="699"/>
      <c r="O2041" s="700"/>
      <c r="P2041" s="692"/>
      <c r="S2041" s="1070"/>
      <c r="T2041" s="1070"/>
      <c r="U2041" s="1070"/>
      <c r="V2041" s="1070"/>
      <c r="W2041" s="1070"/>
      <c r="X2041" s="1070"/>
      <c r="Y2041" s="1070"/>
      <c r="Z2041" s="1070"/>
      <c r="AA2041" s="1070"/>
      <c r="AB2041" s="1070"/>
      <c r="AC2041" s="1070"/>
      <c r="AD2041" s="1070"/>
      <c r="AE2041" s="1070"/>
      <c r="AF2041" s="1070"/>
      <c r="AG2041" s="1070"/>
      <c r="AH2041" s="1070"/>
      <c r="AI2041" s="1070"/>
      <c r="AJ2041" s="1070"/>
      <c r="AK2041" s="1070"/>
      <c r="AL2041" s="1070"/>
      <c r="AM2041" s="1070"/>
      <c r="AN2041" s="1070"/>
      <c r="AO2041" s="1070"/>
      <c r="AP2041" s="1070"/>
      <c r="AQ2041" s="1070"/>
      <c r="AR2041" s="1070"/>
      <c r="AS2041" s="1070"/>
      <c r="AT2041" s="1070"/>
      <c r="AU2041" s="1070"/>
    </row>
    <row r="2042" spans="2:47" s="690" customFormat="1">
      <c r="B2042" s="692"/>
      <c r="C2042" s="692"/>
      <c r="D2042" s="706"/>
      <c r="E2042" s="692"/>
      <c r="F2042" s="692"/>
      <c r="G2042" s="692"/>
      <c r="H2042" s="692"/>
      <c r="I2042" s="694"/>
      <c r="J2042" s="695"/>
      <c r="K2042" s="696"/>
      <c r="L2042" s="697"/>
      <c r="M2042" s="698"/>
      <c r="N2042" s="699"/>
      <c r="O2042" s="700"/>
      <c r="P2042" s="692"/>
      <c r="S2042" s="1070"/>
      <c r="T2042" s="1070"/>
      <c r="U2042" s="1070"/>
      <c r="V2042" s="1070"/>
      <c r="W2042" s="1070"/>
      <c r="X2042" s="1070"/>
      <c r="Y2042" s="1070"/>
      <c r="Z2042" s="1070"/>
      <c r="AA2042" s="1070"/>
      <c r="AB2042" s="1070"/>
      <c r="AC2042" s="1070"/>
      <c r="AD2042" s="1070"/>
      <c r="AE2042" s="1070"/>
      <c r="AF2042" s="1070"/>
      <c r="AG2042" s="1070"/>
      <c r="AH2042" s="1070"/>
      <c r="AI2042" s="1070"/>
      <c r="AJ2042" s="1070"/>
      <c r="AK2042" s="1070"/>
      <c r="AL2042" s="1070"/>
      <c r="AM2042" s="1070"/>
      <c r="AN2042" s="1070"/>
      <c r="AO2042" s="1070"/>
      <c r="AP2042" s="1070"/>
      <c r="AQ2042" s="1070"/>
      <c r="AR2042" s="1070"/>
      <c r="AS2042" s="1070"/>
      <c r="AT2042" s="1070"/>
      <c r="AU2042" s="1070"/>
    </row>
    <row r="2043" spans="2:47" s="690" customFormat="1">
      <c r="B2043" s="692"/>
      <c r="C2043" s="692"/>
      <c r="D2043" s="706"/>
      <c r="E2043" s="692"/>
      <c r="F2043" s="692"/>
      <c r="G2043" s="692"/>
      <c r="H2043" s="692"/>
      <c r="I2043" s="694"/>
      <c r="J2043" s="695"/>
      <c r="K2043" s="696"/>
      <c r="L2043" s="697"/>
      <c r="M2043" s="698"/>
      <c r="N2043" s="699"/>
      <c r="O2043" s="700"/>
      <c r="P2043" s="692"/>
      <c r="S2043" s="1070"/>
      <c r="T2043" s="1070"/>
      <c r="U2043" s="1070"/>
      <c r="V2043" s="1070"/>
      <c r="W2043" s="1070"/>
      <c r="X2043" s="1070"/>
      <c r="Y2043" s="1070"/>
      <c r="Z2043" s="1070"/>
      <c r="AA2043" s="1070"/>
      <c r="AB2043" s="1070"/>
      <c r="AC2043" s="1070"/>
      <c r="AD2043" s="1070"/>
      <c r="AE2043" s="1070"/>
      <c r="AF2043" s="1070"/>
      <c r="AG2043" s="1070"/>
      <c r="AH2043" s="1070"/>
      <c r="AI2043" s="1070"/>
      <c r="AJ2043" s="1070"/>
      <c r="AK2043" s="1070"/>
      <c r="AL2043" s="1070"/>
      <c r="AM2043" s="1070"/>
      <c r="AN2043" s="1070"/>
      <c r="AO2043" s="1070"/>
      <c r="AP2043" s="1070"/>
      <c r="AQ2043" s="1070"/>
      <c r="AR2043" s="1070"/>
      <c r="AS2043" s="1070"/>
      <c r="AT2043" s="1070"/>
      <c r="AU2043" s="1070"/>
    </row>
    <row r="2044" spans="2:47" s="690" customFormat="1">
      <c r="B2044" s="692"/>
      <c r="C2044" s="692"/>
      <c r="D2044" s="706"/>
      <c r="E2044" s="692"/>
      <c r="F2044" s="692"/>
      <c r="G2044" s="692"/>
      <c r="H2044" s="692"/>
      <c r="I2044" s="694"/>
      <c r="J2044" s="695"/>
      <c r="K2044" s="696"/>
      <c r="L2044" s="697"/>
      <c r="M2044" s="698"/>
      <c r="N2044" s="699"/>
      <c r="O2044" s="700"/>
      <c r="P2044" s="692"/>
      <c r="S2044" s="1070"/>
      <c r="T2044" s="1070"/>
      <c r="U2044" s="1070"/>
      <c r="V2044" s="1070"/>
      <c r="W2044" s="1070"/>
      <c r="X2044" s="1070"/>
      <c r="Y2044" s="1070"/>
      <c r="Z2044" s="1070"/>
      <c r="AA2044" s="1070"/>
      <c r="AB2044" s="1070"/>
      <c r="AC2044" s="1070"/>
      <c r="AD2044" s="1070"/>
      <c r="AE2044" s="1070"/>
      <c r="AF2044" s="1070"/>
      <c r="AG2044" s="1070"/>
      <c r="AH2044" s="1070"/>
      <c r="AI2044" s="1070"/>
      <c r="AJ2044" s="1070"/>
      <c r="AK2044" s="1070"/>
      <c r="AL2044" s="1070"/>
      <c r="AM2044" s="1070"/>
      <c r="AN2044" s="1070"/>
      <c r="AO2044" s="1070"/>
      <c r="AP2044" s="1070"/>
      <c r="AQ2044" s="1070"/>
      <c r="AR2044" s="1070"/>
      <c r="AS2044" s="1070"/>
      <c r="AT2044" s="1070"/>
      <c r="AU2044" s="1070"/>
    </row>
    <row r="2045" spans="2:47" s="690" customFormat="1">
      <c r="B2045" s="692"/>
      <c r="C2045" s="692"/>
      <c r="D2045" s="706"/>
      <c r="E2045" s="692"/>
      <c r="F2045" s="692"/>
      <c r="G2045" s="692"/>
      <c r="H2045" s="692"/>
      <c r="I2045" s="694"/>
      <c r="J2045" s="695"/>
      <c r="K2045" s="696"/>
      <c r="L2045" s="697"/>
      <c r="M2045" s="698"/>
      <c r="N2045" s="699"/>
      <c r="O2045" s="700"/>
      <c r="P2045" s="692"/>
      <c r="S2045" s="1070"/>
      <c r="T2045" s="1070"/>
      <c r="U2045" s="1070"/>
      <c r="V2045" s="1070"/>
      <c r="W2045" s="1070"/>
      <c r="X2045" s="1070"/>
      <c r="Y2045" s="1070"/>
      <c r="Z2045" s="1070"/>
      <c r="AA2045" s="1070"/>
      <c r="AB2045" s="1070"/>
      <c r="AC2045" s="1070"/>
      <c r="AD2045" s="1070"/>
      <c r="AE2045" s="1070"/>
      <c r="AF2045" s="1070"/>
      <c r="AG2045" s="1070"/>
      <c r="AH2045" s="1070"/>
      <c r="AI2045" s="1070"/>
      <c r="AJ2045" s="1070"/>
      <c r="AK2045" s="1070"/>
      <c r="AL2045" s="1070"/>
      <c r="AM2045" s="1070"/>
      <c r="AN2045" s="1070"/>
      <c r="AO2045" s="1070"/>
      <c r="AP2045" s="1070"/>
      <c r="AQ2045" s="1070"/>
      <c r="AR2045" s="1070"/>
      <c r="AS2045" s="1070"/>
      <c r="AT2045" s="1070"/>
      <c r="AU2045" s="1070"/>
    </row>
    <row r="2046" spans="2:47" s="690" customFormat="1">
      <c r="B2046" s="692"/>
      <c r="C2046" s="692"/>
      <c r="D2046" s="706"/>
      <c r="E2046" s="692"/>
      <c r="F2046" s="692"/>
      <c r="G2046" s="692"/>
      <c r="H2046" s="692"/>
      <c r="I2046" s="694"/>
      <c r="J2046" s="695"/>
      <c r="K2046" s="696"/>
      <c r="L2046" s="697"/>
      <c r="M2046" s="698"/>
      <c r="N2046" s="699"/>
      <c r="O2046" s="700"/>
      <c r="P2046" s="692"/>
      <c r="S2046" s="1070"/>
      <c r="T2046" s="1070"/>
      <c r="U2046" s="1070"/>
      <c r="V2046" s="1070"/>
      <c r="W2046" s="1070"/>
      <c r="X2046" s="1070"/>
      <c r="Y2046" s="1070"/>
      <c r="Z2046" s="1070"/>
      <c r="AA2046" s="1070"/>
      <c r="AB2046" s="1070"/>
      <c r="AC2046" s="1070"/>
      <c r="AD2046" s="1070"/>
      <c r="AE2046" s="1070"/>
      <c r="AF2046" s="1070"/>
      <c r="AG2046" s="1070"/>
      <c r="AH2046" s="1070"/>
      <c r="AI2046" s="1070"/>
      <c r="AJ2046" s="1070"/>
      <c r="AK2046" s="1070"/>
      <c r="AL2046" s="1070"/>
      <c r="AM2046" s="1070"/>
      <c r="AN2046" s="1070"/>
      <c r="AO2046" s="1070"/>
      <c r="AP2046" s="1070"/>
      <c r="AQ2046" s="1070"/>
      <c r="AR2046" s="1070"/>
      <c r="AS2046" s="1070"/>
      <c r="AT2046" s="1070"/>
      <c r="AU2046" s="1070"/>
    </row>
    <row r="2047" spans="2:47" s="690" customFormat="1">
      <c r="B2047" s="692"/>
      <c r="C2047" s="692"/>
      <c r="D2047" s="706"/>
      <c r="E2047" s="692"/>
      <c r="F2047" s="692"/>
      <c r="G2047" s="692"/>
      <c r="H2047" s="692"/>
      <c r="I2047" s="694"/>
      <c r="J2047" s="695"/>
      <c r="K2047" s="696"/>
      <c r="L2047" s="697"/>
      <c r="M2047" s="698"/>
      <c r="N2047" s="699"/>
      <c r="O2047" s="700"/>
      <c r="P2047" s="692"/>
      <c r="S2047" s="1070"/>
      <c r="T2047" s="1070"/>
      <c r="U2047" s="1070"/>
      <c r="V2047" s="1070"/>
      <c r="W2047" s="1070"/>
      <c r="X2047" s="1070"/>
      <c r="Y2047" s="1070"/>
      <c r="Z2047" s="1070"/>
      <c r="AA2047" s="1070"/>
      <c r="AB2047" s="1070"/>
      <c r="AC2047" s="1070"/>
      <c r="AD2047" s="1070"/>
      <c r="AE2047" s="1070"/>
      <c r="AF2047" s="1070"/>
      <c r="AG2047" s="1070"/>
      <c r="AH2047" s="1070"/>
      <c r="AI2047" s="1070"/>
      <c r="AJ2047" s="1070"/>
      <c r="AK2047" s="1070"/>
      <c r="AL2047" s="1070"/>
      <c r="AM2047" s="1070"/>
      <c r="AN2047" s="1070"/>
      <c r="AO2047" s="1070"/>
      <c r="AP2047" s="1070"/>
      <c r="AQ2047" s="1070"/>
      <c r="AR2047" s="1070"/>
      <c r="AS2047" s="1070"/>
      <c r="AT2047" s="1070"/>
      <c r="AU2047" s="1070"/>
    </row>
    <row r="2048" spans="2:47" s="690" customFormat="1">
      <c r="B2048" s="692"/>
      <c r="C2048" s="692"/>
      <c r="D2048" s="706"/>
      <c r="E2048" s="692"/>
      <c r="F2048" s="692"/>
      <c r="G2048" s="692"/>
      <c r="H2048" s="692"/>
      <c r="I2048" s="694"/>
      <c r="J2048" s="695"/>
      <c r="K2048" s="696"/>
      <c r="L2048" s="697"/>
      <c r="M2048" s="698"/>
      <c r="N2048" s="699"/>
      <c r="O2048" s="700"/>
      <c r="P2048" s="692"/>
      <c r="S2048" s="1070"/>
      <c r="T2048" s="1070"/>
      <c r="U2048" s="1070"/>
      <c r="V2048" s="1070"/>
      <c r="W2048" s="1070"/>
      <c r="X2048" s="1070"/>
      <c r="Y2048" s="1070"/>
      <c r="Z2048" s="1070"/>
      <c r="AA2048" s="1070"/>
      <c r="AB2048" s="1070"/>
      <c r="AC2048" s="1070"/>
      <c r="AD2048" s="1070"/>
      <c r="AE2048" s="1070"/>
      <c r="AF2048" s="1070"/>
      <c r="AG2048" s="1070"/>
      <c r="AH2048" s="1070"/>
      <c r="AI2048" s="1070"/>
      <c r="AJ2048" s="1070"/>
      <c r="AK2048" s="1070"/>
      <c r="AL2048" s="1070"/>
      <c r="AM2048" s="1070"/>
      <c r="AN2048" s="1070"/>
      <c r="AO2048" s="1070"/>
      <c r="AP2048" s="1070"/>
      <c r="AQ2048" s="1070"/>
      <c r="AR2048" s="1070"/>
      <c r="AS2048" s="1070"/>
      <c r="AT2048" s="1070"/>
      <c r="AU2048" s="1070"/>
    </row>
    <row r="2049" spans="2:47" s="690" customFormat="1">
      <c r="B2049" s="692"/>
      <c r="C2049" s="692"/>
      <c r="D2049" s="706"/>
      <c r="E2049" s="692"/>
      <c r="F2049" s="692"/>
      <c r="G2049" s="692"/>
      <c r="H2049" s="692"/>
      <c r="I2049" s="694"/>
      <c r="J2049" s="695"/>
      <c r="K2049" s="696"/>
      <c r="L2049" s="697"/>
      <c r="M2049" s="698"/>
      <c r="N2049" s="699"/>
      <c r="O2049" s="700"/>
      <c r="P2049" s="692"/>
      <c r="S2049" s="1070"/>
      <c r="T2049" s="1070"/>
      <c r="U2049" s="1070"/>
      <c r="V2049" s="1070"/>
      <c r="W2049" s="1070"/>
      <c r="X2049" s="1070"/>
      <c r="Y2049" s="1070"/>
      <c r="Z2049" s="1070"/>
      <c r="AA2049" s="1070"/>
      <c r="AB2049" s="1070"/>
      <c r="AC2049" s="1070"/>
      <c r="AD2049" s="1070"/>
      <c r="AE2049" s="1070"/>
      <c r="AF2049" s="1070"/>
      <c r="AG2049" s="1070"/>
      <c r="AH2049" s="1070"/>
      <c r="AI2049" s="1070"/>
      <c r="AJ2049" s="1070"/>
      <c r="AK2049" s="1070"/>
      <c r="AL2049" s="1070"/>
      <c r="AM2049" s="1070"/>
      <c r="AN2049" s="1070"/>
      <c r="AO2049" s="1070"/>
      <c r="AP2049" s="1070"/>
      <c r="AQ2049" s="1070"/>
      <c r="AR2049" s="1070"/>
      <c r="AS2049" s="1070"/>
      <c r="AT2049" s="1070"/>
      <c r="AU2049" s="1070"/>
    </row>
    <row r="2050" spans="2:47" s="690" customFormat="1">
      <c r="B2050" s="692"/>
      <c r="C2050" s="692"/>
      <c r="D2050" s="706"/>
      <c r="E2050" s="692"/>
      <c r="F2050" s="692"/>
      <c r="G2050" s="692"/>
      <c r="H2050" s="692"/>
      <c r="I2050" s="694"/>
      <c r="J2050" s="695"/>
      <c r="K2050" s="696"/>
      <c r="L2050" s="697"/>
      <c r="M2050" s="698"/>
      <c r="N2050" s="699"/>
      <c r="O2050" s="700"/>
      <c r="P2050" s="692"/>
      <c r="S2050" s="1070"/>
      <c r="T2050" s="1070"/>
      <c r="U2050" s="1070"/>
      <c r="V2050" s="1070"/>
      <c r="W2050" s="1070"/>
      <c r="X2050" s="1070"/>
      <c r="Y2050" s="1070"/>
      <c r="Z2050" s="1070"/>
      <c r="AA2050" s="1070"/>
      <c r="AB2050" s="1070"/>
      <c r="AC2050" s="1070"/>
      <c r="AD2050" s="1070"/>
      <c r="AE2050" s="1070"/>
      <c r="AF2050" s="1070"/>
      <c r="AG2050" s="1070"/>
      <c r="AH2050" s="1070"/>
      <c r="AI2050" s="1070"/>
      <c r="AJ2050" s="1070"/>
      <c r="AK2050" s="1070"/>
      <c r="AL2050" s="1070"/>
      <c r="AM2050" s="1070"/>
      <c r="AN2050" s="1070"/>
      <c r="AO2050" s="1070"/>
      <c r="AP2050" s="1070"/>
      <c r="AQ2050" s="1070"/>
      <c r="AR2050" s="1070"/>
      <c r="AS2050" s="1070"/>
      <c r="AT2050" s="1070"/>
      <c r="AU2050" s="1070"/>
    </row>
    <row r="2051" spans="2:47" s="690" customFormat="1">
      <c r="B2051" s="692"/>
      <c r="C2051" s="692"/>
      <c r="D2051" s="706"/>
      <c r="E2051" s="692"/>
      <c r="F2051" s="692"/>
      <c r="G2051" s="692"/>
      <c r="H2051" s="692"/>
      <c r="I2051" s="694"/>
      <c r="J2051" s="695"/>
      <c r="K2051" s="696"/>
      <c r="L2051" s="697"/>
      <c r="M2051" s="698"/>
      <c r="N2051" s="699"/>
      <c r="O2051" s="700"/>
      <c r="P2051" s="692"/>
      <c r="S2051" s="1070"/>
      <c r="T2051" s="1070"/>
      <c r="U2051" s="1070"/>
      <c r="V2051" s="1070"/>
      <c r="W2051" s="1070"/>
      <c r="X2051" s="1070"/>
      <c r="Y2051" s="1070"/>
      <c r="Z2051" s="1070"/>
      <c r="AA2051" s="1070"/>
      <c r="AB2051" s="1070"/>
      <c r="AC2051" s="1070"/>
      <c r="AD2051" s="1070"/>
      <c r="AE2051" s="1070"/>
      <c r="AF2051" s="1070"/>
      <c r="AG2051" s="1070"/>
      <c r="AH2051" s="1070"/>
      <c r="AI2051" s="1070"/>
      <c r="AJ2051" s="1070"/>
      <c r="AK2051" s="1070"/>
      <c r="AL2051" s="1070"/>
      <c r="AM2051" s="1070"/>
      <c r="AN2051" s="1070"/>
      <c r="AO2051" s="1070"/>
      <c r="AP2051" s="1070"/>
      <c r="AQ2051" s="1070"/>
      <c r="AR2051" s="1070"/>
      <c r="AS2051" s="1070"/>
      <c r="AT2051" s="1070"/>
      <c r="AU2051" s="1070"/>
    </row>
    <row r="2052" spans="2:47" s="690" customFormat="1">
      <c r="B2052" s="692"/>
      <c r="C2052" s="692"/>
      <c r="D2052" s="706"/>
      <c r="E2052" s="692"/>
      <c r="F2052" s="692"/>
      <c r="G2052" s="692"/>
      <c r="H2052" s="692"/>
      <c r="I2052" s="694"/>
      <c r="J2052" s="695"/>
      <c r="K2052" s="696"/>
      <c r="L2052" s="697"/>
      <c r="M2052" s="698"/>
      <c r="N2052" s="699"/>
      <c r="O2052" s="700"/>
      <c r="P2052" s="692"/>
      <c r="S2052" s="1070"/>
      <c r="T2052" s="1070"/>
      <c r="U2052" s="1070"/>
      <c r="V2052" s="1070"/>
      <c r="W2052" s="1070"/>
      <c r="X2052" s="1070"/>
      <c r="Y2052" s="1070"/>
      <c r="Z2052" s="1070"/>
      <c r="AA2052" s="1070"/>
      <c r="AB2052" s="1070"/>
      <c r="AC2052" s="1070"/>
      <c r="AD2052" s="1070"/>
      <c r="AE2052" s="1070"/>
      <c r="AF2052" s="1070"/>
      <c r="AG2052" s="1070"/>
      <c r="AH2052" s="1070"/>
      <c r="AI2052" s="1070"/>
      <c r="AJ2052" s="1070"/>
      <c r="AK2052" s="1070"/>
      <c r="AL2052" s="1070"/>
      <c r="AM2052" s="1070"/>
      <c r="AN2052" s="1070"/>
      <c r="AO2052" s="1070"/>
      <c r="AP2052" s="1070"/>
      <c r="AQ2052" s="1070"/>
      <c r="AR2052" s="1070"/>
      <c r="AS2052" s="1070"/>
      <c r="AT2052" s="1070"/>
      <c r="AU2052" s="1070"/>
    </row>
    <row r="2053" spans="2:47" s="690" customFormat="1">
      <c r="B2053" s="692"/>
      <c r="C2053" s="692"/>
      <c r="D2053" s="706"/>
      <c r="E2053" s="692"/>
      <c r="F2053" s="692"/>
      <c r="G2053" s="692"/>
      <c r="H2053" s="692"/>
      <c r="I2053" s="694"/>
      <c r="J2053" s="695"/>
      <c r="K2053" s="696"/>
      <c r="L2053" s="697"/>
      <c r="M2053" s="698"/>
      <c r="N2053" s="699"/>
      <c r="O2053" s="700"/>
      <c r="P2053" s="692"/>
      <c r="S2053" s="1070"/>
      <c r="T2053" s="1070"/>
      <c r="U2053" s="1070"/>
      <c r="V2053" s="1070"/>
      <c r="W2053" s="1070"/>
      <c r="X2053" s="1070"/>
      <c r="Y2053" s="1070"/>
      <c r="Z2053" s="1070"/>
      <c r="AA2053" s="1070"/>
      <c r="AB2053" s="1070"/>
      <c r="AC2053" s="1070"/>
      <c r="AD2053" s="1070"/>
      <c r="AE2053" s="1070"/>
      <c r="AF2053" s="1070"/>
      <c r="AG2053" s="1070"/>
      <c r="AH2053" s="1070"/>
      <c r="AI2053" s="1070"/>
      <c r="AJ2053" s="1070"/>
      <c r="AK2053" s="1070"/>
      <c r="AL2053" s="1070"/>
      <c r="AM2053" s="1070"/>
      <c r="AN2053" s="1070"/>
      <c r="AO2053" s="1070"/>
      <c r="AP2053" s="1070"/>
      <c r="AQ2053" s="1070"/>
      <c r="AR2053" s="1070"/>
      <c r="AS2053" s="1070"/>
      <c r="AT2053" s="1070"/>
      <c r="AU2053" s="1070"/>
    </row>
    <row r="2054" spans="2:47" s="690" customFormat="1">
      <c r="B2054" s="692"/>
      <c r="C2054" s="692"/>
      <c r="D2054" s="706"/>
      <c r="E2054" s="692"/>
      <c r="F2054" s="692"/>
      <c r="G2054" s="692"/>
      <c r="H2054" s="692"/>
      <c r="I2054" s="694"/>
      <c r="J2054" s="695"/>
      <c r="K2054" s="696"/>
      <c r="L2054" s="697"/>
      <c r="M2054" s="698"/>
      <c r="N2054" s="699"/>
      <c r="O2054" s="700"/>
      <c r="P2054" s="692"/>
      <c r="S2054" s="1070"/>
      <c r="T2054" s="1070"/>
      <c r="U2054" s="1070"/>
      <c r="V2054" s="1070"/>
      <c r="W2054" s="1070"/>
      <c r="X2054" s="1070"/>
      <c r="Y2054" s="1070"/>
      <c r="Z2054" s="1070"/>
      <c r="AA2054" s="1070"/>
      <c r="AB2054" s="1070"/>
      <c r="AC2054" s="1070"/>
      <c r="AD2054" s="1070"/>
      <c r="AE2054" s="1070"/>
      <c r="AF2054" s="1070"/>
      <c r="AG2054" s="1070"/>
      <c r="AH2054" s="1070"/>
      <c r="AI2054" s="1070"/>
      <c r="AJ2054" s="1070"/>
      <c r="AK2054" s="1070"/>
      <c r="AL2054" s="1070"/>
      <c r="AM2054" s="1070"/>
      <c r="AN2054" s="1070"/>
      <c r="AO2054" s="1070"/>
      <c r="AP2054" s="1070"/>
      <c r="AQ2054" s="1070"/>
      <c r="AR2054" s="1070"/>
      <c r="AS2054" s="1070"/>
      <c r="AT2054" s="1070"/>
      <c r="AU2054" s="1070"/>
    </row>
    <row r="2055" spans="2:47" s="690" customFormat="1">
      <c r="B2055" s="692"/>
      <c r="C2055" s="692"/>
      <c r="D2055" s="706"/>
      <c r="E2055" s="692"/>
      <c r="F2055" s="692"/>
      <c r="G2055" s="692"/>
      <c r="H2055" s="692"/>
      <c r="I2055" s="694"/>
      <c r="J2055" s="695"/>
      <c r="K2055" s="696"/>
      <c r="L2055" s="697"/>
      <c r="M2055" s="698"/>
      <c r="N2055" s="699"/>
      <c r="O2055" s="700"/>
      <c r="P2055" s="692"/>
      <c r="S2055" s="1070"/>
      <c r="T2055" s="1070"/>
      <c r="U2055" s="1070"/>
      <c r="V2055" s="1070"/>
      <c r="W2055" s="1070"/>
      <c r="X2055" s="1070"/>
      <c r="Y2055" s="1070"/>
      <c r="Z2055" s="1070"/>
      <c r="AA2055" s="1070"/>
      <c r="AB2055" s="1070"/>
      <c r="AC2055" s="1070"/>
      <c r="AD2055" s="1070"/>
      <c r="AE2055" s="1070"/>
      <c r="AF2055" s="1070"/>
      <c r="AG2055" s="1070"/>
      <c r="AH2055" s="1070"/>
      <c r="AI2055" s="1070"/>
      <c r="AJ2055" s="1070"/>
      <c r="AK2055" s="1070"/>
      <c r="AL2055" s="1070"/>
      <c r="AM2055" s="1070"/>
      <c r="AN2055" s="1070"/>
      <c r="AO2055" s="1070"/>
      <c r="AP2055" s="1070"/>
      <c r="AQ2055" s="1070"/>
      <c r="AR2055" s="1070"/>
      <c r="AS2055" s="1070"/>
      <c r="AT2055" s="1070"/>
      <c r="AU2055" s="1070"/>
    </row>
    <row r="2056" spans="2:47" s="690" customFormat="1">
      <c r="B2056" s="692"/>
      <c r="C2056" s="692"/>
      <c r="D2056" s="706"/>
      <c r="E2056" s="692"/>
      <c r="F2056" s="692"/>
      <c r="G2056" s="692"/>
      <c r="H2056" s="692"/>
      <c r="I2056" s="694"/>
      <c r="J2056" s="695"/>
      <c r="K2056" s="696"/>
      <c r="L2056" s="697"/>
      <c r="M2056" s="698"/>
      <c r="N2056" s="699"/>
      <c r="O2056" s="700"/>
      <c r="P2056" s="692"/>
      <c r="S2056" s="1070"/>
      <c r="T2056" s="1070"/>
      <c r="U2056" s="1070"/>
      <c r="V2056" s="1070"/>
      <c r="W2056" s="1070"/>
      <c r="X2056" s="1070"/>
      <c r="Y2056" s="1070"/>
      <c r="Z2056" s="1070"/>
      <c r="AA2056" s="1070"/>
      <c r="AB2056" s="1070"/>
      <c r="AC2056" s="1070"/>
      <c r="AD2056" s="1070"/>
      <c r="AE2056" s="1070"/>
      <c r="AF2056" s="1070"/>
      <c r="AG2056" s="1070"/>
      <c r="AH2056" s="1070"/>
      <c r="AI2056" s="1070"/>
      <c r="AJ2056" s="1070"/>
      <c r="AK2056" s="1070"/>
      <c r="AL2056" s="1070"/>
      <c r="AM2056" s="1070"/>
      <c r="AN2056" s="1070"/>
      <c r="AO2056" s="1070"/>
      <c r="AP2056" s="1070"/>
      <c r="AQ2056" s="1070"/>
      <c r="AR2056" s="1070"/>
      <c r="AS2056" s="1070"/>
      <c r="AT2056" s="1070"/>
      <c r="AU2056" s="1070"/>
    </row>
    <row r="2057" spans="2:47" s="690" customFormat="1">
      <c r="B2057" s="692"/>
      <c r="C2057" s="692"/>
      <c r="D2057" s="706"/>
      <c r="E2057" s="692"/>
      <c r="F2057" s="692"/>
      <c r="G2057" s="692"/>
      <c r="H2057" s="692"/>
      <c r="I2057" s="694"/>
      <c r="J2057" s="695"/>
      <c r="K2057" s="696"/>
      <c r="L2057" s="697"/>
      <c r="M2057" s="698"/>
      <c r="N2057" s="699"/>
      <c r="O2057" s="700"/>
      <c r="P2057" s="692"/>
      <c r="S2057" s="1070"/>
      <c r="T2057" s="1070"/>
      <c r="U2057" s="1070"/>
      <c r="V2057" s="1070"/>
      <c r="W2057" s="1070"/>
      <c r="X2057" s="1070"/>
      <c r="Y2057" s="1070"/>
      <c r="Z2057" s="1070"/>
      <c r="AA2057" s="1070"/>
      <c r="AB2057" s="1070"/>
      <c r="AC2057" s="1070"/>
      <c r="AD2057" s="1070"/>
      <c r="AE2057" s="1070"/>
      <c r="AF2057" s="1070"/>
      <c r="AG2057" s="1070"/>
      <c r="AH2057" s="1070"/>
      <c r="AI2057" s="1070"/>
      <c r="AJ2057" s="1070"/>
      <c r="AK2057" s="1070"/>
      <c r="AL2057" s="1070"/>
      <c r="AM2057" s="1070"/>
      <c r="AN2057" s="1070"/>
      <c r="AO2057" s="1070"/>
      <c r="AP2057" s="1070"/>
      <c r="AQ2057" s="1070"/>
      <c r="AR2057" s="1070"/>
      <c r="AS2057" s="1070"/>
      <c r="AT2057" s="1070"/>
      <c r="AU2057" s="1070"/>
    </row>
    <row r="2058" spans="2:47" s="690" customFormat="1">
      <c r="B2058" s="692"/>
      <c r="C2058" s="692"/>
      <c r="D2058" s="706"/>
      <c r="E2058" s="692"/>
      <c r="F2058" s="692"/>
      <c r="G2058" s="692"/>
      <c r="H2058" s="692"/>
      <c r="I2058" s="694"/>
      <c r="J2058" s="695"/>
      <c r="K2058" s="696"/>
      <c r="L2058" s="697"/>
      <c r="M2058" s="698"/>
      <c r="N2058" s="699"/>
      <c r="O2058" s="700"/>
      <c r="P2058" s="692"/>
      <c r="S2058" s="1070"/>
      <c r="T2058" s="1070"/>
      <c r="U2058" s="1070"/>
      <c r="V2058" s="1070"/>
      <c r="W2058" s="1070"/>
      <c r="X2058" s="1070"/>
      <c r="Y2058" s="1070"/>
      <c r="Z2058" s="1070"/>
      <c r="AA2058" s="1070"/>
      <c r="AB2058" s="1070"/>
      <c r="AC2058" s="1070"/>
      <c r="AD2058" s="1070"/>
      <c r="AE2058" s="1070"/>
      <c r="AF2058" s="1070"/>
      <c r="AG2058" s="1070"/>
      <c r="AH2058" s="1070"/>
      <c r="AI2058" s="1070"/>
      <c r="AJ2058" s="1070"/>
      <c r="AK2058" s="1070"/>
      <c r="AL2058" s="1070"/>
      <c r="AM2058" s="1070"/>
      <c r="AN2058" s="1070"/>
      <c r="AO2058" s="1070"/>
      <c r="AP2058" s="1070"/>
      <c r="AQ2058" s="1070"/>
      <c r="AR2058" s="1070"/>
      <c r="AS2058" s="1070"/>
      <c r="AT2058" s="1070"/>
      <c r="AU2058" s="1070"/>
    </row>
    <row r="2059" spans="2:47" s="690" customFormat="1">
      <c r="B2059" s="692"/>
      <c r="C2059" s="692"/>
      <c r="D2059" s="706"/>
      <c r="E2059" s="692"/>
      <c r="F2059" s="692"/>
      <c r="G2059" s="692"/>
      <c r="H2059" s="692"/>
      <c r="I2059" s="694"/>
      <c r="J2059" s="695"/>
      <c r="K2059" s="696"/>
      <c r="L2059" s="697"/>
      <c r="M2059" s="698"/>
      <c r="N2059" s="699"/>
      <c r="O2059" s="700"/>
      <c r="P2059" s="692"/>
      <c r="S2059" s="1070"/>
      <c r="T2059" s="1070"/>
      <c r="U2059" s="1070"/>
      <c r="V2059" s="1070"/>
      <c r="W2059" s="1070"/>
      <c r="X2059" s="1070"/>
      <c r="Y2059" s="1070"/>
      <c r="Z2059" s="1070"/>
      <c r="AA2059" s="1070"/>
      <c r="AB2059" s="1070"/>
      <c r="AC2059" s="1070"/>
      <c r="AD2059" s="1070"/>
      <c r="AE2059" s="1070"/>
      <c r="AF2059" s="1070"/>
      <c r="AG2059" s="1070"/>
      <c r="AH2059" s="1070"/>
      <c r="AI2059" s="1070"/>
      <c r="AJ2059" s="1070"/>
      <c r="AK2059" s="1070"/>
      <c r="AL2059" s="1070"/>
      <c r="AM2059" s="1070"/>
      <c r="AN2059" s="1070"/>
      <c r="AO2059" s="1070"/>
      <c r="AP2059" s="1070"/>
      <c r="AQ2059" s="1070"/>
      <c r="AR2059" s="1070"/>
      <c r="AS2059" s="1070"/>
      <c r="AT2059" s="1070"/>
      <c r="AU2059" s="1070"/>
    </row>
    <row r="2060" spans="2:47" s="690" customFormat="1">
      <c r="B2060" s="692"/>
      <c r="C2060" s="692"/>
      <c r="D2060" s="706"/>
      <c r="E2060" s="692"/>
      <c r="F2060" s="692"/>
      <c r="G2060" s="692"/>
      <c r="H2060" s="692"/>
      <c r="I2060" s="694"/>
      <c r="J2060" s="695"/>
      <c r="K2060" s="696"/>
      <c r="L2060" s="697"/>
      <c r="M2060" s="698"/>
      <c r="N2060" s="699"/>
      <c r="O2060" s="700"/>
      <c r="P2060" s="692"/>
      <c r="S2060" s="1070"/>
      <c r="T2060" s="1070"/>
      <c r="U2060" s="1070"/>
      <c r="V2060" s="1070"/>
      <c r="W2060" s="1070"/>
      <c r="X2060" s="1070"/>
      <c r="Y2060" s="1070"/>
      <c r="Z2060" s="1070"/>
      <c r="AA2060" s="1070"/>
      <c r="AB2060" s="1070"/>
      <c r="AC2060" s="1070"/>
      <c r="AD2060" s="1070"/>
      <c r="AE2060" s="1070"/>
      <c r="AF2060" s="1070"/>
      <c r="AG2060" s="1070"/>
      <c r="AH2060" s="1070"/>
      <c r="AI2060" s="1070"/>
      <c r="AJ2060" s="1070"/>
      <c r="AK2060" s="1070"/>
      <c r="AL2060" s="1070"/>
      <c r="AM2060" s="1070"/>
      <c r="AN2060" s="1070"/>
      <c r="AO2060" s="1070"/>
      <c r="AP2060" s="1070"/>
      <c r="AQ2060" s="1070"/>
      <c r="AR2060" s="1070"/>
      <c r="AS2060" s="1070"/>
      <c r="AT2060" s="1070"/>
      <c r="AU2060" s="1070"/>
    </row>
    <row r="2061" spans="2:47" s="690" customFormat="1">
      <c r="B2061" s="692"/>
      <c r="C2061" s="692"/>
      <c r="D2061" s="706"/>
      <c r="E2061" s="692"/>
      <c r="F2061" s="692"/>
      <c r="G2061" s="692"/>
      <c r="H2061" s="692"/>
      <c r="I2061" s="694"/>
      <c r="J2061" s="695"/>
      <c r="K2061" s="696"/>
      <c r="L2061" s="697"/>
      <c r="M2061" s="698"/>
      <c r="N2061" s="699"/>
      <c r="O2061" s="700"/>
      <c r="P2061" s="692"/>
      <c r="S2061" s="1070"/>
      <c r="T2061" s="1070"/>
      <c r="U2061" s="1070"/>
      <c r="V2061" s="1070"/>
      <c r="W2061" s="1070"/>
      <c r="X2061" s="1070"/>
      <c r="Y2061" s="1070"/>
      <c r="Z2061" s="1070"/>
      <c r="AA2061" s="1070"/>
      <c r="AB2061" s="1070"/>
      <c r="AC2061" s="1070"/>
      <c r="AD2061" s="1070"/>
      <c r="AE2061" s="1070"/>
      <c r="AF2061" s="1070"/>
      <c r="AG2061" s="1070"/>
      <c r="AH2061" s="1070"/>
      <c r="AI2061" s="1070"/>
      <c r="AJ2061" s="1070"/>
      <c r="AK2061" s="1070"/>
      <c r="AL2061" s="1070"/>
      <c r="AM2061" s="1070"/>
      <c r="AN2061" s="1070"/>
      <c r="AO2061" s="1070"/>
      <c r="AP2061" s="1070"/>
      <c r="AQ2061" s="1070"/>
      <c r="AR2061" s="1070"/>
      <c r="AS2061" s="1070"/>
      <c r="AT2061" s="1070"/>
      <c r="AU2061" s="1070"/>
    </row>
    <row r="2062" spans="2:47" s="690" customFormat="1">
      <c r="B2062" s="692"/>
      <c r="C2062" s="692"/>
      <c r="D2062" s="706"/>
      <c r="E2062" s="692"/>
      <c r="F2062" s="692"/>
      <c r="G2062" s="692"/>
      <c r="H2062" s="692"/>
      <c r="I2062" s="694"/>
      <c r="J2062" s="695"/>
      <c r="K2062" s="696"/>
      <c r="L2062" s="697"/>
      <c r="M2062" s="698"/>
      <c r="N2062" s="699"/>
      <c r="O2062" s="700"/>
      <c r="P2062" s="692"/>
      <c r="S2062" s="1070"/>
      <c r="T2062" s="1070"/>
      <c r="U2062" s="1070"/>
      <c r="V2062" s="1070"/>
      <c r="W2062" s="1070"/>
      <c r="X2062" s="1070"/>
      <c r="Y2062" s="1070"/>
      <c r="Z2062" s="1070"/>
      <c r="AA2062" s="1070"/>
      <c r="AB2062" s="1070"/>
      <c r="AC2062" s="1070"/>
      <c r="AD2062" s="1070"/>
      <c r="AE2062" s="1070"/>
      <c r="AF2062" s="1070"/>
      <c r="AG2062" s="1070"/>
      <c r="AH2062" s="1070"/>
      <c r="AI2062" s="1070"/>
      <c r="AJ2062" s="1070"/>
      <c r="AK2062" s="1070"/>
      <c r="AL2062" s="1070"/>
      <c r="AM2062" s="1070"/>
      <c r="AN2062" s="1070"/>
      <c r="AO2062" s="1070"/>
      <c r="AP2062" s="1070"/>
      <c r="AQ2062" s="1070"/>
      <c r="AR2062" s="1070"/>
      <c r="AS2062" s="1070"/>
      <c r="AT2062" s="1070"/>
      <c r="AU2062" s="1070"/>
    </row>
    <row r="2063" spans="2:47" s="690" customFormat="1">
      <c r="B2063" s="692"/>
      <c r="C2063" s="692"/>
      <c r="D2063" s="706"/>
      <c r="E2063" s="692"/>
      <c r="F2063" s="692"/>
      <c r="G2063" s="692"/>
      <c r="H2063" s="692"/>
      <c r="I2063" s="694"/>
      <c r="J2063" s="695"/>
      <c r="K2063" s="696"/>
      <c r="L2063" s="697"/>
      <c r="M2063" s="698"/>
      <c r="N2063" s="699"/>
      <c r="O2063" s="700"/>
      <c r="P2063" s="692"/>
      <c r="S2063" s="1070"/>
      <c r="T2063" s="1070"/>
      <c r="U2063" s="1070"/>
      <c r="V2063" s="1070"/>
      <c r="W2063" s="1070"/>
      <c r="X2063" s="1070"/>
      <c r="Y2063" s="1070"/>
      <c r="Z2063" s="1070"/>
      <c r="AA2063" s="1070"/>
      <c r="AB2063" s="1070"/>
      <c r="AC2063" s="1070"/>
      <c r="AD2063" s="1070"/>
      <c r="AE2063" s="1070"/>
      <c r="AF2063" s="1070"/>
      <c r="AG2063" s="1070"/>
      <c r="AH2063" s="1070"/>
      <c r="AI2063" s="1070"/>
      <c r="AJ2063" s="1070"/>
      <c r="AK2063" s="1070"/>
      <c r="AL2063" s="1070"/>
      <c r="AM2063" s="1070"/>
      <c r="AN2063" s="1070"/>
      <c r="AO2063" s="1070"/>
      <c r="AP2063" s="1070"/>
      <c r="AQ2063" s="1070"/>
      <c r="AR2063" s="1070"/>
      <c r="AS2063" s="1070"/>
      <c r="AT2063" s="1070"/>
      <c r="AU2063" s="1070"/>
    </row>
    <row r="2064" spans="2:47" s="690" customFormat="1">
      <c r="B2064" s="692"/>
      <c r="C2064" s="692"/>
      <c r="D2064" s="706"/>
      <c r="E2064" s="692"/>
      <c r="F2064" s="692"/>
      <c r="G2064" s="692"/>
      <c r="H2064" s="692"/>
      <c r="I2064" s="694"/>
      <c r="J2064" s="695"/>
      <c r="K2064" s="696"/>
      <c r="L2064" s="697"/>
      <c r="M2064" s="698"/>
      <c r="N2064" s="699"/>
      <c r="O2064" s="700"/>
      <c r="P2064" s="692"/>
      <c r="S2064" s="1070"/>
      <c r="T2064" s="1070"/>
      <c r="U2064" s="1070"/>
      <c r="V2064" s="1070"/>
      <c r="W2064" s="1070"/>
      <c r="X2064" s="1070"/>
      <c r="Y2064" s="1070"/>
      <c r="Z2064" s="1070"/>
      <c r="AA2064" s="1070"/>
      <c r="AB2064" s="1070"/>
      <c r="AC2064" s="1070"/>
      <c r="AD2064" s="1070"/>
      <c r="AE2064" s="1070"/>
      <c r="AF2064" s="1070"/>
      <c r="AG2064" s="1070"/>
      <c r="AH2064" s="1070"/>
      <c r="AI2064" s="1070"/>
      <c r="AJ2064" s="1070"/>
      <c r="AK2064" s="1070"/>
      <c r="AL2064" s="1070"/>
      <c r="AM2064" s="1070"/>
      <c r="AN2064" s="1070"/>
      <c r="AO2064" s="1070"/>
      <c r="AP2064" s="1070"/>
      <c r="AQ2064" s="1070"/>
      <c r="AR2064" s="1070"/>
      <c r="AS2064" s="1070"/>
      <c r="AT2064" s="1070"/>
      <c r="AU2064" s="1070"/>
    </row>
    <row r="2065" spans="2:47" s="690" customFormat="1">
      <c r="B2065" s="692"/>
      <c r="C2065" s="692"/>
      <c r="D2065" s="706"/>
      <c r="E2065" s="692"/>
      <c r="F2065" s="692"/>
      <c r="G2065" s="692"/>
      <c r="H2065" s="692"/>
      <c r="I2065" s="694"/>
      <c r="J2065" s="695"/>
      <c r="K2065" s="696"/>
      <c r="L2065" s="697"/>
      <c r="M2065" s="698"/>
      <c r="N2065" s="699"/>
      <c r="O2065" s="700"/>
      <c r="P2065" s="692"/>
      <c r="S2065" s="1070"/>
      <c r="T2065" s="1070"/>
      <c r="U2065" s="1070"/>
      <c r="V2065" s="1070"/>
      <c r="W2065" s="1070"/>
      <c r="X2065" s="1070"/>
      <c r="Y2065" s="1070"/>
      <c r="Z2065" s="1070"/>
      <c r="AA2065" s="1070"/>
      <c r="AB2065" s="1070"/>
      <c r="AC2065" s="1070"/>
      <c r="AD2065" s="1070"/>
      <c r="AE2065" s="1070"/>
      <c r="AF2065" s="1070"/>
      <c r="AG2065" s="1070"/>
      <c r="AH2065" s="1070"/>
      <c r="AI2065" s="1070"/>
      <c r="AJ2065" s="1070"/>
      <c r="AK2065" s="1070"/>
      <c r="AL2065" s="1070"/>
      <c r="AM2065" s="1070"/>
      <c r="AN2065" s="1070"/>
      <c r="AO2065" s="1070"/>
      <c r="AP2065" s="1070"/>
      <c r="AQ2065" s="1070"/>
      <c r="AR2065" s="1070"/>
      <c r="AS2065" s="1070"/>
      <c r="AT2065" s="1070"/>
      <c r="AU2065" s="1070"/>
    </row>
    <row r="2066" spans="2:47" s="690" customFormat="1">
      <c r="B2066" s="692"/>
      <c r="C2066" s="692"/>
      <c r="D2066" s="706"/>
      <c r="E2066" s="692"/>
      <c r="F2066" s="692"/>
      <c r="G2066" s="692"/>
      <c r="H2066" s="692"/>
      <c r="I2066" s="694"/>
      <c r="J2066" s="695"/>
      <c r="K2066" s="696"/>
      <c r="L2066" s="697"/>
      <c r="M2066" s="698"/>
      <c r="N2066" s="699"/>
      <c r="O2066" s="700"/>
      <c r="P2066" s="692"/>
      <c r="S2066" s="1070"/>
      <c r="T2066" s="1070"/>
      <c r="U2066" s="1070"/>
      <c r="V2066" s="1070"/>
      <c r="W2066" s="1070"/>
      <c r="X2066" s="1070"/>
      <c r="Y2066" s="1070"/>
      <c r="Z2066" s="1070"/>
      <c r="AA2066" s="1070"/>
      <c r="AB2066" s="1070"/>
      <c r="AC2066" s="1070"/>
      <c r="AD2066" s="1070"/>
      <c r="AE2066" s="1070"/>
      <c r="AF2066" s="1070"/>
      <c r="AG2066" s="1070"/>
      <c r="AH2066" s="1070"/>
      <c r="AI2066" s="1070"/>
      <c r="AJ2066" s="1070"/>
      <c r="AK2066" s="1070"/>
      <c r="AL2066" s="1070"/>
      <c r="AM2066" s="1070"/>
      <c r="AN2066" s="1070"/>
      <c r="AO2066" s="1070"/>
      <c r="AP2066" s="1070"/>
      <c r="AQ2066" s="1070"/>
      <c r="AR2066" s="1070"/>
      <c r="AS2066" s="1070"/>
      <c r="AT2066" s="1070"/>
      <c r="AU2066" s="1070"/>
    </row>
    <row r="2067" spans="2:47" s="690" customFormat="1">
      <c r="B2067" s="692"/>
      <c r="C2067" s="692"/>
      <c r="D2067" s="706"/>
      <c r="E2067" s="692"/>
      <c r="F2067" s="692"/>
      <c r="G2067" s="692"/>
      <c r="H2067" s="692"/>
      <c r="I2067" s="694"/>
      <c r="J2067" s="695"/>
      <c r="K2067" s="696"/>
      <c r="L2067" s="697"/>
      <c r="M2067" s="698"/>
      <c r="N2067" s="699"/>
      <c r="O2067" s="700"/>
      <c r="P2067" s="692"/>
      <c r="S2067" s="1070"/>
      <c r="T2067" s="1070"/>
      <c r="U2067" s="1070"/>
      <c r="V2067" s="1070"/>
      <c r="W2067" s="1070"/>
      <c r="X2067" s="1070"/>
      <c r="Y2067" s="1070"/>
      <c r="Z2067" s="1070"/>
      <c r="AA2067" s="1070"/>
      <c r="AB2067" s="1070"/>
      <c r="AC2067" s="1070"/>
      <c r="AD2067" s="1070"/>
      <c r="AE2067" s="1070"/>
      <c r="AF2067" s="1070"/>
      <c r="AG2067" s="1070"/>
      <c r="AH2067" s="1070"/>
      <c r="AI2067" s="1070"/>
      <c r="AJ2067" s="1070"/>
      <c r="AK2067" s="1070"/>
      <c r="AL2067" s="1070"/>
      <c r="AM2067" s="1070"/>
      <c r="AN2067" s="1070"/>
      <c r="AO2067" s="1070"/>
      <c r="AP2067" s="1070"/>
      <c r="AQ2067" s="1070"/>
      <c r="AR2067" s="1070"/>
      <c r="AS2067" s="1070"/>
      <c r="AT2067" s="1070"/>
      <c r="AU2067" s="1070"/>
    </row>
    <row r="2068" spans="2:47" s="690" customFormat="1">
      <c r="B2068" s="692"/>
      <c r="C2068" s="692"/>
      <c r="D2068" s="706"/>
      <c r="E2068" s="692"/>
      <c r="F2068" s="692"/>
      <c r="G2068" s="692"/>
      <c r="H2068" s="692"/>
      <c r="I2068" s="694"/>
      <c r="J2068" s="695"/>
      <c r="K2068" s="696"/>
      <c r="L2068" s="697"/>
      <c r="M2068" s="698"/>
      <c r="N2068" s="699"/>
      <c r="O2068" s="700"/>
      <c r="P2068" s="692"/>
      <c r="S2068" s="1070"/>
      <c r="T2068" s="1070"/>
      <c r="U2068" s="1070"/>
      <c r="V2068" s="1070"/>
      <c r="W2068" s="1070"/>
      <c r="X2068" s="1070"/>
      <c r="Y2068" s="1070"/>
      <c r="Z2068" s="1070"/>
      <c r="AA2068" s="1070"/>
      <c r="AB2068" s="1070"/>
      <c r="AC2068" s="1070"/>
      <c r="AD2068" s="1070"/>
      <c r="AE2068" s="1070"/>
      <c r="AF2068" s="1070"/>
      <c r="AG2068" s="1070"/>
      <c r="AH2068" s="1070"/>
      <c r="AI2068" s="1070"/>
      <c r="AJ2068" s="1070"/>
      <c r="AK2068" s="1070"/>
      <c r="AL2068" s="1070"/>
      <c r="AM2068" s="1070"/>
      <c r="AN2068" s="1070"/>
      <c r="AO2068" s="1070"/>
      <c r="AP2068" s="1070"/>
      <c r="AQ2068" s="1070"/>
      <c r="AR2068" s="1070"/>
      <c r="AS2068" s="1070"/>
      <c r="AT2068" s="1070"/>
      <c r="AU2068" s="1070"/>
    </row>
    <row r="2069" spans="2:47" s="690" customFormat="1">
      <c r="B2069" s="692"/>
      <c r="C2069" s="692"/>
      <c r="D2069" s="706"/>
      <c r="E2069" s="692"/>
      <c r="F2069" s="692"/>
      <c r="G2069" s="692"/>
      <c r="H2069" s="692"/>
      <c r="I2069" s="694"/>
      <c r="J2069" s="695"/>
      <c r="K2069" s="696"/>
      <c r="L2069" s="697"/>
      <c r="M2069" s="698"/>
      <c r="N2069" s="699"/>
      <c r="O2069" s="700"/>
      <c r="P2069" s="692"/>
      <c r="S2069" s="1070"/>
      <c r="T2069" s="1070"/>
      <c r="U2069" s="1070"/>
      <c r="V2069" s="1070"/>
      <c r="W2069" s="1070"/>
      <c r="X2069" s="1070"/>
      <c r="Y2069" s="1070"/>
      <c r="Z2069" s="1070"/>
      <c r="AA2069" s="1070"/>
      <c r="AB2069" s="1070"/>
      <c r="AC2069" s="1070"/>
      <c r="AD2069" s="1070"/>
      <c r="AE2069" s="1070"/>
      <c r="AF2069" s="1070"/>
      <c r="AG2069" s="1070"/>
      <c r="AH2069" s="1070"/>
      <c r="AI2069" s="1070"/>
      <c r="AJ2069" s="1070"/>
      <c r="AK2069" s="1070"/>
      <c r="AL2069" s="1070"/>
      <c r="AM2069" s="1070"/>
      <c r="AN2069" s="1070"/>
      <c r="AO2069" s="1070"/>
      <c r="AP2069" s="1070"/>
      <c r="AQ2069" s="1070"/>
      <c r="AR2069" s="1070"/>
      <c r="AS2069" s="1070"/>
      <c r="AT2069" s="1070"/>
      <c r="AU2069" s="1070"/>
    </row>
    <row r="2070" spans="2:47" s="690" customFormat="1">
      <c r="B2070" s="692"/>
      <c r="C2070" s="692"/>
      <c r="D2070" s="706"/>
      <c r="E2070" s="692"/>
      <c r="F2070" s="692"/>
      <c r="G2070" s="692"/>
      <c r="H2070" s="692"/>
      <c r="I2070" s="694"/>
      <c r="J2070" s="695"/>
      <c r="K2070" s="696"/>
      <c r="L2070" s="697"/>
      <c r="M2070" s="698"/>
      <c r="N2070" s="699"/>
      <c r="O2070" s="700"/>
      <c r="P2070" s="692"/>
      <c r="S2070" s="1070"/>
      <c r="T2070" s="1070"/>
      <c r="U2070" s="1070"/>
      <c r="V2070" s="1070"/>
      <c r="W2070" s="1070"/>
      <c r="X2070" s="1070"/>
      <c r="Y2070" s="1070"/>
      <c r="Z2070" s="1070"/>
      <c r="AA2070" s="1070"/>
      <c r="AB2070" s="1070"/>
      <c r="AC2070" s="1070"/>
      <c r="AD2070" s="1070"/>
      <c r="AE2070" s="1070"/>
      <c r="AF2070" s="1070"/>
      <c r="AG2070" s="1070"/>
      <c r="AH2070" s="1070"/>
      <c r="AI2070" s="1070"/>
      <c r="AJ2070" s="1070"/>
      <c r="AK2070" s="1070"/>
      <c r="AL2070" s="1070"/>
      <c r="AM2070" s="1070"/>
      <c r="AN2070" s="1070"/>
      <c r="AO2070" s="1070"/>
      <c r="AP2070" s="1070"/>
      <c r="AQ2070" s="1070"/>
      <c r="AR2070" s="1070"/>
      <c r="AS2070" s="1070"/>
      <c r="AT2070" s="1070"/>
      <c r="AU2070" s="1070"/>
    </row>
    <row r="2071" spans="2:47" s="690" customFormat="1">
      <c r="B2071" s="692"/>
      <c r="C2071" s="692"/>
      <c r="D2071" s="706"/>
      <c r="E2071" s="692"/>
      <c r="F2071" s="692"/>
      <c r="G2071" s="692"/>
      <c r="H2071" s="692"/>
      <c r="I2071" s="694"/>
      <c r="J2071" s="695"/>
      <c r="K2071" s="696"/>
      <c r="L2071" s="697"/>
      <c r="M2071" s="698"/>
      <c r="N2071" s="699"/>
      <c r="O2071" s="700"/>
      <c r="P2071" s="692"/>
      <c r="S2071" s="1070"/>
      <c r="T2071" s="1070"/>
      <c r="U2071" s="1070"/>
      <c r="V2071" s="1070"/>
      <c r="W2071" s="1070"/>
      <c r="X2071" s="1070"/>
      <c r="Y2071" s="1070"/>
      <c r="Z2071" s="1070"/>
      <c r="AA2071" s="1070"/>
      <c r="AB2071" s="1070"/>
      <c r="AC2071" s="1070"/>
      <c r="AD2071" s="1070"/>
      <c r="AE2071" s="1070"/>
      <c r="AF2071" s="1070"/>
      <c r="AG2071" s="1070"/>
      <c r="AH2071" s="1070"/>
      <c r="AI2071" s="1070"/>
      <c r="AJ2071" s="1070"/>
      <c r="AK2071" s="1070"/>
      <c r="AL2071" s="1070"/>
      <c r="AM2071" s="1070"/>
      <c r="AN2071" s="1070"/>
      <c r="AO2071" s="1070"/>
      <c r="AP2071" s="1070"/>
      <c r="AQ2071" s="1070"/>
      <c r="AR2071" s="1070"/>
      <c r="AS2071" s="1070"/>
      <c r="AT2071" s="1070"/>
      <c r="AU2071" s="1070"/>
    </row>
    <row r="2072" spans="2:47" s="690" customFormat="1">
      <c r="B2072" s="692"/>
      <c r="C2072" s="692"/>
      <c r="D2072" s="706"/>
      <c r="E2072" s="692"/>
      <c r="F2072" s="692"/>
      <c r="G2072" s="692"/>
      <c r="H2072" s="692"/>
      <c r="I2072" s="694"/>
      <c r="J2072" s="695"/>
      <c r="K2072" s="696"/>
      <c r="L2072" s="697"/>
      <c r="M2072" s="698"/>
      <c r="N2072" s="699"/>
      <c r="O2072" s="700"/>
      <c r="P2072" s="692"/>
      <c r="S2072" s="1070"/>
      <c r="T2072" s="1070"/>
      <c r="U2072" s="1070"/>
      <c r="V2072" s="1070"/>
      <c r="W2072" s="1070"/>
      <c r="X2072" s="1070"/>
      <c r="Y2072" s="1070"/>
      <c r="Z2072" s="1070"/>
      <c r="AA2072" s="1070"/>
      <c r="AB2072" s="1070"/>
      <c r="AC2072" s="1070"/>
      <c r="AD2072" s="1070"/>
      <c r="AE2072" s="1070"/>
      <c r="AF2072" s="1070"/>
      <c r="AG2072" s="1070"/>
      <c r="AH2072" s="1070"/>
      <c r="AI2072" s="1070"/>
      <c r="AJ2072" s="1070"/>
      <c r="AK2072" s="1070"/>
      <c r="AL2072" s="1070"/>
      <c r="AM2072" s="1070"/>
      <c r="AN2072" s="1070"/>
      <c r="AO2072" s="1070"/>
      <c r="AP2072" s="1070"/>
      <c r="AQ2072" s="1070"/>
      <c r="AR2072" s="1070"/>
      <c r="AS2072" s="1070"/>
      <c r="AT2072" s="1070"/>
      <c r="AU2072" s="1070"/>
    </row>
    <row r="2073" spans="2:47" s="690" customFormat="1">
      <c r="B2073" s="692"/>
      <c r="C2073" s="692"/>
      <c r="D2073" s="706"/>
      <c r="E2073" s="692"/>
      <c r="F2073" s="692"/>
      <c r="G2073" s="692"/>
      <c r="H2073" s="692"/>
      <c r="I2073" s="694"/>
      <c r="J2073" s="695"/>
      <c r="K2073" s="696"/>
      <c r="L2073" s="697"/>
      <c r="M2073" s="698"/>
      <c r="N2073" s="699"/>
      <c r="O2073" s="700"/>
      <c r="P2073" s="692"/>
      <c r="S2073" s="1070"/>
      <c r="T2073" s="1070"/>
      <c r="U2073" s="1070"/>
      <c r="V2073" s="1070"/>
      <c r="W2073" s="1070"/>
      <c r="X2073" s="1070"/>
      <c r="Y2073" s="1070"/>
      <c r="Z2073" s="1070"/>
      <c r="AA2073" s="1070"/>
      <c r="AB2073" s="1070"/>
      <c r="AC2073" s="1070"/>
      <c r="AD2073" s="1070"/>
      <c r="AE2073" s="1070"/>
      <c r="AF2073" s="1070"/>
      <c r="AG2073" s="1070"/>
      <c r="AH2073" s="1070"/>
      <c r="AI2073" s="1070"/>
      <c r="AJ2073" s="1070"/>
      <c r="AK2073" s="1070"/>
      <c r="AL2073" s="1070"/>
      <c r="AM2073" s="1070"/>
      <c r="AN2073" s="1070"/>
      <c r="AO2073" s="1070"/>
      <c r="AP2073" s="1070"/>
      <c r="AQ2073" s="1070"/>
      <c r="AR2073" s="1070"/>
      <c r="AS2073" s="1070"/>
      <c r="AT2073" s="1070"/>
      <c r="AU2073" s="1070"/>
    </row>
    <row r="2074" spans="2:47" s="690" customFormat="1">
      <c r="B2074" s="692"/>
      <c r="C2074" s="692"/>
      <c r="D2074" s="706"/>
      <c r="E2074" s="692"/>
      <c r="F2074" s="692"/>
      <c r="G2074" s="692"/>
      <c r="H2074" s="692"/>
      <c r="I2074" s="694"/>
      <c r="J2074" s="695"/>
      <c r="K2074" s="696"/>
      <c r="L2074" s="697"/>
      <c r="M2074" s="698"/>
      <c r="N2074" s="699"/>
      <c r="O2074" s="700"/>
      <c r="P2074" s="692"/>
      <c r="S2074" s="1070"/>
      <c r="T2074" s="1070"/>
      <c r="U2074" s="1070"/>
      <c r="V2074" s="1070"/>
      <c r="W2074" s="1070"/>
      <c r="X2074" s="1070"/>
      <c r="Y2074" s="1070"/>
      <c r="Z2074" s="1070"/>
      <c r="AA2074" s="1070"/>
      <c r="AB2074" s="1070"/>
      <c r="AC2074" s="1070"/>
      <c r="AD2074" s="1070"/>
      <c r="AE2074" s="1070"/>
      <c r="AF2074" s="1070"/>
      <c r="AG2074" s="1070"/>
      <c r="AH2074" s="1070"/>
      <c r="AI2074" s="1070"/>
      <c r="AJ2074" s="1070"/>
      <c r="AK2074" s="1070"/>
      <c r="AL2074" s="1070"/>
      <c r="AM2074" s="1070"/>
      <c r="AN2074" s="1070"/>
      <c r="AO2074" s="1070"/>
      <c r="AP2074" s="1070"/>
      <c r="AQ2074" s="1070"/>
      <c r="AR2074" s="1070"/>
      <c r="AS2074" s="1070"/>
      <c r="AT2074" s="1070"/>
      <c r="AU2074" s="1070"/>
    </row>
    <row r="2075" spans="2:47" s="690" customFormat="1">
      <c r="B2075" s="692"/>
      <c r="C2075" s="692"/>
      <c r="D2075" s="706"/>
      <c r="E2075" s="692"/>
      <c r="F2075" s="692"/>
      <c r="G2075" s="692"/>
      <c r="H2075" s="692"/>
      <c r="I2075" s="694"/>
      <c r="J2075" s="695"/>
      <c r="K2075" s="696"/>
      <c r="L2075" s="697"/>
      <c r="M2075" s="698"/>
      <c r="N2075" s="699"/>
      <c r="O2075" s="700"/>
      <c r="P2075" s="692"/>
      <c r="S2075" s="1070"/>
      <c r="T2075" s="1070"/>
      <c r="U2075" s="1070"/>
      <c r="V2075" s="1070"/>
      <c r="W2075" s="1070"/>
      <c r="X2075" s="1070"/>
      <c r="Y2075" s="1070"/>
      <c r="Z2075" s="1070"/>
      <c r="AA2075" s="1070"/>
      <c r="AB2075" s="1070"/>
      <c r="AC2075" s="1070"/>
      <c r="AD2075" s="1070"/>
      <c r="AE2075" s="1070"/>
      <c r="AF2075" s="1070"/>
      <c r="AG2075" s="1070"/>
      <c r="AH2075" s="1070"/>
      <c r="AI2075" s="1070"/>
      <c r="AJ2075" s="1070"/>
      <c r="AK2075" s="1070"/>
      <c r="AL2075" s="1070"/>
      <c r="AM2075" s="1070"/>
      <c r="AN2075" s="1070"/>
      <c r="AO2075" s="1070"/>
      <c r="AP2075" s="1070"/>
      <c r="AQ2075" s="1070"/>
      <c r="AR2075" s="1070"/>
      <c r="AS2075" s="1070"/>
      <c r="AT2075" s="1070"/>
      <c r="AU2075" s="1070"/>
    </row>
    <row r="2076" spans="2:47" s="690" customFormat="1">
      <c r="B2076" s="692"/>
      <c r="C2076" s="692"/>
      <c r="D2076" s="706"/>
      <c r="E2076" s="692"/>
      <c r="F2076" s="692"/>
      <c r="G2076" s="692"/>
      <c r="H2076" s="692"/>
      <c r="I2076" s="694"/>
      <c r="J2076" s="695"/>
      <c r="K2076" s="696"/>
      <c r="L2076" s="697"/>
      <c r="M2076" s="698"/>
      <c r="N2076" s="699"/>
      <c r="O2076" s="700"/>
      <c r="P2076" s="692"/>
      <c r="S2076" s="1070"/>
      <c r="T2076" s="1070"/>
      <c r="U2076" s="1070"/>
      <c r="V2076" s="1070"/>
      <c r="W2076" s="1070"/>
      <c r="X2076" s="1070"/>
      <c r="Y2076" s="1070"/>
      <c r="Z2076" s="1070"/>
      <c r="AA2076" s="1070"/>
      <c r="AB2076" s="1070"/>
      <c r="AC2076" s="1070"/>
      <c r="AD2076" s="1070"/>
      <c r="AE2076" s="1070"/>
      <c r="AF2076" s="1070"/>
      <c r="AG2076" s="1070"/>
      <c r="AH2076" s="1070"/>
      <c r="AI2076" s="1070"/>
      <c r="AJ2076" s="1070"/>
      <c r="AK2076" s="1070"/>
      <c r="AL2076" s="1070"/>
      <c r="AM2076" s="1070"/>
      <c r="AN2076" s="1070"/>
      <c r="AO2076" s="1070"/>
      <c r="AP2076" s="1070"/>
      <c r="AQ2076" s="1070"/>
      <c r="AR2076" s="1070"/>
      <c r="AS2076" s="1070"/>
      <c r="AT2076" s="1070"/>
      <c r="AU2076" s="1070"/>
    </row>
    <row r="2077" spans="2:47" s="690" customFormat="1">
      <c r="B2077" s="692"/>
      <c r="C2077" s="692"/>
      <c r="D2077" s="706"/>
      <c r="E2077" s="692"/>
      <c r="F2077" s="692"/>
      <c r="G2077" s="692"/>
      <c r="H2077" s="692"/>
      <c r="I2077" s="694"/>
      <c r="J2077" s="695"/>
      <c r="K2077" s="696"/>
      <c r="L2077" s="697"/>
      <c r="M2077" s="698"/>
      <c r="N2077" s="699"/>
      <c r="O2077" s="700"/>
      <c r="P2077" s="692"/>
      <c r="S2077" s="1070"/>
      <c r="T2077" s="1070"/>
      <c r="U2077" s="1070"/>
      <c r="V2077" s="1070"/>
      <c r="W2077" s="1070"/>
      <c r="X2077" s="1070"/>
      <c r="Y2077" s="1070"/>
      <c r="Z2077" s="1070"/>
      <c r="AA2077" s="1070"/>
      <c r="AB2077" s="1070"/>
      <c r="AC2077" s="1070"/>
      <c r="AD2077" s="1070"/>
      <c r="AE2077" s="1070"/>
      <c r="AF2077" s="1070"/>
      <c r="AG2077" s="1070"/>
      <c r="AH2077" s="1070"/>
      <c r="AI2077" s="1070"/>
      <c r="AJ2077" s="1070"/>
      <c r="AK2077" s="1070"/>
      <c r="AL2077" s="1070"/>
      <c r="AM2077" s="1070"/>
      <c r="AN2077" s="1070"/>
      <c r="AO2077" s="1070"/>
      <c r="AP2077" s="1070"/>
      <c r="AQ2077" s="1070"/>
      <c r="AR2077" s="1070"/>
      <c r="AS2077" s="1070"/>
      <c r="AT2077" s="1070"/>
      <c r="AU2077" s="1070"/>
    </row>
    <row r="2078" spans="2:47" s="690" customFormat="1">
      <c r="B2078" s="692"/>
      <c r="C2078" s="692"/>
      <c r="D2078" s="706"/>
      <c r="E2078" s="692"/>
      <c r="F2078" s="692"/>
      <c r="G2078" s="692"/>
      <c r="H2078" s="692"/>
      <c r="I2078" s="694"/>
      <c r="J2078" s="695"/>
      <c r="K2078" s="696"/>
      <c r="L2078" s="697"/>
      <c r="M2078" s="698"/>
      <c r="N2078" s="699"/>
      <c r="O2078" s="700"/>
      <c r="P2078" s="692"/>
      <c r="S2078" s="1070"/>
      <c r="T2078" s="1070"/>
      <c r="U2078" s="1070"/>
      <c r="V2078" s="1070"/>
      <c r="W2078" s="1070"/>
      <c r="X2078" s="1070"/>
      <c r="Y2078" s="1070"/>
      <c r="Z2078" s="1070"/>
      <c r="AA2078" s="1070"/>
      <c r="AB2078" s="1070"/>
      <c r="AC2078" s="1070"/>
      <c r="AD2078" s="1070"/>
      <c r="AE2078" s="1070"/>
      <c r="AF2078" s="1070"/>
      <c r="AG2078" s="1070"/>
      <c r="AH2078" s="1070"/>
      <c r="AI2078" s="1070"/>
      <c r="AJ2078" s="1070"/>
      <c r="AK2078" s="1070"/>
      <c r="AL2078" s="1070"/>
      <c r="AM2078" s="1070"/>
      <c r="AN2078" s="1070"/>
      <c r="AO2078" s="1070"/>
      <c r="AP2078" s="1070"/>
      <c r="AQ2078" s="1070"/>
      <c r="AR2078" s="1070"/>
      <c r="AS2078" s="1070"/>
      <c r="AT2078" s="1070"/>
      <c r="AU2078" s="1070"/>
    </row>
    <row r="2079" spans="2:47" s="690" customFormat="1">
      <c r="B2079" s="692"/>
      <c r="C2079" s="692"/>
      <c r="D2079" s="706"/>
      <c r="E2079" s="692"/>
      <c r="F2079" s="692"/>
      <c r="G2079" s="692"/>
      <c r="H2079" s="692"/>
      <c r="I2079" s="694"/>
      <c r="J2079" s="695"/>
      <c r="K2079" s="696"/>
      <c r="L2079" s="697"/>
      <c r="M2079" s="698"/>
      <c r="N2079" s="699"/>
      <c r="O2079" s="700"/>
      <c r="P2079" s="692"/>
      <c r="S2079" s="1070"/>
      <c r="T2079" s="1070"/>
      <c r="U2079" s="1070"/>
      <c r="V2079" s="1070"/>
      <c r="W2079" s="1070"/>
      <c r="X2079" s="1070"/>
      <c r="Y2079" s="1070"/>
      <c r="Z2079" s="1070"/>
      <c r="AA2079" s="1070"/>
      <c r="AB2079" s="1070"/>
      <c r="AC2079" s="1070"/>
      <c r="AD2079" s="1070"/>
      <c r="AE2079" s="1070"/>
      <c r="AF2079" s="1070"/>
      <c r="AG2079" s="1070"/>
      <c r="AH2079" s="1070"/>
      <c r="AI2079" s="1070"/>
      <c r="AJ2079" s="1070"/>
      <c r="AK2079" s="1070"/>
      <c r="AL2079" s="1070"/>
      <c r="AM2079" s="1070"/>
      <c r="AN2079" s="1070"/>
      <c r="AO2079" s="1070"/>
      <c r="AP2079" s="1070"/>
      <c r="AQ2079" s="1070"/>
      <c r="AR2079" s="1070"/>
      <c r="AS2079" s="1070"/>
      <c r="AT2079" s="1070"/>
      <c r="AU2079" s="1070"/>
    </row>
    <row r="2080" spans="2:47" s="690" customFormat="1">
      <c r="B2080" s="692"/>
      <c r="C2080" s="692"/>
      <c r="D2080" s="706"/>
      <c r="E2080" s="692"/>
      <c r="F2080" s="692"/>
      <c r="G2080" s="692"/>
      <c r="H2080" s="692"/>
      <c r="I2080" s="694"/>
      <c r="J2080" s="695"/>
      <c r="K2080" s="696"/>
      <c r="L2080" s="697"/>
      <c r="M2080" s="698"/>
      <c r="N2080" s="699"/>
      <c r="O2080" s="700"/>
      <c r="P2080" s="692"/>
      <c r="S2080" s="1070"/>
      <c r="T2080" s="1070"/>
      <c r="U2080" s="1070"/>
      <c r="V2080" s="1070"/>
      <c r="W2080" s="1070"/>
      <c r="X2080" s="1070"/>
      <c r="Y2080" s="1070"/>
      <c r="Z2080" s="1070"/>
      <c r="AA2080" s="1070"/>
      <c r="AB2080" s="1070"/>
      <c r="AC2080" s="1070"/>
      <c r="AD2080" s="1070"/>
      <c r="AE2080" s="1070"/>
      <c r="AF2080" s="1070"/>
      <c r="AG2080" s="1070"/>
      <c r="AH2080" s="1070"/>
      <c r="AI2080" s="1070"/>
      <c r="AJ2080" s="1070"/>
      <c r="AK2080" s="1070"/>
      <c r="AL2080" s="1070"/>
      <c r="AM2080" s="1070"/>
      <c r="AN2080" s="1070"/>
      <c r="AO2080" s="1070"/>
      <c r="AP2080" s="1070"/>
      <c r="AQ2080" s="1070"/>
      <c r="AR2080" s="1070"/>
      <c r="AS2080" s="1070"/>
      <c r="AT2080" s="1070"/>
      <c r="AU2080" s="1070"/>
    </row>
    <row r="2081" spans="2:47" s="690" customFormat="1">
      <c r="B2081" s="692"/>
      <c r="C2081" s="692"/>
      <c r="D2081" s="706"/>
      <c r="E2081" s="692"/>
      <c r="F2081" s="692"/>
      <c r="G2081" s="692"/>
      <c r="H2081" s="692"/>
      <c r="I2081" s="694"/>
      <c r="J2081" s="695"/>
      <c r="K2081" s="696"/>
      <c r="L2081" s="697"/>
      <c r="M2081" s="698"/>
      <c r="N2081" s="699"/>
      <c r="O2081" s="700"/>
      <c r="P2081" s="692"/>
      <c r="S2081" s="1070"/>
      <c r="T2081" s="1070"/>
      <c r="U2081" s="1070"/>
      <c r="V2081" s="1070"/>
      <c r="W2081" s="1070"/>
      <c r="X2081" s="1070"/>
      <c r="Y2081" s="1070"/>
      <c r="Z2081" s="1070"/>
      <c r="AA2081" s="1070"/>
      <c r="AB2081" s="1070"/>
      <c r="AC2081" s="1070"/>
      <c r="AD2081" s="1070"/>
      <c r="AE2081" s="1070"/>
      <c r="AF2081" s="1070"/>
      <c r="AG2081" s="1070"/>
      <c r="AH2081" s="1070"/>
      <c r="AI2081" s="1070"/>
      <c r="AJ2081" s="1070"/>
      <c r="AK2081" s="1070"/>
      <c r="AL2081" s="1070"/>
      <c r="AM2081" s="1070"/>
      <c r="AN2081" s="1070"/>
      <c r="AO2081" s="1070"/>
      <c r="AP2081" s="1070"/>
      <c r="AQ2081" s="1070"/>
      <c r="AR2081" s="1070"/>
      <c r="AS2081" s="1070"/>
      <c r="AT2081" s="1070"/>
      <c r="AU2081" s="1070"/>
    </row>
    <row r="2082" spans="2:47" s="690" customFormat="1">
      <c r="B2082" s="692"/>
      <c r="C2082" s="692"/>
      <c r="D2082" s="706"/>
      <c r="E2082" s="692"/>
      <c r="F2082" s="692"/>
      <c r="G2082" s="692"/>
      <c r="H2082" s="692"/>
      <c r="I2082" s="694"/>
      <c r="J2082" s="695"/>
      <c r="K2082" s="696"/>
      <c r="L2082" s="697"/>
      <c r="M2082" s="698"/>
      <c r="N2082" s="699"/>
      <c r="O2082" s="700"/>
      <c r="P2082" s="692"/>
      <c r="S2082" s="1070"/>
      <c r="T2082" s="1070"/>
      <c r="U2082" s="1070"/>
      <c r="V2082" s="1070"/>
      <c r="W2082" s="1070"/>
      <c r="X2082" s="1070"/>
      <c r="Y2082" s="1070"/>
      <c r="Z2082" s="1070"/>
      <c r="AA2082" s="1070"/>
      <c r="AB2082" s="1070"/>
      <c r="AC2082" s="1070"/>
      <c r="AD2082" s="1070"/>
      <c r="AE2082" s="1070"/>
      <c r="AF2082" s="1070"/>
      <c r="AG2082" s="1070"/>
      <c r="AH2082" s="1070"/>
      <c r="AI2082" s="1070"/>
      <c r="AJ2082" s="1070"/>
      <c r="AK2082" s="1070"/>
      <c r="AL2082" s="1070"/>
      <c r="AM2082" s="1070"/>
      <c r="AN2082" s="1070"/>
      <c r="AO2082" s="1070"/>
      <c r="AP2082" s="1070"/>
      <c r="AQ2082" s="1070"/>
      <c r="AR2082" s="1070"/>
      <c r="AS2082" s="1070"/>
      <c r="AT2082" s="1070"/>
      <c r="AU2082" s="1070"/>
    </row>
    <row r="2083" spans="2:47" s="690" customFormat="1">
      <c r="B2083" s="692"/>
      <c r="C2083" s="692"/>
      <c r="D2083" s="706"/>
      <c r="E2083" s="692"/>
      <c r="F2083" s="692"/>
      <c r="G2083" s="692"/>
      <c r="H2083" s="692"/>
      <c r="I2083" s="694"/>
      <c r="J2083" s="695"/>
      <c r="K2083" s="696"/>
      <c r="L2083" s="697"/>
      <c r="M2083" s="698"/>
      <c r="N2083" s="699"/>
      <c r="O2083" s="700"/>
      <c r="P2083" s="692"/>
      <c r="S2083" s="1070"/>
      <c r="T2083" s="1070"/>
      <c r="U2083" s="1070"/>
      <c r="V2083" s="1070"/>
      <c r="W2083" s="1070"/>
      <c r="X2083" s="1070"/>
      <c r="Y2083" s="1070"/>
      <c r="Z2083" s="1070"/>
      <c r="AA2083" s="1070"/>
      <c r="AB2083" s="1070"/>
      <c r="AC2083" s="1070"/>
      <c r="AD2083" s="1070"/>
      <c r="AE2083" s="1070"/>
      <c r="AF2083" s="1070"/>
      <c r="AG2083" s="1070"/>
      <c r="AH2083" s="1070"/>
      <c r="AI2083" s="1070"/>
      <c r="AJ2083" s="1070"/>
      <c r="AK2083" s="1070"/>
      <c r="AL2083" s="1070"/>
      <c r="AM2083" s="1070"/>
      <c r="AN2083" s="1070"/>
      <c r="AO2083" s="1070"/>
      <c r="AP2083" s="1070"/>
      <c r="AQ2083" s="1070"/>
      <c r="AR2083" s="1070"/>
      <c r="AS2083" s="1070"/>
      <c r="AT2083" s="1070"/>
      <c r="AU2083" s="1070"/>
    </row>
    <row r="2084" spans="2:47" s="690" customFormat="1">
      <c r="B2084" s="692"/>
      <c r="C2084" s="692"/>
      <c r="D2084" s="706"/>
      <c r="E2084" s="692"/>
      <c r="F2084" s="692"/>
      <c r="G2084" s="692"/>
      <c r="H2084" s="692"/>
      <c r="I2084" s="694"/>
      <c r="J2084" s="695"/>
      <c r="K2084" s="696"/>
      <c r="L2084" s="697"/>
      <c r="M2084" s="698"/>
      <c r="N2084" s="699"/>
      <c r="O2084" s="700"/>
      <c r="P2084" s="692"/>
      <c r="S2084" s="1070"/>
      <c r="T2084" s="1070"/>
      <c r="U2084" s="1070"/>
      <c r="V2084" s="1070"/>
      <c r="W2084" s="1070"/>
      <c r="X2084" s="1070"/>
      <c r="Y2084" s="1070"/>
      <c r="Z2084" s="1070"/>
      <c r="AA2084" s="1070"/>
      <c r="AB2084" s="1070"/>
      <c r="AC2084" s="1070"/>
      <c r="AD2084" s="1070"/>
      <c r="AE2084" s="1070"/>
      <c r="AF2084" s="1070"/>
      <c r="AG2084" s="1070"/>
      <c r="AH2084" s="1070"/>
      <c r="AI2084" s="1070"/>
      <c r="AJ2084" s="1070"/>
      <c r="AK2084" s="1070"/>
      <c r="AL2084" s="1070"/>
      <c r="AM2084" s="1070"/>
      <c r="AN2084" s="1070"/>
      <c r="AO2084" s="1070"/>
      <c r="AP2084" s="1070"/>
      <c r="AQ2084" s="1070"/>
      <c r="AR2084" s="1070"/>
      <c r="AS2084" s="1070"/>
      <c r="AT2084" s="1070"/>
      <c r="AU2084" s="1070"/>
    </row>
    <row r="2085" spans="2:47" s="690" customFormat="1">
      <c r="B2085" s="692"/>
      <c r="C2085" s="692"/>
      <c r="D2085" s="706"/>
      <c r="E2085" s="692"/>
      <c r="F2085" s="692"/>
      <c r="G2085" s="692"/>
      <c r="H2085" s="692"/>
      <c r="I2085" s="694"/>
      <c r="J2085" s="695"/>
      <c r="K2085" s="696"/>
      <c r="L2085" s="697"/>
      <c r="M2085" s="698"/>
      <c r="N2085" s="699"/>
      <c r="O2085" s="700"/>
      <c r="P2085" s="692"/>
      <c r="S2085" s="1070"/>
      <c r="T2085" s="1070"/>
      <c r="U2085" s="1070"/>
      <c r="V2085" s="1070"/>
      <c r="W2085" s="1070"/>
      <c r="X2085" s="1070"/>
      <c r="Y2085" s="1070"/>
      <c r="Z2085" s="1070"/>
      <c r="AA2085" s="1070"/>
      <c r="AB2085" s="1070"/>
      <c r="AC2085" s="1070"/>
      <c r="AD2085" s="1070"/>
      <c r="AE2085" s="1070"/>
      <c r="AF2085" s="1070"/>
      <c r="AG2085" s="1070"/>
      <c r="AH2085" s="1070"/>
      <c r="AI2085" s="1070"/>
      <c r="AJ2085" s="1070"/>
      <c r="AK2085" s="1070"/>
      <c r="AL2085" s="1070"/>
      <c r="AM2085" s="1070"/>
      <c r="AN2085" s="1070"/>
      <c r="AO2085" s="1070"/>
      <c r="AP2085" s="1070"/>
      <c r="AQ2085" s="1070"/>
      <c r="AR2085" s="1070"/>
      <c r="AS2085" s="1070"/>
      <c r="AT2085" s="1070"/>
      <c r="AU2085" s="1070"/>
    </row>
    <row r="2086" spans="2:47" s="690" customFormat="1">
      <c r="B2086" s="692"/>
      <c r="C2086" s="692"/>
      <c r="D2086" s="706"/>
      <c r="E2086" s="692"/>
      <c r="F2086" s="692"/>
      <c r="G2086" s="692"/>
      <c r="H2086" s="692"/>
      <c r="I2086" s="694"/>
      <c r="J2086" s="695"/>
      <c r="K2086" s="696"/>
      <c r="L2086" s="697"/>
      <c r="M2086" s="698"/>
      <c r="N2086" s="699"/>
      <c r="O2086" s="700"/>
      <c r="P2086" s="692"/>
      <c r="S2086" s="1070"/>
      <c r="T2086" s="1070"/>
      <c r="U2086" s="1070"/>
      <c r="V2086" s="1070"/>
      <c r="W2086" s="1070"/>
      <c r="X2086" s="1070"/>
      <c r="Y2086" s="1070"/>
      <c r="Z2086" s="1070"/>
      <c r="AA2086" s="1070"/>
      <c r="AB2086" s="1070"/>
      <c r="AC2086" s="1070"/>
      <c r="AD2086" s="1070"/>
      <c r="AE2086" s="1070"/>
      <c r="AF2086" s="1070"/>
      <c r="AG2086" s="1070"/>
      <c r="AH2086" s="1070"/>
      <c r="AI2086" s="1070"/>
      <c r="AJ2086" s="1070"/>
      <c r="AK2086" s="1070"/>
      <c r="AL2086" s="1070"/>
      <c r="AM2086" s="1070"/>
      <c r="AN2086" s="1070"/>
      <c r="AO2086" s="1070"/>
      <c r="AP2086" s="1070"/>
      <c r="AQ2086" s="1070"/>
      <c r="AR2086" s="1070"/>
      <c r="AS2086" s="1070"/>
      <c r="AT2086" s="1070"/>
      <c r="AU2086" s="1070"/>
    </row>
    <row r="2087" spans="2:47" s="690" customFormat="1">
      <c r="B2087" s="692"/>
      <c r="C2087" s="692"/>
      <c r="D2087" s="706"/>
      <c r="E2087" s="692"/>
      <c r="F2087" s="692"/>
      <c r="G2087" s="692"/>
      <c r="H2087" s="692"/>
      <c r="I2087" s="694"/>
      <c r="J2087" s="695"/>
      <c r="K2087" s="696"/>
      <c r="L2087" s="697"/>
      <c r="M2087" s="698"/>
      <c r="N2087" s="699"/>
      <c r="O2087" s="700"/>
      <c r="P2087" s="692"/>
      <c r="S2087" s="1070"/>
      <c r="T2087" s="1070"/>
      <c r="U2087" s="1070"/>
      <c r="V2087" s="1070"/>
      <c r="W2087" s="1070"/>
      <c r="X2087" s="1070"/>
      <c r="Y2087" s="1070"/>
      <c r="Z2087" s="1070"/>
      <c r="AA2087" s="1070"/>
      <c r="AB2087" s="1070"/>
      <c r="AC2087" s="1070"/>
      <c r="AD2087" s="1070"/>
      <c r="AE2087" s="1070"/>
      <c r="AF2087" s="1070"/>
      <c r="AG2087" s="1070"/>
      <c r="AH2087" s="1070"/>
      <c r="AI2087" s="1070"/>
      <c r="AJ2087" s="1070"/>
      <c r="AK2087" s="1070"/>
      <c r="AL2087" s="1070"/>
      <c r="AM2087" s="1070"/>
      <c r="AN2087" s="1070"/>
      <c r="AO2087" s="1070"/>
      <c r="AP2087" s="1070"/>
      <c r="AQ2087" s="1070"/>
      <c r="AR2087" s="1070"/>
      <c r="AS2087" s="1070"/>
      <c r="AT2087" s="1070"/>
      <c r="AU2087" s="1070"/>
    </row>
    <row r="2088" spans="2:47" s="690" customFormat="1">
      <c r="B2088" s="692"/>
      <c r="C2088" s="692"/>
      <c r="D2088" s="706"/>
      <c r="E2088" s="692"/>
      <c r="F2088" s="692"/>
      <c r="G2088" s="692"/>
      <c r="H2088" s="692"/>
      <c r="I2088" s="694"/>
      <c r="J2088" s="695"/>
      <c r="K2088" s="696"/>
      <c r="L2088" s="697"/>
      <c r="M2088" s="698"/>
      <c r="N2088" s="699"/>
      <c r="O2088" s="700"/>
      <c r="P2088" s="692"/>
      <c r="S2088" s="1070"/>
      <c r="T2088" s="1070"/>
      <c r="U2088" s="1070"/>
      <c r="V2088" s="1070"/>
      <c r="W2088" s="1070"/>
      <c r="X2088" s="1070"/>
      <c r="Y2088" s="1070"/>
      <c r="Z2088" s="1070"/>
      <c r="AA2088" s="1070"/>
      <c r="AB2088" s="1070"/>
      <c r="AC2088" s="1070"/>
      <c r="AD2088" s="1070"/>
      <c r="AE2088" s="1070"/>
      <c r="AF2088" s="1070"/>
      <c r="AG2088" s="1070"/>
      <c r="AH2088" s="1070"/>
      <c r="AI2088" s="1070"/>
      <c r="AJ2088" s="1070"/>
      <c r="AK2088" s="1070"/>
      <c r="AL2088" s="1070"/>
      <c r="AM2088" s="1070"/>
      <c r="AN2088" s="1070"/>
      <c r="AO2088" s="1070"/>
      <c r="AP2088" s="1070"/>
      <c r="AQ2088" s="1070"/>
      <c r="AR2088" s="1070"/>
      <c r="AS2088" s="1070"/>
      <c r="AT2088" s="1070"/>
      <c r="AU2088" s="1070"/>
    </row>
    <row r="2089" spans="2:47" s="690" customFormat="1">
      <c r="B2089" s="692"/>
      <c r="C2089" s="692"/>
      <c r="D2089" s="706"/>
      <c r="E2089" s="692"/>
      <c r="F2089" s="692"/>
      <c r="G2089" s="692"/>
      <c r="H2089" s="692"/>
      <c r="I2089" s="694"/>
      <c r="J2089" s="695"/>
      <c r="K2089" s="696"/>
      <c r="L2089" s="697"/>
      <c r="M2089" s="698"/>
      <c r="N2089" s="699"/>
      <c r="O2089" s="700"/>
      <c r="P2089" s="692"/>
      <c r="S2089" s="1070"/>
      <c r="T2089" s="1070"/>
      <c r="U2089" s="1070"/>
      <c r="V2089" s="1070"/>
      <c r="W2089" s="1070"/>
      <c r="X2089" s="1070"/>
      <c r="Y2089" s="1070"/>
      <c r="Z2089" s="1070"/>
      <c r="AA2089" s="1070"/>
      <c r="AB2089" s="1070"/>
      <c r="AC2089" s="1070"/>
      <c r="AD2089" s="1070"/>
      <c r="AE2089" s="1070"/>
      <c r="AF2089" s="1070"/>
      <c r="AG2089" s="1070"/>
      <c r="AH2089" s="1070"/>
      <c r="AI2089" s="1070"/>
      <c r="AJ2089" s="1070"/>
      <c r="AK2089" s="1070"/>
      <c r="AL2089" s="1070"/>
      <c r="AM2089" s="1070"/>
      <c r="AN2089" s="1070"/>
      <c r="AO2089" s="1070"/>
      <c r="AP2089" s="1070"/>
      <c r="AQ2089" s="1070"/>
      <c r="AR2089" s="1070"/>
      <c r="AS2089" s="1070"/>
      <c r="AT2089" s="1070"/>
      <c r="AU2089" s="1070"/>
    </row>
    <row r="2090" spans="2:47" s="690" customFormat="1">
      <c r="B2090" s="692"/>
      <c r="C2090" s="692"/>
      <c r="D2090" s="706"/>
      <c r="E2090" s="692"/>
      <c r="F2090" s="692"/>
      <c r="G2090" s="692"/>
      <c r="H2090" s="692"/>
      <c r="I2090" s="694"/>
      <c r="J2090" s="695"/>
      <c r="K2090" s="696"/>
      <c r="L2090" s="697"/>
      <c r="M2090" s="698"/>
      <c r="N2090" s="699"/>
      <c r="O2090" s="700"/>
      <c r="P2090" s="692"/>
      <c r="S2090" s="1070"/>
      <c r="T2090" s="1070"/>
      <c r="U2090" s="1070"/>
      <c r="V2090" s="1070"/>
      <c r="W2090" s="1070"/>
      <c r="X2090" s="1070"/>
      <c r="Y2090" s="1070"/>
      <c r="Z2090" s="1070"/>
      <c r="AA2090" s="1070"/>
      <c r="AB2090" s="1070"/>
      <c r="AC2090" s="1070"/>
      <c r="AD2090" s="1070"/>
      <c r="AE2090" s="1070"/>
      <c r="AF2090" s="1070"/>
      <c r="AG2090" s="1070"/>
      <c r="AH2090" s="1070"/>
      <c r="AI2090" s="1070"/>
      <c r="AJ2090" s="1070"/>
      <c r="AK2090" s="1070"/>
      <c r="AL2090" s="1070"/>
      <c r="AM2090" s="1070"/>
      <c r="AN2090" s="1070"/>
      <c r="AO2090" s="1070"/>
      <c r="AP2090" s="1070"/>
      <c r="AQ2090" s="1070"/>
      <c r="AR2090" s="1070"/>
      <c r="AS2090" s="1070"/>
      <c r="AT2090" s="1070"/>
      <c r="AU2090" s="1070"/>
    </row>
    <row r="2091" spans="2:47" s="690" customFormat="1">
      <c r="B2091" s="692"/>
      <c r="C2091" s="692"/>
      <c r="D2091" s="706"/>
      <c r="E2091" s="692"/>
      <c r="F2091" s="692"/>
      <c r="G2091" s="692"/>
      <c r="H2091" s="692"/>
      <c r="I2091" s="694"/>
      <c r="J2091" s="695"/>
      <c r="K2091" s="696"/>
      <c r="L2091" s="697"/>
      <c r="M2091" s="698"/>
      <c r="N2091" s="699"/>
      <c r="O2091" s="700"/>
      <c r="P2091" s="692"/>
      <c r="S2091" s="1070"/>
      <c r="T2091" s="1070"/>
      <c r="U2091" s="1070"/>
      <c r="V2091" s="1070"/>
      <c r="W2091" s="1070"/>
      <c r="X2091" s="1070"/>
      <c r="Y2091" s="1070"/>
      <c r="Z2091" s="1070"/>
      <c r="AA2091" s="1070"/>
      <c r="AB2091" s="1070"/>
      <c r="AC2091" s="1070"/>
      <c r="AD2091" s="1070"/>
      <c r="AE2091" s="1070"/>
      <c r="AF2091" s="1070"/>
      <c r="AG2091" s="1070"/>
      <c r="AH2091" s="1070"/>
      <c r="AI2091" s="1070"/>
      <c r="AJ2091" s="1070"/>
      <c r="AK2091" s="1070"/>
      <c r="AL2091" s="1070"/>
      <c r="AM2091" s="1070"/>
      <c r="AN2091" s="1070"/>
      <c r="AO2091" s="1070"/>
      <c r="AP2091" s="1070"/>
      <c r="AQ2091" s="1070"/>
      <c r="AR2091" s="1070"/>
      <c r="AS2091" s="1070"/>
      <c r="AT2091" s="1070"/>
      <c r="AU2091" s="1070"/>
    </row>
    <row r="2092" spans="2:47" s="690" customFormat="1">
      <c r="B2092" s="692"/>
      <c r="C2092" s="692"/>
      <c r="D2092" s="706"/>
      <c r="E2092" s="692"/>
      <c r="F2092" s="692"/>
      <c r="G2092" s="692"/>
      <c r="H2092" s="692"/>
      <c r="I2092" s="694"/>
      <c r="J2092" s="695"/>
      <c r="K2092" s="696"/>
      <c r="L2092" s="697"/>
      <c r="M2092" s="698"/>
      <c r="N2092" s="699"/>
      <c r="O2092" s="700"/>
      <c r="P2092" s="692"/>
      <c r="S2092" s="1070"/>
      <c r="T2092" s="1070"/>
      <c r="U2092" s="1070"/>
      <c r="V2092" s="1070"/>
      <c r="W2092" s="1070"/>
      <c r="X2092" s="1070"/>
      <c r="Y2092" s="1070"/>
      <c r="Z2092" s="1070"/>
      <c r="AA2092" s="1070"/>
      <c r="AB2092" s="1070"/>
      <c r="AC2092" s="1070"/>
      <c r="AD2092" s="1070"/>
      <c r="AE2092" s="1070"/>
      <c r="AF2092" s="1070"/>
      <c r="AG2092" s="1070"/>
      <c r="AH2092" s="1070"/>
      <c r="AI2092" s="1070"/>
      <c r="AJ2092" s="1070"/>
      <c r="AK2092" s="1070"/>
      <c r="AL2092" s="1070"/>
      <c r="AM2092" s="1070"/>
      <c r="AN2092" s="1070"/>
      <c r="AO2092" s="1070"/>
      <c r="AP2092" s="1070"/>
      <c r="AQ2092" s="1070"/>
      <c r="AR2092" s="1070"/>
      <c r="AS2092" s="1070"/>
      <c r="AT2092" s="1070"/>
      <c r="AU2092" s="1070"/>
    </row>
    <row r="2093" spans="2:47" s="690" customFormat="1">
      <c r="B2093" s="692"/>
      <c r="C2093" s="692"/>
      <c r="D2093" s="706"/>
      <c r="E2093" s="692"/>
      <c r="F2093" s="692"/>
      <c r="G2093" s="692"/>
      <c r="H2093" s="692"/>
      <c r="I2093" s="694"/>
      <c r="J2093" s="695"/>
      <c r="K2093" s="696"/>
      <c r="L2093" s="697"/>
      <c r="M2093" s="698"/>
      <c r="N2093" s="699"/>
      <c r="O2093" s="700"/>
      <c r="P2093" s="692"/>
      <c r="S2093" s="1070"/>
      <c r="T2093" s="1070"/>
      <c r="U2093" s="1070"/>
      <c r="V2093" s="1070"/>
      <c r="W2093" s="1070"/>
      <c r="X2093" s="1070"/>
      <c r="Y2093" s="1070"/>
      <c r="Z2093" s="1070"/>
      <c r="AA2093" s="1070"/>
      <c r="AB2093" s="1070"/>
      <c r="AC2093" s="1070"/>
      <c r="AD2093" s="1070"/>
      <c r="AE2093" s="1070"/>
      <c r="AF2093" s="1070"/>
      <c r="AG2093" s="1070"/>
      <c r="AH2093" s="1070"/>
      <c r="AI2093" s="1070"/>
      <c r="AJ2093" s="1070"/>
      <c r="AK2093" s="1070"/>
      <c r="AL2093" s="1070"/>
      <c r="AM2093" s="1070"/>
      <c r="AN2093" s="1070"/>
      <c r="AO2093" s="1070"/>
      <c r="AP2093" s="1070"/>
      <c r="AQ2093" s="1070"/>
      <c r="AR2093" s="1070"/>
      <c r="AS2093" s="1070"/>
      <c r="AT2093" s="1070"/>
      <c r="AU2093" s="1070"/>
    </row>
    <row r="2094" spans="2:47" s="690" customFormat="1">
      <c r="B2094" s="692"/>
      <c r="C2094" s="692"/>
      <c r="D2094" s="706"/>
      <c r="E2094" s="692"/>
      <c r="F2094" s="692"/>
      <c r="G2094" s="692"/>
      <c r="H2094" s="692"/>
      <c r="I2094" s="694"/>
      <c r="J2094" s="695"/>
      <c r="K2094" s="696"/>
      <c r="L2094" s="697"/>
      <c r="M2094" s="698"/>
      <c r="N2094" s="699"/>
      <c r="O2094" s="700"/>
      <c r="P2094" s="692"/>
      <c r="S2094" s="1070"/>
      <c r="T2094" s="1070"/>
      <c r="U2094" s="1070"/>
      <c r="V2094" s="1070"/>
      <c r="W2094" s="1070"/>
      <c r="X2094" s="1070"/>
      <c r="Y2094" s="1070"/>
      <c r="Z2094" s="1070"/>
      <c r="AA2094" s="1070"/>
      <c r="AB2094" s="1070"/>
      <c r="AC2094" s="1070"/>
      <c r="AD2094" s="1070"/>
      <c r="AE2094" s="1070"/>
      <c r="AF2094" s="1070"/>
      <c r="AG2094" s="1070"/>
      <c r="AH2094" s="1070"/>
      <c r="AI2094" s="1070"/>
      <c r="AJ2094" s="1070"/>
      <c r="AK2094" s="1070"/>
      <c r="AL2094" s="1070"/>
      <c r="AM2094" s="1070"/>
      <c r="AN2094" s="1070"/>
      <c r="AO2094" s="1070"/>
      <c r="AP2094" s="1070"/>
      <c r="AQ2094" s="1070"/>
      <c r="AR2094" s="1070"/>
      <c r="AS2094" s="1070"/>
      <c r="AT2094" s="1070"/>
      <c r="AU2094" s="1070"/>
    </row>
    <row r="2095" spans="2:47" s="690" customFormat="1">
      <c r="B2095" s="692"/>
      <c r="C2095" s="692"/>
      <c r="D2095" s="706"/>
      <c r="E2095" s="692"/>
      <c r="F2095" s="692"/>
      <c r="G2095" s="692"/>
      <c r="H2095" s="692"/>
      <c r="I2095" s="694"/>
      <c r="J2095" s="695"/>
      <c r="K2095" s="696"/>
      <c r="L2095" s="697"/>
      <c r="M2095" s="698"/>
      <c r="N2095" s="699"/>
      <c r="O2095" s="700"/>
      <c r="P2095" s="692"/>
      <c r="S2095" s="1070"/>
      <c r="T2095" s="1070"/>
      <c r="U2095" s="1070"/>
      <c r="V2095" s="1070"/>
      <c r="W2095" s="1070"/>
      <c r="X2095" s="1070"/>
      <c r="Y2095" s="1070"/>
      <c r="Z2095" s="1070"/>
      <c r="AA2095" s="1070"/>
      <c r="AB2095" s="1070"/>
      <c r="AC2095" s="1070"/>
      <c r="AD2095" s="1070"/>
      <c r="AE2095" s="1070"/>
      <c r="AF2095" s="1070"/>
      <c r="AG2095" s="1070"/>
      <c r="AH2095" s="1070"/>
      <c r="AI2095" s="1070"/>
      <c r="AJ2095" s="1070"/>
      <c r="AK2095" s="1070"/>
      <c r="AL2095" s="1070"/>
      <c r="AM2095" s="1070"/>
      <c r="AN2095" s="1070"/>
      <c r="AO2095" s="1070"/>
      <c r="AP2095" s="1070"/>
      <c r="AQ2095" s="1070"/>
      <c r="AR2095" s="1070"/>
      <c r="AS2095" s="1070"/>
      <c r="AT2095" s="1070"/>
      <c r="AU2095" s="1070"/>
    </row>
    <row r="2096" spans="2:47" s="690" customFormat="1">
      <c r="B2096" s="692"/>
      <c r="C2096" s="692"/>
      <c r="D2096" s="706"/>
      <c r="E2096" s="692"/>
      <c r="F2096" s="692"/>
      <c r="G2096" s="692"/>
      <c r="H2096" s="692"/>
      <c r="I2096" s="694"/>
      <c r="J2096" s="695"/>
      <c r="K2096" s="696"/>
      <c r="L2096" s="697"/>
      <c r="M2096" s="698"/>
      <c r="N2096" s="699"/>
      <c r="O2096" s="700"/>
      <c r="P2096" s="692"/>
      <c r="S2096" s="1070"/>
      <c r="T2096" s="1070"/>
      <c r="U2096" s="1070"/>
      <c r="V2096" s="1070"/>
      <c r="W2096" s="1070"/>
      <c r="X2096" s="1070"/>
      <c r="Y2096" s="1070"/>
      <c r="Z2096" s="1070"/>
      <c r="AA2096" s="1070"/>
      <c r="AB2096" s="1070"/>
      <c r="AC2096" s="1070"/>
      <c r="AD2096" s="1070"/>
      <c r="AE2096" s="1070"/>
      <c r="AF2096" s="1070"/>
      <c r="AG2096" s="1070"/>
      <c r="AH2096" s="1070"/>
      <c r="AI2096" s="1070"/>
      <c r="AJ2096" s="1070"/>
      <c r="AK2096" s="1070"/>
      <c r="AL2096" s="1070"/>
      <c r="AM2096" s="1070"/>
      <c r="AN2096" s="1070"/>
      <c r="AO2096" s="1070"/>
      <c r="AP2096" s="1070"/>
      <c r="AQ2096" s="1070"/>
      <c r="AR2096" s="1070"/>
      <c r="AS2096" s="1070"/>
      <c r="AT2096" s="1070"/>
      <c r="AU2096" s="1070"/>
    </row>
    <row r="2097" spans="2:47" s="690" customFormat="1">
      <c r="B2097" s="692"/>
      <c r="C2097" s="692"/>
      <c r="D2097" s="706"/>
      <c r="E2097" s="692"/>
      <c r="F2097" s="692"/>
      <c r="G2097" s="692"/>
      <c r="H2097" s="692"/>
      <c r="I2097" s="694"/>
      <c r="J2097" s="695"/>
      <c r="K2097" s="696"/>
      <c r="L2097" s="697"/>
      <c r="M2097" s="698"/>
      <c r="N2097" s="699"/>
      <c r="O2097" s="700"/>
      <c r="P2097" s="692"/>
      <c r="S2097" s="1070"/>
      <c r="T2097" s="1070"/>
      <c r="U2097" s="1070"/>
      <c r="V2097" s="1070"/>
      <c r="W2097" s="1070"/>
      <c r="X2097" s="1070"/>
      <c r="Y2097" s="1070"/>
      <c r="Z2097" s="1070"/>
      <c r="AA2097" s="1070"/>
      <c r="AB2097" s="1070"/>
      <c r="AC2097" s="1070"/>
      <c r="AD2097" s="1070"/>
      <c r="AE2097" s="1070"/>
      <c r="AF2097" s="1070"/>
      <c r="AG2097" s="1070"/>
      <c r="AH2097" s="1070"/>
      <c r="AI2097" s="1070"/>
      <c r="AJ2097" s="1070"/>
      <c r="AK2097" s="1070"/>
      <c r="AL2097" s="1070"/>
      <c r="AM2097" s="1070"/>
      <c r="AN2097" s="1070"/>
      <c r="AO2097" s="1070"/>
      <c r="AP2097" s="1070"/>
      <c r="AQ2097" s="1070"/>
      <c r="AR2097" s="1070"/>
      <c r="AS2097" s="1070"/>
      <c r="AT2097" s="1070"/>
      <c r="AU2097" s="1070"/>
    </row>
    <row r="2098" spans="2:47" s="690" customFormat="1">
      <c r="B2098" s="692"/>
      <c r="C2098" s="692"/>
      <c r="D2098" s="706"/>
      <c r="E2098" s="692"/>
      <c r="F2098" s="692"/>
      <c r="G2098" s="692"/>
      <c r="H2098" s="692"/>
      <c r="I2098" s="694"/>
      <c r="J2098" s="695"/>
      <c r="K2098" s="696"/>
      <c r="L2098" s="697"/>
      <c r="M2098" s="698"/>
      <c r="N2098" s="699"/>
      <c r="O2098" s="700"/>
      <c r="P2098" s="692"/>
      <c r="S2098" s="1070"/>
      <c r="T2098" s="1070"/>
      <c r="U2098" s="1070"/>
      <c r="V2098" s="1070"/>
      <c r="W2098" s="1070"/>
      <c r="X2098" s="1070"/>
      <c r="Y2098" s="1070"/>
      <c r="Z2098" s="1070"/>
      <c r="AA2098" s="1070"/>
      <c r="AB2098" s="1070"/>
      <c r="AC2098" s="1070"/>
      <c r="AD2098" s="1070"/>
      <c r="AE2098" s="1070"/>
      <c r="AF2098" s="1070"/>
      <c r="AG2098" s="1070"/>
      <c r="AH2098" s="1070"/>
      <c r="AI2098" s="1070"/>
      <c r="AJ2098" s="1070"/>
      <c r="AK2098" s="1070"/>
      <c r="AL2098" s="1070"/>
      <c r="AM2098" s="1070"/>
      <c r="AN2098" s="1070"/>
      <c r="AO2098" s="1070"/>
      <c r="AP2098" s="1070"/>
      <c r="AQ2098" s="1070"/>
      <c r="AR2098" s="1070"/>
      <c r="AS2098" s="1070"/>
      <c r="AT2098" s="1070"/>
      <c r="AU2098" s="1070"/>
    </row>
    <row r="2099" spans="2:47" s="690" customFormat="1">
      <c r="B2099" s="692"/>
      <c r="C2099" s="692"/>
      <c r="D2099" s="706"/>
      <c r="E2099" s="692"/>
      <c r="F2099" s="692"/>
      <c r="G2099" s="692"/>
      <c r="H2099" s="692"/>
      <c r="I2099" s="694"/>
      <c r="J2099" s="695"/>
      <c r="K2099" s="696"/>
      <c r="L2099" s="697"/>
      <c r="M2099" s="698"/>
      <c r="N2099" s="699"/>
      <c r="O2099" s="700"/>
      <c r="P2099" s="692"/>
      <c r="S2099" s="1070"/>
      <c r="T2099" s="1070"/>
      <c r="U2099" s="1070"/>
      <c r="V2099" s="1070"/>
      <c r="W2099" s="1070"/>
      <c r="X2099" s="1070"/>
      <c r="Y2099" s="1070"/>
      <c r="Z2099" s="1070"/>
      <c r="AA2099" s="1070"/>
      <c r="AB2099" s="1070"/>
      <c r="AC2099" s="1070"/>
      <c r="AD2099" s="1070"/>
      <c r="AE2099" s="1070"/>
      <c r="AF2099" s="1070"/>
      <c r="AG2099" s="1070"/>
      <c r="AH2099" s="1070"/>
      <c r="AI2099" s="1070"/>
      <c r="AJ2099" s="1070"/>
      <c r="AK2099" s="1070"/>
      <c r="AL2099" s="1070"/>
      <c r="AM2099" s="1070"/>
      <c r="AN2099" s="1070"/>
      <c r="AO2099" s="1070"/>
      <c r="AP2099" s="1070"/>
      <c r="AQ2099" s="1070"/>
      <c r="AR2099" s="1070"/>
      <c r="AS2099" s="1070"/>
      <c r="AT2099" s="1070"/>
      <c r="AU2099" s="1070"/>
    </row>
    <row r="2100" spans="2:47" s="690" customFormat="1">
      <c r="B2100" s="692"/>
      <c r="C2100" s="692"/>
      <c r="D2100" s="706"/>
      <c r="E2100" s="692"/>
      <c r="F2100" s="692"/>
      <c r="G2100" s="692"/>
      <c r="H2100" s="692"/>
      <c r="I2100" s="694"/>
      <c r="J2100" s="695"/>
      <c r="K2100" s="696"/>
      <c r="L2100" s="697"/>
      <c r="M2100" s="698"/>
      <c r="N2100" s="699"/>
      <c r="O2100" s="700"/>
      <c r="P2100" s="692"/>
      <c r="S2100" s="1070"/>
      <c r="T2100" s="1070"/>
      <c r="U2100" s="1070"/>
      <c r="V2100" s="1070"/>
      <c r="W2100" s="1070"/>
      <c r="X2100" s="1070"/>
      <c r="Y2100" s="1070"/>
      <c r="Z2100" s="1070"/>
      <c r="AA2100" s="1070"/>
      <c r="AB2100" s="1070"/>
      <c r="AC2100" s="1070"/>
      <c r="AD2100" s="1070"/>
      <c r="AE2100" s="1070"/>
      <c r="AF2100" s="1070"/>
      <c r="AG2100" s="1070"/>
      <c r="AH2100" s="1070"/>
      <c r="AI2100" s="1070"/>
      <c r="AJ2100" s="1070"/>
      <c r="AK2100" s="1070"/>
      <c r="AL2100" s="1070"/>
      <c r="AM2100" s="1070"/>
      <c r="AN2100" s="1070"/>
      <c r="AO2100" s="1070"/>
      <c r="AP2100" s="1070"/>
      <c r="AQ2100" s="1070"/>
      <c r="AR2100" s="1070"/>
      <c r="AS2100" s="1070"/>
      <c r="AT2100" s="1070"/>
      <c r="AU2100" s="1070"/>
    </row>
    <row r="2101" spans="2:47" s="690" customFormat="1">
      <c r="B2101" s="692"/>
      <c r="C2101" s="692"/>
      <c r="D2101" s="706"/>
      <c r="E2101" s="692"/>
      <c r="F2101" s="692"/>
      <c r="G2101" s="692"/>
      <c r="H2101" s="692"/>
      <c r="I2101" s="694"/>
      <c r="J2101" s="695"/>
      <c r="K2101" s="696"/>
      <c r="L2101" s="697"/>
      <c r="M2101" s="698"/>
      <c r="N2101" s="699"/>
      <c r="O2101" s="700"/>
      <c r="P2101" s="692"/>
      <c r="S2101" s="1070"/>
      <c r="T2101" s="1070"/>
      <c r="U2101" s="1070"/>
      <c r="V2101" s="1070"/>
      <c r="W2101" s="1070"/>
      <c r="X2101" s="1070"/>
      <c r="Y2101" s="1070"/>
      <c r="Z2101" s="1070"/>
      <c r="AA2101" s="1070"/>
      <c r="AB2101" s="1070"/>
      <c r="AC2101" s="1070"/>
      <c r="AD2101" s="1070"/>
      <c r="AE2101" s="1070"/>
      <c r="AF2101" s="1070"/>
      <c r="AG2101" s="1070"/>
      <c r="AH2101" s="1070"/>
      <c r="AI2101" s="1070"/>
      <c r="AJ2101" s="1070"/>
      <c r="AK2101" s="1070"/>
      <c r="AL2101" s="1070"/>
      <c r="AM2101" s="1070"/>
      <c r="AN2101" s="1070"/>
      <c r="AO2101" s="1070"/>
      <c r="AP2101" s="1070"/>
      <c r="AQ2101" s="1070"/>
      <c r="AR2101" s="1070"/>
      <c r="AS2101" s="1070"/>
      <c r="AT2101" s="1070"/>
      <c r="AU2101" s="1070"/>
    </row>
    <row r="2102" spans="2:47" s="690" customFormat="1">
      <c r="B2102" s="692"/>
      <c r="C2102" s="692"/>
      <c r="D2102" s="706"/>
      <c r="E2102" s="692"/>
      <c r="F2102" s="692"/>
      <c r="G2102" s="692"/>
      <c r="H2102" s="692"/>
      <c r="I2102" s="694"/>
      <c r="J2102" s="695"/>
      <c r="K2102" s="696"/>
      <c r="L2102" s="697"/>
      <c r="M2102" s="698"/>
      <c r="N2102" s="699"/>
      <c r="O2102" s="700"/>
      <c r="P2102" s="692"/>
      <c r="S2102" s="1070"/>
      <c r="T2102" s="1070"/>
      <c r="U2102" s="1070"/>
      <c r="V2102" s="1070"/>
      <c r="W2102" s="1070"/>
      <c r="X2102" s="1070"/>
      <c r="Y2102" s="1070"/>
      <c r="Z2102" s="1070"/>
      <c r="AA2102" s="1070"/>
      <c r="AB2102" s="1070"/>
      <c r="AC2102" s="1070"/>
      <c r="AD2102" s="1070"/>
      <c r="AE2102" s="1070"/>
      <c r="AF2102" s="1070"/>
      <c r="AG2102" s="1070"/>
      <c r="AH2102" s="1070"/>
      <c r="AI2102" s="1070"/>
      <c r="AJ2102" s="1070"/>
      <c r="AK2102" s="1070"/>
      <c r="AL2102" s="1070"/>
      <c r="AM2102" s="1070"/>
      <c r="AN2102" s="1070"/>
      <c r="AO2102" s="1070"/>
      <c r="AP2102" s="1070"/>
      <c r="AQ2102" s="1070"/>
      <c r="AR2102" s="1070"/>
      <c r="AS2102" s="1070"/>
      <c r="AT2102" s="1070"/>
      <c r="AU2102" s="1070"/>
    </row>
    <row r="2103" spans="2:47" s="690" customFormat="1">
      <c r="B2103" s="692"/>
      <c r="C2103" s="692"/>
      <c r="D2103" s="706"/>
      <c r="E2103" s="692"/>
      <c r="F2103" s="692"/>
      <c r="G2103" s="692"/>
      <c r="H2103" s="692"/>
      <c r="I2103" s="694"/>
      <c r="J2103" s="695"/>
      <c r="K2103" s="696"/>
      <c r="L2103" s="697"/>
      <c r="M2103" s="698"/>
      <c r="N2103" s="699"/>
      <c r="O2103" s="700"/>
      <c r="P2103" s="692"/>
      <c r="S2103" s="1070"/>
      <c r="T2103" s="1070"/>
      <c r="U2103" s="1070"/>
      <c r="V2103" s="1070"/>
      <c r="W2103" s="1070"/>
      <c r="X2103" s="1070"/>
      <c r="Y2103" s="1070"/>
      <c r="Z2103" s="1070"/>
      <c r="AA2103" s="1070"/>
      <c r="AB2103" s="1070"/>
      <c r="AC2103" s="1070"/>
      <c r="AD2103" s="1070"/>
      <c r="AE2103" s="1070"/>
      <c r="AF2103" s="1070"/>
      <c r="AG2103" s="1070"/>
      <c r="AH2103" s="1070"/>
      <c r="AI2103" s="1070"/>
      <c r="AJ2103" s="1070"/>
      <c r="AK2103" s="1070"/>
      <c r="AL2103" s="1070"/>
      <c r="AM2103" s="1070"/>
      <c r="AN2103" s="1070"/>
      <c r="AO2103" s="1070"/>
      <c r="AP2103" s="1070"/>
      <c r="AQ2103" s="1070"/>
      <c r="AR2103" s="1070"/>
      <c r="AS2103" s="1070"/>
      <c r="AT2103" s="1070"/>
      <c r="AU2103" s="1070"/>
    </row>
    <row r="2104" spans="2:47" s="690" customFormat="1">
      <c r="B2104" s="692"/>
      <c r="C2104" s="692"/>
      <c r="D2104" s="706"/>
      <c r="E2104" s="692"/>
      <c r="F2104" s="692"/>
      <c r="G2104" s="692"/>
      <c r="H2104" s="692"/>
      <c r="I2104" s="694"/>
      <c r="J2104" s="695"/>
      <c r="K2104" s="696"/>
      <c r="L2104" s="697"/>
      <c r="M2104" s="698"/>
      <c r="N2104" s="699"/>
      <c r="O2104" s="700"/>
      <c r="P2104" s="692"/>
      <c r="S2104" s="1070"/>
      <c r="T2104" s="1070"/>
      <c r="U2104" s="1070"/>
      <c r="V2104" s="1070"/>
      <c r="W2104" s="1070"/>
      <c r="X2104" s="1070"/>
      <c r="Y2104" s="1070"/>
      <c r="Z2104" s="1070"/>
      <c r="AA2104" s="1070"/>
      <c r="AB2104" s="1070"/>
      <c r="AC2104" s="1070"/>
      <c r="AD2104" s="1070"/>
      <c r="AE2104" s="1070"/>
      <c r="AF2104" s="1070"/>
      <c r="AG2104" s="1070"/>
      <c r="AH2104" s="1070"/>
      <c r="AI2104" s="1070"/>
      <c r="AJ2104" s="1070"/>
      <c r="AK2104" s="1070"/>
      <c r="AL2104" s="1070"/>
      <c r="AM2104" s="1070"/>
      <c r="AN2104" s="1070"/>
      <c r="AO2104" s="1070"/>
      <c r="AP2104" s="1070"/>
      <c r="AQ2104" s="1070"/>
      <c r="AR2104" s="1070"/>
      <c r="AS2104" s="1070"/>
      <c r="AT2104" s="1070"/>
      <c r="AU2104" s="1070"/>
    </row>
    <row r="2105" spans="2:47" s="690" customFormat="1">
      <c r="B2105" s="692"/>
      <c r="C2105" s="692"/>
      <c r="D2105" s="706"/>
      <c r="E2105" s="692"/>
      <c r="F2105" s="692"/>
      <c r="G2105" s="692"/>
      <c r="H2105" s="692"/>
      <c r="I2105" s="694"/>
      <c r="J2105" s="695"/>
      <c r="K2105" s="696"/>
      <c r="L2105" s="697"/>
      <c r="M2105" s="698"/>
      <c r="N2105" s="699"/>
      <c r="O2105" s="700"/>
      <c r="P2105" s="692"/>
      <c r="S2105" s="1070"/>
      <c r="T2105" s="1070"/>
      <c r="U2105" s="1070"/>
      <c r="V2105" s="1070"/>
      <c r="W2105" s="1070"/>
      <c r="X2105" s="1070"/>
      <c r="Y2105" s="1070"/>
      <c r="Z2105" s="1070"/>
      <c r="AA2105" s="1070"/>
      <c r="AB2105" s="1070"/>
      <c r="AC2105" s="1070"/>
      <c r="AD2105" s="1070"/>
      <c r="AE2105" s="1070"/>
      <c r="AF2105" s="1070"/>
      <c r="AG2105" s="1070"/>
      <c r="AH2105" s="1070"/>
      <c r="AI2105" s="1070"/>
      <c r="AJ2105" s="1070"/>
      <c r="AK2105" s="1070"/>
      <c r="AL2105" s="1070"/>
      <c r="AM2105" s="1070"/>
      <c r="AN2105" s="1070"/>
      <c r="AO2105" s="1070"/>
      <c r="AP2105" s="1070"/>
      <c r="AQ2105" s="1070"/>
      <c r="AR2105" s="1070"/>
      <c r="AS2105" s="1070"/>
      <c r="AT2105" s="1070"/>
      <c r="AU2105" s="1070"/>
    </row>
    <row r="2106" spans="2:47" s="690" customFormat="1">
      <c r="B2106" s="692"/>
      <c r="C2106" s="692"/>
      <c r="D2106" s="706"/>
      <c r="E2106" s="692"/>
      <c r="F2106" s="692"/>
      <c r="G2106" s="692"/>
      <c r="H2106" s="692"/>
      <c r="I2106" s="694"/>
      <c r="J2106" s="695"/>
      <c r="K2106" s="696"/>
      <c r="L2106" s="697"/>
      <c r="M2106" s="698"/>
      <c r="N2106" s="699"/>
      <c r="O2106" s="700"/>
      <c r="P2106" s="692"/>
      <c r="S2106" s="1070"/>
      <c r="T2106" s="1070"/>
      <c r="U2106" s="1070"/>
      <c r="V2106" s="1070"/>
      <c r="W2106" s="1070"/>
      <c r="X2106" s="1070"/>
      <c r="Y2106" s="1070"/>
      <c r="Z2106" s="1070"/>
      <c r="AA2106" s="1070"/>
      <c r="AB2106" s="1070"/>
      <c r="AC2106" s="1070"/>
      <c r="AD2106" s="1070"/>
      <c r="AE2106" s="1070"/>
      <c r="AF2106" s="1070"/>
      <c r="AG2106" s="1070"/>
      <c r="AH2106" s="1070"/>
      <c r="AI2106" s="1070"/>
      <c r="AJ2106" s="1070"/>
      <c r="AK2106" s="1070"/>
      <c r="AL2106" s="1070"/>
      <c r="AM2106" s="1070"/>
      <c r="AN2106" s="1070"/>
      <c r="AO2106" s="1070"/>
      <c r="AP2106" s="1070"/>
      <c r="AQ2106" s="1070"/>
      <c r="AR2106" s="1070"/>
      <c r="AS2106" s="1070"/>
      <c r="AT2106" s="1070"/>
      <c r="AU2106" s="1070"/>
    </row>
    <row r="2107" spans="2:47" s="690" customFormat="1">
      <c r="B2107" s="692"/>
      <c r="C2107" s="692"/>
      <c r="D2107" s="706"/>
      <c r="E2107" s="692"/>
      <c r="F2107" s="692"/>
      <c r="G2107" s="692"/>
      <c r="H2107" s="692"/>
      <c r="I2107" s="694"/>
      <c r="J2107" s="695"/>
      <c r="K2107" s="696"/>
      <c r="L2107" s="697"/>
      <c r="M2107" s="698"/>
      <c r="N2107" s="699"/>
      <c r="O2107" s="700"/>
      <c r="P2107" s="692"/>
      <c r="S2107" s="1070"/>
      <c r="T2107" s="1070"/>
      <c r="U2107" s="1070"/>
      <c r="V2107" s="1070"/>
      <c r="W2107" s="1070"/>
      <c r="X2107" s="1070"/>
      <c r="Y2107" s="1070"/>
      <c r="Z2107" s="1070"/>
      <c r="AA2107" s="1070"/>
      <c r="AB2107" s="1070"/>
      <c r="AC2107" s="1070"/>
      <c r="AD2107" s="1070"/>
      <c r="AE2107" s="1070"/>
      <c r="AF2107" s="1070"/>
      <c r="AG2107" s="1070"/>
      <c r="AH2107" s="1070"/>
      <c r="AI2107" s="1070"/>
      <c r="AJ2107" s="1070"/>
      <c r="AK2107" s="1070"/>
      <c r="AL2107" s="1070"/>
      <c r="AM2107" s="1070"/>
      <c r="AN2107" s="1070"/>
      <c r="AO2107" s="1070"/>
      <c r="AP2107" s="1070"/>
      <c r="AQ2107" s="1070"/>
      <c r="AR2107" s="1070"/>
      <c r="AS2107" s="1070"/>
      <c r="AT2107" s="1070"/>
      <c r="AU2107" s="1070"/>
    </row>
    <row r="2108" spans="2:47" s="690" customFormat="1">
      <c r="B2108" s="692"/>
      <c r="C2108" s="692"/>
      <c r="D2108" s="706"/>
      <c r="E2108" s="692"/>
      <c r="F2108" s="692"/>
      <c r="G2108" s="692"/>
      <c r="H2108" s="692"/>
      <c r="I2108" s="694"/>
      <c r="J2108" s="695"/>
      <c r="K2108" s="696"/>
      <c r="L2108" s="697"/>
      <c r="M2108" s="698"/>
      <c r="N2108" s="699"/>
      <c r="O2108" s="700"/>
      <c r="P2108" s="692"/>
      <c r="S2108" s="1070"/>
      <c r="T2108" s="1070"/>
      <c r="U2108" s="1070"/>
      <c r="V2108" s="1070"/>
      <c r="W2108" s="1070"/>
      <c r="X2108" s="1070"/>
      <c r="Y2108" s="1070"/>
      <c r="Z2108" s="1070"/>
      <c r="AA2108" s="1070"/>
      <c r="AB2108" s="1070"/>
      <c r="AC2108" s="1070"/>
      <c r="AD2108" s="1070"/>
      <c r="AE2108" s="1070"/>
      <c r="AF2108" s="1070"/>
      <c r="AG2108" s="1070"/>
      <c r="AH2108" s="1070"/>
      <c r="AI2108" s="1070"/>
      <c r="AJ2108" s="1070"/>
      <c r="AK2108" s="1070"/>
      <c r="AL2108" s="1070"/>
      <c r="AM2108" s="1070"/>
      <c r="AN2108" s="1070"/>
      <c r="AO2108" s="1070"/>
      <c r="AP2108" s="1070"/>
      <c r="AQ2108" s="1070"/>
      <c r="AR2108" s="1070"/>
      <c r="AS2108" s="1070"/>
      <c r="AT2108" s="1070"/>
      <c r="AU2108" s="1070"/>
    </row>
    <row r="2109" spans="2:47" s="690" customFormat="1">
      <c r="B2109" s="692"/>
      <c r="C2109" s="692"/>
      <c r="D2109" s="706"/>
      <c r="E2109" s="692"/>
      <c r="F2109" s="692"/>
      <c r="G2109" s="692"/>
      <c r="H2109" s="692"/>
      <c r="I2109" s="694"/>
      <c r="J2109" s="695"/>
      <c r="K2109" s="696"/>
      <c r="L2109" s="697"/>
      <c r="M2109" s="698"/>
      <c r="N2109" s="699"/>
      <c r="O2109" s="700"/>
      <c r="P2109" s="692"/>
      <c r="S2109" s="1070"/>
      <c r="T2109" s="1070"/>
      <c r="U2109" s="1070"/>
      <c r="V2109" s="1070"/>
      <c r="W2109" s="1070"/>
      <c r="X2109" s="1070"/>
      <c r="Y2109" s="1070"/>
      <c r="Z2109" s="1070"/>
      <c r="AA2109" s="1070"/>
      <c r="AB2109" s="1070"/>
      <c r="AC2109" s="1070"/>
      <c r="AD2109" s="1070"/>
      <c r="AE2109" s="1070"/>
      <c r="AF2109" s="1070"/>
      <c r="AG2109" s="1070"/>
      <c r="AH2109" s="1070"/>
      <c r="AI2109" s="1070"/>
      <c r="AJ2109" s="1070"/>
      <c r="AK2109" s="1070"/>
      <c r="AL2109" s="1070"/>
      <c r="AM2109" s="1070"/>
      <c r="AN2109" s="1070"/>
      <c r="AO2109" s="1070"/>
      <c r="AP2109" s="1070"/>
      <c r="AQ2109" s="1070"/>
      <c r="AR2109" s="1070"/>
      <c r="AS2109" s="1070"/>
      <c r="AT2109" s="1070"/>
      <c r="AU2109" s="1070"/>
    </row>
    <row r="2110" spans="2:47" s="690" customFormat="1">
      <c r="B2110" s="692"/>
      <c r="C2110" s="692"/>
      <c r="D2110" s="706"/>
      <c r="E2110" s="692"/>
      <c r="F2110" s="692"/>
      <c r="G2110" s="692"/>
      <c r="H2110" s="692"/>
      <c r="I2110" s="694"/>
      <c r="J2110" s="695"/>
      <c r="K2110" s="696"/>
      <c r="L2110" s="697"/>
      <c r="M2110" s="698"/>
      <c r="N2110" s="699"/>
      <c r="O2110" s="700"/>
      <c r="P2110" s="692"/>
      <c r="S2110" s="1070"/>
      <c r="T2110" s="1070"/>
      <c r="U2110" s="1070"/>
      <c r="V2110" s="1070"/>
      <c r="W2110" s="1070"/>
      <c r="X2110" s="1070"/>
      <c r="Y2110" s="1070"/>
      <c r="Z2110" s="1070"/>
      <c r="AA2110" s="1070"/>
      <c r="AB2110" s="1070"/>
      <c r="AC2110" s="1070"/>
      <c r="AD2110" s="1070"/>
      <c r="AE2110" s="1070"/>
      <c r="AF2110" s="1070"/>
      <c r="AG2110" s="1070"/>
      <c r="AH2110" s="1070"/>
      <c r="AI2110" s="1070"/>
      <c r="AJ2110" s="1070"/>
      <c r="AK2110" s="1070"/>
      <c r="AL2110" s="1070"/>
      <c r="AM2110" s="1070"/>
      <c r="AN2110" s="1070"/>
      <c r="AO2110" s="1070"/>
      <c r="AP2110" s="1070"/>
      <c r="AQ2110" s="1070"/>
      <c r="AR2110" s="1070"/>
      <c r="AS2110" s="1070"/>
      <c r="AT2110" s="1070"/>
      <c r="AU2110" s="1070"/>
    </row>
    <row r="2111" spans="2:47" s="690" customFormat="1">
      <c r="B2111" s="692"/>
      <c r="C2111" s="692"/>
      <c r="D2111" s="706"/>
      <c r="E2111" s="692"/>
      <c r="F2111" s="692"/>
      <c r="G2111" s="692"/>
      <c r="H2111" s="692"/>
      <c r="I2111" s="694"/>
      <c r="J2111" s="695"/>
      <c r="K2111" s="696"/>
      <c r="L2111" s="697"/>
      <c r="M2111" s="698"/>
      <c r="N2111" s="699"/>
      <c r="O2111" s="700"/>
      <c r="P2111" s="692"/>
      <c r="S2111" s="1070"/>
      <c r="T2111" s="1070"/>
      <c r="U2111" s="1070"/>
      <c r="V2111" s="1070"/>
      <c r="W2111" s="1070"/>
      <c r="X2111" s="1070"/>
      <c r="Y2111" s="1070"/>
      <c r="Z2111" s="1070"/>
      <c r="AA2111" s="1070"/>
      <c r="AB2111" s="1070"/>
      <c r="AC2111" s="1070"/>
      <c r="AD2111" s="1070"/>
      <c r="AE2111" s="1070"/>
      <c r="AF2111" s="1070"/>
      <c r="AG2111" s="1070"/>
      <c r="AH2111" s="1070"/>
      <c r="AI2111" s="1070"/>
      <c r="AJ2111" s="1070"/>
      <c r="AK2111" s="1070"/>
      <c r="AL2111" s="1070"/>
      <c r="AM2111" s="1070"/>
      <c r="AN2111" s="1070"/>
      <c r="AO2111" s="1070"/>
      <c r="AP2111" s="1070"/>
      <c r="AQ2111" s="1070"/>
      <c r="AR2111" s="1070"/>
      <c r="AS2111" s="1070"/>
      <c r="AT2111" s="1070"/>
      <c r="AU2111" s="1070"/>
    </row>
    <row r="2112" spans="2:47" s="690" customFormat="1">
      <c r="B2112" s="692"/>
      <c r="C2112" s="692"/>
      <c r="D2112" s="706"/>
      <c r="E2112" s="692"/>
      <c r="F2112" s="692"/>
      <c r="G2112" s="692"/>
      <c r="H2112" s="692"/>
      <c r="I2112" s="694"/>
      <c r="J2112" s="695"/>
      <c r="K2112" s="696"/>
      <c r="L2112" s="697"/>
      <c r="M2112" s="698"/>
      <c r="N2112" s="699"/>
      <c r="O2112" s="700"/>
      <c r="P2112" s="692"/>
      <c r="S2112" s="1070"/>
      <c r="T2112" s="1070"/>
      <c r="U2112" s="1070"/>
      <c r="V2112" s="1070"/>
      <c r="W2112" s="1070"/>
      <c r="X2112" s="1070"/>
      <c r="Y2112" s="1070"/>
      <c r="Z2112" s="1070"/>
      <c r="AA2112" s="1070"/>
      <c r="AB2112" s="1070"/>
      <c r="AC2112" s="1070"/>
      <c r="AD2112" s="1070"/>
      <c r="AE2112" s="1070"/>
      <c r="AF2112" s="1070"/>
      <c r="AG2112" s="1070"/>
      <c r="AH2112" s="1070"/>
      <c r="AI2112" s="1070"/>
      <c r="AJ2112" s="1070"/>
      <c r="AK2112" s="1070"/>
      <c r="AL2112" s="1070"/>
      <c r="AM2112" s="1070"/>
      <c r="AN2112" s="1070"/>
      <c r="AO2112" s="1070"/>
      <c r="AP2112" s="1070"/>
      <c r="AQ2112" s="1070"/>
      <c r="AR2112" s="1070"/>
      <c r="AS2112" s="1070"/>
      <c r="AT2112" s="1070"/>
      <c r="AU2112" s="1070"/>
    </row>
    <row r="2113" spans="2:47" s="690" customFormat="1">
      <c r="B2113" s="692"/>
      <c r="C2113" s="692"/>
      <c r="D2113" s="706"/>
      <c r="E2113" s="692"/>
      <c r="F2113" s="692"/>
      <c r="G2113" s="692"/>
      <c r="H2113" s="692"/>
      <c r="I2113" s="694"/>
      <c r="J2113" s="695"/>
      <c r="K2113" s="696"/>
      <c r="L2113" s="697"/>
      <c r="M2113" s="698"/>
      <c r="N2113" s="699"/>
      <c r="O2113" s="700"/>
      <c r="P2113" s="692"/>
      <c r="S2113" s="1070"/>
      <c r="T2113" s="1070"/>
      <c r="U2113" s="1070"/>
      <c r="V2113" s="1070"/>
      <c r="W2113" s="1070"/>
      <c r="X2113" s="1070"/>
      <c r="Y2113" s="1070"/>
      <c r="Z2113" s="1070"/>
      <c r="AA2113" s="1070"/>
      <c r="AB2113" s="1070"/>
      <c r="AC2113" s="1070"/>
      <c r="AD2113" s="1070"/>
      <c r="AE2113" s="1070"/>
      <c r="AF2113" s="1070"/>
      <c r="AG2113" s="1070"/>
      <c r="AH2113" s="1070"/>
      <c r="AI2113" s="1070"/>
      <c r="AJ2113" s="1070"/>
      <c r="AK2113" s="1070"/>
      <c r="AL2113" s="1070"/>
      <c r="AM2113" s="1070"/>
      <c r="AN2113" s="1070"/>
      <c r="AO2113" s="1070"/>
      <c r="AP2113" s="1070"/>
      <c r="AQ2113" s="1070"/>
      <c r="AR2113" s="1070"/>
      <c r="AS2113" s="1070"/>
      <c r="AT2113" s="1070"/>
      <c r="AU2113" s="1070"/>
    </row>
    <row r="2114" spans="2:47" s="690" customFormat="1">
      <c r="B2114" s="692"/>
      <c r="C2114" s="692"/>
      <c r="D2114" s="706"/>
      <c r="E2114" s="692"/>
      <c r="F2114" s="692"/>
      <c r="G2114" s="692"/>
      <c r="H2114" s="692"/>
      <c r="I2114" s="694"/>
      <c r="J2114" s="695"/>
      <c r="K2114" s="696"/>
      <c r="L2114" s="697"/>
      <c r="M2114" s="698"/>
      <c r="N2114" s="699"/>
      <c r="O2114" s="700"/>
      <c r="P2114" s="692"/>
      <c r="S2114" s="1070"/>
      <c r="T2114" s="1070"/>
      <c r="U2114" s="1070"/>
      <c r="V2114" s="1070"/>
      <c r="W2114" s="1070"/>
      <c r="X2114" s="1070"/>
      <c r="Y2114" s="1070"/>
      <c r="Z2114" s="1070"/>
      <c r="AA2114" s="1070"/>
      <c r="AB2114" s="1070"/>
      <c r="AC2114" s="1070"/>
      <c r="AD2114" s="1070"/>
      <c r="AE2114" s="1070"/>
      <c r="AF2114" s="1070"/>
      <c r="AG2114" s="1070"/>
      <c r="AH2114" s="1070"/>
      <c r="AI2114" s="1070"/>
      <c r="AJ2114" s="1070"/>
      <c r="AK2114" s="1070"/>
      <c r="AL2114" s="1070"/>
      <c r="AM2114" s="1070"/>
      <c r="AN2114" s="1070"/>
      <c r="AO2114" s="1070"/>
      <c r="AP2114" s="1070"/>
      <c r="AQ2114" s="1070"/>
      <c r="AR2114" s="1070"/>
      <c r="AS2114" s="1070"/>
      <c r="AT2114" s="1070"/>
      <c r="AU2114" s="1070"/>
    </row>
    <row r="2115" spans="2:47" s="690" customFormat="1">
      <c r="B2115" s="692"/>
      <c r="C2115" s="692"/>
      <c r="D2115" s="706"/>
      <c r="E2115" s="692"/>
      <c r="F2115" s="692"/>
      <c r="G2115" s="692"/>
      <c r="H2115" s="692"/>
      <c r="I2115" s="694"/>
      <c r="J2115" s="695"/>
      <c r="K2115" s="696"/>
      <c r="L2115" s="697"/>
      <c r="M2115" s="698"/>
      <c r="N2115" s="699"/>
      <c r="O2115" s="700"/>
      <c r="P2115" s="692"/>
      <c r="S2115" s="1070"/>
      <c r="T2115" s="1070"/>
      <c r="U2115" s="1070"/>
      <c r="V2115" s="1070"/>
      <c r="W2115" s="1070"/>
      <c r="X2115" s="1070"/>
      <c r="Y2115" s="1070"/>
      <c r="Z2115" s="1070"/>
      <c r="AA2115" s="1070"/>
      <c r="AB2115" s="1070"/>
      <c r="AC2115" s="1070"/>
      <c r="AD2115" s="1070"/>
      <c r="AE2115" s="1070"/>
      <c r="AF2115" s="1070"/>
      <c r="AG2115" s="1070"/>
      <c r="AH2115" s="1070"/>
      <c r="AI2115" s="1070"/>
      <c r="AJ2115" s="1070"/>
      <c r="AK2115" s="1070"/>
      <c r="AL2115" s="1070"/>
      <c r="AM2115" s="1070"/>
      <c r="AN2115" s="1070"/>
      <c r="AO2115" s="1070"/>
      <c r="AP2115" s="1070"/>
      <c r="AQ2115" s="1070"/>
      <c r="AR2115" s="1070"/>
      <c r="AS2115" s="1070"/>
      <c r="AT2115" s="1070"/>
      <c r="AU2115" s="1070"/>
    </row>
    <row r="2116" spans="2:47" s="690" customFormat="1">
      <c r="B2116" s="692"/>
      <c r="C2116" s="692"/>
      <c r="D2116" s="706"/>
      <c r="E2116" s="692"/>
      <c r="F2116" s="692"/>
      <c r="G2116" s="692"/>
      <c r="H2116" s="692"/>
      <c r="I2116" s="694"/>
      <c r="J2116" s="695"/>
      <c r="K2116" s="696"/>
      <c r="L2116" s="697"/>
      <c r="M2116" s="698"/>
      <c r="N2116" s="699"/>
      <c r="O2116" s="700"/>
      <c r="P2116" s="692"/>
      <c r="S2116" s="1070"/>
      <c r="T2116" s="1070"/>
      <c r="U2116" s="1070"/>
      <c r="V2116" s="1070"/>
      <c r="W2116" s="1070"/>
      <c r="X2116" s="1070"/>
      <c r="Y2116" s="1070"/>
      <c r="Z2116" s="1070"/>
      <c r="AA2116" s="1070"/>
      <c r="AB2116" s="1070"/>
      <c r="AC2116" s="1070"/>
      <c r="AD2116" s="1070"/>
      <c r="AE2116" s="1070"/>
      <c r="AF2116" s="1070"/>
      <c r="AG2116" s="1070"/>
      <c r="AH2116" s="1070"/>
      <c r="AI2116" s="1070"/>
      <c r="AJ2116" s="1070"/>
      <c r="AK2116" s="1070"/>
      <c r="AL2116" s="1070"/>
      <c r="AM2116" s="1070"/>
      <c r="AN2116" s="1070"/>
      <c r="AO2116" s="1070"/>
      <c r="AP2116" s="1070"/>
      <c r="AQ2116" s="1070"/>
      <c r="AR2116" s="1070"/>
      <c r="AS2116" s="1070"/>
      <c r="AT2116" s="1070"/>
      <c r="AU2116" s="1070"/>
    </row>
    <row r="2117" spans="2:47" s="690" customFormat="1">
      <c r="B2117" s="692"/>
      <c r="C2117" s="692"/>
      <c r="D2117" s="706"/>
      <c r="E2117" s="692"/>
      <c r="F2117" s="692"/>
      <c r="G2117" s="692"/>
      <c r="H2117" s="692"/>
      <c r="I2117" s="694"/>
      <c r="J2117" s="695"/>
      <c r="K2117" s="696"/>
      <c r="L2117" s="697"/>
      <c r="M2117" s="698"/>
      <c r="N2117" s="699"/>
      <c r="O2117" s="700"/>
      <c r="P2117" s="692"/>
      <c r="S2117" s="1070"/>
      <c r="T2117" s="1070"/>
      <c r="U2117" s="1070"/>
      <c r="V2117" s="1070"/>
      <c r="W2117" s="1070"/>
      <c r="X2117" s="1070"/>
      <c r="Y2117" s="1070"/>
      <c r="Z2117" s="1070"/>
      <c r="AA2117" s="1070"/>
      <c r="AB2117" s="1070"/>
      <c r="AC2117" s="1070"/>
      <c r="AD2117" s="1070"/>
      <c r="AE2117" s="1070"/>
      <c r="AF2117" s="1070"/>
      <c r="AG2117" s="1070"/>
      <c r="AH2117" s="1070"/>
      <c r="AI2117" s="1070"/>
      <c r="AJ2117" s="1070"/>
      <c r="AK2117" s="1070"/>
      <c r="AL2117" s="1070"/>
      <c r="AM2117" s="1070"/>
      <c r="AN2117" s="1070"/>
      <c r="AO2117" s="1070"/>
      <c r="AP2117" s="1070"/>
      <c r="AQ2117" s="1070"/>
      <c r="AR2117" s="1070"/>
      <c r="AS2117" s="1070"/>
      <c r="AT2117" s="1070"/>
      <c r="AU2117" s="1070"/>
    </row>
    <row r="2118" spans="2:47" s="690" customFormat="1">
      <c r="B2118" s="692"/>
      <c r="C2118" s="692"/>
      <c r="D2118" s="706"/>
      <c r="E2118" s="692"/>
      <c r="F2118" s="692"/>
      <c r="G2118" s="692"/>
      <c r="H2118" s="692"/>
      <c r="I2118" s="694"/>
      <c r="J2118" s="695"/>
      <c r="K2118" s="696"/>
      <c r="L2118" s="697"/>
      <c r="M2118" s="698"/>
      <c r="N2118" s="699"/>
      <c r="O2118" s="700"/>
      <c r="P2118" s="692"/>
      <c r="S2118" s="1070"/>
      <c r="T2118" s="1070"/>
      <c r="U2118" s="1070"/>
      <c r="V2118" s="1070"/>
      <c r="W2118" s="1070"/>
      <c r="X2118" s="1070"/>
      <c r="Y2118" s="1070"/>
      <c r="Z2118" s="1070"/>
      <c r="AA2118" s="1070"/>
      <c r="AB2118" s="1070"/>
      <c r="AC2118" s="1070"/>
      <c r="AD2118" s="1070"/>
      <c r="AE2118" s="1070"/>
      <c r="AF2118" s="1070"/>
      <c r="AG2118" s="1070"/>
      <c r="AH2118" s="1070"/>
      <c r="AI2118" s="1070"/>
      <c r="AJ2118" s="1070"/>
      <c r="AK2118" s="1070"/>
      <c r="AL2118" s="1070"/>
      <c r="AM2118" s="1070"/>
      <c r="AN2118" s="1070"/>
      <c r="AO2118" s="1070"/>
      <c r="AP2118" s="1070"/>
      <c r="AQ2118" s="1070"/>
      <c r="AR2118" s="1070"/>
      <c r="AS2118" s="1070"/>
      <c r="AT2118" s="1070"/>
      <c r="AU2118" s="1070"/>
    </row>
    <row r="2119" spans="2:47" s="690" customFormat="1">
      <c r="B2119" s="692"/>
      <c r="C2119" s="692"/>
      <c r="D2119" s="706"/>
      <c r="E2119" s="692"/>
      <c r="F2119" s="692"/>
      <c r="G2119" s="692"/>
      <c r="H2119" s="692"/>
      <c r="I2119" s="694"/>
      <c r="J2119" s="695"/>
      <c r="K2119" s="696"/>
      <c r="L2119" s="697"/>
      <c r="M2119" s="698"/>
      <c r="N2119" s="699"/>
      <c r="O2119" s="700"/>
      <c r="P2119" s="692"/>
      <c r="S2119" s="1070"/>
      <c r="T2119" s="1070"/>
      <c r="U2119" s="1070"/>
      <c r="V2119" s="1070"/>
      <c r="W2119" s="1070"/>
      <c r="X2119" s="1070"/>
      <c r="Y2119" s="1070"/>
      <c r="Z2119" s="1070"/>
      <c r="AA2119" s="1070"/>
      <c r="AB2119" s="1070"/>
      <c r="AC2119" s="1070"/>
      <c r="AD2119" s="1070"/>
      <c r="AE2119" s="1070"/>
      <c r="AF2119" s="1070"/>
      <c r="AG2119" s="1070"/>
      <c r="AH2119" s="1070"/>
      <c r="AI2119" s="1070"/>
      <c r="AJ2119" s="1070"/>
      <c r="AK2119" s="1070"/>
      <c r="AL2119" s="1070"/>
      <c r="AM2119" s="1070"/>
      <c r="AN2119" s="1070"/>
      <c r="AO2119" s="1070"/>
      <c r="AP2119" s="1070"/>
      <c r="AQ2119" s="1070"/>
      <c r="AR2119" s="1070"/>
      <c r="AS2119" s="1070"/>
      <c r="AT2119" s="1070"/>
      <c r="AU2119" s="1070"/>
    </row>
    <row r="2120" spans="2:47" s="690" customFormat="1">
      <c r="B2120" s="692"/>
      <c r="C2120" s="692"/>
      <c r="D2120" s="706"/>
      <c r="E2120" s="692"/>
      <c r="F2120" s="692"/>
      <c r="G2120" s="692"/>
      <c r="H2120" s="692"/>
      <c r="I2120" s="694"/>
      <c r="J2120" s="695"/>
      <c r="K2120" s="696"/>
      <c r="L2120" s="697"/>
      <c r="M2120" s="698"/>
      <c r="N2120" s="699"/>
      <c r="O2120" s="700"/>
      <c r="P2120" s="692"/>
      <c r="S2120" s="1070"/>
      <c r="T2120" s="1070"/>
      <c r="U2120" s="1070"/>
      <c r="V2120" s="1070"/>
      <c r="W2120" s="1070"/>
      <c r="X2120" s="1070"/>
      <c r="Y2120" s="1070"/>
      <c r="Z2120" s="1070"/>
      <c r="AA2120" s="1070"/>
      <c r="AB2120" s="1070"/>
      <c r="AC2120" s="1070"/>
      <c r="AD2120" s="1070"/>
      <c r="AE2120" s="1070"/>
      <c r="AF2120" s="1070"/>
      <c r="AG2120" s="1070"/>
      <c r="AH2120" s="1070"/>
      <c r="AI2120" s="1070"/>
      <c r="AJ2120" s="1070"/>
      <c r="AK2120" s="1070"/>
      <c r="AL2120" s="1070"/>
      <c r="AM2120" s="1070"/>
      <c r="AN2120" s="1070"/>
      <c r="AO2120" s="1070"/>
      <c r="AP2120" s="1070"/>
      <c r="AQ2120" s="1070"/>
      <c r="AR2120" s="1070"/>
      <c r="AS2120" s="1070"/>
      <c r="AT2120" s="1070"/>
      <c r="AU2120" s="1070"/>
    </row>
    <row r="2121" spans="2:47" s="690" customFormat="1">
      <c r="B2121" s="692"/>
      <c r="C2121" s="692"/>
      <c r="D2121" s="706"/>
      <c r="E2121" s="692"/>
      <c r="F2121" s="692"/>
      <c r="G2121" s="692"/>
      <c r="H2121" s="692"/>
      <c r="I2121" s="694"/>
      <c r="J2121" s="695"/>
      <c r="K2121" s="696"/>
      <c r="L2121" s="697"/>
      <c r="M2121" s="698"/>
      <c r="N2121" s="699"/>
      <c r="O2121" s="700"/>
      <c r="P2121" s="692"/>
      <c r="S2121" s="1070"/>
      <c r="T2121" s="1070"/>
      <c r="U2121" s="1070"/>
      <c r="V2121" s="1070"/>
      <c r="W2121" s="1070"/>
      <c r="X2121" s="1070"/>
      <c r="Y2121" s="1070"/>
      <c r="Z2121" s="1070"/>
      <c r="AA2121" s="1070"/>
      <c r="AB2121" s="1070"/>
      <c r="AC2121" s="1070"/>
      <c r="AD2121" s="1070"/>
      <c r="AE2121" s="1070"/>
      <c r="AF2121" s="1070"/>
      <c r="AG2121" s="1070"/>
      <c r="AH2121" s="1070"/>
      <c r="AI2121" s="1070"/>
      <c r="AJ2121" s="1070"/>
      <c r="AK2121" s="1070"/>
      <c r="AL2121" s="1070"/>
      <c r="AM2121" s="1070"/>
      <c r="AN2121" s="1070"/>
      <c r="AO2121" s="1070"/>
      <c r="AP2121" s="1070"/>
      <c r="AQ2121" s="1070"/>
      <c r="AR2121" s="1070"/>
      <c r="AS2121" s="1070"/>
      <c r="AT2121" s="1070"/>
      <c r="AU2121" s="1070"/>
    </row>
    <row r="2122" spans="2:47" s="690" customFormat="1">
      <c r="B2122" s="692"/>
      <c r="C2122" s="692"/>
      <c r="D2122" s="706"/>
      <c r="E2122" s="692"/>
      <c r="F2122" s="692"/>
      <c r="G2122" s="692"/>
      <c r="H2122" s="692"/>
      <c r="I2122" s="694"/>
      <c r="J2122" s="695"/>
      <c r="K2122" s="696"/>
      <c r="L2122" s="697"/>
      <c r="M2122" s="698"/>
      <c r="N2122" s="699"/>
      <c r="O2122" s="700"/>
      <c r="P2122" s="692"/>
      <c r="S2122" s="1070"/>
      <c r="T2122" s="1070"/>
      <c r="U2122" s="1070"/>
      <c r="V2122" s="1070"/>
      <c r="W2122" s="1070"/>
      <c r="X2122" s="1070"/>
      <c r="Y2122" s="1070"/>
      <c r="Z2122" s="1070"/>
      <c r="AA2122" s="1070"/>
      <c r="AB2122" s="1070"/>
      <c r="AC2122" s="1070"/>
      <c r="AD2122" s="1070"/>
      <c r="AE2122" s="1070"/>
      <c r="AF2122" s="1070"/>
      <c r="AG2122" s="1070"/>
      <c r="AH2122" s="1070"/>
      <c r="AI2122" s="1070"/>
      <c r="AJ2122" s="1070"/>
      <c r="AK2122" s="1070"/>
      <c r="AL2122" s="1070"/>
      <c r="AM2122" s="1070"/>
      <c r="AN2122" s="1070"/>
      <c r="AO2122" s="1070"/>
      <c r="AP2122" s="1070"/>
      <c r="AQ2122" s="1070"/>
      <c r="AR2122" s="1070"/>
      <c r="AS2122" s="1070"/>
      <c r="AT2122" s="1070"/>
      <c r="AU2122" s="1070"/>
    </row>
    <row r="2123" spans="2:47" s="690" customFormat="1">
      <c r="B2123" s="692"/>
      <c r="C2123" s="692"/>
      <c r="D2123" s="706"/>
      <c r="E2123" s="692"/>
      <c r="F2123" s="692"/>
      <c r="G2123" s="692"/>
      <c r="H2123" s="692"/>
      <c r="I2123" s="694"/>
      <c r="J2123" s="695"/>
      <c r="K2123" s="696"/>
      <c r="L2123" s="697"/>
      <c r="M2123" s="698"/>
      <c r="N2123" s="699"/>
      <c r="O2123" s="700"/>
      <c r="P2123" s="692"/>
      <c r="S2123" s="1070"/>
      <c r="T2123" s="1070"/>
      <c r="U2123" s="1070"/>
      <c r="V2123" s="1070"/>
      <c r="W2123" s="1070"/>
      <c r="X2123" s="1070"/>
      <c r="Y2123" s="1070"/>
      <c r="Z2123" s="1070"/>
      <c r="AA2123" s="1070"/>
      <c r="AB2123" s="1070"/>
      <c r="AC2123" s="1070"/>
      <c r="AD2123" s="1070"/>
      <c r="AE2123" s="1070"/>
      <c r="AF2123" s="1070"/>
      <c r="AG2123" s="1070"/>
      <c r="AH2123" s="1070"/>
      <c r="AI2123" s="1070"/>
      <c r="AJ2123" s="1070"/>
      <c r="AK2123" s="1070"/>
      <c r="AL2123" s="1070"/>
      <c r="AM2123" s="1070"/>
      <c r="AN2123" s="1070"/>
      <c r="AO2123" s="1070"/>
      <c r="AP2123" s="1070"/>
      <c r="AQ2123" s="1070"/>
      <c r="AR2123" s="1070"/>
      <c r="AS2123" s="1070"/>
      <c r="AT2123" s="1070"/>
      <c r="AU2123" s="1070"/>
    </row>
    <row r="2124" spans="2:47" s="690" customFormat="1">
      <c r="B2124" s="692"/>
      <c r="C2124" s="692"/>
      <c r="D2124" s="706"/>
      <c r="E2124" s="692"/>
      <c r="F2124" s="692"/>
      <c r="G2124" s="692"/>
      <c r="H2124" s="692"/>
      <c r="I2124" s="694"/>
      <c r="J2124" s="695"/>
      <c r="K2124" s="696"/>
      <c r="L2124" s="697"/>
      <c r="M2124" s="698"/>
      <c r="N2124" s="699"/>
      <c r="O2124" s="700"/>
      <c r="P2124" s="692"/>
      <c r="S2124" s="1070"/>
      <c r="T2124" s="1070"/>
      <c r="U2124" s="1070"/>
      <c r="V2124" s="1070"/>
      <c r="W2124" s="1070"/>
      <c r="X2124" s="1070"/>
      <c r="Y2124" s="1070"/>
      <c r="Z2124" s="1070"/>
      <c r="AA2124" s="1070"/>
      <c r="AB2124" s="1070"/>
      <c r="AC2124" s="1070"/>
      <c r="AD2124" s="1070"/>
      <c r="AE2124" s="1070"/>
      <c r="AF2124" s="1070"/>
      <c r="AG2124" s="1070"/>
      <c r="AH2124" s="1070"/>
      <c r="AI2124" s="1070"/>
      <c r="AJ2124" s="1070"/>
      <c r="AK2124" s="1070"/>
      <c r="AL2124" s="1070"/>
      <c r="AM2124" s="1070"/>
      <c r="AN2124" s="1070"/>
      <c r="AO2124" s="1070"/>
      <c r="AP2124" s="1070"/>
      <c r="AQ2124" s="1070"/>
      <c r="AR2124" s="1070"/>
      <c r="AS2124" s="1070"/>
      <c r="AT2124" s="1070"/>
      <c r="AU2124" s="1070"/>
    </row>
    <row r="2125" spans="2:47" s="690" customFormat="1">
      <c r="B2125" s="692"/>
      <c r="C2125" s="692"/>
      <c r="D2125" s="706"/>
      <c r="E2125" s="692"/>
      <c r="F2125" s="692"/>
      <c r="G2125" s="692"/>
      <c r="H2125" s="692"/>
      <c r="I2125" s="694"/>
      <c r="J2125" s="695"/>
      <c r="K2125" s="696"/>
      <c r="L2125" s="697"/>
      <c r="M2125" s="698"/>
      <c r="N2125" s="699"/>
      <c r="O2125" s="700"/>
      <c r="P2125" s="692"/>
      <c r="S2125" s="1070"/>
      <c r="T2125" s="1070"/>
      <c r="U2125" s="1070"/>
      <c r="V2125" s="1070"/>
      <c r="W2125" s="1070"/>
      <c r="X2125" s="1070"/>
      <c r="Y2125" s="1070"/>
      <c r="Z2125" s="1070"/>
      <c r="AA2125" s="1070"/>
      <c r="AB2125" s="1070"/>
      <c r="AC2125" s="1070"/>
      <c r="AD2125" s="1070"/>
      <c r="AE2125" s="1070"/>
      <c r="AF2125" s="1070"/>
      <c r="AG2125" s="1070"/>
      <c r="AH2125" s="1070"/>
      <c r="AI2125" s="1070"/>
      <c r="AJ2125" s="1070"/>
      <c r="AK2125" s="1070"/>
      <c r="AL2125" s="1070"/>
      <c r="AM2125" s="1070"/>
      <c r="AN2125" s="1070"/>
      <c r="AO2125" s="1070"/>
      <c r="AP2125" s="1070"/>
      <c r="AQ2125" s="1070"/>
      <c r="AR2125" s="1070"/>
      <c r="AS2125" s="1070"/>
      <c r="AT2125" s="1070"/>
      <c r="AU2125" s="1070"/>
    </row>
    <row r="2126" spans="2:47" s="690" customFormat="1">
      <c r="B2126" s="692"/>
      <c r="C2126" s="692"/>
      <c r="D2126" s="706"/>
      <c r="E2126" s="692"/>
      <c r="F2126" s="692"/>
      <c r="G2126" s="692"/>
      <c r="H2126" s="692"/>
      <c r="I2126" s="694"/>
      <c r="J2126" s="695"/>
      <c r="K2126" s="696"/>
      <c r="L2126" s="697"/>
      <c r="M2126" s="698"/>
      <c r="N2126" s="699"/>
      <c r="O2126" s="700"/>
      <c r="P2126" s="692"/>
      <c r="S2126" s="1070"/>
      <c r="T2126" s="1070"/>
      <c r="U2126" s="1070"/>
      <c r="V2126" s="1070"/>
      <c r="W2126" s="1070"/>
      <c r="X2126" s="1070"/>
      <c r="Y2126" s="1070"/>
      <c r="Z2126" s="1070"/>
      <c r="AA2126" s="1070"/>
      <c r="AB2126" s="1070"/>
      <c r="AC2126" s="1070"/>
      <c r="AD2126" s="1070"/>
      <c r="AE2126" s="1070"/>
      <c r="AF2126" s="1070"/>
      <c r="AG2126" s="1070"/>
      <c r="AH2126" s="1070"/>
      <c r="AI2126" s="1070"/>
      <c r="AJ2126" s="1070"/>
      <c r="AK2126" s="1070"/>
      <c r="AL2126" s="1070"/>
      <c r="AM2126" s="1070"/>
      <c r="AN2126" s="1070"/>
      <c r="AO2126" s="1070"/>
      <c r="AP2126" s="1070"/>
      <c r="AQ2126" s="1070"/>
      <c r="AR2126" s="1070"/>
      <c r="AS2126" s="1070"/>
      <c r="AT2126" s="1070"/>
      <c r="AU2126" s="1070"/>
    </row>
    <row r="2127" spans="2:47" s="690" customFormat="1">
      <c r="B2127" s="692"/>
      <c r="C2127" s="692"/>
      <c r="D2127" s="706"/>
      <c r="E2127" s="692"/>
      <c r="F2127" s="692"/>
      <c r="G2127" s="692"/>
      <c r="H2127" s="692"/>
      <c r="I2127" s="694"/>
      <c r="J2127" s="695"/>
      <c r="K2127" s="696"/>
      <c r="L2127" s="697"/>
      <c r="M2127" s="698"/>
      <c r="N2127" s="699"/>
      <c r="O2127" s="700"/>
      <c r="P2127" s="692"/>
      <c r="S2127" s="1070"/>
      <c r="T2127" s="1070"/>
      <c r="U2127" s="1070"/>
      <c r="V2127" s="1070"/>
      <c r="W2127" s="1070"/>
      <c r="X2127" s="1070"/>
      <c r="Y2127" s="1070"/>
      <c r="Z2127" s="1070"/>
      <c r="AA2127" s="1070"/>
      <c r="AB2127" s="1070"/>
      <c r="AC2127" s="1070"/>
      <c r="AD2127" s="1070"/>
      <c r="AE2127" s="1070"/>
      <c r="AF2127" s="1070"/>
      <c r="AG2127" s="1070"/>
      <c r="AH2127" s="1070"/>
      <c r="AI2127" s="1070"/>
      <c r="AJ2127" s="1070"/>
      <c r="AK2127" s="1070"/>
      <c r="AL2127" s="1070"/>
      <c r="AM2127" s="1070"/>
      <c r="AN2127" s="1070"/>
      <c r="AO2127" s="1070"/>
      <c r="AP2127" s="1070"/>
      <c r="AQ2127" s="1070"/>
      <c r="AR2127" s="1070"/>
      <c r="AS2127" s="1070"/>
      <c r="AT2127" s="1070"/>
      <c r="AU2127" s="1070"/>
    </row>
    <row r="2128" spans="2:47" s="690" customFormat="1">
      <c r="B2128" s="692"/>
      <c r="C2128" s="692"/>
      <c r="D2128" s="706"/>
      <c r="E2128" s="692"/>
      <c r="F2128" s="692"/>
      <c r="G2128" s="692"/>
      <c r="H2128" s="692"/>
      <c r="I2128" s="694"/>
      <c r="J2128" s="695"/>
      <c r="K2128" s="696"/>
      <c r="L2128" s="697"/>
      <c r="M2128" s="698"/>
      <c r="N2128" s="699"/>
      <c r="O2128" s="700"/>
      <c r="P2128" s="692"/>
      <c r="S2128" s="1070"/>
      <c r="T2128" s="1070"/>
      <c r="U2128" s="1070"/>
      <c r="V2128" s="1070"/>
      <c r="W2128" s="1070"/>
      <c r="X2128" s="1070"/>
      <c r="Y2128" s="1070"/>
      <c r="Z2128" s="1070"/>
      <c r="AA2128" s="1070"/>
      <c r="AB2128" s="1070"/>
      <c r="AC2128" s="1070"/>
      <c r="AD2128" s="1070"/>
      <c r="AE2128" s="1070"/>
      <c r="AF2128" s="1070"/>
      <c r="AG2128" s="1070"/>
      <c r="AH2128" s="1070"/>
      <c r="AI2128" s="1070"/>
      <c r="AJ2128" s="1070"/>
      <c r="AK2128" s="1070"/>
      <c r="AL2128" s="1070"/>
      <c r="AM2128" s="1070"/>
      <c r="AN2128" s="1070"/>
      <c r="AO2128" s="1070"/>
      <c r="AP2128" s="1070"/>
      <c r="AQ2128" s="1070"/>
      <c r="AR2128" s="1070"/>
      <c r="AS2128" s="1070"/>
      <c r="AT2128" s="1070"/>
      <c r="AU2128" s="1070"/>
    </row>
    <row r="2129" spans="2:47" s="690" customFormat="1">
      <c r="B2129" s="692"/>
      <c r="C2129" s="692"/>
      <c r="D2129" s="706"/>
      <c r="E2129" s="692"/>
      <c r="F2129" s="692"/>
      <c r="G2129" s="692"/>
      <c r="H2129" s="692"/>
      <c r="I2129" s="694"/>
      <c r="J2129" s="695"/>
      <c r="K2129" s="696"/>
      <c r="L2129" s="697"/>
      <c r="M2129" s="698"/>
      <c r="N2129" s="699"/>
      <c r="O2129" s="700"/>
      <c r="P2129" s="692"/>
      <c r="S2129" s="1070"/>
      <c r="T2129" s="1070"/>
      <c r="U2129" s="1070"/>
      <c r="V2129" s="1070"/>
      <c r="W2129" s="1070"/>
      <c r="X2129" s="1070"/>
      <c r="Y2129" s="1070"/>
      <c r="Z2129" s="1070"/>
      <c r="AA2129" s="1070"/>
      <c r="AB2129" s="1070"/>
      <c r="AC2129" s="1070"/>
      <c r="AD2129" s="1070"/>
      <c r="AE2129" s="1070"/>
      <c r="AF2129" s="1070"/>
      <c r="AG2129" s="1070"/>
      <c r="AH2129" s="1070"/>
      <c r="AI2129" s="1070"/>
      <c r="AJ2129" s="1070"/>
      <c r="AK2129" s="1070"/>
      <c r="AL2129" s="1070"/>
      <c r="AM2129" s="1070"/>
      <c r="AN2129" s="1070"/>
      <c r="AO2129" s="1070"/>
      <c r="AP2129" s="1070"/>
      <c r="AQ2129" s="1070"/>
      <c r="AR2129" s="1070"/>
      <c r="AS2129" s="1070"/>
      <c r="AT2129" s="1070"/>
      <c r="AU2129" s="1070"/>
    </row>
    <row r="2130" spans="2:47" s="690" customFormat="1">
      <c r="B2130" s="692"/>
      <c r="C2130" s="692"/>
      <c r="D2130" s="706"/>
      <c r="E2130" s="692"/>
      <c r="F2130" s="692"/>
      <c r="G2130" s="692"/>
      <c r="H2130" s="692"/>
      <c r="I2130" s="694"/>
      <c r="J2130" s="695"/>
      <c r="K2130" s="696"/>
      <c r="L2130" s="697"/>
      <c r="M2130" s="698"/>
      <c r="N2130" s="699"/>
      <c r="O2130" s="700"/>
      <c r="P2130" s="692"/>
      <c r="S2130" s="1070"/>
      <c r="T2130" s="1070"/>
      <c r="U2130" s="1070"/>
      <c r="V2130" s="1070"/>
      <c r="W2130" s="1070"/>
      <c r="X2130" s="1070"/>
      <c r="Y2130" s="1070"/>
      <c r="Z2130" s="1070"/>
      <c r="AA2130" s="1070"/>
      <c r="AB2130" s="1070"/>
      <c r="AC2130" s="1070"/>
      <c r="AD2130" s="1070"/>
      <c r="AE2130" s="1070"/>
      <c r="AF2130" s="1070"/>
      <c r="AG2130" s="1070"/>
      <c r="AH2130" s="1070"/>
      <c r="AI2130" s="1070"/>
      <c r="AJ2130" s="1070"/>
      <c r="AK2130" s="1070"/>
      <c r="AL2130" s="1070"/>
      <c r="AM2130" s="1070"/>
      <c r="AN2130" s="1070"/>
      <c r="AO2130" s="1070"/>
      <c r="AP2130" s="1070"/>
      <c r="AQ2130" s="1070"/>
      <c r="AR2130" s="1070"/>
      <c r="AS2130" s="1070"/>
      <c r="AT2130" s="1070"/>
      <c r="AU2130" s="1070"/>
    </row>
    <row r="2131" spans="2:47" s="690" customFormat="1">
      <c r="B2131" s="692"/>
      <c r="C2131" s="692"/>
      <c r="D2131" s="706"/>
      <c r="E2131" s="692"/>
      <c r="F2131" s="692"/>
      <c r="G2131" s="692"/>
      <c r="H2131" s="692"/>
      <c r="I2131" s="694"/>
      <c r="J2131" s="695"/>
      <c r="K2131" s="696"/>
      <c r="L2131" s="697"/>
      <c r="M2131" s="698"/>
      <c r="N2131" s="699"/>
      <c r="O2131" s="700"/>
      <c r="P2131" s="692"/>
      <c r="S2131" s="1070"/>
      <c r="T2131" s="1070"/>
      <c r="U2131" s="1070"/>
      <c r="V2131" s="1070"/>
      <c r="W2131" s="1070"/>
      <c r="X2131" s="1070"/>
      <c r="Y2131" s="1070"/>
      <c r="Z2131" s="1070"/>
      <c r="AA2131" s="1070"/>
      <c r="AB2131" s="1070"/>
      <c r="AC2131" s="1070"/>
      <c r="AD2131" s="1070"/>
      <c r="AE2131" s="1070"/>
      <c r="AF2131" s="1070"/>
      <c r="AG2131" s="1070"/>
      <c r="AH2131" s="1070"/>
      <c r="AI2131" s="1070"/>
      <c r="AJ2131" s="1070"/>
      <c r="AK2131" s="1070"/>
      <c r="AL2131" s="1070"/>
      <c r="AM2131" s="1070"/>
      <c r="AN2131" s="1070"/>
      <c r="AO2131" s="1070"/>
      <c r="AP2131" s="1070"/>
      <c r="AQ2131" s="1070"/>
      <c r="AR2131" s="1070"/>
      <c r="AS2131" s="1070"/>
      <c r="AT2131" s="1070"/>
      <c r="AU2131" s="1070"/>
    </row>
    <row r="2132" spans="2:47" s="690" customFormat="1">
      <c r="B2132" s="692"/>
      <c r="C2132" s="692"/>
      <c r="D2132" s="706"/>
      <c r="E2132" s="692"/>
      <c r="F2132" s="692"/>
      <c r="G2132" s="692"/>
      <c r="H2132" s="692"/>
      <c r="I2132" s="694"/>
      <c r="J2132" s="695"/>
      <c r="K2132" s="696"/>
      <c r="L2132" s="697"/>
      <c r="M2132" s="698"/>
      <c r="N2132" s="699"/>
      <c r="O2132" s="700"/>
      <c r="P2132" s="692"/>
      <c r="S2132" s="1070"/>
      <c r="T2132" s="1070"/>
      <c r="U2132" s="1070"/>
      <c r="V2132" s="1070"/>
      <c r="W2132" s="1070"/>
      <c r="X2132" s="1070"/>
      <c r="Y2132" s="1070"/>
      <c r="Z2132" s="1070"/>
      <c r="AA2132" s="1070"/>
      <c r="AB2132" s="1070"/>
      <c r="AC2132" s="1070"/>
      <c r="AD2132" s="1070"/>
      <c r="AE2132" s="1070"/>
      <c r="AF2132" s="1070"/>
      <c r="AG2132" s="1070"/>
      <c r="AH2132" s="1070"/>
      <c r="AI2132" s="1070"/>
      <c r="AJ2132" s="1070"/>
      <c r="AK2132" s="1070"/>
      <c r="AL2132" s="1070"/>
      <c r="AM2132" s="1070"/>
      <c r="AN2132" s="1070"/>
      <c r="AO2132" s="1070"/>
      <c r="AP2132" s="1070"/>
      <c r="AQ2132" s="1070"/>
      <c r="AR2132" s="1070"/>
      <c r="AS2132" s="1070"/>
      <c r="AT2132" s="1070"/>
      <c r="AU2132" s="1070"/>
    </row>
    <row r="2133" spans="2:47" s="690" customFormat="1">
      <c r="B2133" s="692"/>
      <c r="C2133" s="692"/>
      <c r="D2133" s="706"/>
      <c r="E2133" s="692"/>
      <c r="F2133" s="692"/>
      <c r="G2133" s="692"/>
      <c r="H2133" s="692"/>
      <c r="I2133" s="694"/>
      <c r="J2133" s="695"/>
      <c r="K2133" s="696"/>
      <c r="L2133" s="697"/>
      <c r="M2133" s="698"/>
      <c r="N2133" s="699"/>
      <c r="O2133" s="700"/>
      <c r="P2133" s="692"/>
      <c r="S2133" s="1070"/>
      <c r="T2133" s="1070"/>
      <c r="U2133" s="1070"/>
      <c r="V2133" s="1070"/>
      <c r="W2133" s="1070"/>
      <c r="X2133" s="1070"/>
      <c r="Y2133" s="1070"/>
      <c r="Z2133" s="1070"/>
      <c r="AA2133" s="1070"/>
      <c r="AB2133" s="1070"/>
      <c r="AC2133" s="1070"/>
      <c r="AD2133" s="1070"/>
      <c r="AE2133" s="1070"/>
      <c r="AF2133" s="1070"/>
      <c r="AG2133" s="1070"/>
      <c r="AH2133" s="1070"/>
      <c r="AI2133" s="1070"/>
      <c r="AJ2133" s="1070"/>
      <c r="AK2133" s="1070"/>
      <c r="AL2133" s="1070"/>
      <c r="AM2133" s="1070"/>
      <c r="AN2133" s="1070"/>
      <c r="AO2133" s="1070"/>
      <c r="AP2133" s="1070"/>
      <c r="AQ2133" s="1070"/>
      <c r="AR2133" s="1070"/>
      <c r="AS2133" s="1070"/>
      <c r="AT2133" s="1070"/>
      <c r="AU2133" s="1070"/>
    </row>
    <row r="2134" spans="2:47" s="690" customFormat="1">
      <c r="B2134" s="692"/>
      <c r="C2134" s="692"/>
      <c r="D2134" s="706"/>
      <c r="E2134" s="692"/>
      <c r="F2134" s="692"/>
      <c r="G2134" s="692"/>
      <c r="H2134" s="692"/>
      <c r="I2134" s="694"/>
      <c r="J2134" s="695"/>
      <c r="K2134" s="696"/>
      <c r="L2134" s="697"/>
      <c r="M2134" s="698"/>
      <c r="N2134" s="699"/>
      <c r="O2134" s="700"/>
      <c r="P2134" s="692"/>
      <c r="S2134" s="1070"/>
      <c r="T2134" s="1070"/>
      <c r="U2134" s="1070"/>
      <c r="V2134" s="1070"/>
      <c r="W2134" s="1070"/>
      <c r="X2134" s="1070"/>
      <c r="Y2134" s="1070"/>
      <c r="Z2134" s="1070"/>
      <c r="AA2134" s="1070"/>
      <c r="AB2134" s="1070"/>
      <c r="AC2134" s="1070"/>
      <c r="AD2134" s="1070"/>
      <c r="AE2134" s="1070"/>
      <c r="AF2134" s="1070"/>
      <c r="AG2134" s="1070"/>
      <c r="AH2134" s="1070"/>
      <c r="AI2134" s="1070"/>
      <c r="AJ2134" s="1070"/>
      <c r="AK2134" s="1070"/>
      <c r="AL2134" s="1070"/>
      <c r="AM2134" s="1070"/>
      <c r="AN2134" s="1070"/>
      <c r="AO2134" s="1070"/>
      <c r="AP2134" s="1070"/>
      <c r="AQ2134" s="1070"/>
      <c r="AR2134" s="1070"/>
      <c r="AS2134" s="1070"/>
      <c r="AT2134" s="1070"/>
      <c r="AU2134" s="1070"/>
    </row>
    <row r="2135" spans="2:47" s="690" customFormat="1">
      <c r="B2135" s="692"/>
      <c r="C2135" s="692"/>
      <c r="D2135" s="706"/>
      <c r="E2135" s="692"/>
      <c r="F2135" s="692"/>
      <c r="G2135" s="692"/>
      <c r="H2135" s="692"/>
      <c r="I2135" s="694"/>
      <c r="J2135" s="695"/>
      <c r="K2135" s="696"/>
      <c r="L2135" s="697"/>
      <c r="M2135" s="698"/>
      <c r="N2135" s="699"/>
      <c r="O2135" s="700"/>
      <c r="P2135" s="692"/>
      <c r="S2135" s="1070"/>
      <c r="T2135" s="1070"/>
      <c r="U2135" s="1070"/>
      <c r="V2135" s="1070"/>
      <c r="W2135" s="1070"/>
      <c r="X2135" s="1070"/>
      <c r="Y2135" s="1070"/>
      <c r="Z2135" s="1070"/>
      <c r="AA2135" s="1070"/>
      <c r="AB2135" s="1070"/>
      <c r="AC2135" s="1070"/>
      <c r="AD2135" s="1070"/>
      <c r="AE2135" s="1070"/>
      <c r="AF2135" s="1070"/>
      <c r="AG2135" s="1070"/>
      <c r="AH2135" s="1070"/>
      <c r="AI2135" s="1070"/>
      <c r="AJ2135" s="1070"/>
      <c r="AK2135" s="1070"/>
      <c r="AL2135" s="1070"/>
      <c r="AM2135" s="1070"/>
      <c r="AN2135" s="1070"/>
      <c r="AO2135" s="1070"/>
      <c r="AP2135" s="1070"/>
      <c r="AQ2135" s="1070"/>
      <c r="AR2135" s="1070"/>
      <c r="AS2135" s="1070"/>
      <c r="AT2135" s="1070"/>
      <c r="AU2135" s="1070"/>
    </row>
    <row r="2136" spans="2:47" s="690" customFormat="1">
      <c r="B2136" s="692"/>
      <c r="C2136" s="692"/>
      <c r="D2136" s="706"/>
      <c r="E2136" s="692"/>
      <c r="F2136" s="692"/>
      <c r="G2136" s="692"/>
      <c r="H2136" s="692"/>
      <c r="I2136" s="694"/>
      <c r="J2136" s="695"/>
      <c r="K2136" s="696"/>
      <c r="L2136" s="697"/>
      <c r="M2136" s="698"/>
      <c r="N2136" s="699"/>
      <c r="O2136" s="700"/>
      <c r="P2136" s="692"/>
      <c r="S2136" s="1070"/>
      <c r="T2136" s="1070"/>
      <c r="U2136" s="1070"/>
      <c r="V2136" s="1070"/>
      <c r="W2136" s="1070"/>
      <c r="X2136" s="1070"/>
      <c r="Y2136" s="1070"/>
      <c r="Z2136" s="1070"/>
      <c r="AA2136" s="1070"/>
      <c r="AB2136" s="1070"/>
      <c r="AC2136" s="1070"/>
      <c r="AD2136" s="1070"/>
      <c r="AE2136" s="1070"/>
      <c r="AF2136" s="1070"/>
      <c r="AG2136" s="1070"/>
      <c r="AH2136" s="1070"/>
      <c r="AI2136" s="1070"/>
      <c r="AJ2136" s="1070"/>
      <c r="AK2136" s="1070"/>
      <c r="AL2136" s="1070"/>
      <c r="AM2136" s="1070"/>
      <c r="AN2136" s="1070"/>
      <c r="AO2136" s="1070"/>
      <c r="AP2136" s="1070"/>
      <c r="AQ2136" s="1070"/>
      <c r="AR2136" s="1070"/>
      <c r="AS2136" s="1070"/>
      <c r="AT2136" s="1070"/>
      <c r="AU2136" s="1070"/>
    </row>
    <row r="2137" spans="2:47" s="690" customFormat="1">
      <c r="B2137" s="692"/>
      <c r="C2137" s="692"/>
      <c r="D2137" s="706"/>
      <c r="E2137" s="692"/>
      <c r="F2137" s="692"/>
      <c r="G2137" s="692"/>
      <c r="H2137" s="692"/>
      <c r="I2137" s="694"/>
      <c r="J2137" s="695"/>
      <c r="K2137" s="696"/>
      <c r="L2137" s="697"/>
      <c r="M2137" s="698"/>
      <c r="N2137" s="699"/>
      <c r="O2137" s="700"/>
      <c r="P2137" s="692"/>
      <c r="S2137" s="1070"/>
      <c r="T2137" s="1070"/>
      <c r="U2137" s="1070"/>
      <c r="V2137" s="1070"/>
      <c r="W2137" s="1070"/>
      <c r="X2137" s="1070"/>
      <c r="Y2137" s="1070"/>
      <c r="Z2137" s="1070"/>
      <c r="AA2137" s="1070"/>
      <c r="AB2137" s="1070"/>
      <c r="AC2137" s="1070"/>
      <c r="AD2137" s="1070"/>
      <c r="AE2137" s="1070"/>
      <c r="AF2137" s="1070"/>
      <c r="AG2137" s="1070"/>
      <c r="AH2137" s="1070"/>
      <c r="AI2137" s="1070"/>
      <c r="AJ2137" s="1070"/>
      <c r="AK2137" s="1070"/>
      <c r="AL2137" s="1070"/>
      <c r="AM2137" s="1070"/>
      <c r="AN2137" s="1070"/>
      <c r="AO2137" s="1070"/>
      <c r="AP2137" s="1070"/>
      <c r="AQ2137" s="1070"/>
      <c r="AR2137" s="1070"/>
      <c r="AS2137" s="1070"/>
      <c r="AT2137" s="1070"/>
      <c r="AU2137" s="1070"/>
    </row>
    <row r="2138" spans="2:47" s="690" customFormat="1">
      <c r="B2138" s="692"/>
      <c r="C2138" s="692"/>
      <c r="D2138" s="706"/>
      <c r="E2138" s="692"/>
      <c r="F2138" s="692"/>
      <c r="G2138" s="692"/>
      <c r="H2138" s="692"/>
      <c r="I2138" s="694"/>
      <c r="J2138" s="695"/>
      <c r="K2138" s="696"/>
      <c r="L2138" s="697"/>
      <c r="M2138" s="698"/>
      <c r="N2138" s="699"/>
      <c r="O2138" s="700"/>
      <c r="P2138" s="692"/>
      <c r="S2138" s="1070"/>
      <c r="T2138" s="1070"/>
      <c r="U2138" s="1070"/>
      <c r="V2138" s="1070"/>
      <c r="W2138" s="1070"/>
      <c r="X2138" s="1070"/>
      <c r="Y2138" s="1070"/>
      <c r="Z2138" s="1070"/>
      <c r="AA2138" s="1070"/>
      <c r="AB2138" s="1070"/>
      <c r="AC2138" s="1070"/>
      <c r="AD2138" s="1070"/>
      <c r="AE2138" s="1070"/>
      <c r="AF2138" s="1070"/>
      <c r="AG2138" s="1070"/>
      <c r="AH2138" s="1070"/>
      <c r="AI2138" s="1070"/>
      <c r="AJ2138" s="1070"/>
      <c r="AK2138" s="1070"/>
      <c r="AL2138" s="1070"/>
      <c r="AM2138" s="1070"/>
      <c r="AN2138" s="1070"/>
      <c r="AO2138" s="1070"/>
      <c r="AP2138" s="1070"/>
      <c r="AQ2138" s="1070"/>
      <c r="AR2138" s="1070"/>
      <c r="AS2138" s="1070"/>
      <c r="AT2138" s="1070"/>
      <c r="AU2138" s="1070"/>
    </row>
    <row r="2139" spans="2:47" s="690" customFormat="1">
      <c r="B2139" s="692"/>
      <c r="C2139" s="692"/>
      <c r="D2139" s="706"/>
      <c r="E2139" s="692"/>
      <c r="F2139" s="692"/>
      <c r="G2139" s="692"/>
      <c r="H2139" s="692"/>
      <c r="I2139" s="694"/>
      <c r="J2139" s="695"/>
      <c r="K2139" s="696"/>
      <c r="L2139" s="697"/>
      <c r="M2139" s="698"/>
      <c r="N2139" s="699"/>
      <c r="O2139" s="700"/>
      <c r="P2139" s="692"/>
      <c r="S2139" s="1070"/>
      <c r="T2139" s="1070"/>
      <c r="U2139" s="1070"/>
      <c r="V2139" s="1070"/>
      <c r="W2139" s="1070"/>
      <c r="X2139" s="1070"/>
      <c r="Y2139" s="1070"/>
      <c r="Z2139" s="1070"/>
      <c r="AA2139" s="1070"/>
      <c r="AB2139" s="1070"/>
      <c r="AC2139" s="1070"/>
      <c r="AD2139" s="1070"/>
      <c r="AE2139" s="1070"/>
      <c r="AF2139" s="1070"/>
      <c r="AG2139" s="1070"/>
      <c r="AH2139" s="1070"/>
      <c r="AI2139" s="1070"/>
      <c r="AJ2139" s="1070"/>
      <c r="AK2139" s="1070"/>
      <c r="AL2139" s="1070"/>
      <c r="AM2139" s="1070"/>
      <c r="AN2139" s="1070"/>
      <c r="AO2139" s="1070"/>
      <c r="AP2139" s="1070"/>
      <c r="AQ2139" s="1070"/>
      <c r="AR2139" s="1070"/>
      <c r="AS2139" s="1070"/>
      <c r="AT2139" s="1070"/>
      <c r="AU2139" s="1070"/>
    </row>
    <row r="2140" spans="2:47" s="690" customFormat="1">
      <c r="B2140" s="692"/>
      <c r="C2140" s="692"/>
      <c r="D2140" s="706"/>
      <c r="E2140" s="692"/>
      <c r="F2140" s="692"/>
      <c r="G2140" s="692"/>
      <c r="H2140" s="692"/>
      <c r="I2140" s="694"/>
      <c r="J2140" s="695"/>
      <c r="K2140" s="696"/>
      <c r="L2140" s="697"/>
      <c r="M2140" s="698"/>
      <c r="N2140" s="699"/>
      <c r="O2140" s="700"/>
      <c r="P2140" s="692"/>
      <c r="S2140" s="1070"/>
      <c r="T2140" s="1070"/>
      <c r="U2140" s="1070"/>
      <c r="V2140" s="1070"/>
      <c r="W2140" s="1070"/>
      <c r="X2140" s="1070"/>
      <c r="Y2140" s="1070"/>
      <c r="Z2140" s="1070"/>
      <c r="AA2140" s="1070"/>
      <c r="AB2140" s="1070"/>
      <c r="AC2140" s="1070"/>
      <c r="AD2140" s="1070"/>
      <c r="AE2140" s="1070"/>
      <c r="AF2140" s="1070"/>
      <c r="AG2140" s="1070"/>
      <c r="AH2140" s="1070"/>
      <c r="AI2140" s="1070"/>
      <c r="AJ2140" s="1070"/>
      <c r="AK2140" s="1070"/>
      <c r="AL2140" s="1070"/>
      <c r="AM2140" s="1070"/>
      <c r="AN2140" s="1070"/>
      <c r="AO2140" s="1070"/>
      <c r="AP2140" s="1070"/>
      <c r="AQ2140" s="1070"/>
      <c r="AR2140" s="1070"/>
      <c r="AS2140" s="1070"/>
      <c r="AT2140" s="1070"/>
      <c r="AU2140" s="1070"/>
    </row>
    <row r="2141" spans="2:47" s="690" customFormat="1">
      <c r="B2141" s="692"/>
      <c r="C2141" s="692"/>
      <c r="D2141" s="706"/>
      <c r="E2141" s="692"/>
      <c r="F2141" s="692"/>
      <c r="G2141" s="692"/>
      <c r="H2141" s="692"/>
      <c r="I2141" s="694"/>
      <c r="J2141" s="695"/>
      <c r="K2141" s="696"/>
      <c r="L2141" s="697"/>
      <c r="M2141" s="698"/>
      <c r="N2141" s="699"/>
      <c r="O2141" s="700"/>
      <c r="P2141" s="692"/>
      <c r="S2141" s="1070"/>
      <c r="T2141" s="1070"/>
      <c r="U2141" s="1070"/>
      <c r="V2141" s="1070"/>
      <c r="W2141" s="1070"/>
      <c r="X2141" s="1070"/>
      <c r="Y2141" s="1070"/>
      <c r="Z2141" s="1070"/>
      <c r="AA2141" s="1070"/>
      <c r="AB2141" s="1070"/>
      <c r="AC2141" s="1070"/>
      <c r="AD2141" s="1070"/>
      <c r="AE2141" s="1070"/>
      <c r="AF2141" s="1070"/>
      <c r="AG2141" s="1070"/>
      <c r="AH2141" s="1070"/>
      <c r="AI2141" s="1070"/>
      <c r="AJ2141" s="1070"/>
      <c r="AK2141" s="1070"/>
      <c r="AL2141" s="1070"/>
      <c r="AM2141" s="1070"/>
      <c r="AN2141" s="1070"/>
      <c r="AO2141" s="1070"/>
      <c r="AP2141" s="1070"/>
      <c r="AQ2141" s="1070"/>
      <c r="AR2141" s="1070"/>
      <c r="AS2141" s="1070"/>
      <c r="AT2141" s="1070"/>
      <c r="AU2141" s="1070"/>
    </row>
    <row r="2142" spans="2:47" s="690" customFormat="1">
      <c r="B2142" s="692"/>
      <c r="C2142" s="692"/>
      <c r="D2142" s="706"/>
      <c r="E2142" s="692"/>
      <c r="F2142" s="692"/>
      <c r="G2142" s="692"/>
      <c r="H2142" s="692"/>
      <c r="I2142" s="694"/>
      <c r="J2142" s="695"/>
      <c r="K2142" s="696"/>
      <c r="L2142" s="697"/>
      <c r="M2142" s="698"/>
      <c r="N2142" s="699"/>
      <c r="O2142" s="700"/>
      <c r="P2142" s="692"/>
      <c r="S2142" s="1070"/>
      <c r="T2142" s="1070"/>
      <c r="U2142" s="1070"/>
      <c r="V2142" s="1070"/>
      <c r="W2142" s="1070"/>
      <c r="X2142" s="1070"/>
      <c r="Y2142" s="1070"/>
      <c r="Z2142" s="1070"/>
      <c r="AA2142" s="1070"/>
      <c r="AB2142" s="1070"/>
      <c r="AC2142" s="1070"/>
      <c r="AD2142" s="1070"/>
      <c r="AE2142" s="1070"/>
      <c r="AF2142" s="1070"/>
      <c r="AG2142" s="1070"/>
      <c r="AH2142" s="1070"/>
      <c r="AI2142" s="1070"/>
      <c r="AJ2142" s="1070"/>
      <c r="AK2142" s="1070"/>
      <c r="AL2142" s="1070"/>
      <c r="AM2142" s="1070"/>
      <c r="AN2142" s="1070"/>
      <c r="AO2142" s="1070"/>
      <c r="AP2142" s="1070"/>
      <c r="AQ2142" s="1070"/>
      <c r="AR2142" s="1070"/>
      <c r="AS2142" s="1070"/>
      <c r="AT2142" s="1070"/>
      <c r="AU2142" s="1070"/>
    </row>
    <row r="2143" spans="2:47" s="690" customFormat="1">
      <c r="B2143" s="692"/>
      <c r="C2143" s="692"/>
      <c r="D2143" s="706"/>
      <c r="E2143" s="692"/>
      <c r="F2143" s="692"/>
      <c r="G2143" s="692"/>
      <c r="H2143" s="692"/>
      <c r="I2143" s="694"/>
      <c r="J2143" s="695"/>
      <c r="K2143" s="696"/>
      <c r="L2143" s="697"/>
      <c r="M2143" s="698"/>
      <c r="N2143" s="699"/>
      <c r="O2143" s="700"/>
      <c r="P2143" s="692"/>
      <c r="S2143" s="1070"/>
      <c r="T2143" s="1070"/>
      <c r="U2143" s="1070"/>
      <c r="V2143" s="1070"/>
      <c r="W2143" s="1070"/>
      <c r="X2143" s="1070"/>
      <c r="Y2143" s="1070"/>
      <c r="Z2143" s="1070"/>
      <c r="AA2143" s="1070"/>
      <c r="AB2143" s="1070"/>
      <c r="AC2143" s="1070"/>
      <c r="AD2143" s="1070"/>
      <c r="AE2143" s="1070"/>
      <c r="AF2143" s="1070"/>
      <c r="AG2143" s="1070"/>
      <c r="AH2143" s="1070"/>
      <c r="AI2143" s="1070"/>
      <c r="AJ2143" s="1070"/>
      <c r="AK2143" s="1070"/>
      <c r="AL2143" s="1070"/>
      <c r="AM2143" s="1070"/>
      <c r="AN2143" s="1070"/>
      <c r="AO2143" s="1070"/>
      <c r="AP2143" s="1070"/>
      <c r="AQ2143" s="1070"/>
      <c r="AR2143" s="1070"/>
      <c r="AS2143" s="1070"/>
      <c r="AT2143" s="1070"/>
      <c r="AU2143" s="1070"/>
    </row>
    <row r="2144" spans="2:47" s="690" customFormat="1">
      <c r="B2144" s="692"/>
      <c r="C2144" s="692"/>
      <c r="D2144" s="706"/>
      <c r="E2144" s="692"/>
      <c r="F2144" s="692"/>
      <c r="G2144" s="692"/>
      <c r="H2144" s="692"/>
      <c r="I2144" s="694"/>
      <c r="J2144" s="695"/>
      <c r="K2144" s="696"/>
      <c r="L2144" s="697"/>
      <c r="M2144" s="698"/>
      <c r="N2144" s="699"/>
      <c r="O2144" s="700"/>
      <c r="P2144" s="692"/>
      <c r="S2144" s="1070"/>
      <c r="T2144" s="1070"/>
      <c r="U2144" s="1070"/>
      <c r="V2144" s="1070"/>
      <c r="W2144" s="1070"/>
      <c r="X2144" s="1070"/>
      <c r="Y2144" s="1070"/>
      <c r="Z2144" s="1070"/>
      <c r="AA2144" s="1070"/>
      <c r="AB2144" s="1070"/>
      <c r="AC2144" s="1070"/>
      <c r="AD2144" s="1070"/>
      <c r="AE2144" s="1070"/>
      <c r="AF2144" s="1070"/>
      <c r="AG2144" s="1070"/>
      <c r="AH2144" s="1070"/>
      <c r="AI2144" s="1070"/>
      <c r="AJ2144" s="1070"/>
      <c r="AK2144" s="1070"/>
      <c r="AL2144" s="1070"/>
      <c r="AM2144" s="1070"/>
      <c r="AN2144" s="1070"/>
      <c r="AO2144" s="1070"/>
      <c r="AP2144" s="1070"/>
      <c r="AQ2144" s="1070"/>
      <c r="AR2144" s="1070"/>
      <c r="AS2144" s="1070"/>
      <c r="AT2144" s="1070"/>
      <c r="AU2144" s="1070"/>
    </row>
    <row r="2145" spans="2:47" s="690" customFormat="1">
      <c r="B2145" s="692"/>
      <c r="C2145" s="692"/>
      <c r="D2145" s="706"/>
      <c r="E2145" s="692"/>
      <c r="F2145" s="692"/>
      <c r="G2145" s="692"/>
      <c r="H2145" s="692"/>
      <c r="I2145" s="694"/>
      <c r="J2145" s="695"/>
      <c r="K2145" s="696"/>
      <c r="L2145" s="697"/>
      <c r="M2145" s="698"/>
      <c r="N2145" s="699"/>
      <c r="O2145" s="700"/>
      <c r="P2145" s="692"/>
      <c r="S2145" s="1070"/>
      <c r="T2145" s="1070"/>
      <c r="U2145" s="1070"/>
      <c r="V2145" s="1070"/>
      <c r="W2145" s="1070"/>
      <c r="X2145" s="1070"/>
      <c r="Y2145" s="1070"/>
      <c r="Z2145" s="1070"/>
      <c r="AA2145" s="1070"/>
      <c r="AB2145" s="1070"/>
      <c r="AC2145" s="1070"/>
      <c r="AD2145" s="1070"/>
      <c r="AE2145" s="1070"/>
      <c r="AF2145" s="1070"/>
      <c r="AG2145" s="1070"/>
      <c r="AH2145" s="1070"/>
      <c r="AI2145" s="1070"/>
      <c r="AJ2145" s="1070"/>
      <c r="AK2145" s="1070"/>
      <c r="AL2145" s="1070"/>
      <c r="AM2145" s="1070"/>
      <c r="AN2145" s="1070"/>
      <c r="AO2145" s="1070"/>
      <c r="AP2145" s="1070"/>
      <c r="AQ2145" s="1070"/>
      <c r="AR2145" s="1070"/>
      <c r="AS2145" s="1070"/>
      <c r="AT2145" s="1070"/>
      <c r="AU2145" s="1070"/>
    </row>
    <row r="2146" spans="2:47" s="690" customFormat="1">
      <c r="B2146" s="692"/>
      <c r="C2146" s="692"/>
      <c r="D2146" s="706"/>
      <c r="E2146" s="692"/>
      <c r="F2146" s="692"/>
      <c r="G2146" s="692"/>
      <c r="H2146" s="692"/>
      <c r="I2146" s="694"/>
      <c r="J2146" s="695"/>
      <c r="K2146" s="696"/>
      <c r="L2146" s="697"/>
      <c r="M2146" s="698"/>
      <c r="N2146" s="699"/>
      <c r="O2146" s="700"/>
      <c r="P2146" s="692"/>
      <c r="S2146" s="1070"/>
      <c r="T2146" s="1070"/>
      <c r="U2146" s="1070"/>
      <c r="V2146" s="1070"/>
      <c r="W2146" s="1070"/>
      <c r="X2146" s="1070"/>
      <c r="Y2146" s="1070"/>
      <c r="Z2146" s="1070"/>
      <c r="AA2146" s="1070"/>
      <c r="AB2146" s="1070"/>
      <c r="AC2146" s="1070"/>
      <c r="AD2146" s="1070"/>
      <c r="AE2146" s="1070"/>
      <c r="AF2146" s="1070"/>
      <c r="AG2146" s="1070"/>
      <c r="AH2146" s="1070"/>
      <c r="AI2146" s="1070"/>
      <c r="AJ2146" s="1070"/>
      <c r="AK2146" s="1070"/>
      <c r="AL2146" s="1070"/>
      <c r="AM2146" s="1070"/>
      <c r="AN2146" s="1070"/>
      <c r="AO2146" s="1070"/>
      <c r="AP2146" s="1070"/>
      <c r="AQ2146" s="1070"/>
      <c r="AR2146" s="1070"/>
      <c r="AS2146" s="1070"/>
      <c r="AT2146" s="1070"/>
      <c r="AU2146" s="1070"/>
    </row>
    <row r="2147" spans="2:47" s="690" customFormat="1">
      <c r="B2147" s="692"/>
      <c r="C2147" s="692"/>
      <c r="D2147" s="706"/>
      <c r="E2147" s="692"/>
      <c r="F2147" s="692"/>
      <c r="G2147" s="692"/>
      <c r="H2147" s="692"/>
      <c r="I2147" s="694"/>
      <c r="J2147" s="695"/>
      <c r="K2147" s="696"/>
      <c r="L2147" s="697"/>
      <c r="M2147" s="698"/>
      <c r="N2147" s="699"/>
      <c r="O2147" s="700"/>
      <c r="P2147" s="692"/>
      <c r="S2147" s="1070"/>
      <c r="T2147" s="1070"/>
      <c r="U2147" s="1070"/>
      <c r="V2147" s="1070"/>
      <c r="W2147" s="1070"/>
      <c r="X2147" s="1070"/>
      <c r="Y2147" s="1070"/>
      <c r="Z2147" s="1070"/>
      <c r="AA2147" s="1070"/>
      <c r="AB2147" s="1070"/>
      <c r="AC2147" s="1070"/>
      <c r="AD2147" s="1070"/>
      <c r="AE2147" s="1070"/>
      <c r="AF2147" s="1070"/>
      <c r="AG2147" s="1070"/>
      <c r="AH2147" s="1070"/>
      <c r="AI2147" s="1070"/>
      <c r="AJ2147" s="1070"/>
      <c r="AK2147" s="1070"/>
      <c r="AL2147" s="1070"/>
      <c r="AM2147" s="1070"/>
      <c r="AN2147" s="1070"/>
      <c r="AO2147" s="1070"/>
      <c r="AP2147" s="1070"/>
      <c r="AQ2147" s="1070"/>
      <c r="AR2147" s="1070"/>
      <c r="AS2147" s="1070"/>
      <c r="AT2147" s="1070"/>
      <c r="AU2147" s="1070"/>
    </row>
    <row r="2148" spans="2:47" s="690" customFormat="1">
      <c r="B2148" s="692"/>
      <c r="C2148" s="692"/>
      <c r="D2148" s="706"/>
      <c r="E2148" s="692"/>
      <c r="F2148" s="692"/>
      <c r="G2148" s="692"/>
      <c r="H2148" s="692"/>
      <c r="I2148" s="694"/>
      <c r="J2148" s="695"/>
      <c r="K2148" s="696"/>
      <c r="L2148" s="697"/>
      <c r="M2148" s="698"/>
      <c r="N2148" s="699"/>
      <c r="O2148" s="700"/>
      <c r="P2148" s="692"/>
      <c r="S2148" s="1070"/>
      <c r="T2148" s="1070"/>
      <c r="U2148" s="1070"/>
      <c r="V2148" s="1070"/>
      <c r="W2148" s="1070"/>
      <c r="X2148" s="1070"/>
      <c r="Y2148" s="1070"/>
      <c r="Z2148" s="1070"/>
      <c r="AA2148" s="1070"/>
      <c r="AB2148" s="1070"/>
      <c r="AC2148" s="1070"/>
      <c r="AD2148" s="1070"/>
      <c r="AE2148" s="1070"/>
      <c r="AF2148" s="1070"/>
      <c r="AG2148" s="1070"/>
      <c r="AH2148" s="1070"/>
      <c r="AI2148" s="1070"/>
      <c r="AJ2148" s="1070"/>
      <c r="AK2148" s="1070"/>
      <c r="AL2148" s="1070"/>
      <c r="AM2148" s="1070"/>
      <c r="AN2148" s="1070"/>
      <c r="AO2148" s="1070"/>
      <c r="AP2148" s="1070"/>
      <c r="AQ2148" s="1070"/>
      <c r="AR2148" s="1070"/>
      <c r="AS2148" s="1070"/>
      <c r="AT2148" s="1070"/>
      <c r="AU2148" s="1070"/>
    </row>
    <row r="2149" spans="2:47" s="690" customFormat="1">
      <c r="B2149" s="692"/>
      <c r="C2149" s="692"/>
      <c r="D2149" s="706"/>
      <c r="E2149" s="692"/>
      <c r="F2149" s="692"/>
      <c r="G2149" s="692"/>
      <c r="H2149" s="692"/>
      <c r="I2149" s="694"/>
      <c r="J2149" s="695"/>
      <c r="K2149" s="696"/>
      <c r="L2149" s="697"/>
      <c r="M2149" s="698"/>
      <c r="N2149" s="699"/>
      <c r="O2149" s="700"/>
      <c r="P2149" s="692"/>
      <c r="S2149" s="1070"/>
      <c r="T2149" s="1070"/>
      <c r="U2149" s="1070"/>
      <c r="V2149" s="1070"/>
      <c r="W2149" s="1070"/>
      <c r="X2149" s="1070"/>
      <c r="Y2149" s="1070"/>
      <c r="Z2149" s="1070"/>
      <c r="AA2149" s="1070"/>
      <c r="AB2149" s="1070"/>
      <c r="AC2149" s="1070"/>
      <c r="AD2149" s="1070"/>
      <c r="AE2149" s="1070"/>
      <c r="AF2149" s="1070"/>
      <c r="AG2149" s="1070"/>
      <c r="AH2149" s="1070"/>
      <c r="AI2149" s="1070"/>
      <c r="AJ2149" s="1070"/>
      <c r="AK2149" s="1070"/>
      <c r="AL2149" s="1070"/>
      <c r="AM2149" s="1070"/>
      <c r="AN2149" s="1070"/>
      <c r="AO2149" s="1070"/>
      <c r="AP2149" s="1070"/>
      <c r="AQ2149" s="1070"/>
      <c r="AR2149" s="1070"/>
      <c r="AS2149" s="1070"/>
      <c r="AT2149" s="1070"/>
      <c r="AU2149" s="1070"/>
    </row>
    <row r="2150" spans="2:47" s="690" customFormat="1">
      <c r="B2150" s="692"/>
      <c r="C2150" s="692"/>
      <c r="D2150" s="706"/>
      <c r="E2150" s="692"/>
      <c r="F2150" s="692"/>
      <c r="G2150" s="692"/>
      <c r="H2150" s="692"/>
      <c r="I2150" s="694"/>
      <c r="J2150" s="695"/>
      <c r="K2150" s="696"/>
      <c r="L2150" s="697"/>
      <c r="M2150" s="698"/>
      <c r="N2150" s="699"/>
      <c r="O2150" s="700"/>
      <c r="P2150" s="692"/>
      <c r="S2150" s="1070"/>
      <c r="T2150" s="1070"/>
      <c r="U2150" s="1070"/>
      <c r="V2150" s="1070"/>
      <c r="W2150" s="1070"/>
      <c r="X2150" s="1070"/>
      <c r="Y2150" s="1070"/>
      <c r="Z2150" s="1070"/>
      <c r="AA2150" s="1070"/>
      <c r="AB2150" s="1070"/>
      <c r="AC2150" s="1070"/>
      <c r="AD2150" s="1070"/>
      <c r="AE2150" s="1070"/>
      <c r="AF2150" s="1070"/>
      <c r="AG2150" s="1070"/>
      <c r="AH2150" s="1070"/>
      <c r="AI2150" s="1070"/>
      <c r="AJ2150" s="1070"/>
      <c r="AK2150" s="1070"/>
      <c r="AL2150" s="1070"/>
      <c r="AM2150" s="1070"/>
      <c r="AN2150" s="1070"/>
      <c r="AO2150" s="1070"/>
      <c r="AP2150" s="1070"/>
      <c r="AQ2150" s="1070"/>
      <c r="AR2150" s="1070"/>
      <c r="AS2150" s="1070"/>
      <c r="AT2150" s="1070"/>
      <c r="AU2150" s="1070"/>
    </row>
    <row r="2151" spans="2:47" s="690" customFormat="1">
      <c r="B2151" s="692"/>
      <c r="C2151" s="692"/>
      <c r="D2151" s="706"/>
      <c r="E2151" s="692"/>
      <c r="F2151" s="692"/>
      <c r="G2151" s="692"/>
      <c r="H2151" s="692"/>
      <c r="I2151" s="694"/>
      <c r="J2151" s="695"/>
      <c r="K2151" s="696"/>
      <c r="L2151" s="697"/>
      <c r="M2151" s="698"/>
      <c r="N2151" s="699"/>
      <c r="O2151" s="700"/>
      <c r="P2151" s="692"/>
      <c r="S2151" s="1070"/>
      <c r="T2151" s="1070"/>
      <c r="U2151" s="1070"/>
      <c r="V2151" s="1070"/>
      <c r="W2151" s="1070"/>
      <c r="X2151" s="1070"/>
      <c r="Y2151" s="1070"/>
      <c r="Z2151" s="1070"/>
      <c r="AA2151" s="1070"/>
      <c r="AB2151" s="1070"/>
      <c r="AC2151" s="1070"/>
      <c r="AD2151" s="1070"/>
      <c r="AE2151" s="1070"/>
      <c r="AF2151" s="1070"/>
      <c r="AG2151" s="1070"/>
      <c r="AH2151" s="1070"/>
      <c r="AI2151" s="1070"/>
      <c r="AJ2151" s="1070"/>
      <c r="AK2151" s="1070"/>
      <c r="AL2151" s="1070"/>
      <c r="AM2151" s="1070"/>
      <c r="AN2151" s="1070"/>
      <c r="AO2151" s="1070"/>
      <c r="AP2151" s="1070"/>
      <c r="AQ2151" s="1070"/>
      <c r="AR2151" s="1070"/>
      <c r="AS2151" s="1070"/>
      <c r="AT2151" s="1070"/>
      <c r="AU2151" s="1070"/>
    </row>
    <row r="2152" spans="2:47" s="690" customFormat="1">
      <c r="B2152" s="692"/>
      <c r="C2152" s="692"/>
      <c r="D2152" s="706"/>
      <c r="E2152" s="692"/>
      <c r="F2152" s="692"/>
      <c r="G2152" s="692"/>
      <c r="H2152" s="692"/>
      <c r="I2152" s="694"/>
      <c r="J2152" s="695"/>
      <c r="K2152" s="696"/>
      <c r="L2152" s="697"/>
      <c r="M2152" s="698"/>
      <c r="N2152" s="699"/>
      <c r="O2152" s="700"/>
      <c r="P2152" s="692"/>
      <c r="S2152" s="1070"/>
      <c r="T2152" s="1070"/>
      <c r="U2152" s="1070"/>
      <c r="V2152" s="1070"/>
      <c r="W2152" s="1070"/>
      <c r="X2152" s="1070"/>
      <c r="Y2152" s="1070"/>
      <c r="Z2152" s="1070"/>
      <c r="AA2152" s="1070"/>
      <c r="AB2152" s="1070"/>
      <c r="AC2152" s="1070"/>
      <c r="AD2152" s="1070"/>
      <c r="AE2152" s="1070"/>
      <c r="AF2152" s="1070"/>
      <c r="AG2152" s="1070"/>
      <c r="AH2152" s="1070"/>
      <c r="AI2152" s="1070"/>
      <c r="AJ2152" s="1070"/>
      <c r="AK2152" s="1070"/>
      <c r="AL2152" s="1070"/>
      <c r="AM2152" s="1070"/>
      <c r="AN2152" s="1070"/>
      <c r="AO2152" s="1070"/>
      <c r="AP2152" s="1070"/>
      <c r="AQ2152" s="1070"/>
      <c r="AR2152" s="1070"/>
      <c r="AS2152" s="1070"/>
      <c r="AT2152" s="1070"/>
      <c r="AU2152" s="1070"/>
    </row>
    <row r="2153" spans="2:47" s="690" customFormat="1">
      <c r="B2153" s="692"/>
      <c r="C2153" s="692"/>
      <c r="D2153" s="706"/>
      <c r="E2153" s="692"/>
      <c r="F2153" s="692"/>
      <c r="G2153" s="692"/>
      <c r="H2153" s="692"/>
      <c r="I2153" s="694"/>
      <c r="J2153" s="695"/>
      <c r="K2153" s="696"/>
      <c r="L2153" s="697"/>
      <c r="M2153" s="698"/>
      <c r="N2153" s="699"/>
      <c r="O2153" s="700"/>
      <c r="P2153" s="692"/>
      <c r="S2153" s="1070"/>
      <c r="T2153" s="1070"/>
      <c r="U2153" s="1070"/>
      <c r="V2153" s="1070"/>
      <c r="W2153" s="1070"/>
      <c r="X2153" s="1070"/>
      <c r="Y2153" s="1070"/>
      <c r="Z2153" s="1070"/>
      <c r="AA2153" s="1070"/>
      <c r="AB2153" s="1070"/>
      <c r="AC2153" s="1070"/>
      <c r="AD2153" s="1070"/>
      <c r="AE2153" s="1070"/>
      <c r="AF2153" s="1070"/>
      <c r="AG2153" s="1070"/>
      <c r="AH2153" s="1070"/>
      <c r="AI2153" s="1070"/>
      <c r="AJ2153" s="1070"/>
      <c r="AK2153" s="1070"/>
      <c r="AL2153" s="1070"/>
      <c r="AM2153" s="1070"/>
      <c r="AN2153" s="1070"/>
      <c r="AO2153" s="1070"/>
      <c r="AP2153" s="1070"/>
      <c r="AQ2153" s="1070"/>
      <c r="AR2153" s="1070"/>
      <c r="AS2153" s="1070"/>
      <c r="AT2153" s="1070"/>
      <c r="AU2153" s="1070"/>
    </row>
    <row r="2154" spans="2:47" s="690" customFormat="1">
      <c r="B2154" s="692"/>
      <c r="C2154" s="692"/>
      <c r="D2154" s="706"/>
      <c r="E2154" s="692"/>
      <c r="F2154" s="692"/>
      <c r="G2154" s="692"/>
      <c r="H2154" s="692"/>
      <c r="I2154" s="694"/>
      <c r="J2154" s="695"/>
      <c r="K2154" s="696"/>
      <c r="L2154" s="697"/>
      <c r="M2154" s="698"/>
      <c r="N2154" s="699"/>
      <c r="O2154" s="700"/>
      <c r="P2154" s="692"/>
      <c r="S2154" s="1070"/>
      <c r="T2154" s="1070"/>
      <c r="U2154" s="1070"/>
      <c r="V2154" s="1070"/>
      <c r="W2154" s="1070"/>
      <c r="X2154" s="1070"/>
      <c r="Y2154" s="1070"/>
      <c r="Z2154" s="1070"/>
      <c r="AA2154" s="1070"/>
      <c r="AB2154" s="1070"/>
      <c r="AC2154" s="1070"/>
      <c r="AD2154" s="1070"/>
      <c r="AE2154" s="1070"/>
      <c r="AF2154" s="1070"/>
      <c r="AG2154" s="1070"/>
      <c r="AH2154" s="1070"/>
      <c r="AI2154" s="1070"/>
      <c r="AJ2154" s="1070"/>
      <c r="AK2154" s="1070"/>
      <c r="AL2154" s="1070"/>
      <c r="AM2154" s="1070"/>
      <c r="AN2154" s="1070"/>
      <c r="AO2154" s="1070"/>
      <c r="AP2154" s="1070"/>
      <c r="AQ2154" s="1070"/>
      <c r="AR2154" s="1070"/>
      <c r="AS2154" s="1070"/>
      <c r="AT2154" s="1070"/>
      <c r="AU2154" s="1070"/>
    </row>
    <row r="2155" spans="2:47" s="690" customFormat="1">
      <c r="B2155" s="692"/>
      <c r="C2155" s="692"/>
      <c r="D2155" s="706"/>
      <c r="E2155" s="692"/>
      <c r="F2155" s="692"/>
      <c r="G2155" s="692"/>
      <c r="H2155" s="692"/>
      <c r="I2155" s="694"/>
      <c r="J2155" s="695"/>
      <c r="K2155" s="696"/>
      <c r="L2155" s="697"/>
      <c r="M2155" s="698"/>
      <c r="N2155" s="699"/>
      <c r="O2155" s="700"/>
      <c r="P2155" s="692"/>
      <c r="S2155" s="1070"/>
      <c r="T2155" s="1070"/>
      <c r="U2155" s="1070"/>
      <c r="V2155" s="1070"/>
      <c r="W2155" s="1070"/>
      <c r="X2155" s="1070"/>
      <c r="Y2155" s="1070"/>
      <c r="Z2155" s="1070"/>
      <c r="AA2155" s="1070"/>
      <c r="AB2155" s="1070"/>
      <c r="AC2155" s="1070"/>
      <c r="AD2155" s="1070"/>
      <c r="AE2155" s="1070"/>
      <c r="AF2155" s="1070"/>
      <c r="AG2155" s="1070"/>
      <c r="AH2155" s="1070"/>
      <c r="AI2155" s="1070"/>
      <c r="AJ2155" s="1070"/>
      <c r="AK2155" s="1070"/>
      <c r="AL2155" s="1070"/>
      <c r="AM2155" s="1070"/>
      <c r="AN2155" s="1070"/>
      <c r="AO2155" s="1070"/>
      <c r="AP2155" s="1070"/>
      <c r="AQ2155" s="1070"/>
      <c r="AR2155" s="1070"/>
      <c r="AS2155" s="1070"/>
      <c r="AT2155" s="1070"/>
      <c r="AU2155" s="1070"/>
    </row>
    <row r="2156" spans="2:47" s="690" customFormat="1">
      <c r="B2156" s="692"/>
      <c r="C2156" s="692"/>
      <c r="D2156" s="706"/>
      <c r="E2156" s="692"/>
      <c r="F2156" s="692"/>
      <c r="G2156" s="692"/>
      <c r="H2156" s="692"/>
      <c r="I2156" s="694"/>
      <c r="J2156" s="695"/>
      <c r="K2156" s="696"/>
      <c r="L2156" s="697"/>
      <c r="M2156" s="698"/>
      <c r="N2156" s="699"/>
      <c r="O2156" s="700"/>
      <c r="P2156" s="692"/>
      <c r="S2156" s="1070"/>
      <c r="T2156" s="1070"/>
      <c r="U2156" s="1070"/>
      <c r="V2156" s="1070"/>
      <c r="W2156" s="1070"/>
      <c r="X2156" s="1070"/>
      <c r="Y2156" s="1070"/>
      <c r="Z2156" s="1070"/>
      <c r="AA2156" s="1070"/>
      <c r="AB2156" s="1070"/>
      <c r="AC2156" s="1070"/>
      <c r="AD2156" s="1070"/>
      <c r="AE2156" s="1070"/>
      <c r="AF2156" s="1070"/>
      <c r="AG2156" s="1070"/>
      <c r="AH2156" s="1070"/>
      <c r="AI2156" s="1070"/>
      <c r="AJ2156" s="1070"/>
      <c r="AK2156" s="1070"/>
      <c r="AL2156" s="1070"/>
      <c r="AM2156" s="1070"/>
      <c r="AN2156" s="1070"/>
      <c r="AO2156" s="1070"/>
      <c r="AP2156" s="1070"/>
      <c r="AQ2156" s="1070"/>
      <c r="AR2156" s="1070"/>
      <c r="AS2156" s="1070"/>
      <c r="AT2156" s="1070"/>
      <c r="AU2156" s="1070"/>
    </row>
    <row r="2157" spans="2:47" s="690" customFormat="1">
      <c r="B2157" s="692"/>
      <c r="C2157" s="692"/>
      <c r="D2157" s="706"/>
      <c r="E2157" s="692"/>
      <c r="F2157" s="692"/>
      <c r="G2157" s="692"/>
      <c r="H2157" s="692"/>
      <c r="I2157" s="694"/>
      <c r="J2157" s="695"/>
      <c r="K2157" s="696"/>
      <c r="L2157" s="697"/>
      <c r="M2157" s="698"/>
      <c r="N2157" s="699"/>
      <c r="O2157" s="700"/>
      <c r="P2157" s="692"/>
      <c r="S2157" s="1070"/>
      <c r="T2157" s="1070"/>
      <c r="U2157" s="1070"/>
      <c r="V2157" s="1070"/>
      <c r="W2157" s="1070"/>
      <c r="X2157" s="1070"/>
      <c r="Y2157" s="1070"/>
      <c r="Z2157" s="1070"/>
      <c r="AA2157" s="1070"/>
      <c r="AB2157" s="1070"/>
      <c r="AC2157" s="1070"/>
      <c r="AD2157" s="1070"/>
      <c r="AE2157" s="1070"/>
      <c r="AF2157" s="1070"/>
      <c r="AG2157" s="1070"/>
      <c r="AH2157" s="1070"/>
      <c r="AI2157" s="1070"/>
      <c r="AJ2157" s="1070"/>
      <c r="AK2157" s="1070"/>
      <c r="AL2157" s="1070"/>
      <c r="AM2157" s="1070"/>
      <c r="AN2157" s="1070"/>
      <c r="AO2157" s="1070"/>
      <c r="AP2157" s="1070"/>
      <c r="AQ2157" s="1070"/>
      <c r="AR2157" s="1070"/>
      <c r="AS2157" s="1070"/>
      <c r="AT2157" s="1070"/>
      <c r="AU2157" s="1070"/>
    </row>
    <row r="2158" spans="2:47" s="690" customFormat="1">
      <c r="B2158" s="692"/>
      <c r="C2158" s="692"/>
      <c r="D2158" s="706"/>
      <c r="E2158" s="692"/>
      <c r="F2158" s="692"/>
      <c r="G2158" s="692"/>
      <c r="H2158" s="692"/>
      <c r="I2158" s="694"/>
      <c r="J2158" s="695"/>
      <c r="K2158" s="696"/>
      <c r="L2158" s="697"/>
      <c r="M2158" s="698"/>
      <c r="N2158" s="699"/>
      <c r="O2158" s="700"/>
      <c r="P2158" s="692"/>
      <c r="S2158" s="1070"/>
      <c r="T2158" s="1070"/>
      <c r="U2158" s="1070"/>
      <c r="V2158" s="1070"/>
      <c r="W2158" s="1070"/>
      <c r="X2158" s="1070"/>
      <c r="Y2158" s="1070"/>
      <c r="Z2158" s="1070"/>
      <c r="AA2158" s="1070"/>
      <c r="AB2158" s="1070"/>
      <c r="AC2158" s="1070"/>
      <c r="AD2158" s="1070"/>
      <c r="AE2158" s="1070"/>
      <c r="AF2158" s="1070"/>
      <c r="AG2158" s="1070"/>
      <c r="AH2158" s="1070"/>
      <c r="AI2158" s="1070"/>
      <c r="AJ2158" s="1070"/>
      <c r="AK2158" s="1070"/>
      <c r="AL2158" s="1070"/>
      <c r="AM2158" s="1070"/>
      <c r="AN2158" s="1070"/>
      <c r="AO2158" s="1070"/>
      <c r="AP2158" s="1070"/>
      <c r="AQ2158" s="1070"/>
      <c r="AR2158" s="1070"/>
      <c r="AS2158" s="1070"/>
      <c r="AT2158" s="1070"/>
      <c r="AU2158" s="1070"/>
    </row>
    <row r="2159" spans="2:47" s="690" customFormat="1">
      <c r="B2159" s="692"/>
      <c r="C2159" s="692"/>
      <c r="D2159" s="706"/>
      <c r="E2159" s="692"/>
      <c r="F2159" s="692"/>
      <c r="G2159" s="692"/>
      <c r="H2159" s="692"/>
      <c r="I2159" s="694"/>
      <c r="J2159" s="695"/>
      <c r="K2159" s="696"/>
      <c r="L2159" s="697"/>
      <c r="M2159" s="698"/>
      <c r="N2159" s="699"/>
      <c r="O2159" s="700"/>
      <c r="P2159" s="692"/>
      <c r="S2159" s="1070"/>
      <c r="T2159" s="1070"/>
      <c r="U2159" s="1070"/>
      <c r="V2159" s="1070"/>
      <c r="W2159" s="1070"/>
      <c r="X2159" s="1070"/>
      <c r="Y2159" s="1070"/>
      <c r="Z2159" s="1070"/>
      <c r="AA2159" s="1070"/>
      <c r="AB2159" s="1070"/>
      <c r="AC2159" s="1070"/>
      <c r="AD2159" s="1070"/>
      <c r="AE2159" s="1070"/>
      <c r="AF2159" s="1070"/>
      <c r="AG2159" s="1070"/>
      <c r="AH2159" s="1070"/>
      <c r="AI2159" s="1070"/>
      <c r="AJ2159" s="1070"/>
      <c r="AK2159" s="1070"/>
      <c r="AL2159" s="1070"/>
      <c r="AM2159" s="1070"/>
      <c r="AN2159" s="1070"/>
      <c r="AO2159" s="1070"/>
      <c r="AP2159" s="1070"/>
      <c r="AQ2159" s="1070"/>
      <c r="AR2159" s="1070"/>
      <c r="AS2159" s="1070"/>
      <c r="AT2159" s="1070"/>
      <c r="AU2159" s="1070"/>
    </row>
    <row r="2160" spans="2:47" s="690" customFormat="1">
      <c r="B2160" s="692"/>
      <c r="C2160" s="692"/>
      <c r="D2160" s="706"/>
      <c r="E2160" s="692"/>
      <c r="F2160" s="692"/>
      <c r="G2160" s="692"/>
      <c r="H2160" s="692"/>
      <c r="I2160" s="694"/>
      <c r="J2160" s="695"/>
      <c r="K2160" s="696"/>
      <c r="L2160" s="697"/>
      <c r="M2160" s="698"/>
      <c r="N2160" s="699"/>
      <c r="O2160" s="700"/>
      <c r="P2160" s="692"/>
      <c r="S2160" s="1070"/>
      <c r="T2160" s="1070"/>
      <c r="U2160" s="1070"/>
      <c r="V2160" s="1070"/>
      <c r="W2160" s="1070"/>
      <c r="X2160" s="1070"/>
      <c r="Y2160" s="1070"/>
      <c r="Z2160" s="1070"/>
      <c r="AA2160" s="1070"/>
      <c r="AB2160" s="1070"/>
      <c r="AC2160" s="1070"/>
      <c r="AD2160" s="1070"/>
      <c r="AE2160" s="1070"/>
      <c r="AF2160" s="1070"/>
      <c r="AG2160" s="1070"/>
      <c r="AH2160" s="1070"/>
      <c r="AI2160" s="1070"/>
      <c r="AJ2160" s="1070"/>
      <c r="AK2160" s="1070"/>
      <c r="AL2160" s="1070"/>
      <c r="AM2160" s="1070"/>
      <c r="AN2160" s="1070"/>
      <c r="AO2160" s="1070"/>
      <c r="AP2160" s="1070"/>
      <c r="AQ2160" s="1070"/>
      <c r="AR2160" s="1070"/>
      <c r="AS2160" s="1070"/>
      <c r="AT2160" s="1070"/>
      <c r="AU2160" s="1070"/>
    </row>
    <row r="2161" spans="2:47" s="690" customFormat="1">
      <c r="B2161" s="692"/>
      <c r="C2161" s="692"/>
      <c r="D2161" s="706"/>
      <c r="E2161" s="692"/>
      <c r="F2161" s="692"/>
      <c r="G2161" s="692"/>
      <c r="H2161" s="692"/>
      <c r="I2161" s="694"/>
      <c r="J2161" s="695"/>
      <c r="K2161" s="696"/>
      <c r="L2161" s="697"/>
      <c r="M2161" s="698"/>
      <c r="N2161" s="699"/>
      <c r="O2161" s="700"/>
      <c r="P2161" s="692"/>
      <c r="S2161" s="1070"/>
      <c r="T2161" s="1070"/>
      <c r="U2161" s="1070"/>
      <c r="V2161" s="1070"/>
      <c r="W2161" s="1070"/>
      <c r="X2161" s="1070"/>
      <c r="Y2161" s="1070"/>
      <c r="Z2161" s="1070"/>
      <c r="AA2161" s="1070"/>
      <c r="AB2161" s="1070"/>
      <c r="AC2161" s="1070"/>
      <c r="AD2161" s="1070"/>
      <c r="AE2161" s="1070"/>
      <c r="AF2161" s="1070"/>
      <c r="AG2161" s="1070"/>
      <c r="AH2161" s="1070"/>
      <c r="AI2161" s="1070"/>
      <c r="AJ2161" s="1070"/>
      <c r="AK2161" s="1070"/>
      <c r="AL2161" s="1070"/>
      <c r="AM2161" s="1070"/>
      <c r="AN2161" s="1070"/>
      <c r="AO2161" s="1070"/>
      <c r="AP2161" s="1070"/>
      <c r="AQ2161" s="1070"/>
      <c r="AR2161" s="1070"/>
      <c r="AS2161" s="1070"/>
      <c r="AT2161" s="1070"/>
      <c r="AU2161" s="1070"/>
    </row>
    <row r="2162" spans="2:47" s="690" customFormat="1">
      <c r="B2162" s="692"/>
      <c r="C2162" s="692"/>
      <c r="D2162" s="706"/>
      <c r="E2162" s="692"/>
      <c r="F2162" s="692"/>
      <c r="G2162" s="692"/>
      <c r="H2162" s="692"/>
      <c r="I2162" s="694"/>
      <c r="J2162" s="695"/>
      <c r="K2162" s="696"/>
      <c r="L2162" s="697"/>
      <c r="M2162" s="698"/>
      <c r="N2162" s="699"/>
      <c r="O2162" s="700"/>
      <c r="P2162" s="692"/>
      <c r="S2162" s="1070"/>
      <c r="T2162" s="1070"/>
      <c r="U2162" s="1070"/>
      <c r="V2162" s="1070"/>
      <c r="W2162" s="1070"/>
      <c r="X2162" s="1070"/>
      <c r="Y2162" s="1070"/>
      <c r="Z2162" s="1070"/>
      <c r="AA2162" s="1070"/>
      <c r="AB2162" s="1070"/>
      <c r="AC2162" s="1070"/>
      <c r="AD2162" s="1070"/>
      <c r="AE2162" s="1070"/>
      <c r="AF2162" s="1070"/>
      <c r="AG2162" s="1070"/>
      <c r="AH2162" s="1070"/>
      <c r="AI2162" s="1070"/>
      <c r="AJ2162" s="1070"/>
      <c r="AK2162" s="1070"/>
      <c r="AL2162" s="1070"/>
      <c r="AM2162" s="1070"/>
      <c r="AN2162" s="1070"/>
      <c r="AO2162" s="1070"/>
      <c r="AP2162" s="1070"/>
      <c r="AQ2162" s="1070"/>
      <c r="AR2162" s="1070"/>
      <c r="AS2162" s="1070"/>
      <c r="AT2162" s="1070"/>
      <c r="AU2162" s="1070"/>
    </row>
    <row r="2163" spans="2:47" s="690" customFormat="1">
      <c r="B2163" s="692"/>
      <c r="C2163" s="692"/>
      <c r="D2163" s="706"/>
      <c r="E2163" s="692"/>
      <c r="F2163" s="692"/>
      <c r="G2163" s="692"/>
      <c r="H2163" s="692"/>
      <c r="I2163" s="694"/>
      <c r="J2163" s="695"/>
      <c r="K2163" s="696"/>
      <c r="L2163" s="697"/>
      <c r="M2163" s="698"/>
      <c r="N2163" s="699"/>
      <c r="O2163" s="700"/>
      <c r="P2163" s="692"/>
      <c r="S2163" s="1070"/>
      <c r="T2163" s="1070"/>
      <c r="U2163" s="1070"/>
      <c r="V2163" s="1070"/>
      <c r="W2163" s="1070"/>
      <c r="X2163" s="1070"/>
      <c r="Y2163" s="1070"/>
      <c r="Z2163" s="1070"/>
      <c r="AA2163" s="1070"/>
      <c r="AB2163" s="1070"/>
      <c r="AC2163" s="1070"/>
      <c r="AD2163" s="1070"/>
      <c r="AE2163" s="1070"/>
      <c r="AF2163" s="1070"/>
      <c r="AG2163" s="1070"/>
      <c r="AH2163" s="1070"/>
      <c r="AI2163" s="1070"/>
      <c r="AJ2163" s="1070"/>
      <c r="AK2163" s="1070"/>
      <c r="AL2163" s="1070"/>
      <c r="AM2163" s="1070"/>
      <c r="AN2163" s="1070"/>
      <c r="AO2163" s="1070"/>
      <c r="AP2163" s="1070"/>
      <c r="AQ2163" s="1070"/>
      <c r="AR2163" s="1070"/>
      <c r="AS2163" s="1070"/>
      <c r="AT2163" s="1070"/>
      <c r="AU2163" s="1070"/>
    </row>
    <row r="2164" spans="2:47" s="690" customFormat="1">
      <c r="B2164" s="692"/>
      <c r="C2164" s="692"/>
      <c r="D2164" s="706"/>
      <c r="E2164" s="692"/>
      <c r="F2164" s="692"/>
      <c r="G2164" s="692"/>
      <c r="H2164" s="692"/>
      <c r="I2164" s="694"/>
      <c r="J2164" s="695"/>
      <c r="K2164" s="696"/>
      <c r="L2164" s="697"/>
      <c r="M2164" s="698"/>
      <c r="N2164" s="699"/>
      <c r="O2164" s="700"/>
      <c r="P2164" s="692"/>
      <c r="S2164" s="1070"/>
      <c r="T2164" s="1070"/>
      <c r="U2164" s="1070"/>
      <c r="V2164" s="1070"/>
      <c r="W2164" s="1070"/>
      <c r="X2164" s="1070"/>
      <c r="Y2164" s="1070"/>
      <c r="Z2164" s="1070"/>
      <c r="AA2164" s="1070"/>
      <c r="AB2164" s="1070"/>
      <c r="AC2164" s="1070"/>
      <c r="AD2164" s="1070"/>
      <c r="AE2164" s="1070"/>
      <c r="AF2164" s="1070"/>
      <c r="AG2164" s="1070"/>
      <c r="AH2164" s="1070"/>
      <c r="AI2164" s="1070"/>
      <c r="AJ2164" s="1070"/>
      <c r="AK2164" s="1070"/>
      <c r="AL2164" s="1070"/>
      <c r="AM2164" s="1070"/>
      <c r="AN2164" s="1070"/>
      <c r="AO2164" s="1070"/>
      <c r="AP2164" s="1070"/>
      <c r="AQ2164" s="1070"/>
      <c r="AR2164" s="1070"/>
      <c r="AS2164" s="1070"/>
      <c r="AT2164" s="1070"/>
      <c r="AU2164" s="1070"/>
    </row>
    <row r="2165" spans="2:47" s="690" customFormat="1">
      <c r="B2165" s="692"/>
      <c r="C2165" s="692"/>
      <c r="D2165" s="706"/>
      <c r="E2165" s="692"/>
      <c r="F2165" s="692"/>
      <c r="G2165" s="692"/>
      <c r="H2165" s="692"/>
      <c r="I2165" s="694"/>
      <c r="J2165" s="695"/>
      <c r="K2165" s="696"/>
      <c r="L2165" s="697"/>
      <c r="M2165" s="698"/>
      <c r="N2165" s="699"/>
      <c r="O2165" s="700"/>
      <c r="P2165" s="692"/>
      <c r="S2165" s="1070"/>
      <c r="T2165" s="1070"/>
      <c r="U2165" s="1070"/>
      <c r="V2165" s="1070"/>
      <c r="W2165" s="1070"/>
      <c r="X2165" s="1070"/>
      <c r="Y2165" s="1070"/>
      <c r="Z2165" s="1070"/>
      <c r="AA2165" s="1070"/>
      <c r="AB2165" s="1070"/>
      <c r="AC2165" s="1070"/>
      <c r="AD2165" s="1070"/>
      <c r="AE2165" s="1070"/>
      <c r="AF2165" s="1070"/>
      <c r="AG2165" s="1070"/>
      <c r="AH2165" s="1070"/>
      <c r="AI2165" s="1070"/>
      <c r="AJ2165" s="1070"/>
      <c r="AK2165" s="1070"/>
      <c r="AL2165" s="1070"/>
      <c r="AM2165" s="1070"/>
      <c r="AN2165" s="1070"/>
      <c r="AO2165" s="1070"/>
      <c r="AP2165" s="1070"/>
      <c r="AQ2165" s="1070"/>
      <c r="AR2165" s="1070"/>
      <c r="AS2165" s="1070"/>
      <c r="AT2165" s="1070"/>
      <c r="AU2165" s="1070"/>
    </row>
    <row r="2166" spans="2:47" s="690" customFormat="1">
      <c r="B2166" s="692"/>
      <c r="C2166" s="692"/>
      <c r="D2166" s="706"/>
      <c r="E2166" s="692"/>
      <c r="F2166" s="692"/>
      <c r="G2166" s="692"/>
      <c r="H2166" s="692"/>
      <c r="I2166" s="694"/>
      <c r="J2166" s="695"/>
      <c r="K2166" s="696"/>
      <c r="L2166" s="697"/>
      <c r="M2166" s="698"/>
      <c r="N2166" s="699"/>
      <c r="O2166" s="700"/>
      <c r="P2166" s="692"/>
      <c r="S2166" s="1070"/>
      <c r="T2166" s="1070"/>
      <c r="U2166" s="1070"/>
      <c r="V2166" s="1070"/>
      <c r="W2166" s="1070"/>
      <c r="X2166" s="1070"/>
      <c r="Y2166" s="1070"/>
      <c r="Z2166" s="1070"/>
      <c r="AA2166" s="1070"/>
      <c r="AB2166" s="1070"/>
      <c r="AC2166" s="1070"/>
      <c r="AD2166" s="1070"/>
      <c r="AE2166" s="1070"/>
      <c r="AF2166" s="1070"/>
      <c r="AG2166" s="1070"/>
      <c r="AH2166" s="1070"/>
      <c r="AI2166" s="1070"/>
      <c r="AJ2166" s="1070"/>
      <c r="AK2166" s="1070"/>
      <c r="AL2166" s="1070"/>
      <c r="AM2166" s="1070"/>
      <c r="AN2166" s="1070"/>
      <c r="AO2166" s="1070"/>
      <c r="AP2166" s="1070"/>
      <c r="AQ2166" s="1070"/>
      <c r="AR2166" s="1070"/>
      <c r="AS2166" s="1070"/>
      <c r="AT2166" s="1070"/>
      <c r="AU2166" s="1070"/>
    </row>
    <row r="2167" spans="2:47" s="690" customFormat="1">
      <c r="B2167" s="692"/>
      <c r="C2167" s="692"/>
      <c r="D2167" s="706"/>
      <c r="E2167" s="692"/>
      <c r="F2167" s="692"/>
      <c r="G2167" s="692"/>
      <c r="H2167" s="692"/>
      <c r="I2167" s="694"/>
      <c r="J2167" s="695"/>
      <c r="K2167" s="696"/>
      <c r="L2167" s="697"/>
      <c r="M2167" s="698"/>
      <c r="N2167" s="699"/>
      <c r="O2167" s="700"/>
      <c r="P2167" s="692"/>
      <c r="S2167" s="1070"/>
      <c r="T2167" s="1070"/>
      <c r="U2167" s="1070"/>
      <c r="V2167" s="1070"/>
      <c r="W2167" s="1070"/>
      <c r="X2167" s="1070"/>
      <c r="Y2167" s="1070"/>
      <c r="Z2167" s="1070"/>
      <c r="AA2167" s="1070"/>
      <c r="AB2167" s="1070"/>
      <c r="AC2167" s="1070"/>
      <c r="AD2167" s="1070"/>
      <c r="AE2167" s="1070"/>
      <c r="AF2167" s="1070"/>
      <c r="AG2167" s="1070"/>
      <c r="AH2167" s="1070"/>
      <c r="AI2167" s="1070"/>
      <c r="AJ2167" s="1070"/>
      <c r="AK2167" s="1070"/>
      <c r="AL2167" s="1070"/>
      <c r="AM2167" s="1070"/>
      <c r="AN2167" s="1070"/>
      <c r="AO2167" s="1070"/>
      <c r="AP2167" s="1070"/>
      <c r="AQ2167" s="1070"/>
      <c r="AR2167" s="1070"/>
      <c r="AS2167" s="1070"/>
      <c r="AT2167" s="1070"/>
      <c r="AU2167" s="1070"/>
    </row>
    <row r="2168" spans="2:47" s="690" customFormat="1">
      <c r="B2168" s="692"/>
      <c r="C2168" s="692"/>
      <c r="D2168" s="706"/>
      <c r="E2168" s="692"/>
      <c r="F2168" s="692"/>
      <c r="G2168" s="692"/>
      <c r="H2168" s="692"/>
      <c r="I2168" s="694"/>
      <c r="J2168" s="695"/>
      <c r="K2168" s="696"/>
      <c r="L2168" s="697"/>
      <c r="M2168" s="698"/>
      <c r="N2168" s="699"/>
      <c r="O2168" s="700"/>
      <c r="P2168" s="692"/>
      <c r="S2168" s="1070"/>
      <c r="T2168" s="1070"/>
      <c r="U2168" s="1070"/>
      <c r="V2168" s="1070"/>
      <c r="W2168" s="1070"/>
      <c r="X2168" s="1070"/>
      <c r="Y2168" s="1070"/>
      <c r="Z2168" s="1070"/>
      <c r="AA2168" s="1070"/>
      <c r="AB2168" s="1070"/>
      <c r="AC2168" s="1070"/>
      <c r="AD2168" s="1070"/>
      <c r="AE2168" s="1070"/>
      <c r="AF2168" s="1070"/>
      <c r="AG2168" s="1070"/>
      <c r="AH2168" s="1070"/>
      <c r="AI2168" s="1070"/>
      <c r="AJ2168" s="1070"/>
      <c r="AK2168" s="1070"/>
      <c r="AL2168" s="1070"/>
      <c r="AM2168" s="1070"/>
      <c r="AN2168" s="1070"/>
      <c r="AO2168" s="1070"/>
      <c r="AP2168" s="1070"/>
      <c r="AQ2168" s="1070"/>
      <c r="AR2168" s="1070"/>
      <c r="AS2168" s="1070"/>
      <c r="AT2168" s="1070"/>
      <c r="AU2168" s="1070"/>
    </row>
    <row r="2169" spans="2:47" s="690" customFormat="1">
      <c r="B2169" s="692"/>
      <c r="C2169" s="692"/>
      <c r="D2169" s="706"/>
      <c r="E2169" s="692"/>
      <c r="F2169" s="692"/>
      <c r="G2169" s="692"/>
      <c r="H2169" s="692"/>
      <c r="I2169" s="694"/>
      <c r="J2169" s="695"/>
      <c r="K2169" s="696"/>
      <c r="L2169" s="697"/>
      <c r="M2169" s="698"/>
      <c r="N2169" s="699"/>
      <c r="O2169" s="700"/>
      <c r="P2169" s="692"/>
      <c r="S2169" s="1070"/>
      <c r="T2169" s="1070"/>
      <c r="U2169" s="1070"/>
      <c r="V2169" s="1070"/>
      <c r="W2169" s="1070"/>
      <c r="X2169" s="1070"/>
      <c r="Y2169" s="1070"/>
      <c r="Z2169" s="1070"/>
      <c r="AA2169" s="1070"/>
      <c r="AB2169" s="1070"/>
      <c r="AC2169" s="1070"/>
      <c r="AD2169" s="1070"/>
      <c r="AE2169" s="1070"/>
      <c r="AF2169" s="1070"/>
      <c r="AG2169" s="1070"/>
      <c r="AH2169" s="1070"/>
      <c r="AI2169" s="1070"/>
      <c r="AJ2169" s="1070"/>
      <c r="AK2169" s="1070"/>
      <c r="AL2169" s="1070"/>
      <c r="AM2169" s="1070"/>
      <c r="AN2169" s="1070"/>
      <c r="AO2169" s="1070"/>
      <c r="AP2169" s="1070"/>
      <c r="AQ2169" s="1070"/>
      <c r="AR2169" s="1070"/>
      <c r="AS2169" s="1070"/>
      <c r="AT2169" s="1070"/>
      <c r="AU2169" s="1070"/>
    </row>
    <row r="2170" spans="2:47" s="690" customFormat="1">
      <c r="B2170" s="692"/>
      <c r="C2170" s="692"/>
      <c r="D2170" s="706"/>
      <c r="E2170" s="692"/>
      <c r="F2170" s="692"/>
      <c r="G2170" s="692"/>
      <c r="H2170" s="692"/>
      <c r="I2170" s="694"/>
      <c r="J2170" s="695"/>
      <c r="K2170" s="696"/>
      <c r="L2170" s="697"/>
      <c r="M2170" s="698"/>
      <c r="N2170" s="699"/>
      <c r="O2170" s="700"/>
      <c r="P2170" s="692"/>
      <c r="S2170" s="1070"/>
      <c r="T2170" s="1070"/>
      <c r="U2170" s="1070"/>
      <c r="V2170" s="1070"/>
      <c r="W2170" s="1070"/>
      <c r="X2170" s="1070"/>
      <c r="Y2170" s="1070"/>
      <c r="Z2170" s="1070"/>
      <c r="AA2170" s="1070"/>
      <c r="AB2170" s="1070"/>
      <c r="AC2170" s="1070"/>
      <c r="AD2170" s="1070"/>
      <c r="AE2170" s="1070"/>
      <c r="AF2170" s="1070"/>
      <c r="AG2170" s="1070"/>
      <c r="AH2170" s="1070"/>
      <c r="AI2170" s="1070"/>
      <c r="AJ2170" s="1070"/>
      <c r="AK2170" s="1070"/>
      <c r="AL2170" s="1070"/>
      <c r="AM2170" s="1070"/>
      <c r="AN2170" s="1070"/>
      <c r="AO2170" s="1070"/>
      <c r="AP2170" s="1070"/>
      <c r="AQ2170" s="1070"/>
      <c r="AR2170" s="1070"/>
      <c r="AS2170" s="1070"/>
      <c r="AT2170" s="1070"/>
      <c r="AU2170" s="1070"/>
    </row>
    <row r="2171" spans="2:47" s="690" customFormat="1">
      <c r="B2171" s="692"/>
      <c r="C2171" s="692"/>
      <c r="D2171" s="706"/>
      <c r="E2171" s="692"/>
      <c r="F2171" s="692"/>
      <c r="G2171" s="692"/>
      <c r="H2171" s="692"/>
      <c r="I2171" s="694"/>
      <c r="J2171" s="695"/>
      <c r="K2171" s="696"/>
      <c r="L2171" s="697"/>
      <c r="M2171" s="698"/>
      <c r="N2171" s="699"/>
      <c r="O2171" s="700"/>
      <c r="P2171" s="692"/>
      <c r="S2171" s="1070"/>
      <c r="T2171" s="1070"/>
      <c r="U2171" s="1070"/>
      <c r="V2171" s="1070"/>
      <c r="W2171" s="1070"/>
      <c r="X2171" s="1070"/>
      <c r="Y2171" s="1070"/>
      <c r="Z2171" s="1070"/>
      <c r="AA2171" s="1070"/>
      <c r="AB2171" s="1070"/>
      <c r="AC2171" s="1070"/>
      <c r="AD2171" s="1070"/>
      <c r="AE2171" s="1070"/>
      <c r="AF2171" s="1070"/>
      <c r="AG2171" s="1070"/>
      <c r="AH2171" s="1070"/>
      <c r="AI2171" s="1070"/>
      <c r="AJ2171" s="1070"/>
      <c r="AK2171" s="1070"/>
      <c r="AL2171" s="1070"/>
      <c r="AM2171" s="1070"/>
      <c r="AN2171" s="1070"/>
      <c r="AO2171" s="1070"/>
      <c r="AP2171" s="1070"/>
      <c r="AQ2171" s="1070"/>
      <c r="AR2171" s="1070"/>
      <c r="AS2171" s="1070"/>
      <c r="AT2171" s="1070"/>
      <c r="AU2171" s="1070"/>
    </row>
    <row r="2172" spans="2:47" s="690" customFormat="1">
      <c r="B2172" s="692"/>
      <c r="C2172" s="692"/>
      <c r="D2172" s="706"/>
      <c r="E2172" s="692"/>
      <c r="F2172" s="692"/>
      <c r="G2172" s="692"/>
      <c r="H2172" s="692"/>
      <c r="I2172" s="694"/>
      <c r="J2172" s="695"/>
      <c r="K2172" s="696"/>
      <c r="L2172" s="697"/>
      <c r="M2172" s="698"/>
      <c r="N2172" s="699"/>
      <c r="O2172" s="700"/>
      <c r="P2172" s="692"/>
      <c r="S2172" s="1070"/>
      <c r="T2172" s="1070"/>
      <c r="U2172" s="1070"/>
      <c r="V2172" s="1070"/>
      <c r="W2172" s="1070"/>
      <c r="X2172" s="1070"/>
      <c r="Y2172" s="1070"/>
      <c r="Z2172" s="1070"/>
      <c r="AA2172" s="1070"/>
      <c r="AB2172" s="1070"/>
      <c r="AC2172" s="1070"/>
      <c r="AD2172" s="1070"/>
      <c r="AE2172" s="1070"/>
      <c r="AF2172" s="1070"/>
      <c r="AG2172" s="1070"/>
      <c r="AH2172" s="1070"/>
      <c r="AI2172" s="1070"/>
      <c r="AJ2172" s="1070"/>
      <c r="AK2172" s="1070"/>
      <c r="AL2172" s="1070"/>
      <c r="AM2172" s="1070"/>
      <c r="AN2172" s="1070"/>
      <c r="AO2172" s="1070"/>
      <c r="AP2172" s="1070"/>
      <c r="AQ2172" s="1070"/>
      <c r="AR2172" s="1070"/>
      <c r="AS2172" s="1070"/>
      <c r="AT2172" s="1070"/>
      <c r="AU2172" s="1070"/>
    </row>
    <row r="2173" spans="2:47" s="690" customFormat="1">
      <c r="B2173" s="692"/>
      <c r="C2173" s="692"/>
      <c r="D2173" s="706"/>
      <c r="E2173" s="692"/>
      <c r="F2173" s="692"/>
      <c r="G2173" s="692"/>
      <c r="H2173" s="692"/>
      <c r="I2173" s="694"/>
      <c r="J2173" s="695"/>
      <c r="K2173" s="696"/>
      <c r="L2173" s="697"/>
      <c r="M2173" s="698"/>
      <c r="N2173" s="699"/>
      <c r="O2173" s="700"/>
      <c r="P2173" s="692"/>
      <c r="S2173" s="1070"/>
      <c r="T2173" s="1070"/>
      <c r="U2173" s="1070"/>
      <c r="V2173" s="1070"/>
      <c r="W2173" s="1070"/>
      <c r="X2173" s="1070"/>
      <c r="Y2173" s="1070"/>
      <c r="Z2173" s="1070"/>
      <c r="AA2173" s="1070"/>
      <c r="AB2173" s="1070"/>
      <c r="AC2173" s="1070"/>
      <c r="AD2173" s="1070"/>
      <c r="AE2173" s="1070"/>
      <c r="AF2173" s="1070"/>
      <c r="AG2173" s="1070"/>
      <c r="AH2173" s="1070"/>
      <c r="AI2173" s="1070"/>
      <c r="AJ2173" s="1070"/>
      <c r="AK2173" s="1070"/>
      <c r="AL2173" s="1070"/>
      <c r="AM2173" s="1070"/>
      <c r="AN2173" s="1070"/>
      <c r="AO2173" s="1070"/>
      <c r="AP2173" s="1070"/>
      <c r="AQ2173" s="1070"/>
      <c r="AR2173" s="1070"/>
      <c r="AS2173" s="1070"/>
      <c r="AT2173" s="1070"/>
      <c r="AU2173" s="1070"/>
    </row>
    <row r="2174" spans="2:47" s="690" customFormat="1">
      <c r="B2174" s="692"/>
      <c r="C2174" s="692"/>
      <c r="D2174" s="706"/>
      <c r="E2174" s="692"/>
      <c r="F2174" s="692"/>
      <c r="G2174" s="692"/>
      <c r="H2174" s="692"/>
      <c r="I2174" s="694"/>
      <c r="J2174" s="695"/>
      <c r="K2174" s="696"/>
      <c r="L2174" s="697"/>
      <c r="M2174" s="698"/>
      <c r="N2174" s="699"/>
      <c r="O2174" s="700"/>
      <c r="P2174" s="692"/>
      <c r="S2174" s="1070"/>
      <c r="T2174" s="1070"/>
      <c r="U2174" s="1070"/>
      <c r="V2174" s="1070"/>
      <c r="W2174" s="1070"/>
      <c r="X2174" s="1070"/>
      <c r="Y2174" s="1070"/>
      <c r="Z2174" s="1070"/>
      <c r="AA2174" s="1070"/>
      <c r="AB2174" s="1070"/>
      <c r="AC2174" s="1070"/>
      <c r="AD2174" s="1070"/>
      <c r="AE2174" s="1070"/>
      <c r="AF2174" s="1070"/>
      <c r="AG2174" s="1070"/>
      <c r="AH2174" s="1070"/>
      <c r="AI2174" s="1070"/>
      <c r="AJ2174" s="1070"/>
      <c r="AK2174" s="1070"/>
      <c r="AL2174" s="1070"/>
      <c r="AM2174" s="1070"/>
      <c r="AN2174" s="1070"/>
      <c r="AO2174" s="1070"/>
      <c r="AP2174" s="1070"/>
      <c r="AQ2174" s="1070"/>
      <c r="AR2174" s="1070"/>
      <c r="AS2174" s="1070"/>
      <c r="AT2174" s="1070"/>
      <c r="AU2174" s="1070"/>
    </row>
    <row r="2175" spans="2:47" s="690" customFormat="1">
      <c r="B2175" s="692"/>
      <c r="C2175" s="692"/>
      <c r="D2175" s="706"/>
      <c r="E2175" s="692"/>
      <c r="F2175" s="692"/>
      <c r="G2175" s="692"/>
      <c r="H2175" s="692"/>
      <c r="I2175" s="694"/>
      <c r="J2175" s="695"/>
      <c r="K2175" s="696"/>
      <c r="L2175" s="697"/>
      <c r="M2175" s="698"/>
      <c r="N2175" s="699"/>
      <c r="O2175" s="700"/>
      <c r="P2175" s="692"/>
      <c r="S2175" s="1070"/>
      <c r="T2175" s="1070"/>
      <c r="U2175" s="1070"/>
      <c r="V2175" s="1070"/>
      <c r="W2175" s="1070"/>
      <c r="X2175" s="1070"/>
      <c r="Y2175" s="1070"/>
      <c r="Z2175" s="1070"/>
      <c r="AA2175" s="1070"/>
      <c r="AB2175" s="1070"/>
      <c r="AC2175" s="1070"/>
      <c r="AD2175" s="1070"/>
      <c r="AE2175" s="1070"/>
      <c r="AF2175" s="1070"/>
      <c r="AG2175" s="1070"/>
      <c r="AH2175" s="1070"/>
      <c r="AI2175" s="1070"/>
      <c r="AJ2175" s="1070"/>
      <c r="AK2175" s="1070"/>
      <c r="AL2175" s="1070"/>
      <c r="AM2175" s="1070"/>
      <c r="AN2175" s="1070"/>
      <c r="AO2175" s="1070"/>
      <c r="AP2175" s="1070"/>
      <c r="AQ2175" s="1070"/>
      <c r="AR2175" s="1070"/>
      <c r="AS2175" s="1070"/>
      <c r="AT2175" s="1070"/>
      <c r="AU2175" s="1070"/>
    </row>
    <row r="2176" spans="2:47" s="690" customFormat="1">
      <c r="B2176" s="692"/>
      <c r="C2176" s="692"/>
      <c r="D2176" s="706"/>
      <c r="E2176" s="692"/>
      <c r="F2176" s="692"/>
      <c r="G2176" s="692"/>
      <c r="H2176" s="692"/>
      <c r="I2176" s="694"/>
      <c r="J2176" s="695"/>
      <c r="K2176" s="696"/>
      <c r="L2176" s="697"/>
      <c r="M2176" s="698"/>
      <c r="N2176" s="699"/>
      <c r="O2176" s="700"/>
      <c r="P2176" s="692"/>
      <c r="S2176" s="1070"/>
      <c r="T2176" s="1070"/>
      <c r="U2176" s="1070"/>
      <c r="V2176" s="1070"/>
      <c r="W2176" s="1070"/>
      <c r="X2176" s="1070"/>
      <c r="Y2176" s="1070"/>
      <c r="Z2176" s="1070"/>
      <c r="AA2176" s="1070"/>
      <c r="AB2176" s="1070"/>
      <c r="AC2176" s="1070"/>
      <c r="AD2176" s="1070"/>
      <c r="AE2176" s="1070"/>
      <c r="AF2176" s="1070"/>
      <c r="AG2176" s="1070"/>
      <c r="AH2176" s="1070"/>
      <c r="AI2176" s="1070"/>
      <c r="AJ2176" s="1070"/>
      <c r="AK2176" s="1070"/>
      <c r="AL2176" s="1070"/>
      <c r="AM2176" s="1070"/>
      <c r="AN2176" s="1070"/>
      <c r="AO2176" s="1070"/>
      <c r="AP2176" s="1070"/>
      <c r="AQ2176" s="1070"/>
      <c r="AR2176" s="1070"/>
      <c r="AS2176" s="1070"/>
      <c r="AT2176" s="1070"/>
      <c r="AU2176" s="1070"/>
    </row>
    <row r="2177" spans="2:47" s="690" customFormat="1">
      <c r="B2177" s="692"/>
      <c r="C2177" s="692"/>
      <c r="D2177" s="706"/>
      <c r="E2177" s="692"/>
      <c r="F2177" s="692"/>
      <c r="G2177" s="692"/>
      <c r="H2177" s="692"/>
      <c r="I2177" s="694"/>
      <c r="J2177" s="695"/>
      <c r="K2177" s="696"/>
      <c r="L2177" s="697"/>
      <c r="M2177" s="698"/>
      <c r="N2177" s="699"/>
      <c r="O2177" s="700"/>
      <c r="P2177" s="692"/>
      <c r="S2177" s="1070"/>
      <c r="T2177" s="1070"/>
      <c r="U2177" s="1070"/>
      <c r="V2177" s="1070"/>
      <c r="W2177" s="1070"/>
      <c r="X2177" s="1070"/>
      <c r="Y2177" s="1070"/>
      <c r="Z2177" s="1070"/>
      <c r="AA2177" s="1070"/>
      <c r="AB2177" s="1070"/>
      <c r="AC2177" s="1070"/>
      <c r="AD2177" s="1070"/>
      <c r="AE2177" s="1070"/>
      <c r="AF2177" s="1070"/>
      <c r="AG2177" s="1070"/>
      <c r="AH2177" s="1070"/>
      <c r="AI2177" s="1070"/>
      <c r="AJ2177" s="1070"/>
      <c r="AK2177" s="1070"/>
      <c r="AL2177" s="1070"/>
      <c r="AM2177" s="1070"/>
      <c r="AN2177" s="1070"/>
      <c r="AO2177" s="1070"/>
      <c r="AP2177" s="1070"/>
      <c r="AQ2177" s="1070"/>
      <c r="AR2177" s="1070"/>
      <c r="AS2177" s="1070"/>
      <c r="AT2177" s="1070"/>
      <c r="AU2177" s="1070"/>
    </row>
    <row r="2178" spans="2:47" s="690" customFormat="1">
      <c r="B2178" s="692"/>
      <c r="C2178" s="692"/>
      <c r="D2178" s="706"/>
      <c r="E2178" s="692"/>
      <c r="F2178" s="692"/>
      <c r="G2178" s="692"/>
      <c r="H2178" s="692"/>
      <c r="I2178" s="694"/>
      <c r="J2178" s="695"/>
      <c r="K2178" s="696"/>
      <c r="L2178" s="697"/>
      <c r="M2178" s="698"/>
      <c r="N2178" s="699"/>
      <c r="O2178" s="700"/>
      <c r="P2178" s="692"/>
      <c r="S2178" s="1070"/>
      <c r="T2178" s="1070"/>
      <c r="U2178" s="1070"/>
      <c r="V2178" s="1070"/>
      <c r="W2178" s="1070"/>
      <c r="X2178" s="1070"/>
      <c r="Y2178" s="1070"/>
      <c r="Z2178" s="1070"/>
      <c r="AA2178" s="1070"/>
      <c r="AB2178" s="1070"/>
      <c r="AC2178" s="1070"/>
      <c r="AD2178" s="1070"/>
      <c r="AE2178" s="1070"/>
      <c r="AF2178" s="1070"/>
      <c r="AG2178" s="1070"/>
      <c r="AH2178" s="1070"/>
      <c r="AI2178" s="1070"/>
      <c r="AJ2178" s="1070"/>
      <c r="AK2178" s="1070"/>
      <c r="AL2178" s="1070"/>
      <c r="AM2178" s="1070"/>
      <c r="AN2178" s="1070"/>
      <c r="AO2178" s="1070"/>
      <c r="AP2178" s="1070"/>
      <c r="AQ2178" s="1070"/>
      <c r="AR2178" s="1070"/>
      <c r="AS2178" s="1070"/>
      <c r="AT2178" s="1070"/>
      <c r="AU2178" s="1070"/>
    </row>
    <row r="2179" spans="2:47" s="690" customFormat="1">
      <c r="B2179" s="692"/>
      <c r="C2179" s="692"/>
      <c r="D2179" s="706"/>
      <c r="E2179" s="692"/>
      <c r="F2179" s="692"/>
      <c r="G2179" s="692"/>
      <c r="H2179" s="692"/>
      <c r="I2179" s="694"/>
      <c r="J2179" s="695"/>
      <c r="K2179" s="696"/>
      <c r="L2179" s="697"/>
      <c r="M2179" s="698"/>
      <c r="N2179" s="699"/>
      <c r="O2179" s="700"/>
      <c r="P2179" s="692"/>
      <c r="S2179" s="1070"/>
      <c r="T2179" s="1070"/>
      <c r="U2179" s="1070"/>
      <c r="V2179" s="1070"/>
      <c r="W2179" s="1070"/>
      <c r="X2179" s="1070"/>
      <c r="Y2179" s="1070"/>
      <c r="Z2179" s="1070"/>
      <c r="AA2179" s="1070"/>
      <c r="AB2179" s="1070"/>
      <c r="AC2179" s="1070"/>
      <c r="AD2179" s="1070"/>
      <c r="AE2179" s="1070"/>
      <c r="AF2179" s="1070"/>
      <c r="AG2179" s="1070"/>
      <c r="AH2179" s="1070"/>
      <c r="AI2179" s="1070"/>
      <c r="AJ2179" s="1070"/>
      <c r="AK2179" s="1070"/>
      <c r="AL2179" s="1070"/>
      <c r="AM2179" s="1070"/>
      <c r="AN2179" s="1070"/>
      <c r="AO2179" s="1070"/>
      <c r="AP2179" s="1070"/>
      <c r="AQ2179" s="1070"/>
      <c r="AR2179" s="1070"/>
      <c r="AS2179" s="1070"/>
      <c r="AT2179" s="1070"/>
      <c r="AU2179" s="1070"/>
    </row>
    <row r="2180" spans="2:47" s="690" customFormat="1">
      <c r="B2180" s="692"/>
      <c r="C2180" s="692"/>
      <c r="D2180" s="706"/>
      <c r="E2180" s="692"/>
      <c r="F2180" s="692"/>
      <c r="G2180" s="692"/>
      <c r="H2180" s="692"/>
      <c r="I2180" s="694"/>
      <c r="J2180" s="695"/>
      <c r="K2180" s="696"/>
      <c r="L2180" s="697"/>
      <c r="M2180" s="698"/>
      <c r="N2180" s="699"/>
      <c r="O2180" s="700"/>
      <c r="P2180" s="692"/>
      <c r="S2180" s="1070"/>
      <c r="T2180" s="1070"/>
      <c r="U2180" s="1070"/>
      <c r="V2180" s="1070"/>
      <c r="W2180" s="1070"/>
      <c r="X2180" s="1070"/>
      <c r="Y2180" s="1070"/>
      <c r="Z2180" s="1070"/>
      <c r="AA2180" s="1070"/>
      <c r="AB2180" s="1070"/>
      <c r="AC2180" s="1070"/>
      <c r="AD2180" s="1070"/>
      <c r="AE2180" s="1070"/>
      <c r="AF2180" s="1070"/>
      <c r="AG2180" s="1070"/>
      <c r="AH2180" s="1070"/>
      <c r="AI2180" s="1070"/>
      <c r="AJ2180" s="1070"/>
      <c r="AK2180" s="1070"/>
      <c r="AL2180" s="1070"/>
      <c r="AM2180" s="1070"/>
      <c r="AN2180" s="1070"/>
      <c r="AO2180" s="1070"/>
      <c r="AP2180" s="1070"/>
      <c r="AQ2180" s="1070"/>
      <c r="AR2180" s="1070"/>
      <c r="AS2180" s="1070"/>
      <c r="AT2180" s="1070"/>
      <c r="AU2180" s="1070"/>
    </row>
    <row r="2181" spans="2:47" s="690" customFormat="1">
      <c r="B2181" s="692"/>
      <c r="C2181" s="692"/>
      <c r="D2181" s="706"/>
      <c r="E2181" s="692"/>
      <c r="F2181" s="692"/>
      <c r="G2181" s="692"/>
      <c r="H2181" s="692"/>
      <c r="I2181" s="694"/>
      <c r="J2181" s="695"/>
      <c r="K2181" s="696"/>
      <c r="L2181" s="697"/>
      <c r="M2181" s="698"/>
      <c r="N2181" s="699"/>
      <c r="O2181" s="700"/>
      <c r="P2181" s="692"/>
      <c r="S2181" s="1070"/>
      <c r="T2181" s="1070"/>
      <c r="U2181" s="1070"/>
      <c r="V2181" s="1070"/>
      <c r="W2181" s="1070"/>
      <c r="X2181" s="1070"/>
      <c r="Y2181" s="1070"/>
      <c r="Z2181" s="1070"/>
      <c r="AA2181" s="1070"/>
      <c r="AB2181" s="1070"/>
      <c r="AC2181" s="1070"/>
      <c r="AD2181" s="1070"/>
      <c r="AE2181" s="1070"/>
      <c r="AF2181" s="1070"/>
      <c r="AG2181" s="1070"/>
      <c r="AH2181" s="1070"/>
      <c r="AI2181" s="1070"/>
      <c r="AJ2181" s="1070"/>
      <c r="AK2181" s="1070"/>
      <c r="AL2181" s="1070"/>
      <c r="AM2181" s="1070"/>
      <c r="AN2181" s="1070"/>
      <c r="AO2181" s="1070"/>
      <c r="AP2181" s="1070"/>
      <c r="AQ2181" s="1070"/>
      <c r="AR2181" s="1070"/>
      <c r="AS2181" s="1070"/>
      <c r="AT2181" s="1070"/>
      <c r="AU2181" s="1070"/>
    </row>
    <row r="2182" spans="2:47" s="690" customFormat="1">
      <c r="B2182" s="692"/>
      <c r="C2182" s="692"/>
      <c r="D2182" s="706"/>
      <c r="E2182" s="692"/>
      <c r="F2182" s="692"/>
      <c r="G2182" s="692"/>
      <c r="H2182" s="692"/>
      <c r="I2182" s="694"/>
      <c r="J2182" s="695"/>
      <c r="K2182" s="696"/>
      <c r="L2182" s="697"/>
      <c r="M2182" s="698"/>
      <c r="N2182" s="699"/>
      <c r="O2182" s="700"/>
      <c r="P2182" s="692"/>
      <c r="S2182" s="1070"/>
      <c r="T2182" s="1070"/>
      <c r="U2182" s="1070"/>
      <c r="V2182" s="1070"/>
      <c r="W2182" s="1070"/>
      <c r="X2182" s="1070"/>
      <c r="Y2182" s="1070"/>
      <c r="Z2182" s="1070"/>
      <c r="AA2182" s="1070"/>
      <c r="AB2182" s="1070"/>
      <c r="AC2182" s="1070"/>
      <c r="AD2182" s="1070"/>
      <c r="AE2182" s="1070"/>
      <c r="AF2182" s="1070"/>
      <c r="AG2182" s="1070"/>
      <c r="AH2182" s="1070"/>
      <c r="AI2182" s="1070"/>
      <c r="AJ2182" s="1070"/>
      <c r="AK2182" s="1070"/>
      <c r="AL2182" s="1070"/>
      <c r="AM2182" s="1070"/>
      <c r="AN2182" s="1070"/>
      <c r="AO2182" s="1070"/>
      <c r="AP2182" s="1070"/>
      <c r="AQ2182" s="1070"/>
      <c r="AR2182" s="1070"/>
      <c r="AS2182" s="1070"/>
      <c r="AT2182" s="1070"/>
      <c r="AU2182" s="1070"/>
    </row>
    <row r="2183" spans="2:47" s="690" customFormat="1">
      <c r="B2183" s="692"/>
      <c r="C2183" s="692"/>
      <c r="D2183" s="706"/>
      <c r="E2183" s="692"/>
      <c r="F2183" s="692"/>
      <c r="G2183" s="692"/>
      <c r="H2183" s="692"/>
      <c r="I2183" s="694"/>
      <c r="J2183" s="695"/>
      <c r="K2183" s="696"/>
      <c r="L2183" s="697"/>
      <c r="M2183" s="698"/>
      <c r="N2183" s="699"/>
      <c r="O2183" s="700"/>
      <c r="P2183" s="692"/>
      <c r="S2183" s="1070"/>
      <c r="T2183" s="1070"/>
      <c r="U2183" s="1070"/>
      <c r="V2183" s="1070"/>
      <c r="W2183" s="1070"/>
      <c r="X2183" s="1070"/>
      <c r="Y2183" s="1070"/>
      <c r="Z2183" s="1070"/>
      <c r="AA2183" s="1070"/>
      <c r="AB2183" s="1070"/>
      <c r="AC2183" s="1070"/>
      <c r="AD2183" s="1070"/>
      <c r="AE2183" s="1070"/>
      <c r="AF2183" s="1070"/>
      <c r="AG2183" s="1070"/>
      <c r="AH2183" s="1070"/>
      <c r="AI2183" s="1070"/>
      <c r="AJ2183" s="1070"/>
      <c r="AK2183" s="1070"/>
      <c r="AL2183" s="1070"/>
      <c r="AM2183" s="1070"/>
      <c r="AN2183" s="1070"/>
      <c r="AO2183" s="1070"/>
      <c r="AP2183" s="1070"/>
      <c r="AQ2183" s="1070"/>
      <c r="AR2183" s="1070"/>
      <c r="AS2183" s="1070"/>
      <c r="AT2183" s="1070"/>
      <c r="AU2183" s="1070"/>
    </row>
    <row r="2184" spans="2:47" s="690" customFormat="1">
      <c r="B2184" s="692"/>
      <c r="C2184" s="692"/>
      <c r="D2184" s="706"/>
      <c r="E2184" s="692"/>
      <c r="F2184" s="692"/>
      <c r="G2184" s="692"/>
      <c r="H2184" s="692"/>
      <c r="I2184" s="694"/>
      <c r="J2184" s="695"/>
      <c r="K2184" s="696"/>
      <c r="L2184" s="697"/>
      <c r="M2184" s="698"/>
      <c r="N2184" s="699"/>
      <c r="O2184" s="700"/>
      <c r="P2184" s="692"/>
      <c r="S2184" s="1070"/>
      <c r="T2184" s="1070"/>
      <c r="U2184" s="1070"/>
      <c r="V2184" s="1070"/>
      <c r="W2184" s="1070"/>
      <c r="X2184" s="1070"/>
      <c r="Y2184" s="1070"/>
      <c r="Z2184" s="1070"/>
      <c r="AA2184" s="1070"/>
      <c r="AB2184" s="1070"/>
      <c r="AC2184" s="1070"/>
      <c r="AD2184" s="1070"/>
      <c r="AE2184" s="1070"/>
      <c r="AF2184" s="1070"/>
      <c r="AG2184" s="1070"/>
      <c r="AH2184" s="1070"/>
      <c r="AI2184" s="1070"/>
      <c r="AJ2184" s="1070"/>
      <c r="AK2184" s="1070"/>
      <c r="AL2184" s="1070"/>
      <c r="AM2184" s="1070"/>
      <c r="AN2184" s="1070"/>
      <c r="AO2184" s="1070"/>
      <c r="AP2184" s="1070"/>
      <c r="AQ2184" s="1070"/>
      <c r="AR2184" s="1070"/>
      <c r="AS2184" s="1070"/>
      <c r="AT2184" s="1070"/>
      <c r="AU2184" s="1070"/>
    </row>
    <row r="2185" spans="2:47" s="690" customFormat="1">
      <c r="B2185" s="692"/>
      <c r="C2185" s="692"/>
      <c r="D2185" s="706"/>
      <c r="E2185" s="692"/>
      <c r="F2185" s="692"/>
      <c r="G2185" s="692"/>
      <c r="H2185" s="692"/>
      <c r="I2185" s="694"/>
      <c r="J2185" s="695"/>
      <c r="K2185" s="696"/>
      <c r="L2185" s="697"/>
      <c r="M2185" s="698"/>
      <c r="N2185" s="699"/>
      <c r="O2185" s="700"/>
      <c r="P2185" s="692"/>
      <c r="S2185" s="1070"/>
      <c r="T2185" s="1070"/>
      <c r="U2185" s="1070"/>
      <c r="V2185" s="1070"/>
      <c r="W2185" s="1070"/>
      <c r="X2185" s="1070"/>
      <c r="Y2185" s="1070"/>
      <c r="Z2185" s="1070"/>
      <c r="AA2185" s="1070"/>
      <c r="AB2185" s="1070"/>
      <c r="AC2185" s="1070"/>
      <c r="AD2185" s="1070"/>
      <c r="AE2185" s="1070"/>
      <c r="AF2185" s="1070"/>
      <c r="AG2185" s="1070"/>
      <c r="AH2185" s="1070"/>
      <c r="AI2185" s="1070"/>
      <c r="AJ2185" s="1070"/>
      <c r="AK2185" s="1070"/>
      <c r="AL2185" s="1070"/>
      <c r="AM2185" s="1070"/>
      <c r="AN2185" s="1070"/>
      <c r="AO2185" s="1070"/>
      <c r="AP2185" s="1070"/>
      <c r="AQ2185" s="1070"/>
      <c r="AR2185" s="1070"/>
      <c r="AS2185" s="1070"/>
      <c r="AT2185" s="1070"/>
      <c r="AU2185" s="1070"/>
    </row>
    <row r="2186" spans="2:47" s="690" customFormat="1">
      <c r="B2186" s="692"/>
      <c r="C2186" s="692"/>
      <c r="D2186" s="706"/>
      <c r="E2186" s="692"/>
      <c r="F2186" s="692"/>
      <c r="G2186" s="692"/>
      <c r="H2186" s="692"/>
      <c r="I2186" s="694"/>
      <c r="J2186" s="695"/>
      <c r="K2186" s="696"/>
      <c r="L2186" s="697"/>
      <c r="M2186" s="698"/>
      <c r="N2186" s="699"/>
      <c r="O2186" s="700"/>
      <c r="P2186" s="692"/>
      <c r="S2186" s="1070"/>
      <c r="T2186" s="1070"/>
      <c r="U2186" s="1070"/>
      <c r="V2186" s="1070"/>
      <c r="W2186" s="1070"/>
      <c r="X2186" s="1070"/>
      <c r="Y2186" s="1070"/>
      <c r="Z2186" s="1070"/>
      <c r="AA2186" s="1070"/>
      <c r="AB2186" s="1070"/>
      <c r="AC2186" s="1070"/>
      <c r="AD2186" s="1070"/>
      <c r="AE2186" s="1070"/>
      <c r="AF2186" s="1070"/>
      <c r="AG2186" s="1070"/>
      <c r="AH2186" s="1070"/>
      <c r="AI2186" s="1070"/>
      <c r="AJ2186" s="1070"/>
      <c r="AK2186" s="1070"/>
      <c r="AL2186" s="1070"/>
      <c r="AM2186" s="1070"/>
      <c r="AN2186" s="1070"/>
      <c r="AO2186" s="1070"/>
      <c r="AP2186" s="1070"/>
      <c r="AQ2186" s="1070"/>
      <c r="AR2186" s="1070"/>
      <c r="AS2186" s="1070"/>
      <c r="AT2186" s="1070"/>
      <c r="AU2186" s="1070"/>
    </row>
    <row r="2187" spans="2:47" s="690" customFormat="1">
      <c r="B2187" s="692"/>
      <c r="C2187" s="692"/>
      <c r="D2187" s="706"/>
      <c r="E2187" s="692"/>
      <c r="F2187" s="692"/>
      <c r="G2187" s="692"/>
      <c r="H2187" s="692"/>
      <c r="I2187" s="694"/>
      <c r="J2187" s="695"/>
      <c r="K2187" s="696"/>
      <c r="L2187" s="697"/>
      <c r="M2187" s="698"/>
      <c r="N2187" s="699"/>
      <c r="O2187" s="700"/>
      <c r="P2187" s="692"/>
      <c r="S2187" s="1070"/>
      <c r="T2187" s="1070"/>
      <c r="U2187" s="1070"/>
      <c r="V2187" s="1070"/>
      <c r="W2187" s="1070"/>
      <c r="X2187" s="1070"/>
      <c r="Y2187" s="1070"/>
      <c r="Z2187" s="1070"/>
      <c r="AA2187" s="1070"/>
      <c r="AB2187" s="1070"/>
      <c r="AC2187" s="1070"/>
      <c r="AD2187" s="1070"/>
      <c r="AE2187" s="1070"/>
      <c r="AF2187" s="1070"/>
      <c r="AG2187" s="1070"/>
      <c r="AH2187" s="1070"/>
      <c r="AI2187" s="1070"/>
      <c r="AJ2187" s="1070"/>
      <c r="AK2187" s="1070"/>
      <c r="AL2187" s="1070"/>
      <c r="AM2187" s="1070"/>
      <c r="AN2187" s="1070"/>
      <c r="AO2187" s="1070"/>
      <c r="AP2187" s="1070"/>
      <c r="AQ2187" s="1070"/>
      <c r="AR2187" s="1070"/>
      <c r="AS2187" s="1070"/>
      <c r="AT2187" s="1070"/>
      <c r="AU2187" s="1070"/>
    </row>
    <row r="2188" spans="2:47" s="690" customFormat="1">
      <c r="B2188" s="692"/>
      <c r="C2188" s="692"/>
      <c r="D2188" s="706"/>
      <c r="E2188" s="692"/>
      <c r="F2188" s="692"/>
      <c r="G2188" s="692"/>
      <c r="H2188" s="692"/>
      <c r="I2188" s="694"/>
      <c r="J2188" s="695"/>
      <c r="K2188" s="696"/>
      <c r="L2188" s="697"/>
      <c r="M2188" s="698"/>
      <c r="N2188" s="699"/>
      <c r="O2188" s="700"/>
      <c r="P2188" s="692"/>
      <c r="S2188" s="1070"/>
      <c r="T2188" s="1070"/>
      <c r="U2188" s="1070"/>
      <c r="V2188" s="1070"/>
      <c r="W2188" s="1070"/>
      <c r="X2188" s="1070"/>
      <c r="Y2188" s="1070"/>
      <c r="Z2188" s="1070"/>
      <c r="AA2188" s="1070"/>
      <c r="AB2188" s="1070"/>
      <c r="AC2188" s="1070"/>
      <c r="AD2188" s="1070"/>
      <c r="AE2188" s="1070"/>
      <c r="AF2188" s="1070"/>
      <c r="AG2188" s="1070"/>
      <c r="AH2188" s="1070"/>
      <c r="AI2188" s="1070"/>
      <c r="AJ2188" s="1070"/>
      <c r="AK2188" s="1070"/>
      <c r="AL2188" s="1070"/>
      <c r="AM2188" s="1070"/>
      <c r="AN2188" s="1070"/>
      <c r="AO2188" s="1070"/>
      <c r="AP2188" s="1070"/>
      <c r="AQ2188" s="1070"/>
      <c r="AR2188" s="1070"/>
      <c r="AS2188" s="1070"/>
      <c r="AT2188" s="1070"/>
      <c r="AU2188" s="1070"/>
    </row>
    <row r="2189" spans="2:47" s="690" customFormat="1">
      <c r="B2189" s="692"/>
      <c r="C2189" s="692"/>
      <c r="D2189" s="706"/>
      <c r="E2189" s="692"/>
      <c r="F2189" s="692"/>
      <c r="G2189" s="692"/>
      <c r="H2189" s="692"/>
      <c r="I2189" s="694"/>
      <c r="J2189" s="695"/>
      <c r="K2189" s="696"/>
      <c r="L2189" s="697"/>
      <c r="M2189" s="698"/>
      <c r="N2189" s="699"/>
      <c r="O2189" s="700"/>
      <c r="P2189" s="692"/>
      <c r="S2189" s="1070"/>
      <c r="T2189" s="1070"/>
      <c r="U2189" s="1070"/>
      <c r="V2189" s="1070"/>
      <c r="W2189" s="1070"/>
      <c r="X2189" s="1070"/>
      <c r="Y2189" s="1070"/>
      <c r="Z2189" s="1070"/>
      <c r="AA2189" s="1070"/>
      <c r="AB2189" s="1070"/>
      <c r="AC2189" s="1070"/>
      <c r="AD2189" s="1070"/>
      <c r="AE2189" s="1070"/>
      <c r="AF2189" s="1070"/>
      <c r="AG2189" s="1070"/>
      <c r="AH2189" s="1070"/>
      <c r="AI2189" s="1070"/>
      <c r="AJ2189" s="1070"/>
      <c r="AK2189" s="1070"/>
      <c r="AL2189" s="1070"/>
      <c r="AM2189" s="1070"/>
      <c r="AN2189" s="1070"/>
      <c r="AO2189" s="1070"/>
      <c r="AP2189" s="1070"/>
      <c r="AQ2189" s="1070"/>
      <c r="AR2189" s="1070"/>
      <c r="AS2189" s="1070"/>
      <c r="AT2189" s="1070"/>
      <c r="AU2189" s="1070"/>
    </row>
    <row r="2190" spans="2:47" s="690" customFormat="1">
      <c r="B2190" s="692"/>
      <c r="C2190" s="692"/>
      <c r="D2190" s="706"/>
      <c r="E2190" s="692"/>
      <c r="F2190" s="692"/>
      <c r="G2190" s="692"/>
      <c r="H2190" s="692"/>
      <c r="I2190" s="694"/>
      <c r="J2190" s="695"/>
      <c r="K2190" s="696"/>
      <c r="L2190" s="697"/>
      <c r="M2190" s="698"/>
      <c r="N2190" s="699"/>
      <c r="O2190" s="700"/>
      <c r="P2190" s="692"/>
      <c r="S2190" s="1070"/>
      <c r="T2190" s="1070"/>
      <c r="U2190" s="1070"/>
      <c r="V2190" s="1070"/>
      <c r="W2190" s="1070"/>
      <c r="X2190" s="1070"/>
      <c r="Y2190" s="1070"/>
      <c r="Z2190" s="1070"/>
      <c r="AA2190" s="1070"/>
      <c r="AB2190" s="1070"/>
      <c r="AC2190" s="1070"/>
      <c r="AD2190" s="1070"/>
      <c r="AE2190" s="1070"/>
      <c r="AF2190" s="1070"/>
      <c r="AG2190" s="1070"/>
      <c r="AH2190" s="1070"/>
      <c r="AI2190" s="1070"/>
      <c r="AJ2190" s="1070"/>
      <c r="AK2190" s="1070"/>
      <c r="AL2190" s="1070"/>
      <c r="AM2190" s="1070"/>
      <c r="AN2190" s="1070"/>
      <c r="AO2190" s="1070"/>
      <c r="AP2190" s="1070"/>
      <c r="AQ2190" s="1070"/>
      <c r="AR2190" s="1070"/>
      <c r="AS2190" s="1070"/>
      <c r="AT2190" s="1070"/>
      <c r="AU2190" s="1070"/>
    </row>
    <row r="2191" spans="2:47" s="690" customFormat="1">
      <c r="B2191" s="692"/>
      <c r="C2191" s="692"/>
      <c r="D2191" s="706"/>
      <c r="E2191" s="692"/>
      <c r="F2191" s="692"/>
      <c r="G2191" s="692"/>
      <c r="H2191" s="692"/>
      <c r="I2191" s="694"/>
      <c r="J2191" s="695"/>
      <c r="K2191" s="696"/>
      <c r="L2191" s="697"/>
      <c r="M2191" s="698"/>
      <c r="N2191" s="699"/>
      <c r="O2191" s="700"/>
      <c r="P2191" s="692"/>
      <c r="S2191" s="1070"/>
      <c r="T2191" s="1070"/>
      <c r="U2191" s="1070"/>
      <c r="V2191" s="1070"/>
      <c r="W2191" s="1070"/>
      <c r="X2191" s="1070"/>
      <c r="Y2191" s="1070"/>
      <c r="Z2191" s="1070"/>
      <c r="AA2191" s="1070"/>
      <c r="AB2191" s="1070"/>
      <c r="AC2191" s="1070"/>
      <c r="AD2191" s="1070"/>
      <c r="AE2191" s="1070"/>
      <c r="AF2191" s="1070"/>
      <c r="AG2191" s="1070"/>
      <c r="AH2191" s="1070"/>
      <c r="AI2191" s="1070"/>
      <c r="AJ2191" s="1070"/>
      <c r="AK2191" s="1070"/>
      <c r="AL2191" s="1070"/>
      <c r="AM2191" s="1070"/>
      <c r="AN2191" s="1070"/>
      <c r="AO2191" s="1070"/>
      <c r="AP2191" s="1070"/>
      <c r="AQ2191" s="1070"/>
      <c r="AR2191" s="1070"/>
      <c r="AS2191" s="1070"/>
      <c r="AT2191" s="1070"/>
      <c r="AU2191" s="1070"/>
    </row>
    <row r="2192" spans="2:47" s="690" customFormat="1">
      <c r="B2192" s="692"/>
      <c r="C2192" s="692"/>
      <c r="D2192" s="706"/>
      <c r="E2192" s="692"/>
      <c r="F2192" s="692"/>
      <c r="G2192" s="692"/>
      <c r="H2192" s="692"/>
      <c r="I2192" s="694"/>
      <c r="J2192" s="695"/>
      <c r="K2192" s="696"/>
      <c r="L2192" s="697"/>
      <c r="M2192" s="698"/>
      <c r="N2192" s="699"/>
      <c r="O2192" s="700"/>
      <c r="P2192" s="692"/>
      <c r="S2192" s="1070"/>
      <c r="T2192" s="1070"/>
      <c r="U2192" s="1070"/>
      <c r="V2192" s="1070"/>
      <c r="W2192" s="1070"/>
      <c r="X2192" s="1070"/>
      <c r="Y2192" s="1070"/>
      <c r="Z2192" s="1070"/>
      <c r="AA2192" s="1070"/>
      <c r="AB2192" s="1070"/>
      <c r="AC2192" s="1070"/>
      <c r="AD2192" s="1070"/>
      <c r="AE2192" s="1070"/>
      <c r="AF2192" s="1070"/>
      <c r="AG2192" s="1070"/>
      <c r="AH2192" s="1070"/>
      <c r="AI2192" s="1070"/>
      <c r="AJ2192" s="1070"/>
      <c r="AK2192" s="1070"/>
      <c r="AL2192" s="1070"/>
      <c r="AM2192" s="1070"/>
      <c r="AN2192" s="1070"/>
      <c r="AO2192" s="1070"/>
      <c r="AP2192" s="1070"/>
      <c r="AQ2192" s="1070"/>
      <c r="AR2192" s="1070"/>
      <c r="AS2192" s="1070"/>
      <c r="AT2192" s="1070"/>
      <c r="AU2192" s="1070"/>
    </row>
    <row r="2193" spans="2:47" s="690" customFormat="1">
      <c r="B2193" s="692"/>
      <c r="C2193" s="692"/>
      <c r="D2193" s="706"/>
      <c r="E2193" s="692"/>
      <c r="F2193" s="692"/>
      <c r="G2193" s="692"/>
      <c r="H2193" s="692"/>
      <c r="I2193" s="694"/>
      <c r="J2193" s="695"/>
      <c r="K2193" s="696"/>
      <c r="L2193" s="697"/>
      <c r="M2193" s="698"/>
      <c r="N2193" s="699"/>
      <c r="O2193" s="700"/>
      <c r="P2193" s="692"/>
      <c r="S2193" s="1070"/>
      <c r="T2193" s="1070"/>
      <c r="U2193" s="1070"/>
      <c r="V2193" s="1070"/>
      <c r="W2193" s="1070"/>
      <c r="X2193" s="1070"/>
      <c r="Y2193" s="1070"/>
      <c r="Z2193" s="1070"/>
      <c r="AA2193" s="1070"/>
      <c r="AB2193" s="1070"/>
      <c r="AC2193" s="1070"/>
      <c r="AD2193" s="1070"/>
      <c r="AE2193" s="1070"/>
      <c r="AF2193" s="1070"/>
      <c r="AG2193" s="1070"/>
      <c r="AH2193" s="1070"/>
      <c r="AI2193" s="1070"/>
      <c r="AJ2193" s="1070"/>
      <c r="AK2193" s="1070"/>
      <c r="AL2193" s="1070"/>
      <c r="AM2193" s="1070"/>
      <c r="AN2193" s="1070"/>
      <c r="AO2193" s="1070"/>
      <c r="AP2193" s="1070"/>
      <c r="AQ2193" s="1070"/>
      <c r="AR2193" s="1070"/>
      <c r="AS2193" s="1070"/>
      <c r="AT2193" s="1070"/>
      <c r="AU2193" s="1070"/>
    </row>
    <row r="2194" spans="2:47" s="690" customFormat="1">
      <c r="B2194" s="692"/>
      <c r="C2194" s="692"/>
      <c r="D2194" s="706"/>
      <c r="E2194" s="692"/>
      <c r="F2194" s="692"/>
      <c r="G2194" s="692"/>
      <c r="H2194" s="692"/>
      <c r="I2194" s="694"/>
      <c r="J2194" s="695"/>
      <c r="K2194" s="696"/>
      <c r="L2194" s="697"/>
      <c r="M2194" s="698"/>
      <c r="N2194" s="699"/>
      <c r="O2194" s="700"/>
      <c r="P2194" s="692"/>
      <c r="S2194" s="1070"/>
      <c r="T2194" s="1070"/>
      <c r="U2194" s="1070"/>
      <c r="V2194" s="1070"/>
      <c r="W2194" s="1070"/>
      <c r="X2194" s="1070"/>
      <c r="Y2194" s="1070"/>
      <c r="Z2194" s="1070"/>
      <c r="AA2194" s="1070"/>
      <c r="AB2194" s="1070"/>
      <c r="AC2194" s="1070"/>
      <c r="AD2194" s="1070"/>
      <c r="AE2194" s="1070"/>
      <c r="AF2194" s="1070"/>
      <c r="AG2194" s="1070"/>
      <c r="AH2194" s="1070"/>
      <c r="AI2194" s="1070"/>
      <c r="AJ2194" s="1070"/>
      <c r="AK2194" s="1070"/>
      <c r="AL2194" s="1070"/>
      <c r="AM2194" s="1070"/>
      <c r="AN2194" s="1070"/>
      <c r="AO2194" s="1070"/>
      <c r="AP2194" s="1070"/>
      <c r="AQ2194" s="1070"/>
      <c r="AR2194" s="1070"/>
      <c r="AS2194" s="1070"/>
      <c r="AT2194" s="1070"/>
      <c r="AU2194" s="1070"/>
    </row>
    <row r="2195" spans="2:47" s="690" customFormat="1">
      <c r="B2195" s="692"/>
      <c r="C2195" s="692"/>
      <c r="D2195" s="706"/>
      <c r="E2195" s="692"/>
      <c r="F2195" s="692"/>
      <c r="G2195" s="692"/>
      <c r="H2195" s="692"/>
      <c r="I2195" s="694"/>
      <c r="J2195" s="695"/>
      <c r="K2195" s="696"/>
      <c r="L2195" s="697"/>
      <c r="M2195" s="698"/>
      <c r="N2195" s="699"/>
      <c r="O2195" s="700"/>
      <c r="P2195" s="692"/>
      <c r="S2195" s="1070"/>
      <c r="T2195" s="1070"/>
      <c r="U2195" s="1070"/>
      <c r="V2195" s="1070"/>
      <c r="W2195" s="1070"/>
      <c r="X2195" s="1070"/>
      <c r="Y2195" s="1070"/>
      <c r="Z2195" s="1070"/>
      <c r="AA2195" s="1070"/>
      <c r="AB2195" s="1070"/>
      <c r="AC2195" s="1070"/>
      <c r="AD2195" s="1070"/>
      <c r="AE2195" s="1070"/>
      <c r="AF2195" s="1070"/>
      <c r="AG2195" s="1070"/>
      <c r="AH2195" s="1070"/>
      <c r="AI2195" s="1070"/>
      <c r="AJ2195" s="1070"/>
      <c r="AK2195" s="1070"/>
      <c r="AL2195" s="1070"/>
      <c r="AM2195" s="1070"/>
      <c r="AN2195" s="1070"/>
      <c r="AO2195" s="1070"/>
      <c r="AP2195" s="1070"/>
      <c r="AQ2195" s="1070"/>
      <c r="AR2195" s="1070"/>
      <c r="AS2195" s="1070"/>
      <c r="AT2195" s="1070"/>
      <c r="AU2195" s="1070"/>
    </row>
    <row r="2196" spans="2:47" s="690" customFormat="1">
      <c r="B2196" s="692"/>
      <c r="C2196" s="692"/>
      <c r="D2196" s="706"/>
      <c r="E2196" s="692"/>
      <c r="F2196" s="692"/>
      <c r="G2196" s="692"/>
      <c r="H2196" s="692"/>
      <c r="I2196" s="694"/>
      <c r="J2196" s="695"/>
      <c r="K2196" s="696"/>
      <c r="L2196" s="697"/>
      <c r="M2196" s="698"/>
      <c r="N2196" s="699"/>
      <c r="O2196" s="700"/>
      <c r="P2196" s="692"/>
      <c r="S2196" s="1070"/>
      <c r="T2196" s="1070"/>
      <c r="U2196" s="1070"/>
      <c r="V2196" s="1070"/>
      <c r="W2196" s="1070"/>
      <c r="X2196" s="1070"/>
      <c r="Y2196" s="1070"/>
      <c r="Z2196" s="1070"/>
      <c r="AA2196" s="1070"/>
      <c r="AB2196" s="1070"/>
      <c r="AC2196" s="1070"/>
      <c r="AD2196" s="1070"/>
      <c r="AE2196" s="1070"/>
      <c r="AF2196" s="1070"/>
      <c r="AG2196" s="1070"/>
      <c r="AH2196" s="1070"/>
      <c r="AI2196" s="1070"/>
      <c r="AJ2196" s="1070"/>
      <c r="AK2196" s="1070"/>
      <c r="AL2196" s="1070"/>
      <c r="AM2196" s="1070"/>
      <c r="AN2196" s="1070"/>
      <c r="AO2196" s="1070"/>
      <c r="AP2196" s="1070"/>
      <c r="AQ2196" s="1070"/>
      <c r="AR2196" s="1070"/>
      <c r="AS2196" s="1070"/>
      <c r="AT2196" s="1070"/>
      <c r="AU2196" s="1070"/>
    </row>
    <row r="2197" spans="2:47" s="690" customFormat="1">
      <c r="B2197" s="692"/>
      <c r="C2197" s="692"/>
      <c r="D2197" s="706"/>
      <c r="E2197" s="692"/>
      <c r="F2197" s="692"/>
      <c r="G2197" s="692"/>
      <c r="H2197" s="692"/>
      <c r="I2197" s="694"/>
      <c r="J2197" s="695"/>
      <c r="K2197" s="696"/>
      <c r="L2197" s="697"/>
      <c r="M2197" s="698"/>
      <c r="N2197" s="699"/>
      <c r="O2197" s="700"/>
      <c r="P2197" s="692"/>
      <c r="S2197" s="1070"/>
      <c r="T2197" s="1070"/>
      <c r="U2197" s="1070"/>
      <c r="V2197" s="1070"/>
      <c r="W2197" s="1070"/>
      <c r="X2197" s="1070"/>
      <c r="Y2197" s="1070"/>
      <c r="Z2197" s="1070"/>
      <c r="AA2197" s="1070"/>
      <c r="AB2197" s="1070"/>
      <c r="AC2197" s="1070"/>
      <c r="AD2197" s="1070"/>
      <c r="AE2197" s="1070"/>
      <c r="AF2197" s="1070"/>
      <c r="AG2197" s="1070"/>
      <c r="AH2197" s="1070"/>
      <c r="AI2197" s="1070"/>
      <c r="AJ2197" s="1070"/>
      <c r="AK2197" s="1070"/>
      <c r="AL2197" s="1070"/>
      <c r="AM2197" s="1070"/>
      <c r="AN2197" s="1070"/>
      <c r="AO2197" s="1070"/>
      <c r="AP2197" s="1070"/>
      <c r="AQ2197" s="1070"/>
      <c r="AR2197" s="1070"/>
      <c r="AS2197" s="1070"/>
      <c r="AT2197" s="1070"/>
      <c r="AU2197" s="1070"/>
    </row>
    <row r="2198" spans="2:47" s="690" customFormat="1">
      <c r="B2198" s="692"/>
      <c r="C2198" s="692"/>
      <c r="D2198" s="706"/>
      <c r="E2198" s="692"/>
      <c r="F2198" s="692"/>
      <c r="G2198" s="692"/>
      <c r="H2198" s="692"/>
      <c r="I2198" s="694"/>
      <c r="J2198" s="695"/>
      <c r="K2198" s="696"/>
      <c r="L2198" s="697"/>
      <c r="M2198" s="698"/>
      <c r="N2198" s="699"/>
      <c r="O2198" s="700"/>
      <c r="P2198" s="692"/>
      <c r="S2198" s="1070"/>
      <c r="T2198" s="1070"/>
      <c r="U2198" s="1070"/>
      <c r="V2198" s="1070"/>
      <c r="W2198" s="1070"/>
      <c r="X2198" s="1070"/>
      <c r="Y2198" s="1070"/>
      <c r="Z2198" s="1070"/>
      <c r="AA2198" s="1070"/>
      <c r="AB2198" s="1070"/>
      <c r="AC2198" s="1070"/>
      <c r="AD2198" s="1070"/>
      <c r="AE2198" s="1070"/>
      <c r="AF2198" s="1070"/>
      <c r="AG2198" s="1070"/>
      <c r="AH2198" s="1070"/>
      <c r="AI2198" s="1070"/>
      <c r="AJ2198" s="1070"/>
      <c r="AK2198" s="1070"/>
      <c r="AL2198" s="1070"/>
      <c r="AM2198" s="1070"/>
      <c r="AN2198" s="1070"/>
      <c r="AO2198" s="1070"/>
      <c r="AP2198" s="1070"/>
      <c r="AQ2198" s="1070"/>
      <c r="AR2198" s="1070"/>
      <c r="AS2198" s="1070"/>
      <c r="AT2198" s="1070"/>
      <c r="AU2198" s="1070"/>
    </row>
    <row r="2199" spans="2:47" s="690" customFormat="1">
      <c r="B2199" s="692"/>
      <c r="C2199" s="692"/>
      <c r="D2199" s="706"/>
      <c r="E2199" s="692"/>
      <c r="F2199" s="692"/>
      <c r="G2199" s="692"/>
      <c r="H2199" s="692"/>
      <c r="I2199" s="694"/>
      <c r="J2199" s="695"/>
      <c r="K2199" s="696"/>
      <c r="L2199" s="697"/>
      <c r="M2199" s="698"/>
      <c r="N2199" s="699"/>
      <c r="O2199" s="700"/>
      <c r="P2199" s="692"/>
      <c r="S2199" s="1070"/>
      <c r="T2199" s="1070"/>
      <c r="U2199" s="1070"/>
      <c r="V2199" s="1070"/>
      <c r="W2199" s="1070"/>
      <c r="X2199" s="1070"/>
      <c r="Y2199" s="1070"/>
      <c r="Z2199" s="1070"/>
      <c r="AA2199" s="1070"/>
      <c r="AB2199" s="1070"/>
      <c r="AC2199" s="1070"/>
      <c r="AD2199" s="1070"/>
      <c r="AE2199" s="1070"/>
      <c r="AF2199" s="1070"/>
      <c r="AG2199" s="1070"/>
      <c r="AH2199" s="1070"/>
      <c r="AI2199" s="1070"/>
      <c r="AJ2199" s="1070"/>
      <c r="AK2199" s="1070"/>
      <c r="AL2199" s="1070"/>
      <c r="AM2199" s="1070"/>
      <c r="AN2199" s="1070"/>
      <c r="AO2199" s="1070"/>
      <c r="AP2199" s="1070"/>
      <c r="AQ2199" s="1070"/>
      <c r="AR2199" s="1070"/>
      <c r="AS2199" s="1070"/>
      <c r="AT2199" s="1070"/>
      <c r="AU2199" s="1070"/>
    </row>
    <row r="2200" spans="2:47" s="690" customFormat="1">
      <c r="B2200" s="692"/>
      <c r="C2200" s="692"/>
      <c r="D2200" s="706"/>
      <c r="E2200" s="692"/>
      <c r="F2200" s="692"/>
      <c r="G2200" s="692"/>
      <c r="H2200" s="692"/>
      <c r="I2200" s="694"/>
      <c r="J2200" s="695"/>
      <c r="K2200" s="696"/>
      <c r="L2200" s="697"/>
      <c r="M2200" s="698"/>
      <c r="N2200" s="699"/>
      <c r="O2200" s="700"/>
      <c r="P2200" s="692"/>
      <c r="S2200" s="1070"/>
      <c r="T2200" s="1070"/>
      <c r="U2200" s="1070"/>
      <c r="V2200" s="1070"/>
      <c r="W2200" s="1070"/>
      <c r="X2200" s="1070"/>
      <c r="Y2200" s="1070"/>
      <c r="Z2200" s="1070"/>
      <c r="AA2200" s="1070"/>
      <c r="AB2200" s="1070"/>
      <c r="AC2200" s="1070"/>
      <c r="AD2200" s="1070"/>
      <c r="AE2200" s="1070"/>
      <c r="AF2200" s="1070"/>
      <c r="AG2200" s="1070"/>
      <c r="AH2200" s="1070"/>
      <c r="AI2200" s="1070"/>
      <c r="AJ2200" s="1070"/>
      <c r="AK2200" s="1070"/>
      <c r="AL2200" s="1070"/>
      <c r="AM2200" s="1070"/>
      <c r="AN2200" s="1070"/>
      <c r="AO2200" s="1070"/>
      <c r="AP2200" s="1070"/>
      <c r="AQ2200" s="1070"/>
      <c r="AR2200" s="1070"/>
      <c r="AS2200" s="1070"/>
      <c r="AT2200" s="1070"/>
      <c r="AU2200" s="1070"/>
    </row>
    <row r="2201" spans="2:47" s="690" customFormat="1">
      <c r="B2201" s="692"/>
      <c r="C2201" s="692"/>
      <c r="D2201" s="706"/>
      <c r="E2201" s="692"/>
      <c r="F2201" s="692"/>
      <c r="G2201" s="692"/>
      <c r="H2201" s="692"/>
      <c r="I2201" s="694"/>
      <c r="J2201" s="695"/>
      <c r="K2201" s="696"/>
      <c r="L2201" s="697"/>
      <c r="M2201" s="698"/>
      <c r="N2201" s="699"/>
      <c r="O2201" s="700"/>
      <c r="P2201" s="692"/>
      <c r="S2201" s="1070"/>
      <c r="T2201" s="1070"/>
      <c r="U2201" s="1070"/>
      <c r="V2201" s="1070"/>
      <c r="W2201" s="1070"/>
      <c r="X2201" s="1070"/>
      <c r="Y2201" s="1070"/>
      <c r="Z2201" s="1070"/>
      <c r="AA2201" s="1070"/>
      <c r="AB2201" s="1070"/>
      <c r="AC2201" s="1070"/>
      <c r="AD2201" s="1070"/>
      <c r="AE2201" s="1070"/>
      <c r="AF2201" s="1070"/>
      <c r="AG2201" s="1070"/>
      <c r="AH2201" s="1070"/>
      <c r="AI2201" s="1070"/>
      <c r="AJ2201" s="1070"/>
      <c r="AK2201" s="1070"/>
      <c r="AL2201" s="1070"/>
      <c r="AM2201" s="1070"/>
      <c r="AN2201" s="1070"/>
      <c r="AO2201" s="1070"/>
      <c r="AP2201" s="1070"/>
      <c r="AQ2201" s="1070"/>
      <c r="AR2201" s="1070"/>
      <c r="AS2201" s="1070"/>
      <c r="AT2201" s="1070"/>
      <c r="AU2201" s="1070"/>
    </row>
    <row r="2202" spans="2:47" s="690" customFormat="1">
      <c r="B2202" s="692"/>
      <c r="C2202" s="692"/>
      <c r="D2202" s="706"/>
      <c r="E2202" s="692"/>
      <c r="F2202" s="692"/>
      <c r="G2202" s="692"/>
      <c r="H2202" s="692"/>
      <c r="I2202" s="694"/>
      <c r="J2202" s="695"/>
      <c r="K2202" s="696"/>
      <c r="L2202" s="697"/>
      <c r="M2202" s="698"/>
      <c r="N2202" s="699"/>
      <c r="O2202" s="700"/>
      <c r="P2202" s="692"/>
      <c r="S2202" s="1070"/>
      <c r="T2202" s="1070"/>
      <c r="U2202" s="1070"/>
      <c r="V2202" s="1070"/>
      <c r="W2202" s="1070"/>
      <c r="X2202" s="1070"/>
      <c r="Y2202" s="1070"/>
      <c r="Z2202" s="1070"/>
      <c r="AA2202" s="1070"/>
      <c r="AB2202" s="1070"/>
      <c r="AC2202" s="1070"/>
      <c r="AD2202" s="1070"/>
      <c r="AE2202" s="1070"/>
      <c r="AF2202" s="1070"/>
      <c r="AG2202" s="1070"/>
      <c r="AH2202" s="1070"/>
      <c r="AI2202" s="1070"/>
      <c r="AJ2202" s="1070"/>
      <c r="AK2202" s="1070"/>
      <c r="AL2202" s="1070"/>
      <c r="AM2202" s="1070"/>
      <c r="AN2202" s="1070"/>
      <c r="AO2202" s="1070"/>
      <c r="AP2202" s="1070"/>
      <c r="AQ2202" s="1070"/>
      <c r="AR2202" s="1070"/>
      <c r="AS2202" s="1070"/>
      <c r="AT2202" s="1070"/>
      <c r="AU2202" s="1070"/>
    </row>
    <row r="2203" spans="2:47" s="690" customFormat="1">
      <c r="B2203" s="692"/>
      <c r="C2203" s="692"/>
      <c r="D2203" s="706"/>
      <c r="E2203" s="692"/>
      <c r="F2203" s="692"/>
      <c r="G2203" s="692"/>
      <c r="H2203" s="692"/>
      <c r="I2203" s="694"/>
      <c r="J2203" s="695"/>
      <c r="K2203" s="696"/>
      <c r="L2203" s="697"/>
      <c r="M2203" s="698"/>
      <c r="N2203" s="699"/>
      <c r="O2203" s="700"/>
      <c r="P2203" s="692"/>
      <c r="S2203" s="1070"/>
      <c r="T2203" s="1070"/>
      <c r="U2203" s="1070"/>
      <c r="V2203" s="1070"/>
      <c r="W2203" s="1070"/>
      <c r="X2203" s="1070"/>
      <c r="Y2203" s="1070"/>
      <c r="Z2203" s="1070"/>
      <c r="AA2203" s="1070"/>
      <c r="AB2203" s="1070"/>
      <c r="AC2203" s="1070"/>
      <c r="AD2203" s="1070"/>
      <c r="AE2203" s="1070"/>
      <c r="AF2203" s="1070"/>
      <c r="AG2203" s="1070"/>
      <c r="AH2203" s="1070"/>
      <c r="AI2203" s="1070"/>
      <c r="AJ2203" s="1070"/>
      <c r="AK2203" s="1070"/>
      <c r="AL2203" s="1070"/>
      <c r="AM2203" s="1070"/>
      <c r="AN2203" s="1070"/>
      <c r="AO2203" s="1070"/>
      <c r="AP2203" s="1070"/>
      <c r="AQ2203" s="1070"/>
      <c r="AR2203" s="1070"/>
      <c r="AS2203" s="1070"/>
      <c r="AT2203" s="1070"/>
      <c r="AU2203" s="1070"/>
    </row>
    <row r="2204" spans="2:47" s="690" customFormat="1">
      <c r="B2204" s="692"/>
      <c r="C2204" s="692"/>
      <c r="D2204" s="706"/>
      <c r="E2204" s="692"/>
      <c r="F2204" s="692"/>
      <c r="G2204" s="692"/>
      <c r="H2204" s="692"/>
      <c r="I2204" s="694"/>
      <c r="J2204" s="695"/>
      <c r="K2204" s="696"/>
      <c r="L2204" s="697"/>
      <c r="M2204" s="698"/>
      <c r="N2204" s="699"/>
      <c r="O2204" s="700"/>
      <c r="P2204" s="692"/>
      <c r="S2204" s="1070"/>
      <c r="T2204" s="1070"/>
      <c r="U2204" s="1070"/>
      <c r="V2204" s="1070"/>
      <c r="W2204" s="1070"/>
      <c r="X2204" s="1070"/>
      <c r="Y2204" s="1070"/>
      <c r="Z2204" s="1070"/>
      <c r="AA2204" s="1070"/>
      <c r="AB2204" s="1070"/>
      <c r="AC2204" s="1070"/>
      <c r="AD2204" s="1070"/>
      <c r="AE2204" s="1070"/>
      <c r="AF2204" s="1070"/>
      <c r="AG2204" s="1070"/>
      <c r="AH2204" s="1070"/>
      <c r="AI2204" s="1070"/>
      <c r="AJ2204" s="1070"/>
      <c r="AK2204" s="1070"/>
      <c r="AL2204" s="1070"/>
      <c r="AM2204" s="1070"/>
      <c r="AN2204" s="1070"/>
      <c r="AO2204" s="1070"/>
      <c r="AP2204" s="1070"/>
      <c r="AQ2204" s="1070"/>
      <c r="AR2204" s="1070"/>
      <c r="AS2204" s="1070"/>
      <c r="AT2204" s="1070"/>
      <c r="AU2204" s="1070"/>
    </row>
    <row r="2205" spans="2:47" s="690" customFormat="1">
      <c r="B2205" s="692"/>
      <c r="C2205" s="692"/>
      <c r="D2205" s="706"/>
      <c r="E2205" s="692"/>
      <c r="F2205" s="692"/>
      <c r="G2205" s="692"/>
      <c r="H2205" s="692"/>
      <c r="I2205" s="694"/>
      <c r="J2205" s="695"/>
      <c r="K2205" s="696"/>
      <c r="L2205" s="697"/>
      <c r="M2205" s="698"/>
      <c r="N2205" s="699"/>
      <c r="O2205" s="700"/>
      <c r="P2205" s="692"/>
      <c r="S2205" s="1070"/>
      <c r="T2205" s="1070"/>
      <c r="U2205" s="1070"/>
      <c r="V2205" s="1070"/>
      <c r="W2205" s="1070"/>
      <c r="X2205" s="1070"/>
      <c r="Y2205" s="1070"/>
      <c r="Z2205" s="1070"/>
      <c r="AA2205" s="1070"/>
      <c r="AB2205" s="1070"/>
      <c r="AC2205" s="1070"/>
      <c r="AD2205" s="1070"/>
      <c r="AE2205" s="1070"/>
      <c r="AF2205" s="1070"/>
      <c r="AG2205" s="1070"/>
      <c r="AH2205" s="1070"/>
      <c r="AI2205" s="1070"/>
      <c r="AJ2205" s="1070"/>
      <c r="AK2205" s="1070"/>
      <c r="AL2205" s="1070"/>
      <c r="AM2205" s="1070"/>
      <c r="AN2205" s="1070"/>
      <c r="AO2205" s="1070"/>
      <c r="AP2205" s="1070"/>
      <c r="AQ2205" s="1070"/>
      <c r="AR2205" s="1070"/>
      <c r="AS2205" s="1070"/>
      <c r="AT2205" s="1070"/>
      <c r="AU2205" s="1070"/>
    </row>
    <row r="2206" spans="2:47" s="690" customFormat="1">
      <c r="B2206" s="692"/>
      <c r="C2206" s="692"/>
      <c r="D2206" s="706"/>
      <c r="E2206" s="692"/>
      <c r="F2206" s="692"/>
      <c r="G2206" s="692"/>
      <c r="H2206" s="692"/>
      <c r="I2206" s="694"/>
      <c r="J2206" s="695"/>
      <c r="K2206" s="696"/>
      <c r="L2206" s="697"/>
      <c r="M2206" s="698"/>
      <c r="N2206" s="699"/>
      <c r="O2206" s="700"/>
      <c r="P2206" s="692"/>
      <c r="S2206" s="1070"/>
      <c r="T2206" s="1070"/>
      <c r="U2206" s="1070"/>
      <c r="V2206" s="1070"/>
      <c r="W2206" s="1070"/>
      <c r="X2206" s="1070"/>
      <c r="Y2206" s="1070"/>
      <c r="Z2206" s="1070"/>
      <c r="AA2206" s="1070"/>
      <c r="AB2206" s="1070"/>
      <c r="AC2206" s="1070"/>
      <c r="AD2206" s="1070"/>
      <c r="AE2206" s="1070"/>
      <c r="AF2206" s="1070"/>
      <c r="AG2206" s="1070"/>
      <c r="AH2206" s="1070"/>
      <c r="AI2206" s="1070"/>
      <c r="AJ2206" s="1070"/>
      <c r="AK2206" s="1070"/>
      <c r="AL2206" s="1070"/>
      <c r="AM2206" s="1070"/>
      <c r="AN2206" s="1070"/>
      <c r="AO2206" s="1070"/>
      <c r="AP2206" s="1070"/>
      <c r="AQ2206" s="1070"/>
      <c r="AR2206" s="1070"/>
      <c r="AS2206" s="1070"/>
      <c r="AT2206" s="1070"/>
      <c r="AU2206" s="1070"/>
    </row>
    <row r="2207" spans="2:47" s="690" customFormat="1">
      <c r="B2207" s="692"/>
      <c r="C2207" s="692"/>
      <c r="D2207" s="706"/>
      <c r="E2207" s="692"/>
      <c r="F2207" s="692"/>
      <c r="G2207" s="692"/>
      <c r="H2207" s="692"/>
      <c r="I2207" s="694"/>
      <c r="J2207" s="695"/>
      <c r="K2207" s="696"/>
      <c r="L2207" s="697"/>
      <c r="M2207" s="698"/>
      <c r="N2207" s="699"/>
      <c r="O2207" s="700"/>
      <c r="P2207" s="692"/>
      <c r="S2207" s="1070"/>
      <c r="T2207" s="1070"/>
      <c r="U2207" s="1070"/>
      <c r="V2207" s="1070"/>
      <c r="W2207" s="1070"/>
      <c r="X2207" s="1070"/>
      <c r="Y2207" s="1070"/>
      <c r="Z2207" s="1070"/>
      <c r="AA2207" s="1070"/>
      <c r="AB2207" s="1070"/>
      <c r="AC2207" s="1070"/>
      <c r="AD2207" s="1070"/>
      <c r="AE2207" s="1070"/>
      <c r="AF2207" s="1070"/>
      <c r="AG2207" s="1070"/>
      <c r="AH2207" s="1070"/>
      <c r="AI2207" s="1070"/>
      <c r="AJ2207" s="1070"/>
      <c r="AK2207" s="1070"/>
      <c r="AL2207" s="1070"/>
      <c r="AM2207" s="1070"/>
      <c r="AN2207" s="1070"/>
      <c r="AO2207" s="1070"/>
      <c r="AP2207" s="1070"/>
      <c r="AQ2207" s="1070"/>
      <c r="AR2207" s="1070"/>
      <c r="AS2207" s="1070"/>
      <c r="AT2207" s="1070"/>
      <c r="AU2207" s="1070"/>
    </row>
    <row r="2208" spans="2:47" s="690" customFormat="1">
      <c r="B2208" s="692"/>
      <c r="C2208" s="692"/>
      <c r="D2208" s="706"/>
      <c r="E2208" s="692"/>
      <c r="F2208" s="692"/>
      <c r="G2208" s="692"/>
      <c r="H2208" s="692"/>
      <c r="I2208" s="694"/>
      <c r="J2208" s="695"/>
      <c r="K2208" s="696"/>
      <c r="L2208" s="697"/>
      <c r="M2208" s="698"/>
      <c r="N2208" s="699"/>
      <c r="O2208" s="700"/>
      <c r="P2208" s="692"/>
      <c r="S2208" s="1070"/>
      <c r="T2208" s="1070"/>
      <c r="U2208" s="1070"/>
      <c r="V2208" s="1070"/>
      <c r="W2208" s="1070"/>
      <c r="X2208" s="1070"/>
      <c r="Y2208" s="1070"/>
      <c r="Z2208" s="1070"/>
      <c r="AA2208" s="1070"/>
      <c r="AB2208" s="1070"/>
      <c r="AC2208" s="1070"/>
      <c r="AD2208" s="1070"/>
      <c r="AE2208" s="1070"/>
      <c r="AF2208" s="1070"/>
      <c r="AG2208" s="1070"/>
      <c r="AH2208" s="1070"/>
      <c r="AI2208" s="1070"/>
      <c r="AJ2208" s="1070"/>
      <c r="AK2208" s="1070"/>
      <c r="AL2208" s="1070"/>
      <c r="AM2208" s="1070"/>
      <c r="AN2208" s="1070"/>
      <c r="AO2208" s="1070"/>
      <c r="AP2208" s="1070"/>
      <c r="AQ2208" s="1070"/>
      <c r="AR2208" s="1070"/>
      <c r="AS2208" s="1070"/>
      <c r="AT2208" s="1070"/>
      <c r="AU2208" s="1070"/>
    </row>
    <row r="2209" spans="2:47" s="690" customFormat="1">
      <c r="B2209" s="692"/>
      <c r="C2209" s="692"/>
      <c r="D2209" s="706"/>
      <c r="E2209" s="692"/>
      <c r="F2209" s="692"/>
      <c r="G2209" s="692"/>
      <c r="H2209" s="692"/>
      <c r="I2209" s="694"/>
      <c r="J2209" s="695"/>
      <c r="K2209" s="696"/>
      <c r="L2209" s="697"/>
      <c r="M2209" s="698"/>
      <c r="N2209" s="699"/>
      <c r="O2209" s="700"/>
      <c r="P2209" s="692"/>
      <c r="S2209" s="1070"/>
      <c r="T2209" s="1070"/>
      <c r="U2209" s="1070"/>
      <c r="V2209" s="1070"/>
      <c r="W2209" s="1070"/>
      <c r="X2209" s="1070"/>
      <c r="Y2209" s="1070"/>
      <c r="Z2209" s="1070"/>
      <c r="AA2209" s="1070"/>
      <c r="AB2209" s="1070"/>
      <c r="AC2209" s="1070"/>
      <c r="AD2209" s="1070"/>
      <c r="AE2209" s="1070"/>
      <c r="AF2209" s="1070"/>
      <c r="AG2209" s="1070"/>
      <c r="AH2209" s="1070"/>
      <c r="AI2209" s="1070"/>
      <c r="AJ2209" s="1070"/>
      <c r="AK2209" s="1070"/>
      <c r="AL2209" s="1070"/>
      <c r="AM2209" s="1070"/>
      <c r="AN2209" s="1070"/>
      <c r="AO2209" s="1070"/>
      <c r="AP2209" s="1070"/>
      <c r="AQ2209" s="1070"/>
      <c r="AR2209" s="1070"/>
      <c r="AS2209" s="1070"/>
      <c r="AT2209" s="1070"/>
      <c r="AU2209" s="1070"/>
    </row>
    <row r="2210" spans="2:47" s="690" customFormat="1">
      <c r="B2210" s="692"/>
      <c r="C2210" s="692"/>
      <c r="D2210" s="706"/>
      <c r="E2210" s="692"/>
      <c r="F2210" s="692"/>
      <c r="G2210" s="692"/>
      <c r="H2210" s="692"/>
      <c r="I2210" s="694"/>
      <c r="J2210" s="695"/>
      <c r="K2210" s="696"/>
      <c r="L2210" s="697"/>
      <c r="M2210" s="698"/>
      <c r="N2210" s="699"/>
      <c r="O2210" s="700"/>
      <c r="P2210" s="692"/>
      <c r="S2210" s="1070"/>
      <c r="T2210" s="1070"/>
      <c r="U2210" s="1070"/>
      <c r="V2210" s="1070"/>
      <c r="W2210" s="1070"/>
      <c r="X2210" s="1070"/>
      <c r="Y2210" s="1070"/>
      <c r="Z2210" s="1070"/>
      <c r="AA2210" s="1070"/>
      <c r="AB2210" s="1070"/>
      <c r="AC2210" s="1070"/>
      <c r="AD2210" s="1070"/>
      <c r="AE2210" s="1070"/>
      <c r="AF2210" s="1070"/>
      <c r="AG2210" s="1070"/>
      <c r="AH2210" s="1070"/>
      <c r="AI2210" s="1070"/>
      <c r="AJ2210" s="1070"/>
      <c r="AK2210" s="1070"/>
      <c r="AL2210" s="1070"/>
      <c r="AM2210" s="1070"/>
      <c r="AN2210" s="1070"/>
      <c r="AO2210" s="1070"/>
      <c r="AP2210" s="1070"/>
      <c r="AQ2210" s="1070"/>
      <c r="AR2210" s="1070"/>
      <c r="AS2210" s="1070"/>
      <c r="AT2210" s="1070"/>
      <c r="AU2210" s="1070"/>
    </row>
    <row r="2211" spans="2:47" s="690" customFormat="1">
      <c r="B2211" s="692"/>
      <c r="C2211" s="692"/>
      <c r="D2211" s="706"/>
      <c r="E2211" s="692"/>
      <c r="F2211" s="692"/>
      <c r="G2211" s="692"/>
      <c r="H2211" s="692"/>
      <c r="I2211" s="694"/>
      <c r="J2211" s="695"/>
      <c r="K2211" s="696"/>
      <c r="L2211" s="697"/>
      <c r="M2211" s="698"/>
      <c r="N2211" s="699"/>
      <c r="O2211" s="700"/>
      <c r="P2211" s="692"/>
      <c r="S2211" s="1070"/>
      <c r="T2211" s="1070"/>
      <c r="U2211" s="1070"/>
      <c r="V2211" s="1070"/>
      <c r="W2211" s="1070"/>
      <c r="X2211" s="1070"/>
      <c r="Y2211" s="1070"/>
      <c r="Z2211" s="1070"/>
      <c r="AA2211" s="1070"/>
      <c r="AB2211" s="1070"/>
      <c r="AC2211" s="1070"/>
      <c r="AD2211" s="1070"/>
      <c r="AE2211" s="1070"/>
      <c r="AF2211" s="1070"/>
      <c r="AG2211" s="1070"/>
      <c r="AH2211" s="1070"/>
      <c r="AI2211" s="1070"/>
      <c r="AJ2211" s="1070"/>
      <c r="AK2211" s="1070"/>
      <c r="AL2211" s="1070"/>
      <c r="AM2211" s="1070"/>
      <c r="AN2211" s="1070"/>
      <c r="AO2211" s="1070"/>
      <c r="AP2211" s="1070"/>
      <c r="AQ2211" s="1070"/>
      <c r="AR2211" s="1070"/>
      <c r="AS2211" s="1070"/>
      <c r="AT2211" s="1070"/>
      <c r="AU2211" s="1070"/>
    </row>
    <row r="2212" spans="2:47" s="690" customFormat="1">
      <c r="B2212" s="692"/>
      <c r="C2212" s="692"/>
      <c r="D2212" s="706"/>
      <c r="E2212" s="692"/>
      <c r="F2212" s="692"/>
      <c r="G2212" s="692"/>
      <c r="H2212" s="692"/>
      <c r="I2212" s="694"/>
      <c r="J2212" s="695"/>
      <c r="K2212" s="696"/>
      <c r="L2212" s="697"/>
      <c r="M2212" s="698"/>
      <c r="N2212" s="699"/>
      <c r="O2212" s="700"/>
      <c r="P2212" s="692"/>
      <c r="S2212" s="1070"/>
      <c r="T2212" s="1070"/>
      <c r="U2212" s="1070"/>
      <c r="V2212" s="1070"/>
      <c r="W2212" s="1070"/>
      <c r="X2212" s="1070"/>
      <c r="Y2212" s="1070"/>
      <c r="Z2212" s="1070"/>
      <c r="AA2212" s="1070"/>
      <c r="AB2212" s="1070"/>
      <c r="AC2212" s="1070"/>
      <c r="AD2212" s="1070"/>
      <c r="AE2212" s="1070"/>
      <c r="AF2212" s="1070"/>
      <c r="AG2212" s="1070"/>
      <c r="AH2212" s="1070"/>
      <c r="AI2212" s="1070"/>
      <c r="AJ2212" s="1070"/>
      <c r="AK2212" s="1070"/>
      <c r="AL2212" s="1070"/>
      <c r="AM2212" s="1070"/>
      <c r="AN2212" s="1070"/>
      <c r="AO2212" s="1070"/>
      <c r="AP2212" s="1070"/>
      <c r="AQ2212" s="1070"/>
      <c r="AR2212" s="1070"/>
      <c r="AS2212" s="1070"/>
      <c r="AT2212" s="1070"/>
      <c r="AU2212" s="1070"/>
    </row>
    <row r="2213" spans="2:47" s="690" customFormat="1">
      <c r="B2213" s="692"/>
      <c r="C2213" s="692"/>
      <c r="D2213" s="706"/>
      <c r="E2213" s="692"/>
      <c r="F2213" s="692"/>
      <c r="G2213" s="692"/>
      <c r="H2213" s="692"/>
      <c r="I2213" s="694"/>
      <c r="J2213" s="695"/>
      <c r="K2213" s="696"/>
      <c r="L2213" s="697"/>
      <c r="M2213" s="698"/>
      <c r="N2213" s="699"/>
      <c r="O2213" s="700"/>
      <c r="P2213" s="692"/>
      <c r="S2213" s="1070"/>
      <c r="T2213" s="1070"/>
      <c r="U2213" s="1070"/>
      <c r="V2213" s="1070"/>
      <c r="W2213" s="1070"/>
      <c r="X2213" s="1070"/>
      <c r="Y2213" s="1070"/>
      <c r="Z2213" s="1070"/>
      <c r="AA2213" s="1070"/>
      <c r="AB2213" s="1070"/>
      <c r="AC2213" s="1070"/>
      <c r="AD2213" s="1070"/>
      <c r="AE2213" s="1070"/>
      <c r="AF2213" s="1070"/>
      <c r="AG2213" s="1070"/>
      <c r="AH2213" s="1070"/>
      <c r="AI2213" s="1070"/>
      <c r="AJ2213" s="1070"/>
      <c r="AK2213" s="1070"/>
      <c r="AL2213" s="1070"/>
      <c r="AM2213" s="1070"/>
      <c r="AN2213" s="1070"/>
      <c r="AO2213" s="1070"/>
      <c r="AP2213" s="1070"/>
      <c r="AQ2213" s="1070"/>
      <c r="AR2213" s="1070"/>
      <c r="AS2213" s="1070"/>
      <c r="AT2213" s="1070"/>
      <c r="AU2213" s="1070"/>
    </row>
    <row r="2214" spans="2:47" s="690" customFormat="1">
      <c r="B2214" s="692"/>
      <c r="C2214" s="692"/>
      <c r="D2214" s="706"/>
      <c r="E2214" s="692"/>
      <c r="F2214" s="692"/>
      <c r="G2214" s="692"/>
      <c r="H2214" s="692"/>
      <c r="I2214" s="694"/>
      <c r="J2214" s="695"/>
      <c r="K2214" s="696"/>
      <c r="L2214" s="697"/>
      <c r="M2214" s="698"/>
      <c r="N2214" s="699"/>
      <c r="O2214" s="700"/>
      <c r="P2214" s="692"/>
      <c r="S2214" s="1070"/>
      <c r="T2214" s="1070"/>
      <c r="U2214" s="1070"/>
      <c r="V2214" s="1070"/>
      <c r="W2214" s="1070"/>
      <c r="X2214" s="1070"/>
      <c r="Y2214" s="1070"/>
      <c r="Z2214" s="1070"/>
      <c r="AA2214" s="1070"/>
      <c r="AB2214" s="1070"/>
      <c r="AC2214" s="1070"/>
      <c r="AD2214" s="1070"/>
      <c r="AE2214" s="1070"/>
      <c r="AF2214" s="1070"/>
      <c r="AG2214" s="1070"/>
      <c r="AH2214" s="1070"/>
      <c r="AI2214" s="1070"/>
      <c r="AJ2214" s="1070"/>
      <c r="AK2214" s="1070"/>
      <c r="AL2214" s="1070"/>
      <c r="AM2214" s="1070"/>
      <c r="AN2214" s="1070"/>
      <c r="AO2214" s="1070"/>
      <c r="AP2214" s="1070"/>
      <c r="AQ2214" s="1070"/>
      <c r="AR2214" s="1070"/>
      <c r="AS2214" s="1070"/>
      <c r="AT2214" s="1070"/>
      <c r="AU2214" s="1070"/>
    </row>
    <row r="2215" spans="2:47" s="690" customFormat="1">
      <c r="B2215" s="692"/>
      <c r="C2215" s="692"/>
      <c r="D2215" s="706"/>
      <c r="E2215" s="692"/>
      <c r="F2215" s="692"/>
      <c r="G2215" s="692"/>
      <c r="H2215" s="692"/>
      <c r="I2215" s="694"/>
      <c r="J2215" s="695"/>
      <c r="K2215" s="696"/>
      <c r="L2215" s="697"/>
      <c r="M2215" s="698"/>
      <c r="N2215" s="699"/>
      <c r="O2215" s="700"/>
      <c r="P2215" s="692"/>
      <c r="S2215" s="1070"/>
      <c r="T2215" s="1070"/>
      <c r="U2215" s="1070"/>
      <c r="V2215" s="1070"/>
      <c r="W2215" s="1070"/>
      <c r="X2215" s="1070"/>
      <c r="Y2215" s="1070"/>
      <c r="Z2215" s="1070"/>
      <c r="AA2215" s="1070"/>
      <c r="AB2215" s="1070"/>
      <c r="AC2215" s="1070"/>
      <c r="AD2215" s="1070"/>
      <c r="AE2215" s="1070"/>
      <c r="AF2215" s="1070"/>
      <c r="AG2215" s="1070"/>
      <c r="AH2215" s="1070"/>
      <c r="AI2215" s="1070"/>
      <c r="AJ2215" s="1070"/>
      <c r="AK2215" s="1070"/>
      <c r="AL2215" s="1070"/>
      <c r="AM2215" s="1070"/>
      <c r="AN2215" s="1070"/>
      <c r="AO2215" s="1070"/>
      <c r="AP2215" s="1070"/>
      <c r="AQ2215" s="1070"/>
      <c r="AR2215" s="1070"/>
      <c r="AS2215" s="1070"/>
      <c r="AT2215" s="1070"/>
      <c r="AU2215" s="1070"/>
    </row>
    <row r="2216" spans="2:47" s="690" customFormat="1">
      <c r="B2216" s="692"/>
      <c r="C2216" s="692"/>
      <c r="D2216" s="706"/>
      <c r="E2216" s="692"/>
      <c r="F2216" s="692"/>
      <c r="G2216" s="692"/>
      <c r="H2216" s="692"/>
      <c r="I2216" s="694"/>
      <c r="J2216" s="695"/>
      <c r="K2216" s="696"/>
      <c r="L2216" s="697"/>
      <c r="M2216" s="698"/>
      <c r="N2216" s="699"/>
      <c r="O2216" s="700"/>
      <c r="P2216" s="692"/>
      <c r="S2216" s="1070"/>
      <c r="T2216" s="1070"/>
      <c r="U2216" s="1070"/>
      <c r="V2216" s="1070"/>
      <c r="W2216" s="1070"/>
      <c r="X2216" s="1070"/>
      <c r="Y2216" s="1070"/>
      <c r="Z2216" s="1070"/>
      <c r="AA2216" s="1070"/>
      <c r="AB2216" s="1070"/>
      <c r="AC2216" s="1070"/>
      <c r="AD2216" s="1070"/>
      <c r="AE2216" s="1070"/>
      <c r="AF2216" s="1070"/>
      <c r="AG2216" s="1070"/>
      <c r="AH2216" s="1070"/>
      <c r="AI2216" s="1070"/>
      <c r="AJ2216" s="1070"/>
      <c r="AK2216" s="1070"/>
      <c r="AL2216" s="1070"/>
      <c r="AM2216" s="1070"/>
      <c r="AN2216" s="1070"/>
      <c r="AO2216" s="1070"/>
      <c r="AP2216" s="1070"/>
      <c r="AQ2216" s="1070"/>
      <c r="AR2216" s="1070"/>
      <c r="AS2216" s="1070"/>
      <c r="AT2216" s="1070"/>
      <c r="AU2216" s="1070"/>
    </row>
    <row r="2217" spans="2:47" s="690" customFormat="1">
      <c r="B2217" s="692"/>
      <c r="C2217" s="692"/>
      <c r="D2217" s="706"/>
      <c r="E2217" s="692"/>
      <c r="F2217" s="692"/>
      <c r="G2217" s="692"/>
      <c r="H2217" s="692"/>
      <c r="I2217" s="694"/>
      <c r="J2217" s="695"/>
      <c r="K2217" s="696"/>
      <c r="L2217" s="697"/>
      <c r="M2217" s="698"/>
      <c r="N2217" s="699"/>
      <c r="O2217" s="700"/>
      <c r="P2217" s="692"/>
      <c r="S2217" s="1070"/>
      <c r="T2217" s="1070"/>
      <c r="U2217" s="1070"/>
      <c r="V2217" s="1070"/>
      <c r="W2217" s="1070"/>
      <c r="X2217" s="1070"/>
      <c r="Y2217" s="1070"/>
      <c r="Z2217" s="1070"/>
      <c r="AA2217" s="1070"/>
      <c r="AB2217" s="1070"/>
      <c r="AC2217" s="1070"/>
      <c r="AD2217" s="1070"/>
      <c r="AE2217" s="1070"/>
      <c r="AF2217" s="1070"/>
      <c r="AG2217" s="1070"/>
      <c r="AH2217" s="1070"/>
      <c r="AI2217" s="1070"/>
      <c r="AJ2217" s="1070"/>
      <c r="AK2217" s="1070"/>
      <c r="AL2217" s="1070"/>
      <c r="AM2217" s="1070"/>
      <c r="AN2217" s="1070"/>
      <c r="AO2217" s="1070"/>
      <c r="AP2217" s="1070"/>
      <c r="AQ2217" s="1070"/>
      <c r="AR2217" s="1070"/>
      <c r="AS2217" s="1070"/>
      <c r="AT2217" s="1070"/>
      <c r="AU2217" s="1070"/>
    </row>
    <row r="2218" spans="2:47" s="690" customFormat="1">
      <c r="B2218" s="692"/>
      <c r="C2218" s="692"/>
      <c r="D2218" s="706"/>
      <c r="E2218" s="692"/>
      <c r="F2218" s="692"/>
      <c r="G2218" s="692"/>
      <c r="H2218" s="692"/>
      <c r="I2218" s="694"/>
      <c r="J2218" s="695"/>
      <c r="K2218" s="696"/>
      <c r="L2218" s="697"/>
      <c r="M2218" s="698"/>
      <c r="N2218" s="699"/>
      <c r="O2218" s="700"/>
      <c r="P2218" s="692"/>
      <c r="S2218" s="1070"/>
      <c r="T2218" s="1070"/>
      <c r="U2218" s="1070"/>
      <c r="V2218" s="1070"/>
      <c r="W2218" s="1070"/>
      <c r="X2218" s="1070"/>
      <c r="Y2218" s="1070"/>
      <c r="Z2218" s="1070"/>
      <c r="AA2218" s="1070"/>
      <c r="AB2218" s="1070"/>
      <c r="AC2218" s="1070"/>
      <c r="AD2218" s="1070"/>
      <c r="AE2218" s="1070"/>
      <c r="AF2218" s="1070"/>
      <c r="AG2218" s="1070"/>
      <c r="AH2218" s="1070"/>
      <c r="AI2218" s="1070"/>
      <c r="AJ2218" s="1070"/>
      <c r="AK2218" s="1070"/>
      <c r="AL2218" s="1070"/>
      <c r="AM2218" s="1070"/>
      <c r="AN2218" s="1070"/>
      <c r="AO2218" s="1070"/>
      <c r="AP2218" s="1070"/>
      <c r="AQ2218" s="1070"/>
      <c r="AR2218" s="1070"/>
      <c r="AS2218" s="1070"/>
      <c r="AT2218" s="1070"/>
      <c r="AU2218" s="1070"/>
    </row>
    <row r="2219" spans="2:47" s="690" customFormat="1">
      <c r="B2219" s="692"/>
      <c r="C2219" s="692"/>
      <c r="D2219" s="706"/>
      <c r="E2219" s="692"/>
      <c r="F2219" s="692"/>
      <c r="G2219" s="692"/>
      <c r="H2219" s="692"/>
      <c r="I2219" s="694"/>
      <c r="J2219" s="695"/>
      <c r="K2219" s="696"/>
      <c r="L2219" s="697"/>
      <c r="M2219" s="698"/>
      <c r="N2219" s="699"/>
      <c r="O2219" s="700"/>
      <c r="P2219" s="692"/>
      <c r="S2219" s="1070"/>
      <c r="T2219" s="1070"/>
      <c r="U2219" s="1070"/>
      <c r="V2219" s="1070"/>
      <c r="W2219" s="1070"/>
      <c r="X2219" s="1070"/>
      <c r="Y2219" s="1070"/>
      <c r="Z2219" s="1070"/>
      <c r="AA2219" s="1070"/>
      <c r="AB2219" s="1070"/>
      <c r="AC2219" s="1070"/>
      <c r="AD2219" s="1070"/>
      <c r="AE2219" s="1070"/>
      <c r="AF2219" s="1070"/>
      <c r="AG2219" s="1070"/>
      <c r="AH2219" s="1070"/>
      <c r="AI2219" s="1070"/>
      <c r="AJ2219" s="1070"/>
      <c r="AK2219" s="1070"/>
      <c r="AL2219" s="1070"/>
      <c r="AM2219" s="1070"/>
      <c r="AN2219" s="1070"/>
      <c r="AO2219" s="1070"/>
      <c r="AP2219" s="1070"/>
      <c r="AQ2219" s="1070"/>
      <c r="AR2219" s="1070"/>
      <c r="AS2219" s="1070"/>
      <c r="AT2219" s="1070"/>
      <c r="AU2219" s="1070"/>
    </row>
    <row r="2220" spans="2:47" s="690" customFormat="1">
      <c r="B2220" s="692"/>
      <c r="C2220" s="692"/>
      <c r="D2220" s="706"/>
      <c r="E2220" s="692"/>
      <c r="F2220" s="692"/>
      <c r="G2220" s="692"/>
      <c r="H2220" s="692"/>
      <c r="I2220" s="694"/>
      <c r="J2220" s="695"/>
      <c r="K2220" s="696"/>
      <c r="L2220" s="697"/>
      <c r="M2220" s="698"/>
      <c r="N2220" s="699"/>
      <c r="O2220" s="700"/>
      <c r="P2220" s="692"/>
      <c r="S2220" s="1070"/>
      <c r="T2220" s="1070"/>
      <c r="U2220" s="1070"/>
      <c r="V2220" s="1070"/>
      <c r="W2220" s="1070"/>
      <c r="X2220" s="1070"/>
      <c r="Y2220" s="1070"/>
      <c r="Z2220" s="1070"/>
      <c r="AA2220" s="1070"/>
      <c r="AB2220" s="1070"/>
      <c r="AC2220" s="1070"/>
      <c r="AD2220" s="1070"/>
      <c r="AE2220" s="1070"/>
      <c r="AF2220" s="1070"/>
      <c r="AG2220" s="1070"/>
      <c r="AH2220" s="1070"/>
      <c r="AI2220" s="1070"/>
      <c r="AJ2220" s="1070"/>
      <c r="AK2220" s="1070"/>
      <c r="AL2220" s="1070"/>
      <c r="AM2220" s="1070"/>
      <c r="AN2220" s="1070"/>
      <c r="AO2220" s="1070"/>
      <c r="AP2220" s="1070"/>
      <c r="AQ2220" s="1070"/>
      <c r="AR2220" s="1070"/>
      <c r="AS2220" s="1070"/>
      <c r="AT2220" s="1070"/>
      <c r="AU2220" s="1070"/>
    </row>
    <row r="2221" spans="2:47" s="690" customFormat="1">
      <c r="B2221" s="692"/>
      <c r="C2221" s="692"/>
      <c r="D2221" s="706"/>
      <c r="E2221" s="692"/>
      <c r="F2221" s="692"/>
      <c r="G2221" s="692"/>
      <c r="H2221" s="692"/>
      <c r="I2221" s="694"/>
      <c r="J2221" s="695"/>
      <c r="K2221" s="696"/>
      <c r="L2221" s="697"/>
      <c r="M2221" s="698"/>
      <c r="N2221" s="699"/>
      <c r="O2221" s="700"/>
      <c r="P2221" s="692"/>
      <c r="S2221" s="1070"/>
      <c r="T2221" s="1070"/>
      <c r="U2221" s="1070"/>
      <c r="V2221" s="1070"/>
      <c r="W2221" s="1070"/>
      <c r="X2221" s="1070"/>
      <c r="Y2221" s="1070"/>
      <c r="Z2221" s="1070"/>
      <c r="AA2221" s="1070"/>
      <c r="AB2221" s="1070"/>
      <c r="AC2221" s="1070"/>
      <c r="AD2221" s="1070"/>
      <c r="AE2221" s="1070"/>
      <c r="AF2221" s="1070"/>
      <c r="AG2221" s="1070"/>
      <c r="AH2221" s="1070"/>
      <c r="AI2221" s="1070"/>
      <c r="AJ2221" s="1070"/>
      <c r="AK2221" s="1070"/>
      <c r="AL2221" s="1070"/>
      <c r="AM2221" s="1070"/>
      <c r="AN2221" s="1070"/>
      <c r="AO2221" s="1070"/>
      <c r="AP2221" s="1070"/>
      <c r="AQ2221" s="1070"/>
      <c r="AR2221" s="1070"/>
      <c r="AS2221" s="1070"/>
      <c r="AT2221" s="1070"/>
      <c r="AU2221" s="1070"/>
    </row>
    <row r="2222" spans="2:47" s="690" customFormat="1">
      <c r="B2222" s="692"/>
      <c r="C2222" s="692"/>
      <c r="D2222" s="706"/>
      <c r="E2222" s="692"/>
      <c r="F2222" s="692"/>
      <c r="G2222" s="692"/>
      <c r="H2222" s="692"/>
      <c r="I2222" s="694"/>
      <c r="J2222" s="695"/>
      <c r="K2222" s="696"/>
      <c r="L2222" s="697"/>
      <c r="M2222" s="698"/>
      <c r="N2222" s="699"/>
      <c r="O2222" s="700"/>
      <c r="P2222" s="692"/>
      <c r="S2222" s="1070"/>
      <c r="T2222" s="1070"/>
      <c r="U2222" s="1070"/>
      <c r="V2222" s="1070"/>
      <c r="W2222" s="1070"/>
      <c r="X2222" s="1070"/>
      <c r="Y2222" s="1070"/>
      <c r="Z2222" s="1070"/>
      <c r="AA2222" s="1070"/>
      <c r="AB2222" s="1070"/>
      <c r="AC2222" s="1070"/>
      <c r="AD2222" s="1070"/>
      <c r="AE2222" s="1070"/>
      <c r="AF2222" s="1070"/>
      <c r="AG2222" s="1070"/>
      <c r="AH2222" s="1070"/>
      <c r="AI2222" s="1070"/>
      <c r="AJ2222" s="1070"/>
      <c r="AK2222" s="1070"/>
      <c r="AL2222" s="1070"/>
      <c r="AM2222" s="1070"/>
      <c r="AN2222" s="1070"/>
      <c r="AO2222" s="1070"/>
      <c r="AP2222" s="1070"/>
      <c r="AQ2222" s="1070"/>
      <c r="AR2222" s="1070"/>
      <c r="AS2222" s="1070"/>
      <c r="AT2222" s="1070"/>
      <c r="AU2222" s="1070"/>
    </row>
    <row r="2223" spans="2:47" s="690" customFormat="1">
      <c r="B2223" s="692"/>
      <c r="C2223" s="692"/>
      <c r="D2223" s="706"/>
      <c r="E2223" s="692"/>
      <c r="F2223" s="692"/>
      <c r="G2223" s="692"/>
      <c r="H2223" s="692"/>
      <c r="I2223" s="694"/>
      <c r="J2223" s="695"/>
      <c r="K2223" s="696"/>
      <c r="L2223" s="697"/>
      <c r="M2223" s="698"/>
      <c r="N2223" s="699"/>
      <c r="O2223" s="700"/>
      <c r="P2223" s="692"/>
      <c r="S2223" s="1070"/>
      <c r="T2223" s="1070"/>
      <c r="U2223" s="1070"/>
      <c r="V2223" s="1070"/>
      <c r="W2223" s="1070"/>
      <c r="X2223" s="1070"/>
      <c r="Y2223" s="1070"/>
      <c r="Z2223" s="1070"/>
      <c r="AA2223" s="1070"/>
      <c r="AB2223" s="1070"/>
      <c r="AC2223" s="1070"/>
      <c r="AD2223" s="1070"/>
      <c r="AE2223" s="1070"/>
      <c r="AF2223" s="1070"/>
      <c r="AG2223" s="1070"/>
      <c r="AH2223" s="1070"/>
      <c r="AI2223" s="1070"/>
      <c r="AJ2223" s="1070"/>
      <c r="AK2223" s="1070"/>
      <c r="AL2223" s="1070"/>
      <c r="AM2223" s="1070"/>
      <c r="AN2223" s="1070"/>
      <c r="AO2223" s="1070"/>
      <c r="AP2223" s="1070"/>
      <c r="AQ2223" s="1070"/>
      <c r="AR2223" s="1070"/>
      <c r="AS2223" s="1070"/>
      <c r="AT2223" s="1070"/>
      <c r="AU2223" s="1070"/>
    </row>
    <row r="2224" spans="2:47" s="690" customFormat="1">
      <c r="B2224" s="692"/>
      <c r="C2224" s="692"/>
      <c r="D2224" s="706"/>
      <c r="E2224" s="692"/>
      <c r="F2224" s="692"/>
      <c r="G2224" s="692"/>
      <c r="H2224" s="692"/>
      <c r="I2224" s="694"/>
      <c r="J2224" s="695"/>
      <c r="K2224" s="696"/>
      <c r="L2224" s="697"/>
      <c r="M2224" s="698"/>
      <c r="N2224" s="699"/>
      <c r="O2224" s="700"/>
      <c r="P2224" s="692"/>
      <c r="S2224" s="1070"/>
      <c r="T2224" s="1070"/>
      <c r="U2224" s="1070"/>
      <c r="V2224" s="1070"/>
      <c r="W2224" s="1070"/>
      <c r="X2224" s="1070"/>
      <c r="Y2224" s="1070"/>
      <c r="Z2224" s="1070"/>
      <c r="AA2224" s="1070"/>
      <c r="AB2224" s="1070"/>
      <c r="AC2224" s="1070"/>
      <c r="AD2224" s="1070"/>
      <c r="AE2224" s="1070"/>
      <c r="AF2224" s="1070"/>
      <c r="AG2224" s="1070"/>
      <c r="AH2224" s="1070"/>
      <c r="AI2224" s="1070"/>
      <c r="AJ2224" s="1070"/>
      <c r="AK2224" s="1070"/>
      <c r="AL2224" s="1070"/>
      <c r="AM2224" s="1070"/>
      <c r="AN2224" s="1070"/>
      <c r="AO2224" s="1070"/>
      <c r="AP2224" s="1070"/>
      <c r="AQ2224" s="1070"/>
      <c r="AR2224" s="1070"/>
      <c r="AS2224" s="1070"/>
      <c r="AT2224" s="1070"/>
      <c r="AU2224" s="1070"/>
    </row>
    <row r="2225" spans="2:47" s="690" customFormat="1">
      <c r="B2225" s="692"/>
      <c r="C2225" s="692"/>
      <c r="D2225" s="706"/>
      <c r="E2225" s="692"/>
      <c r="F2225" s="692"/>
      <c r="G2225" s="692"/>
      <c r="H2225" s="692"/>
      <c r="I2225" s="694"/>
      <c r="J2225" s="695"/>
      <c r="K2225" s="696"/>
      <c r="L2225" s="697"/>
      <c r="M2225" s="698"/>
      <c r="N2225" s="699"/>
      <c r="O2225" s="700"/>
      <c r="P2225" s="692"/>
      <c r="S2225" s="1070"/>
      <c r="T2225" s="1070"/>
      <c r="U2225" s="1070"/>
      <c r="V2225" s="1070"/>
      <c r="W2225" s="1070"/>
      <c r="X2225" s="1070"/>
      <c r="Y2225" s="1070"/>
      <c r="Z2225" s="1070"/>
      <c r="AA2225" s="1070"/>
      <c r="AB2225" s="1070"/>
      <c r="AC2225" s="1070"/>
      <c r="AD2225" s="1070"/>
      <c r="AE2225" s="1070"/>
      <c r="AF2225" s="1070"/>
      <c r="AG2225" s="1070"/>
      <c r="AH2225" s="1070"/>
      <c r="AI2225" s="1070"/>
      <c r="AJ2225" s="1070"/>
      <c r="AK2225" s="1070"/>
      <c r="AL2225" s="1070"/>
      <c r="AM2225" s="1070"/>
      <c r="AN2225" s="1070"/>
      <c r="AO2225" s="1070"/>
      <c r="AP2225" s="1070"/>
      <c r="AQ2225" s="1070"/>
      <c r="AR2225" s="1070"/>
      <c r="AS2225" s="1070"/>
      <c r="AT2225" s="1070"/>
      <c r="AU2225" s="1070"/>
    </row>
    <row r="2226" spans="2:47" s="690" customFormat="1">
      <c r="B2226" s="692"/>
      <c r="C2226" s="692"/>
      <c r="D2226" s="706"/>
      <c r="E2226" s="692"/>
      <c r="F2226" s="692"/>
      <c r="G2226" s="692"/>
      <c r="H2226" s="692"/>
      <c r="I2226" s="694"/>
      <c r="J2226" s="695"/>
      <c r="K2226" s="696"/>
      <c r="L2226" s="697"/>
      <c r="M2226" s="698"/>
      <c r="N2226" s="699"/>
      <c r="O2226" s="700"/>
      <c r="P2226" s="692"/>
      <c r="S2226" s="1070"/>
      <c r="T2226" s="1070"/>
      <c r="U2226" s="1070"/>
      <c r="V2226" s="1070"/>
      <c r="W2226" s="1070"/>
      <c r="X2226" s="1070"/>
      <c r="Y2226" s="1070"/>
      <c r="Z2226" s="1070"/>
      <c r="AA2226" s="1070"/>
      <c r="AB2226" s="1070"/>
      <c r="AC2226" s="1070"/>
      <c r="AD2226" s="1070"/>
      <c r="AE2226" s="1070"/>
      <c r="AF2226" s="1070"/>
      <c r="AG2226" s="1070"/>
      <c r="AH2226" s="1070"/>
      <c r="AI2226" s="1070"/>
      <c r="AJ2226" s="1070"/>
      <c r="AK2226" s="1070"/>
      <c r="AL2226" s="1070"/>
      <c r="AM2226" s="1070"/>
      <c r="AN2226" s="1070"/>
      <c r="AO2226" s="1070"/>
      <c r="AP2226" s="1070"/>
      <c r="AQ2226" s="1070"/>
      <c r="AR2226" s="1070"/>
      <c r="AS2226" s="1070"/>
      <c r="AT2226" s="1070"/>
      <c r="AU2226" s="1070"/>
    </row>
    <row r="2227" spans="2:47" s="690" customFormat="1">
      <c r="B2227" s="692"/>
      <c r="C2227" s="692"/>
      <c r="D2227" s="706"/>
      <c r="E2227" s="692"/>
      <c r="F2227" s="692"/>
      <c r="G2227" s="692"/>
      <c r="H2227" s="692"/>
      <c r="I2227" s="694"/>
      <c r="J2227" s="695"/>
      <c r="K2227" s="696"/>
      <c r="L2227" s="697"/>
      <c r="M2227" s="698"/>
      <c r="N2227" s="699"/>
      <c r="O2227" s="700"/>
      <c r="P2227" s="692"/>
      <c r="S2227" s="1070"/>
      <c r="T2227" s="1070"/>
      <c r="U2227" s="1070"/>
      <c r="V2227" s="1070"/>
      <c r="W2227" s="1070"/>
      <c r="X2227" s="1070"/>
      <c r="Y2227" s="1070"/>
      <c r="Z2227" s="1070"/>
      <c r="AA2227" s="1070"/>
      <c r="AB2227" s="1070"/>
      <c r="AC2227" s="1070"/>
      <c r="AD2227" s="1070"/>
      <c r="AE2227" s="1070"/>
      <c r="AF2227" s="1070"/>
      <c r="AG2227" s="1070"/>
      <c r="AH2227" s="1070"/>
      <c r="AI2227" s="1070"/>
      <c r="AJ2227" s="1070"/>
      <c r="AK2227" s="1070"/>
      <c r="AL2227" s="1070"/>
      <c r="AM2227" s="1070"/>
      <c r="AN2227" s="1070"/>
      <c r="AO2227" s="1070"/>
      <c r="AP2227" s="1070"/>
      <c r="AQ2227" s="1070"/>
      <c r="AR2227" s="1070"/>
      <c r="AS2227" s="1070"/>
      <c r="AT2227" s="1070"/>
      <c r="AU2227" s="1070"/>
    </row>
    <row r="2228" spans="2:47" s="690" customFormat="1">
      <c r="B2228" s="692"/>
      <c r="C2228" s="692"/>
      <c r="D2228" s="706"/>
      <c r="E2228" s="692"/>
      <c r="F2228" s="692"/>
      <c r="G2228" s="692"/>
      <c r="H2228" s="692"/>
      <c r="I2228" s="694"/>
      <c r="J2228" s="695"/>
      <c r="K2228" s="696"/>
      <c r="L2228" s="697"/>
      <c r="M2228" s="698"/>
      <c r="N2228" s="699"/>
      <c r="O2228" s="700"/>
      <c r="P2228" s="692"/>
      <c r="S2228" s="1070"/>
      <c r="T2228" s="1070"/>
      <c r="U2228" s="1070"/>
      <c r="V2228" s="1070"/>
      <c r="W2228" s="1070"/>
      <c r="X2228" s="1070"/>
      <c r="Y2228" s="1070"/>
      <c r="Z2228" s="1070"/>
      <c r="AA2228" s="1070"/>
      <c r="AB2228" s="1070"/>
      <c r="AC2228" s="1070"/>
      <c r="AD2228" s="1070"/>
      <c r="AE2228" s="1070"/>
      <c r="AF2228" s="1070"/>
      <c r="AG2228" s="1070"/>
      <c r="AH2228" s="1070"/>
      <c r="AI2228" s="1070"/>
      <c r="AJ2228" s="1070"/>
      <c r="AK2228" s="1070"/>
      <c r="AL2228" s="1070"/>
      <c r="AM2228" s="1070"/>
      <c r="AN2228" s="1070"/>
      <c r="AO2228" s="1070"/>
      <c r="AP2228" s="1070"/>
      <c r="AQ2228" s="1070"/>
      <c r="AR2228" s="1070"/>
      <c r="AS2228" s="1070"/>
      <c r="AT2228" s="1070"/>
      <c r="AU2228" s="1070"/>
    </row>
    <row r="2229" spans="2:47" s="690" customFormat="1">
      <c r="B2229" s="692"/>
      <c r="C2229" s="692"/>
      <c r="D2229" s="706"/>
      <c r="E2229" s="692"/>
      <c r="F2229" s="692"/>
      <c r="G2229" s="692"/>
      <c r="H2229" s="692"/>
      <c r="I2229" s="694"/>
      <c r="J2229" s="695"/>
      <c r="K2229" s="696"/>
      <c r="L2229" s="697"/>
      <c r="M2229" s="698"/>
      <c r="N2229" s="699"/>
      <c r="O2229" s="700"/>
      <c r="P2229" s="692"/>
      <c r="S2229" s="1070"/>
      <c r="T2229" s="1070"/>
      <c r="U2229" s="1070"/>
      <c r="V2229" s="1070"/>
      <c r="W2229" s="1070"/>
      <c r="X2229" s="1070"/>
      <c r="Y2229" s="1070"/>
      <c r="Z2229" s="1070"/>
      <c r="AA2229" s="1070"/>
      <c r="AB2229" s="1070"/>
      <c r="AC2229" s="1070"/>
      <c r="AD2229" s="1070"/>
      <c r="AE2229" s="1070"/>
      <c r="AF2229" s="1070"/>
      <c r="AG2229" s="1070"/>
      <c r="AH2229" s="1070"/>
      <c r="AI2229" s="1070"/>
      <c r="AJ2229" s="1070"/>
      <c r="AK2229" s="1070"/>
      <c r="AL2229" s="1070"/>
      <c r="AM2229" s="1070"/>
      <c r="AN2229" s="1070"/>
      <c r="AO2229" s="1070"/>
      <c r="AP2229" s="1070"/>
      <c r="AQ2229" s="1070"/>
      <c r="AR2229" s="1070"/>
      <c r="AS2229" s="1070"/>
      <c r="AT2229" s="1070"/>
      <c r="AU2229" s="1070"/>
    </row>
    <row r="2230" spans="2:47" s="690" customFormat="1">
      <c r="B2230" s="692"/>
      <c r="C2230" s="692"/>
      <c r="D2230" s="706"/>
      <c r="E2230" s="692"/>
      <c r="F2230" s="692"/>
      <c r="G2230" s="692"/>
      <c r="H2230" s="692"/>
      <c r="I2230" s="694"/>
      <c r="J2230" s="695"/>
      <c r="K2230" s="696"/>
      <c r="L2230" s="697"/>
      <c r="M2230" s="698"/>
      <c r="N2230" s="699"/>
      <c r="O2230" s="700"/>
      <c r="P2230" s="692"/>
      <c r="S2230" s="1070"/>
      <c r="T2230" s="1070"/>
      <c r="U2230" s="1070"/>
      <c r="V2230" s="1070"/>
      <c r="W2230" s="1070"/>
      <c r="X2230" s="1070"/>
      <c r="Y2230" s="1070"/>
      <c r="Z2230" s="1070"/>
      <c r="AA2230" s="1070"/>
      <c r="AB2230" s="1070"/>
      <c r="AC2230" s="1070"/>
      <c r="AD2230" s="1070"/>
      <c r="AE2230" s="1070"/>
      <c r="AF2230" s="1070"/>
      <c r="AG2230" s="1070"/>
      <c r="AH2230" s="1070"/>
      <c r="AI2230" s="1070"/>
      <c r="AJ2230" s="1070"/>
      <c r="AK2230" s="1070"/>
      <c r="AL2230" s="1070"/>
      <c r="AM2230" s="1070"/>
      <c r="AN2230" s="1070"/>
      <c r="AO2230" s="1070"/>
      <c r="AP2230" s="1070"/>
      <c r="AQ2230" s="1070"/>
      <c r="AR2230" s="1070"/>
      <c r="AS2230" s="1070"/>
      <c r="AT2230" s="1070"/>
      <c r="AU2230" s="1070"/>
    </row>
    <row r="2231" spans="2:47" s="690" customFormat="1">
      <c r="B2231" s="692"/>
      <c r="C2231" s="692"/>
      <c r="D2231" s="706"/>
      <c r="E2231" s="692"/>
      <c r="F2231" s="692"/>
      <c r="G2231" s="692"/>
      <c r="H2231" s="692"/>
      <c r="I2231" s="694"/>
      <c r="J2231" s="695"/>
      <c r="K2231" s="696"/>
      <c r="L2231" s="697"/>
      <c r="M2231" s="698"/>
      <c r="N2231" s="699"/>
      <c r="O2231" s="700"/>
      <c r="P2231" s="692"/>
      <c r="S2231" s="1070"/>
      <c r="T2231" s="1070"/>
      <c r="U2231" s="1070"/>
      <c r="V2231" s="1070"/>
      <c r="W2231" s="1070"/>
      <c r="X2231" s="1070"/>
      <c r="Y2231" s="1070"/>
      <c r="Z2231" s="1070"/>
      <c r="AA2231" s="1070"/>
      <c r="AB2231" s="1070"/>
      <c r="AC2231" s="1070"/>
      <c r="AD2231" s="1070"/>
      <c r="AE2231" s="1070"/>
      <c r="AF2231" s="1070"/>
      <c r="AG2231" s="1070"/>
      <c r="AH2231" s="1070"/>
      <c r="AI2231" s="1070"/>
      <c r="AJ2231" s="1070"/>
      <c r="AK2231" s="1070"/>
      <c r="AL2231" s="1070"/>
      <c r="AM2231" s="1070"/>
      <c r="AN2231" s="1070"/>
      <c r="AO2231" s="1070"/>
      <c r="AP2231" s="1070"/>
      <c r="AQ2231" s="1070"/>
      <c r="AR2231" s="1070"/>
      <c r="AS2231" s="1070"/>
      <c r="AT2231" s="1070"/>
      <c r="AU2231" s="1070"/>
    </row>
    <row r="2232" spans="2:47" s="690" customFormat="1">
      <c r="B2232" s="692"/>
      <c r="C2232" s="692"/>
      <c r="D2232" s="706"/>
      <c r="E2232" s="692"/>
      <c r="F2232" s="692"/>
      <c r="G2232" s="692"/>
      <c r="H2232" s="692"/>
      <c r="I2232" s="694"/>
      <c r="J2232" s="695"/>
      <c r="K2232" s="696"/>
      <c r="L2232" s="697"/>
      <c r="M2232" s="698"/>
      <c r="N2232" s="699"/>
      <c r="O2232" s="700"/>
      <c r="P2232" s="692"/>
      <c r="S2232" s="1070"/>
      <c r="T2232" s="1070"/>
      <c r="U2232" s="1070"/>
      <c r="V2232" s="1070"/>
      <c r="W2232" s="1070"/>
      <c r="X2232" s="1070"/>
      <c r="Y2232" s="1070"/>
      <c r="Z2232" s="1070"/>
      <c r="AA2232" s="1070"/>
      <c r="AB2232" s="1070"/>
      <c r="AC2232" s="1070"/>
      <c r="AD2232" s="1070"/>
      <c r="AE2232" s="1070"/>
      <c r="AF2232" s="1070"/>
      <c r="AG2232" s="1070"/>
      <c r="AH2232" s="1070"/>
      <c r="AI2232" s="1070"/>
      <c r="AJ2232" s="1070"/>
      <c r="AK2232" s="1070"/>
      <c r="AL2232" s="1070"/>
      <c r="AM2232" s="1070"/>
      <c r="AN2232" s="1070"/>
      <c r="AO2232" s="1070"/>
      <c r="AP2232" s="1070"/>
      <c r="AQ2232" s="1070"/>
      <c r="AR2232" s="1070"/>
      <c r="AS2232" s="1070"/>
      <c r="AT2232" s="1070"/>
      <c r="AU2232" s="1070"/>
    </row>
    <row r="2233" spans="2:47" s="690" customFormat="1">
      <c r="B2233" s="692"/>
      <c r="C2233" s="692"/>
      <c r="D2233" s="706"/>
      <c r="E2233" s="692"/>
      <c r="F2233" s="692"/>
      <c r="G2233" s="692"/>
      <c r="H2233" s="692"/>
      <c r="I2233" s="694"/>
      <c r="J2233" s="695"/>
      <c r="K2233" s="696"/>
      <c r="L2233" s="697"/>
      <c r="M2233" s="698"/>
      <c r="N2233" s="699"/>
      <c r="O2233" s="700"/>
      <c r="P2233" s="692"/>
      <c r="S2233" s="1070"/>
      <c r="T2233" s="1070"/>
      <c r="U2233" s="1070"/>
      <c r="V2233" s="1070"/>
      <c r="W2233" s="1070"/>
      <c r="X2233" s="1070"/>
      <c r="Y2233" s="1070"/>
      <c r="Z2233" s="1070"/>
      <c r="AA2233" s="1070"/>
      <c r="AB2233" s="1070"/>
      <c r="AC2233" s="1070"/>
      <c r="AD2233" s="1070"/>
      <c r="AE2233" s="1070"/>
      <c r="AF2233" s="1070"/>
      <c r="AG2233" s="1070"/>
      <c r="AH2233" s="1070"/>
      <c r="AI2233" s="1070"/>
      <c r="AJ2233" s="1070"/>
      <c r="AK2233" s="1070"/>
      <c r="AL2233" s="1070"/>
      <c r="AM2233" s="1070"/>
      <c r="AN2233" s="1070"/>
      <c r="AO2233" s="1070"/>
      <c r="AP2233" s="1070"/>
      <c r="AQ2233" s="1070"/>
      <c r="AR2233" s="1070"/>
      <c r="AS2233" s="1070"/>
      <c r="AT2233" s="1070"/>
      <c r="AU2233" s="1070"/>
    </row>
    <row r="2234" spans="2:47" s="690" customFormat="1">
      <c r="B2234" s="692"/>
      <c r="C2234" s="692"/>
      <c r="D2234" s="706"/>
      <c r="E2234" s="692"/>
      <c r="F2234" s="692"/>
      <c r="G2234" s="692"/>
      <c r="H2234" s="692"/>
      <c r="I2234" s="694"/>
      <c r="J2234" s="695"/>
      <c r="K2234" s="696"/>
      <c r="L2234" s="697"/>
      <c r="M2234" s="698"/>
      <c r="N2234" s="699"/>
      <c r="O2234" s="700"/>
      <c r="P2234" s="692"/>
      <c r="S2234" s="1070"/>
      <c r="T2234" s="1070"/>
      <c r="U2234" s="1070"/>
      <c r="V2234" s="1070"/>
      <c r="W2234" s="1070"/>
      <c r="X2234" s="1070"/>
      <c r="Y2234" s="1070"/>
      <c r="Z2234" s="1070"/>
      <c r="AA2234" s="1070"/>
      <c r="AB2234" s="1070"/>
      <c r="AC2234" s="1070"/>
      <c r="AD2234" s="1070"/>
      <c r="AE2234" s="1070"/>
      <c r="AF2234" s="1070"/>
      <c r="AG2234" s="1070"/>
      <c r="AH2234" s="1070"/>
      <c r="AI2234" s="1070"/>
      <c r="AJ2234" s="1070"/>
      <c r="AK2234" s="1070"/>
      <c r="AL2234" s="1070"/>
      <c r="AM2234" s="1070"/>
      <c r="AN2234" s="1070"/>
      <c r="AO2234" s="1070"/>
      <c r="AP2234" s="1070"/>
      <c r="AQ2234" s="1070"/>
      <c r="AR2234" s="1070"/>
      <c r="AS2234" s="1070"/>
      <c r="AT2234" s="1070"/>
      <c r="AU2234" s="1070"/>
    </row>
    <row r="2235" spans="2:47" s="690" customFormat="1">
      <c r="B2235" s="692"/>
      <c r="C2235" s="692"/>
      <c r="D2235" s="706"/>
      <c r="E2235" s="692"/>
      <c r="F2235" s="692"/>
      <c r="G2235" s="692"/>
      <c r="H2235" s="692"/>
      <c r="I2235" s="694"/>
      <c r="J2235" s="695"/>
      <c r="K2235" s="696"/>
      <c r="L2235" s="697"/>
      <c r="M2235" s="698"/>
      <c r="N2235" s="699"/>
      <c r="O2235" s="700"/>
      <c r="P2235" s="692"/>
      <c r="S2235" s="1070"/>
      <c r="T2235" s="1070"/>
      <c r="U2235" s="1070"/>
      <c r="V2235" s="1070"/>
      <c r="W2235" s="1070"/>
      <c r="X2235" s="1070"/>
      <c r="Y2235" s="1070"/>
      <c r="Z2235" s="1070"/>
      <c r="AA2235" s="1070"/>
      <c r="AB2235" s="1070"/>
      <c r="AC2235" s="1070"/>
      <c r="AD2235" s="1070"/>
      <c r="AE2235" s="1070"/>
      <c r="AF2235" s="1070"/>
      <c r="AG2235" s="1070"/>
      <c r="AH2235" s="1070"/>
      <c r="AI2235" s="1070"/>
      <c r="AJ2235" s="1070"/>
      <c r="AK2235" s="1070"/>
      <c r="AL2235" s="1070"/>
      <c r="AM2235" s="1070"/>
      <c r="AN2235" s="1070"/>
      <c r="AO2235" s="1070"/>
      <c r="AP2235" s="1070"/>
      <c r="AQ2235" s="1070"/>
      <c r="AR2235" s="1070"/>
      <c r="AS2235" s="1070"/>
      <c r="AT2235" s="1070"/>
      <c r="AU2235" s="1070"/>
    </row>
    <row r="2236" spans="2:47" s="690" customFormat="1">
      <c r="B2236" s="692"/>
      <c r="C2236" s="692"/>
      <c r="D2236" s="706"/>
      <c r="E2236" s="692"/>
      <c r="F2236" s="692"/>
      <c r="G2236" s="692"/>
      <c r="H2236" s="692"/>
      <c r="I2236" s="694"/>
      <c r="J2236" s="695"/>
      <c r="K2236" s="696"/>
      <c r="L2236" s="697"/>
      <c r="M2236" s="698"/>
      <c r="N2236" s="699"/>
      <c r="O2236" s="700"/>
      <c r="P2236" s="692"/>
      <c r="S2236" s="1070"/>
      <c r="T2236" s="1070"/>
      <c r="U2236" s="1070"/>
      <c r="V2236" s="1070"/>
      <c r="W2236" s="1070"/>
      <c r="X2236" s="1070"/>
      <c r="Y2236" s="1070"/>
      <c r="Z2236" s="1070"/>
      <c r="AA2236" s="1070"/>
      <c r="AB2236" s="1070"/>
      <c r="AC2236" s="1070"/>
      <c r="AD2236" s="1070"/>
      <c r="AE2236" s="1070"/>
      <c r="AF2236" s="1070"/>
      <c r="AG2236" s="1070"/>
      <c r="AH2236" s="1070"/>
      <c r="AI2236" s="1070"/>
      <c r="AJ2236" s="1070"/>
      <c r="AK2236" s="1070"/>
      <c r="AL2236" s="1070"/>
      <c r="AM2236" s="1070"/>
      <c r="AN2236" s="1070"/>
      <c r="AO2236" s="1070"/>
      <c r="AP2236" s="1070"/>
      <c r="AQ2236" s="1070"/>
      <c r="AR2236" s="1070"/>
      <c r="AS2236" s="1070"/>
      <c r="AT2236" s="1070"/>
      <c r="AU2236" s="1070"/>
    </row>
    <row r="2237" spans="2:47" s="690" customFormat="1">
      <c r="B2237" s="692"/>
      <c r="C2237" s="692"/>
      <c r="D2237" s="706"/>
      <c r="E2237" s="692"/>
      <c r="F2237" s="692"/>
      <c r="G2237" s="692"/>
      <c r="H2237" s="692"/>
      <c r="I2237" s="694"/>
      <c r="J2237" s="695"/>
      <c r="K2237" s="696"/>
      <c r="L2237" s="697"/>
      <c r="M2237" s="698"/>
      <c r="N2237" s="699"/>
      <c r="O2237" s="700"/>
      <c r="P2237" s="692"/>
      <c r="S2237" s="1070"/>
      <c r="T2237" s="1070"/>
      <c r="U2237" s="1070"/>
      <c r="V2237" s="1070"/>
      <c r="W2237" s="1070"/>
      <c r="X2237" s="1070"/>
      <c r="Y2237" s="1070"/>
      <c r="Z2237" s="1070"/>
      <c r="AA2237" s="1070"/>
      <c r="AB2237" s="1070"/>
      <c r="AC2237" s="1070"/>
      <c r="AD2237" s="1070"/>
      <c r="AE2237" s="1070"/>
      <c r="AF2237" s="1070"/>
      <c r="AG2237" s="1070"/>
      <c r="AH2237" s="1070"/>
      <c r="AI2237" s="1070"/>
      <c r="AJ2237" s="1070"/>
      <c r="AK2237" s="1070"/>
      <c r="AL2237" s="1070"/>
      <c r="AM2237" s="1070"/>
      <c r="AN2237" s="1070"/>
      <c r="AO2237" s="1070"/>
      <c r="AP2237" s="1070"/>
      <c r="AQ2237" s="1070"/>
      <c r="AR2237" s="1070"/>
      <c r="AS2237" s="1070"/>
      <c r="AT2237" s="1070"/>
      <c r="AU2237" s="1070"/>
    </row>
    <row r="2238" spans="2:47" s="690" customFormat="1">
      <c r="B2238" s="692"/>
      <c r="C2238" s="692"/>
      <c r="D2238" s="706"/>
      <c r="E2238" s="692"/>
      <c r="F2238" s="692"/>
      <c r="G2238" s="692"/>
      <c r="H2238" s="692"/>
      <c r="I2238" s="694"/>
      <c r="J2238" s="695"/>
      <c r="K2238" s="696"/>
      <c r="L2238" s="697"/>
      <c r="M2238" s="698"/>
      <c r="N2238" s="699"/>
      <c r="O2238" s="700"/>
      <c r="P2238" s="692"/>
      <c r="S2238" s="1070"/>
      <c r="T2238" s="1070"/>
      <c r="U2238" s="1070"/>
      <c r="V2238" s="1070"/>
      <c r="W2238" s="1070"/>
      <c r="X2238" s="1070"/>
      <c r="Y2238" s="1070"/>
      <c r="Z2238" s="1070"/>
      <c r="AA2238" s="1070"/>
      <c r="AB2238" s="1070"/>
      <c r="AC2238" s="1070"/>
      <c r="AD2238" s="1070"/>
      <c r="AE2238" s="1070"/>
      <c r="AF2238" s="1070"/>
      <c r="AG2238" s="1070"/>
      <c r="AH2238" s="1070"/>
      <c r="AI2238" s="1070"/>
      <c r="AJ2238" s="1070"/>
      <c r="AK2238" s="1070"/>
      <c r="AL2238" s="1070"/>
      <c r="AM2238" s="1070"/>
      <c r="AN2238" s="1070"/>
      <c r="AO2238" s="1070"/>
      <c r="AP2238" s="1070"/>
      <c r="AQ2238" s="1070"/>
      <c r="AR2238" s="1070"/>
      <c r="AS2238" s="1070"/>
      <c r="AT2238" s="1070"/>
      <c r="AU2238" s="1070"/>
    </row>
    <row r="2239" spans="2:47" s="690" customFormat="1">
      <c r="B2239" s="692"/>
      <c r="C2239" s="692"/>
      <c r="D2239" s="706"/>
      <c r="E2239" s="692"/>
      <c r="F2239" s="692"/>
      <c r="G2239" s="692"/>
      <c r="H2239" s="692"/>
      <c r="I2239" s="694"/>
      <c r="J2239" s="695"/>
      <c r="K2239" s="696"/>
      <c r="L2239" s="697"/>
      <c r="M2239" s="698"/>
      <c r="N2239" s="699"/>
      <c r="O2239" s="700"/>
      <c r="P2239" s="692"/>
      <c r="S2239" s="1070"/>
      <c r="T2239" s="1070"/>
      <c r="U2239" s="1070"/>
      <c r="V2239" s="1070"/>
      <c r="W2239" s="1070"/>
      <c r="X2239" s="1070"/>
      <c r="Y2239" s="1070"/>
      <c r="Z2239" s="1070"/>
      <c r="AA2239" s="1070"/>
      <c r="AB2239" s="1070"/>
      <c r="AC2239" s="1070"/>
      <c r="AD2239" s="1070"/>
      <c r="AE2239" s="1070"/>
      <c r="AF2239" s="1070"/>
      <c r="AG2239" s="1070"/>
      <c r="AH2239" s="1070"/>
      <c r="AI2239" s="1070"/>
      <c r="AJ2239" s="1070"/>
      <c r="AK2239" s="1070"/>
      <c r="AL2239" s="1070"/>
      <c r="AM2239" s="1070"/>
      <c r="AN2239" s="1070"/>
      <c r="AO2239" s="1070"/>
      <c r="AP2239" s="1070"/>
      <c r="AQ2239" s="1070"/>
      <c r="AR2239" s="1070"/>
      <c r="AS2239" s="1070"/>
      <c r="AT2239" s="1070"/>
      <c r="AU2239" s="1070"/>
    </row>
    <row r="2240" spans="2:47" s="690" customFormat="1">
      <c r="B2240" s="692"/>
      <c r="C2240" s="692"/>
      <c r="D2240" s="706"/>
      <c r="E2240" s="692"/>
      <c r="F2240" s="692"/>
      <c r="G2240" s="692"/>
      <c r="H2240" s="692"/>
      <c r="I2240" s="694"/>
      <c r="J2240" s="695"/>
      <c r="K2240" s="696"/>
      <c r="L2240" s="697"/>
      <c r="M2240" s="698"/>
      <c r="N2240" s="699"/>
      <c r="O2240" s="700"/>
      <c r="P2240" s="692"/>
      <c r="S2240" s="1070"/>
      <c r="T2240" s="1070"/>
      <c r="U2240" s="1070"/>
      <c r="V2240" s="1070"/>
      <c r="W2240" s="1070"/>
      <c r="X2240" s="1070"/>
      <c r="Y2240" s="1070"/>
      <c r="Z2240" s="1070"/>
      <c r="AA2240" s="1070"/>
      <c r="AB2240" s="1070"/>
      <c r="AC2240" s="1070"/>
      <c r="AD2240" s="1070"/>
      <c r="AE2240" s="1070"/>
      <c r="AF2240" s="1070"/>
      <c r="AG2240" s="1070"/>
      <c r="AH2240" s="1070"/>
      <c r="AI2240" s="1070"/>
      <c r="AJ2240" s="1070"/>
      <c r="AK2240" s="1070"/>
      <c r="AL2240" s="1070"/>
      <c r="AM2240" s="1070"/>
      <c r="AN2240" s="1070"/>
      <c r="AO2240" s="1070"/>
      <c r="AP2240" s="1070"/>
      <c r="AQ2240" s="1070"/>
      <c r="AR2240" s="1070"/>
      <c r="AS2240" s="1070"/>
      <c r="AT2240" s="1070"/>
      <c r="AU2240" s="1070"/>
    </row>
    <row r="2241" spans="2:47" s="690" customFormat="1">
      <c r="B2241" s="692"/>
      <c r="C2241" s="692"/>
      <c r="D2241" s="706"/>
      <c r="E2241" s="692"/>
      <c r="F2241" s="692"/>
      <c r="G2241" s="692"/>
      <c r="H2241" s="692"/>
      <c r="I2241" s="694"/>
      <c r="J2241" s="695"/>
      <c r="K2241" s="696"/>
      <c r="L2241" s="697"/>
      <c r="M2241" s="698"/>
      <c r="N2241" s="699"/>
      <c r="O2241" s="700"/>
      <c r="P2241" s="692"/>
      <c r="S2241" s="1070"/>
      <c r="T2241" s="1070"/>
      <c r="U2241" s="1070"/>
      <c r="V2241" s="1070"/>
      <c r="W2241" s="1070"/>
      <c r="X2241" s="1070"/>
      <c r="Y2241" s="1070"/>
      <c r="Z2241" s="1070"/>
      <c r="AA2241" s="1070"/>
      <c r="AB2241" s="1070"/>
      <c r="AC2241" s="1070"/>
      <c r="AD2241" s="1070"/>
      <c r="AE2241" s="1070"/>
      <c r="AF2241" s="1070"/>
      <c r="AG2241" s="1070"/>
      <c r="AH2241" s="1070"/>
      <c r="AI2241" s="1070"/>
      <c r="AJ2241" s="1070"/>
      <c r="AK2241" s="1070"/>
      <c r="AL2241" s="1070"/>
      <c r="AM2241" s="1070"/>
      <c r="AN2241" s="1070"/>
      <c r="AO2241" s="1070"/>
      <c r="AP2241" s="1070"/>
      <c r="AQ2241" s="1070"/>
      <c r="AR2241" s="1070"/>
      <c r="AS2241" s="1070"/>
      <c r="AT2241" s="1070"/>
      <c r="AU2241" s="1070"/>
    </row>
    <row r="2242" spans="2:47" s="690" customFormat="1">
      <c r="B2242" s="692"/>
      <c r="C2242" s="692"/>
      <c r="D2242" s="706"/>
      <c r="E2242" s="692"/>
      <c r="F2242" s="692"/>
      <c r="G2242" s="692"/>
      <c r="H2242" s="692"/>
      <c r="I2242" s="694"/>
      <c r="J2242" s="695"/>
      <c r="K2242" s="696"/>
      <c r="L2242" s="697"/>
      <c r="M2242" s="698"/>
      <c r="N2242" s="699"/>
      <c r="O2242" s="700"/>
      <c r="P2242" s="692"/>
      <c r="S2242" s="1070"/>
      <c r="T2242" s="1070"/>
      <c r="U2242" s="1070"/>
      <c r="V2242" s="1070"/>
      <c r="W2242" s="1070"/>
      <c r="X2242" s="1070"/>
      <c r="Y2242" s="1070"/>
      <c r="Z2242" s="1070"/>
      <c r="AA2242" s="1070"/>
      <c r="AB2242" s="1070"/>
      <c r="AC2242" s="1070"/>
      <c r="AD2242" s="1070"/>
      <c r="AE2242" s="1070"/>
      <c r="AF2242" s="1070"/>
      <c r="AG2242" s="1070"/>
      <c r="AH2242" s="1070"/>
      <c r="AI2242" s="1070"/>
      <c r="AJ2242" s="1070"/>
      <c r="AK2242" s="1070"/>
      <c r="AL2242" s="1070"/>
      <c r="AM2242" s="1070"/>
      <c r="AN2242" s="1070"/>
      <c r="AO2242" s="1070"/>
      <c r="AP2242" s="1070"/>
      <c r="AQ2242" s="1070"/>
      <c r="AR2242" s="1070"/>
      <c r="AS2242" s="1070"/>
      <c r="AT2242" s="1070"/>
      <c r="AU2242" s="1070"/>
    </row>
    <row r="2243" spans="2:47" s="690" customFormat="1">
      <c r="B2243" s="692"/>
      <c r="C2243" s="692"/>
      <c r="D2243" s="706"/>
      <c r="E2243" s="692"/>
      <c r="F2243" s="692"/>
      <c r="G2243" s="692"/>
      <c r="H2243" s="692"/>
      <c r="I2243" s="694"/>
      <c r="J2243" s="695"/>
      <c r="K2243" s="696"/>
      <c r="L2243" s="697"/>
      <c r="M2243" s="698"/>
      <c r="N2243" s="699"/>
      <c r="O2243" s="700"/>
      <c r="P2243" s="692"/>
      <c r="S2243" s="1070"/>
      <c r="T2243" s="1070"/>
      <c r="U2243" s="1070"/>
      <c r="V2243" s="1070"/>
      <c r="W2243" s="1070"/>
      <c r="X2243" s="1070"/>
      <c r="Y2243" s="1070"/>
      <c r="Z2243" s="1070"/>
      <c r="AA2243" s="1070"/>
      <c r="AB2243" s="1070"/>
      <c r="AC2243" s="1070"/>
      <c r="AD2243" s="1070"/>
      <c r="AE2243" s="1070"/>
      <c r="AF2243" s="1070"/>
      <c r="AG2243" s="1070"/>
      <c r="AH2243" s="1070"/>
      <c r="AI2243" s="1070"/>
      <c r="AJ2243" s="1070"/>
      <c r="AK2243" s="1070"/>
      <c r="AL2243" s="1070"/>
      <c r="AM2243" s="1070"/>
      <c r="AN2243" s="1070"/>
      <c r="AO2243" s="1070"/>
      <c r="AP2243" s="1070"/>
      <c r="AQ2243" s="1070"/>
      <c r="AR2243" s="1070"/>
      <c r="AS2243" s="1070"/>
      <c r="AT2243" s="1070"/>
      <c r="AU2243" s="1070"/>
    </row>
    <row r="2244" spans="2:47" s="690" customFormat="1">
      <c r="B2244" s="692"/>
      <c r="C2244" s="692"/>
      <c r="D2244" s="706"/>
      <c r="E2244" s="692"/>
      <c r="F2244" s="692"/>
      <c r="G2244" s="692"/>
      <c r="H2244" s="692"/>
      <c r="I2244" s="694"/>
      <c r="J2244" s="695"/>
      <c r="K2244" s="696"/>
      <c r="L2244" s="697"/>
      <c r="M2244" s="698"/>
      <c r="N2244" s="699"/>
      <c r="O2244" s="700"/>
      <c r="P2244" s="692"/>
      <c r="S2244" s="1070"/>
      <c r="T2244" s="1070"/>
      <c r="U2244" s="1070"/>
      <c r="V2244" s="1070"/>
      <c r="W2244" s="1070"/>
      <c r="X2244" s="1070"/>
      <c r="Y2244" s="1070"/>
      <c r="Z2244" s="1070"/>
      <c r="AA2244" s="1070"/>
      <c r="AB2244" s="1070"/>
      <c r="AC2244" s="1070"/>
      <c r="AD2244" s="1070"/>
      <c r="AE2244" s="1070"/>
      <c r="AF2244" s="1070"/>
      <c r="AG2244" s="1070"/>
      <c r="AH2244" s="1070"/>
      <c r="AI2244" s="1070"/>
      <c r="AJ2244" s="1070"/>
      <c r="AK2244" s="1070"/>
      <c r="AL2244" s="1070"/>
      <c r="AM2244" s="1070"/>
      <c r="AN2244" s="1070"/>
      <c r="AO2244" s="1070"/>
      <c r="AP2244" s="1070"/>
      <c r="AQ2244" s="1070"/>
      <c r="AR2244" s="1070"/>
      <c r="AS2244" s="1070"/>
      <c r="AT2244" s="1070"/>
      <c r="AU2244" s="1070"/>
    </row>
    <row r="2245" spans="2:47" s="690" customFormat="1">
      <c r="B2245" s="692"/>
      <c r="C2245" s="692"/>
      <c r="D2245" s="706"/>
      <c r="E2245" s="692"/>
      <c r="F2245" s="692"/>
      <c r="G2245" s="692"/>
      <c r="H2245" s="692"/>
      <c r="I2245" s="694"/>
      <c r="J2245" s="695"/>
      <c r="K2245" s="696"/>
      <c r="L2245" s="697"/>
      <c r="M2245" s="698"/>
      <c r="N2245" s="699"/>
      <c r="O2245" s="700"/>
      <c r="P2245" s="692"/>
      <c r="S2245" s="1070"/>
      <c r="T2245" s="1070"/>
      <c r="U2245" s="1070"/>
      <c r="V2245" s="1070"/>
      <c r="W2245" s="1070"/>
      <c r="X2245" s="1070"/>
      <c r="Y2245" s="1070"/>
      <c r="Z2245" s="1070"/>
      <c r="AA2245" s="1070"/>
      <c r="AB2245" s="1070"/>
      <c r="AC2245" s="1070"/>
      <c r="AD2245" s="1070"/>
      <c r="AE2245" s="1070"/>
      <c r="AF2245" s="1070"/>
      <c r="AG2245" s="1070"/>
      <c r="AH2245" s="1070"/>
      <c r="AI2245" s="1070"/>
      <c r="AJ2245" s="1070"/>
      <c r="AK2245" s="1070"/>
      <c r="AL2245" s="1070"/>
      <c r="AM2245" s="1070"/>
      <c r="AN2245" s="1070"/>
      <c r="AO2245" s="1070"/>
      <c r="AP2245" s="1070"/>
      <c r="AQ2245" s="1070"/>
      <c r="AR2245" s="1070"/>
      <c r="AS2245" s="1070"/>
      <c r="AT2245" s="1070"/>
      <c r="AU2245" s="1070"/>
    </row>
    <row r="2246" spans="2:47" s="690" customFormat="1">
      <c r="B2246" s="692"/>
      <c r="C2246" s="692"/>
      <c r="D2246" s="706"/>
      <c r="E2246" s="692"/>
      <c r="F2246" s="692"/>
      <c r="G2246" s="692"/>
      <c r="H2246" s="692"/>
      <c r="I2246" s="694"/>
      <c r="J2246" s="695"/>
      <c r="K2246" s="696"/>
      <c r="L2246" s="697"/>
      <c r="M2246" s="698"/>
      <c r="N2246" s="699"/>
      <c r="O2246" s="700"/>
      <c r="P2246" s="692"/>
      <c r="S2246" s="1070"/>
      <c r="T2246" s="1070"/>
      <c r="U2246" s="1070"/>
      <c r="V2246" s="1070"/>
      <c r="W2246" s="1070"/>
      <c r="X2246" s="1070"/>
      <c r="Y2246" s="1070"/>
      <c r="Z2246" s="1070"/>
      <c r="AA2246" s="1070"/>
      <c r="AB2246" s="1070"/>
      <c r="AC2246" s="1070"/>
      <c r="AD2246" s="1070"/>
      <c r="AE2246" s="1070"/>
      <c r="AF2246" s="1070"/>
      <c r="AG2246" s="1070"/>
      <c r="AH2246" s="1070"/>
      <c r="AI2246" s="1070"/>
      <c r="AJ2246" s="1070"/>
      <c r="AK2246" s="1070"/>
      <c r="AL2246" s="1070"/>
      <c r="AM2246" s="1070"/>
      <c r="AN2246" s="1070"/>
      <c r="AO2246" s="1070"/>
      <c r="AP2246" s="1070"/>
      <c r="AQ2246" s="1070"/>
      <c r="AR2246" s="1070"/>
      <c r="AS2246" s="1070"/>
      <c r="AT2246" s="1070"/>
      <c r="AU2246" s="1070"/>
    </row>
    <row r="2247" spans="2:47" s="690" customFormat="1">
      <c r="B2247" s="692"/>
      <c r="C2247" s="692"/>
      <c r="D2247" s="706"/>
      <c r="E2247" s="692"/>
      <c r="F2247" s="692"/>
      <c r="G2247" s="692"/>
      <c r="H2247" s="692"/>
      <c r="I2247" s="694"/>
      <c r="J2247" s="695"/>
      <c r="K2247" s="696"/>
      <c r="L2247" s="697"/>
      <c r="M2247" s="698"/>
      <c r="N2247" s="699"/>
      <c r="O2247" s="700"/>
      <c r="P2247" s="692"/>
      <c r="S2247" s="1070"/>
      <c r="T2247" s="1070"/>
      <c r="U2247" s="1070"/>
      <c r="V2247" s="1070"/>
      <c r="W2247" s="1070"/>
      <c r="X2247" s="1070"/>
      <c r="Y2247" s="1070"/>
      <c r="Z2247" s="1070"/>
      <c r="AA2247" s="1070"/>
      <c r="AB2247" s="1070"/>
      <c r="AC2247" s="1070"/>
      <c r="AD2247" s="1070"/>
      <c r="AE2247" s="1070"/>
      <c r="AF2247" s="1070"/>
      <c r="AG2247" s="1070"/>
      <c r="AH2247" s="1070"/>
      <c r="AI2247" s="1070"/>
      <c r="AJ2247" s="1070"/>
      <c r="AK2247" s="1070"/>
      <c r="AL2247" s="1070"/>
      <c r="AM2247" s="1070"/>
      <c r="AN2247" s="1070"/>
      <c r="AO2247" s="1070"/>
      <c r="AP2247" s="1070"/>
      <c r="AQ2247" s="1070"/>
      <c r="AR2247" s="1070"/>
      <c r="AS2247" s="1070"/>
      <c r="AT2247" s="1070"/>
      <c r="AU2247" s="1070"/>
    </row>
    <row r="2248" spans="2:47" s="690" customFormat="1">
      <c r="B2248" s="692"/>
      <c r="C2248" s="692"/>
      <c r="D2248" s="706"/>
      <c r="E2248" s="692"/>
      <c r="F2248" s="692"/>
      <c r="G2248" s="692"/>
      <c r="H2248" s="692"/>
      <c r="I2248" s="694"/>
      <c r="J2248" s="695"/>
      <c r="K2248" s="696"/>
      <c r="L2248" s="697"/>
      <c r="M2248" s="698"/>
      <c r="N2248" s="699"/>
      <c r="O2248" s="700"/>
      <c r="P2248" s="692"/>
      <c r="S2248" s="1070"/>
      <c r="T2248" s="1070"/>
      <c r="U2248" s="1070"/>
      <c r="V2248" s="1070"/>
      <c r="W2248" s="1070"/>
      <c r="X2248" s="1070"/>
      <c r="Y2248" s="1070"/>
      <c r="Z2248" s="1070"/>
      <c r="AA2248" s="1070"/>
      <c r="AB2248" s="1070"/>
      <c r="AC2248" s="1070"/>
      <c r="AD2248" s="1070"/>
      <c r="AE2248" s="1070"/>
      <c r="AF2248" s="1070"/>
      <c r="AG2248" s="1070"/>
      <c r="AH2248" s="1070"/>
      <c r="AI2248" s="1070"/>
      <c r="AJ2248" s="1070"/>
      <c r="AK2248" s="1070"/>
      <c r="AL2248" s="1070"/>
      <c r="AM2248" s="1070"/>
      <c r="AN2248" s="1070"/>
      <c r="AO2248" s="1070"/>
      <c r="AP2248" s="1070"/>
      <c r="AQ2248" s="1070"/>
      <c r="AR2248" s="1070"/>
      <c r="AS2248" s="1070"/>
      <c r="AT2248" s="1070"/>
      <c r="AU2248" s="1070"/>
    </row>
    <row r="2249" spans="2:47" s="690" customFormat="1">
      <c r="B2249" s="692"/>
      <c r="C2249" s="692"/>
      <c r="D2249" s="706"/>
      <c r="E2249" s="692"/>
      <c r="F2249" s="692"/>
      <c r="G2249" s="692"/>
      <c r="H2249" s="692"/>
      <c r="I2249" s="694"/>
      <c r="J2249" s="695"/>
      <c r="K2249" s="696"/>
      <c r="L2249" s="697"/>
      <c r="M2249" s="698"/>
      <c r="N2249" s="699"/>
      <c r="O2249" s="700"/>
      <c r="P2249" s="692"/>
      <c r="S2249" s="1070"/>
      <c r="T2249" s="1070"/>
      <c r="U2249" s="1070"/>
      <c r="V2249" s="1070"/>
      <c r="W2249" s="1070"/>
      <c r="X2249" s="1070"/>
      <c r="Y2249" s="1070"/>
      <c r="Z2249" s="1070"/>
      <c r="AA2249" s="1070"/>
      <c r="AB2249" s="1070"/>
      <c r="AC2249" s="1070"/>
      <c r="AD2249" s="1070"/>
      <c r="AE2249" s="1070"/>
      <c r="AF2249" s="1070"/>
      <c r="AG2249" s="1070"/>
      <c r="AH2249" s="1070"/>
      <c r="AI2249" s="1070"/>
      <c r="AJ2249" s="1070"/>
      <c r="AK2249" s="1070"/>
      <c r="AL2249" s="1070"/>
      <c r="AM2249" s="1070"/>
      <c r="AN2249" s="1070"/>
      <c r="AO2249" s="1070"/>
      <c r="AP2249" s="1070"/>
      <c r="AQ2249" s="1070"/>
      <c r="AR2249" s="1070"/>
      <c r="AS2249" s="1070"/>
      <c r="AT2249" s="1070"/>
      <c r="AU2249" s="1070"/>
    </row>
    <row r="2250" spans="2:47" s="690" customFormat="1">
      <c r="B2250" s="692"/>
      <c r="C2250" s="692"/>
      <c r="D2250" s="706"/>
      <c r="E2250" s="692"/>
      <c r="F2250" s="692"/>
      <c r="G2250" s="692"/>
      <c r="H2250" s="692"/>
      <c r="I2250" s="694"/>
      <c r="J2250" s="695"/>
      <c r="K2250" s="696"/>
      <c r="L2250" s="697"/>
      <c r="M2250" s="698"/>
      <c r="N2250" s="699"/>
      <c r="O2250" s="700"/>
      <c r="P2250" s="692"/>
      <c r="S2250" s="1070"/>
      <c r="T2250" s="1070"/>
      <c r="U2250" s="1070"/>
      <c r="V2250" s="1070"/>
      <c r="W2250" s="1070"/>
      <c r="X2250" s="1070"/>
      <c r="Y2250" s="1070"/>
      <c r="Z2250" s="1070"/>
      <c r="AA2250" s="1070"/>
      <c r="AB2250" s="1070"/>
      <c r="AC2250" s="1070"/>
      <c r="AD2250" s="1070"/>
      <c r="AE2250" s="1070"/>
      <c r="AF2250" s="1070"/>
      <c r="AG2250" s="1070"/>
      <c r="AH2250" s="1070"/>
      <c r="AI2250" s="1070"/>
      <c r="AJ2250" s="1070"/>
      <c r="AK2250" s="1070"/>
      <c r="AL2250" s="1070"/>
      <c r="AM2250" s="1070"/>
      <c r="AN2250" s="1070"/>
      <c r="AO2250" s="1070"/>
      <c r="AP2250" s="1070"/>
      <c r="AQ2250" s="1070"/>
      <c r="AR2250" s="1070"/>
      <c r="AS2250" s="1070"/>
      <c r="AT2250" s="1070"/>
      <c r="AU2250" s="1070"/>
    </row>
    <row r="2251" spans="2:47" s="690" customFormat="1">
      <c r="B2251" s="692"/>
      <c r="C2251" s="692"/>
      <c r="D2251" s="706"/>
      <c r="E2251" s="692"/>
      <c r="F2251" s="692"/>
      <c r="G2251" s="692"/>
      <c r="H2251" s="692"/>
      <c r="I2251" s="694"/>
      <c r="J2251" s="695"/>
      <c r="K2251" s="696"/>
      <c r="L2251" s="697"/>
      <c r="M2251" s="698"/>
      <c r="N2251" s="699"/>
      <c r="O2251" s="700"/>
      <c r="P2251" s="692"/>
      <c r="S2251" s="1070"/>
      <c r="T2251" s="1070"/>
      <c r="U2251" s="1070"/>
      <c r="V2251" s="1070"/>
      <c r="W2251" s="1070"/>
      <c r="X2251" s="1070"/>
      <c r="Y2251" s="1070"/>
      <c r="Z2251" s="1070"/>
      <c r="AA2251" s="1070"/>
      <c r="AB2251" s="1070"/>
      <c r="AC2251" s="1070"/>
      <c r="AD2251" s="1070"/>
      <c r="AE2251" s="1070"/>
      <c r="AF2251" s="1070"/>
      <c r="AG2251" s="1070"/>
      <c r="AH2251" s="1070"/>
      <c r="AI2251" s="1070"/>
      <c r="AJ2251" s="1070"/>
      <c r="AK2251" s="1070"/>
      <c r="AL2251" s="1070"/>
      <c r="AM2251" s="1070"/>
      <c r="AN2251" s="1070"/>
      <c r="AO2251" s="1070"/>
      <c r="AP2251" s="1070"/>
      <c r="AQ2251" s="1070"/>
      <c r="AR2251" s="1070"/>
      <c r="AS2251" s="1070"/>
      <c r="AT2251" s="1070"/>
      <c r="AU2251" s="1070"/>
    </row>
    <row r="2252" spans="2:47" s="690" customFormat="1">
      <c r="B2252" s="692"/>
      <c r="C2252" s="692"/>
      <c r="D2252" s="706"/>
      <c r="E2252" s="692"/>
      <c r="F2252" s="692"/>
      <c r="G2252" s="692"/>
      <c r="H2252" s="692"/>
      <c r="I2252" s="694"/>
      <c r="J2252" s="695"/>
      <c r="K2252" s="696"/>
      <c r="L2252" s="697"/>
      <c r="M2252" s="698"/>
      <c r="N2252" s="699"/>
      <c r="O2252" s="700"/>
      <c r="P2252" s="692"/>
      <c r="S2252" s="1070"/>
      <c r="T2252" s="1070"/>
      <c r="U2252" s="1070"/>
      <c r="V2252" s="1070"/>
      <c r="W2252" s="1070"/>
      <c r="X2252" s="1070"/>
      <c r="Y2252" s="1070"/>
      <c r="Z2252" s="1070"/>
      <c r="AA2252" s="1070"/>
      <c r="AB2252" s="1070"/>
      <c r="AC2252" s="1070"/>
      <c r="AD2252" s="1070"/>
      <c r="AE2252" s="1070"/>
      <c r="AF2252" s="1070"/>
      <c r="AG2252" s="1070"/>
      <c r="AH2252" s="1070"/>
      <c r="AI2252" s="1070"/>
      <c r="AJ2252" s="1070"/>
      <c r="AK2252" s="1070"/>
      <c r="AL2252" s="1070"/>
      <c r="AM2252" s="1070"/>
      <c r="AN2252" s="1070"/>
      <c r="AO2252" s="1070"/>
      <c r="AP2252" s="1070"/>
      <c r="AQ2252" s="1070"/>
      <c r="AR2252" s="1070"/>
      <c r="AS2252" s="1070"/>
      <c r="AT2252" s="1070"/>
      <c r="AU2252" s="1070"/>
    </row>
    <row r="2253" spans="2:47" s="690" customFormat="1">
      <c r="B2253" s="692"/>
      <c r="C2253" s="692"/>
      <c r="D2253" s="706"/>
      <c r="E2253" s="692"/>
      <c r="F2253" s="692"/>
      <c r="G2253" s="692"/>
      <c r="H2253" s="692"/>
      <c r="I2253" s="694"/>
      <c r="J2253" s="695"/>
      <c r="K2253" s="696"/>
      <c r="L2253" s="697"/>
      <c r="M2253" s="698"/>
      <c r="N2253" s="699"/>
      <c r="O2253" s="700"/>
      <c r="P2253" s="692"/>
      <c r="S2253" s="1070"/>
      <c r="T2253" s="1070"/>
      <c r="U2253" s="1070"/>
      <c r="V2253" s="1070"/>
      <c r="W2253" s="1070"/>
      <c r="X2253" s="1070"/>
      <c r="Y2253" s="1070"/>
      <c r="Z2253" s="1070"/>
      <c r="AA2253" s="1070"/>
      <c r="AB2253" s="1070"/>
      <c r="AC2253" s="1070"/>
      <c r="AD2253" s="1070"/>
      <c r="AE2253" s="1070"/>
      <c r="AF2253" s="1070"/>
      <c r="AG2253" s="1070"/>
      <c r="AH2253" s="1070"/>
      <c r="AI2253" s="1070"/>
      <c r="AJ2253" s="1070"/>
      <c r="AK2253" s="1070"/>
      <c r="AL2253" s="1070"/>
      <c r="AM2253" s="1070"/>
      <c r="AN2253" s="1070"/>
      <c r="AO2253" s="1070"/>
      <c r="AP2253" s="1070"/>
      <c r="AQ2253" s="1070"/>
      <c r="AR2253" s="1070"/>
      <c r="AS2253" s="1070"/>
      <c r="AT2253" s="1070"/>
      <c r="AU2253" s="1070"/>
    </row>
    <row r="2254" spans="2:47" s="690" customFormat="1">
      <c r="B2254" s="692"/>
      <c r="C2254" s="692"/>
      <c r="D2254" s="706"/>
      <c r="E2254" s="692"/>
      <c r="F2254" s="692"/>
      <c r="G2254" s="692"/>
      <c r="H2254" s="692"/>
      <c r="I2254" s="694"/>
      <c r="J2254" s="695"/>
      <c r="K2254" s="696"/>
      <c r="L2254" s="697"/>
      <c r="M2254" s="698"/>
      <c r="N2254" s="699"/>
      <c r="O2254" s="700"/>
      <c r="P2254" s="692"/>
      <c r="S2254" s="1070"/>
      <c r="T2254" s="1070"/>
      <c r="U2254" s="1070"/>
      <c r="V2254" s="1070"/>
      <c r="W2254" s="1070"/>
      <c r="X2254" s="1070"/>
      <c r="Y2254" s="1070"/>
      <c r="Z2254" s="1070"/>
      <c r="AA2254" s="1070"/>
      <c r="AB2254" s="1070"/>
      <c r="AC2254" s="1070"/>
      <c r="AD2254" s="1070"/>
      <c r="AE2254" s="1070"/>
      <c r="AF2254" s="1070"/>
      <c r="AG2254" s="1070"/>
      <c r="AH2254" s="1070"/>
      <c r="AI2254" s="1070"/>
      <c r="AJ2254" s="1070"/>
      <c r="AK2254" s="1070"/>
      <c r="AL2254" s="1070"/>
      <c r="AM2254" s="1070"/>
      <c r="AN2254" s="1070"/>
      <c r="AO2254" s="1070"/>
      <c r="AP2254" s="1070"/>
      <c r="AQ2254" s="1070"/>
      <c r="AR2254" s="1070"/>
      <c r="AS2254" s="1070"/>
      <c r="AT2254" s="1070"/>
      <c r="AU2254" s="1070"/>
    </row>
    <row r="2255" spans="2:47" s="690" customFormat="1">
      <c r="B2255" s="692"/>
      <c r="C2255" s="692"/>
      <c r="D2255" s="706"/>
      <c r="E2255" s="692"/>
      <c r="F2255" s="692"/>
      <c r="G2255" s="692"/>
      <c r="H2255" s="692"/>
      <c r="I2255" s="694"/>
      <c r="J2255" s="695"/>
      <c r="K2255" s="696"/>
      <c r="L2255" s="697"/>
      <c r="M2255" s="698"/>
      <c r="N2255" s="699"/>
      <c r="O2255" s="700"/>
      <c r="P2255" s="692"/>
      <c r="S2255" s="1070"/>
      <c r="T2255" s="1070"/>
      <c r="U2255" s="1070"/>
      <c r="V2255" s="1070"/>
      <c r="W2255" s="1070"/>
      <c r="X2255" s="1070"/>
      <c r="Y2255" s="1070"/>
      <c r="Z2255" s="1070"/>
      <c r="AA2255" s="1070"/>
      <c r="AB2255" s="1070"/>
      <c r="AC2255" s="1070"/>
      <c r="AD2255" s="1070"/>
      <c r="AE2255" s="1070"/>
      <c r="AF2255" s="1070"/>
      <c r="AG2255" s="1070"/>
      <c r="AH2255" s="1070"/>
      <c r="AI2255" s="1070"/>
      <c r="AJ2255" s="1070"/>
      <c r="AK2255" s="1070"/>
      <c r="AL2255" s="1070"/>
      <c r="AM2255" s="1070"/>
      <c r="AN2255" s="1070"/>
      <c r="AO2255" s="1070"/>
      <c r="AP2255" s="1070"/>
      <c r="AQ2255" s="1070"/>
      <c r="AR2255" s="1070"/>
      <c r="AS2255" s="1070"/>
      <c r="AT2255" s="1070"/>
      <c r="AU2255" s="1070"/>
    </row>
    <row r="2256" spans="2:47" s="690" customFormat="1">
      <c r="B2256" s="692"/>
      <c r="C2256" s="692"/>
      <c r="D2256" s="706"/>
      <c r="E2256" s="692"/>
      <c r="F2256" s="692"/>
      <c r="G2256" s="692"/>
      <c r="H2256" s="692"/>
      <c r="I2256" s="694"/>
      <c r="J2256" s="695"/>
      <c r="K2256" s="696"/>
      <c r="L2256" s="697"/>
      <c r="M2256" s="698"/>
      <c r="N2256" s="699"/>
      <c r="O2256" s="700"/>
      <c r="P2256" s="692"/>
      <c r="S2256" s="1070"/>
      <c r="T2256" s="1070"/>
      <c r="U2256" s="1070"/>
      <c r="V2256" s="1070"/>
      <c r="W2256" s="1070"/>
      <c r="X2256" s="1070"/>
      <c r="Y2256" s="1070"/>
      <c r="Z2256" s="1070"/>
      <c r="AA2256" s="1070"/>
      <c r="AB2256" s="1070"/>
      <c r="AC2256" s="1070"/>
      <c r="AD2256" s="1070"/>
      <c r="AE2256" s="1070"/>
      <c r="AF2256" s="1070"/>
      <c r="AG2256" s="1070"/>
      <c r="AH2256" s="1070"/>
      <c r="AI2256" s="1070"/>
      <c r="AJ2256" s="1070"/>
      <c r="AK2256" s="1070"/>
      <c r="AL2256" s="1070"/>
      <c r="AM2256" s="1070"/>
      <c r="AN2256" s="1070"/>
      <c r="AO2256" s="1070"/>
      <c r="AP2256" s="1070"/>
      <c r="AQ2256" s="1070"/>
      <c r="AR2256" s="1070"/>
      <c r="AS2256" s="1070"/>
      <c r="AT2256" s="1070"/>
      <c r="AU2256" s="1070"/>
    </row>
    <row r="2257" spans="2:47" s="690" customFormat="1">
      <c r="B2257" s="692"/>
      <c r="C2257" s="692"/>
      <c r="D2257" s="706"/>
      <c r="E2257" s="692"/>
      <c r="F2257" s="692"/>
      <c r="G2257" s="692"/>
      <c r="H2257" s="692"/>
      <c r="I2257" s="694"/>
      <c r="J2257" s="695"/>
      <c r="K2257" s="696"/>
      <c r="L2257" s="697"/>
      <c r="M2257" s="698"/>
      <c r="N2257" s="699"/>
      <c r="O2257" s="700"/>
      <c r="P2257" s="692"/>
      <c r="S2257" s="1070"/>
      <c r="T2257" s="1070"/>
      <c r="U2257" s="1070"/>
      <c r="V2257" s="1070"/>
      <c r="W2257" s="1070"/>
      <c r="X2257" s="1070"/>
      <c r="Y2257" s="1070"/>
      <c r="Z2257" s="1070"/>
      <c r="AA2257" s="1070"/>
      <c r="AB2257" s="1070"/>
      <c r="AC2257" s="1070"/>
      <c r="AD2257" s="1070"/>
      <c r="AE2257" s="1070"/>
      <c r="AF2257" s="1070"/>
      <c r="AG2257" s="1070"/>
      <c r="AH2257" s="1070"/>
      <c r="AI2257" s="1070"/>
      <c r="AJ2257" s="1070"/>
      <c r="AK2257" s="1070"/>
      <c r="AL2257" s="1070"/>
      <c r="AM2257" s="1070"/>
      <c r="AN2257" s="1070"/>
      <c r="AO2257" s="1070"/>
      <c r="AP2257" s="1070"/>
      <c r="AQ2257" s="1070"/>
      <c r="AR2257" s="1070"/>
      <c r="AS2257" s="1070"/>
      <c r="AT2257" s="1070"/>
      <c r="AU2257" s="1070"/>
    </row>
    <row r="2258" spans="2:47" s="690" customFormat="1">
      <c r="B2258" s="692"/>
      <c r="C2258" s="692"/>
      <c r="D2258" s="706"/>
      <c r="E2258" s="692"/>
      <c r="F2258" s="692"/>
      <c r="G2258" s="692"/>
      <c r="H2258" s="692"/>
      <c r="I2258" s="694"/>
      <c r="J2258" s="695"/>
      <c r="K2258" s="696"/>
      <c r="L2258" s="697"/>
      <c r="M2258" s="698"/>
      <c r="N2258" s="699"/>
      <c r="O2258" s="700"/>
      <c r="P2258" s="692"/>
      <c r="S2258" s="1070"/>
      <c r="T2258" s="1070"/>
      <c r="U2258" s="1070"/>
      <c r="V2258" s="1070"/>
      <c r="W2258" s="1070"/>
      <c r="X2258" s="1070"/>
      <c r="Y2258" s="1070"/>
      <c r="Z2258" s="1070"/>
      <c r="AA2258" s="1070"/>
      <c r="AB2258" s="1070"/>
      <c r="AC2258" s="1070"/>
      <c r="AD2258" s="1070"/>
      <c r="AE2258" s="1070"/>
      <c r="AF2258" s="1070"/>
      <c r="AG2258" s="1070"/>
      <c r="AH2258" s="1070"/>
      <c r="AI2258" s="1070"/>
      <c r="AJ2258" s="1070"/>
      <c r="AK2258" s="1070"/>
      <c r="AL2258" s="1070"/>
      <c r="AM2258" s="1070"/>
      <c r="AN2258" s="1070"/>
      <c r="AO2258" s="1070"/>
      <c r="AP2258" s="1070"/>
      <c r="AQ2258" s="1070"/>
      <c r="AR2258" s="1070"/>
      <c r="AS2258" s="1070"/>
      <c r="AT2258" s="1070"/>
      <c r="AU2258" s="1070"/>
    </row>
    <row r="2259" spans="2:47" s="690" customFormat="1">
      <c r="B2259" s="692"/>
      <c r="C2259" s="692"/>
      <c r="D2259" s="706"/>
      <c r="E2259" s="692"/>
      <c r="F2259" s="692"/>
      <c r="G2259" s="692"/>
      <c r="H2259" s="692"/>
      <c r="I2259" s="694"/>
      <c r="J2259" s="695"/>
      <c r="K2259" s="696"/>
      <c r="L2259" s="697"/>
      <c r="M2259" s="698"/>
      <c r="N2259" s="699"/>
      <c r="O2259" s="700"/>
      <c r="P2259" s="692"/>
      <c r="S2259" s="1070"/>
      <c r="T2259" s="1070"/>
      <c r="U2259" s="1070"/>
      <c r="V2259" s="1070"/>
      <c r="W2259" s="1070"/>
      <c r="X2259" s="1070"/>
      <c r="Y2259" s="1070"/>
      <c r="Z2259" s="1070"/>
      <c r="AA2259" s="1070"/>
      <c r="AB2259" s="1070"/>
      <c r="AC2259" s="1070"/>
      <c r="AD2259" s="1070"/>
      <c r="AE2259" s="1070"/>
      <c r="AF2259" s="1070"/>
      <c r="AG2259" s="1070"/>
      <c r="AH2259" s="1070"/>
      <c r="AI2259" s="1070"/>
      <c r="AJ2259" s="1070"/>
      <c r="AK2259" s="1070"/>
      <c r="AL2259" s="1070"/>
      <c r="AM2259" s="1070"/>
      <c r="AN2259" s="1070"/>
      <c r="AO2259" s="1070"/>
      <c r="AP2259" s="1070"/>
      <c r="AQ2259" s="1070"/>
      <c r="AR2259" s="1070"/>
      <c r="AS2259" s="1070"/>
      <c r="AT2259" s="1070"/>
      <c r="AU2259" s="1070"/>
    </row>
    <row r="2260" spans="2:47" s="690" customFormat="1">
      <c r="B2260" s="692"/>
      <c r="C2260" s="692"/>
      <c r="D2260" s="706"/>
      <c r="E2260" s="692"/>
      <c r="F2260" s="692"/>
      <c r="G2260" s="692"/>
      <c r="H2260" s="692"/>
      <c r="I2260" s="694"/>
      <c r="J2260" s="695"/>
      <c r="K2260" s="696"/>
      <c r="L2260" s="697"/>
      <c r="M2260" s="698"/>
      <c r="N2260" s="699"/>
      <c r="O2260" s="700"/>
      <c r="P2260" s="692"/>
      <c r="S2260" s="1070"/>
      <c r="T2260" s="1070"/>
      <c r="U2260" s="1070"/>
      <c r="V2260" s="1070"/>
      <c r="W2260" s="1070"/>
      <c r="X2260" s="1070"/>
      <c r="Y2260" s="1070"/>
      <c r="Z2260" s="1070"/>
      <c r="AA2260" s="1070"/>
      <c r="AB2260" s="1070"/>
      <c r="AC2260" s="1070"/>
      <c r="AD2260" s="1070"/>
      <c r="AE2260" s="1070"/>
      <c r="AF2260" s="1070"/>
      <c r="AG2260" s="1070"/>
      <c r="AH2260" s="1070"/>
      <c r="AI2260" s="1070"/>
      <c r="AJ2260" s="1070"/>
      <c r="AK2260" s="1070"/>
      <c r="AL2260" s="1070"/>
      <c r="AM2260" s="1070"/>
      <c r="AN2260" s="1070"/>
      <c r="AO2260" s="1070"/>
      <c r="AP2260" s="1070"/>
      <c r="AQ2260" s="1070"/>
      <c r="AR2260" s="1070"/>
      <c r="AS2260" s="1070"/>
      <c r="AT2260" s="1070"/>
      <c r="AU2260" s="1070"/>
    </row>
    <row r="2261" spans="2:47" s="690" customFormat="1">
      <c r="B2261" s="692"/>
      <c r="C2261" s="692"/>
      <c r="D2261" s="706"/>
      <c r="E2261" s="692"/>
      <c r="F2261" s="692"/>
      <c r="G2261" s="692"/>
      <c r="H2261" s="692"/>
      <c r="I2261" s="694"/>
      <c r="J2261" s="695"/>
      <c r="K2261" s="696"/>
      <c r="L2261" s="697"/>
      <c r="M2261" s="698"/>
      <c r="N2261" s="699"/>
      <c r="O2261" s="700"/>
      <c r="P2261" s="692"/>
      <c r="S2261" s="1070"/>
      <c r="T2261" s="1070"/>
      <c r="U2261" s="1070"/>
      <c r="V2261" s="1070"/>
      <c r="W2261" s="1070"/>
      <c r="X2261" s="1070"/>
      <c r="Y2261" s="1070"/>
      <c r="Z2261" s="1070"/>
      <c r="AA2261" s="1070"/>
      <c r="AB2261" s="1070"/>
      <c r="AC2261" s="1070"/>
      <c r="AD2261" s="1070"/>
      <c r="AE2261" s="1070"/>
      <c r="AF2261" s="1070"/>
      <c r="AG2261" s="1070"/>
      <c r="AH2261" s="1070"/>
      <c r="AI2261" s="1070"/>
      <c r="AJ2261" s="1070"/>
      <c r="AK2261" s="1070"/>
      <c r="AL2261" s="1070"/>
      <c r="AM2261" s="1070"/>
      <c r="AN2261" s="1070"/>
      <c r="AO2261" s="1070"/>
      <c r="AP2261" s="1070"/>
      <c r="AQ2261" s="1070"/>
      <c r="AR2261" s="1070"/>
      <c r="AS2261" s="1070"/>
      <c r="AT2261" s="1070"/>
      <c r="AU2261" s="1070"/>
    </row>
    <row r="2262" spans="2:47" s="690" customFormat="1">
      <c r="B2262" s="692"/>
      <c r="C2262" s="692"/>
      <c r="D2262" s="706"/>
      <c r="E2262" s="692"/>
      <c r="F2262" s="692"/>
      <c r="G2262" s="692"/>
      <c r="H2262" s="692"/>
      <c r="I2262" s="694"/>
      <c r="J2262" s="695"/>
      <c r="K2262" s="696"/>
      <c r="L2262" s="697"/>
      <c r="M2262" s="698"/>
      <c r="N2262" s="699"/>
      <c r="O2262" s="700"/>
      <c r="P2262" s="692"/>
      <c r="S2262" s="1070"/>
      <c r="T2262" s="1070"/>
      <c r="U2262" s="1070"/>
      <c r="V2262" s="1070"/>
      <c r="W2262" s="1070"/>
      <c r="X2262" s="1070"/>
      <c r="Y2262" s="1070"/>
      <c r="Z2262" s="1070"/>
      <c r="AA2262" s="1070"/>
      <c r="AB2262" s="1070"/>
      <c r="AC2262" s="1070"/>
      <c r="AD2262" s="1070"/>
      <c r="AE2262" s="1070"/>
      <c r="AF2262" s="1070"/>
      <c r="AG2262" s="1070"/>
      <c r="AH2262" s="1070"/>
      <c r="AI2262" s="1070"/>
      <c r="AJ2262" s="1070"/>
      <c r="AK2262" s="1070"/>
      <c r="AL2262" s="1070"/>
      <c r="AM2262" s="1070"/>
      <c r="AN2262" s="1070"/>
      <c r="AO2262" s="1070"/>
      <c r="AP2262" s="1070"/>
      <c r="AQ2262" s="1070"/>
      <c r="AR2262" s="1070"/>
      <c r="AS2262" s="1070"/>
      <c r="AT2262" s="1070"/>
      <c r="AU2262" s="1070"/>
    </row>
    <row r="2263" spans="2:47" s="690" customFormat="1">
      <c r="B2263" s="692"/>
      <c r="C2263" s="692"/>
      <c r="D2263" s="706"/>
      <c r="E2263" s="692"/>
      <c r="F2263" s="692"/>
      <c r="G2263" s="692"/>
      <c r="H2263" s="692"/>
      <c r="I2263" s="694"/>
      <c r="J2263" s="695"/>
      <c r="K2263" s="696"/>
      <c r="L2263" s="697"/>
      <c r="M2263" s="698"/>
      <c r="N2263" s="699"/>
      <c r="O2263" s="700"/>
      <c r="P2263" s="692"/>
      <c r="S2263" s="1070"/>
      <c r="T2263" s="1070"/>
      <c r="U2263" s="1070"/>
      <c r="V2263" s="1070"/>
      <c r="W2263" s="1070"/>
      <c r="X2263" s="1070"/>
      <c r="Y2263" s="1070"/>
      <c r="Z2263" s="1070"/>
      <c r="AA2263" s="1070"/>
      <c r="AB2263" s="1070"/>
      <c r="AC2263" s="1070"/>
      <c r="AD2263" s="1070"/>
      <c r="AE2263" s="1070"/>
      <c r="AF2263" s="1070"/>
      <c r="AG2263" s="1070"/>
      <c r="AH2263" s="1070"/>
      <c r="AI2263" s="1070"/>
      <c r="AJ2263" s="1070"/>
      <c r="AK2263" s="1070"/>
      <c r="AL2263" s="1070"/>
      <c r="AM2263" s="1070"/>
      <c r="AN2263" s="1070"/>
      <c r="AO2263" s="1070"/>
      <c r="AP2263" s="1070"/>
      <c r="AQ2263" s="1070"/>
      <c r="AR2263" s="1070"/>
      <c r="AS2263" s="1070"/>
      <c r="AT2263" s="1070"/>
      <c r="AU2263" s="1070"/>
    </row>
    <row r="2264" spans="2:47" s="690" customFormat="1">
      <c r="B2264" s="692"/>
      <c r="C2264" s="692"/>
      <c r="D2264" s="706"/>
      <c r="E2264" s="692"/>
      <c r="F2264" s="692"/>
      <c r="G2264" s="692"/>
      <c r="H2264" s="692"/>
      <c r="I2264" s="694"/>
      <c r="J2264" s="695"/>
      <c r="K2264" s="696"/>
      <c r="L2264" s="697"/>
      <c r="M2264" s="698"/>
      <c r="N2264" s="699"/>
      <c r="O2264" s="700"/>
      <c r="P2264" s="692"/>
      <c r="S2264" s="1070"/>
      <c r="T2264" s="1070"/>
      <c r="U2264" s="1070"/>
      <c r="V2264" s="1070"/>
      <c r="W2264" s="1070"/>
      <c r="X2264" s="1070"/>
      <c r="Y2264" s="1070"/>
      <c r="Z2264" s="1070"/>
      <c r="AA2264" s="1070"/>
      <c r="AB2264" s="1070"/>
      <c r="AC2264" s="1070"/>
      <c r="AD2264" s="1070"/>
      <c r="AE2264" s="1070"/>
      <c r="AF2264" s="1070"/>
      <c r="AG2264" s="1070"/>
      <c r="AH2264" s="1070"/>
      <c r="AI2264" s="1070"/>
      <c r="AJ2264" s="1070"/>
      <c r="AK2264" s="1070"/>
      <c r="AL2264" s="1070"/>
      <c r="AM2264" s="1070"/>
      <c r="AN2264" s="1070"/>
      <c r="AO2264" s="1070"/>
      <c r="AP2264" s="1070"/>
      <c r="AQ2264" s="1070"/>
      <c r="AR2264" s="1070"/>
      <c r="AS2264" s="1070"/>
      <c r="AT2264" s="1070"/>
      <c r="AU2264" s="1070"/>
    </row>
    <row r="2265" spans="2:47" s="690" customFormat="1">
      <c r="B2265" s="692"/>
      <c r="C2265" s="692"/>
      <c r="D2265" s="706"/>
      <c r="E2265" s="692"/>
      <c r="F2265" s="692"/>
      <c r="G2265" s="692"/>
      <c r="H2265" s="692"/>
      <c r="I2265" s="694"/>
      <c r="J2265" s="695"/>
      <c r="K2265" s="696"/>
      <c r="L2265" s="697"/>
      <c r="M2265" s="698"/>
      <c r="N2265" s="699"/>
      <c r="O2265" s="700"/>
      <c r="P2265" s="692"/>
      <c r="S2265" s="1070"/>
      <c r="T2265" s="1070"/>
      <c r="U2265" s="1070"/>
      <c r="V2265" s="1070"/>
      <c r="W2265" s="1070"/>
      <c r="X2265" s="1070"/>
      <c r="Y2265" s="1070"/>
      <c r="Z2265" s="1070"/>
      <c r="AA2265" s="1070"/>
      <c r="AB2265" s="1070"/>
      <c r="AC2265" s="1070"/>
      <c r="AD2265" s="1070"/>
      <c r="AE2265" s="1070"/>
      <c r="AF2265" s="1070"/>
      <c r="AG2265" s="1070"/>
      <c r="AH2265" s="1070"/>
      <c r="AI2265" s="1070"/>
      <c r="AJ2265" s="1070"/>
      <c r="AK2265" s="1070"/>
      <c r="AL2265" s="1070"/>
      <c r="AM2265" s="1070"/>
      <c r="AN2265" s="1070"/>
      <c r="AO2265" s="1070"/>
      <c r="AP2265" s="1070"/>
      <c r="AQ2265" s="1070"/>
      <c r="AR2265" s="1070"/>
      <c r="AS2265" s="1070"/>
      <c r="AT2265" s="1070"/>
      <c r="AU2265" s="1070"/>
    </row>
    <row r="2266" spans="2:47" s="690" customFormat="1">
      <c r="B2266" s="692"/>
      <c r="C2266" s="692"/>
      <c r="D2266" s="706"/>
      <c r="E2266" s="692"/>
      <c r="F2266" s="692"/>
      <c r="G2266" s="692"/>
      <c r="H2266" s="692"/>
      <c r="I2266" s="694"/>
      <c r="J2266" s="695"/>
      <c r="K2266" s="696"/>
      <c r="L2266" s="697"/>
      <c r="M2266" s="698"/>
      <c r="N2266" s="699"/>
      <c r="O2266" s="700"/>
      <c r="P2266" s="692"/>
      <c r="S2266" s="1070"/>
      <c r="T2266" s="1070"/>
      <c r="U2266" s="1070"/>
      <c r="V2266" s="1070"/>
      <c r="W2266" s="1070"/>
      <c r="X2266" s="1070"/>
      <c r="Y2266" s="1070"/>
      <c r="Z2266" s="1070"/>
      <c r="AA2266" s="1070"/>
      <c r="AB2266" s="1070"/>
      <c r="AC2266" s="1070"/>
      <c r="AD2266" s="1070"/>
      <c r="AE2266" s="1070"/>
      <c r="AF2266" s="1070"/>
      <c r="AG2266" s="1070"/>
      <c r="AH2266" s="1070"/>
      <c r="AI2266" s="1070"/>
      <c r="AJ2266" s="1070"/>
      <c r="AK2266" s="1070"/>
      <c r="AL2266" s="1070"/>
      <c r="AM2266" s="1070"/>
      <c r="AN2266" s="1070"/>
      <c r="AO2266" s="1070"/>
      <c r="AP2266" s="1070"/>
      <c r="AQ2266" s="1070"/>
      <c r="AR2266" s="1070"/>
      <c r="AS2266" s="1070"/>
      <c r="AT2266" s="1070"/>
      <c r="AU2266" s="1070"/>
    </row>
    <row r="2267" spans="2:47" s="690" customFormat="1">
      <c r="B2267" s="692"/>
      <c r="C2267" s="692"/>
      <c r="D2267" s="706"/>
      <c r="E2267" s="692"/>
      <c r="F2267" s="692"/>
      <c r="G2267" s="692"/>
      <c r="H2267" s="692"/>
      <c r="I2267" s="694"/>
      <c r="J2267" s="695"/>
      <c r="K2267" s="696"/>
      <c r="L2267" s="697"/>
      <c r="M2267" s="698"/>
      <c r="N2267" s="699"/>
      <c r="O2267" s="700"/>
      <c r="P2267" s="692"/>
      <c r="S2267" s="1070"/>
      <c r="T2267" s="1070"/>
      <c r="U2267" s="1070"/>
      <c r="V2267" s="1070"/>
      <c r="W2267" s="1070"/>
      <c r="X2267" s="1070"/>
      <c r="Y2267" s="1070"/>
      <c r="Z2267" s="1070"/>
      <c r="AA2267" s="1070"/>
      <c r="AB2267" s="1070"/>
      <c r="AC2267" s="1070"/>
      <c r="AD2267" s="1070"/>
      <c r="AE2267" s="1070"/>
      <c r="AF2267" s="1070"/>
      <c r="AG2267" s="1070"/>
      <c r="AH2267" s="1070"/>
      <c r="AI2267" s="1070"/>
      <c r="AJ2267" s="1070"/>
      <c r="AK2267" s="1070"/>
      <c r="AL2267" s="1070"/>
      <c r="AM2267" s="1070"/>
      <c r="AN2267" s="1070"/>
      <c r="AO2267" s="1070"/>
      <c r="AP2267" s="1070"/>
      <c r="AQ2267" s="1070"/>
      <c r="AR2267" s="1070"/>
      <c r="AS2267" s="1070"/>
      <c r="AT2267" s="1070"/>
      <c r="AU2267" s="1070"/>
    </row>
    <row r="2268" spans="2:47" s="690" customFormat="1">
      <c r="B2268" s="692"/>
      <c r="C2268" s="692"/>
      <c r="D2268" s="706"/>
      <c r="E2268" s="692"/>
      <c r="F2268" s="692"/>
      <c r="G2268" s="692"/>
      <c r="H2268" s="692"/>
      <c r="I2268" s="694"/>
      <c r="J2268" s="695"/>
      <c r="K2268" s="696"/>
      <c r="L2268" s="697"/>
      <c r="M2268" s="698"/>
      <c r="N2268" s="699"/>
      <c r="O2268" s="700"/>
      <c r="P2268" s="692"/>
      <c r="S2268" s="1070"/>
      <c r="T2268" s="1070"/>
      <c r="U2268" s="1070"/>
      <c r="V2268" s="1070"/>
      <c r="W2268" s="1070"/>
      <c r="X2268" s="1070"/>
      <c r="Y2268" s="1070"/>
      <c r="Z2268" s="1070"/>
      <c r="AA2268" s="1070"/>
      <c r="AB2268" s="1070"/>
      <c r="AC2268" s="1070"/>
      <c r="AD2268" s="1070"/>
      <c r="AE2268" s="1070"/>
      <c r="AF2268" s="1070"/>
      <c r="AG2268" s="1070"/>
      <c r="AH2268" s="1070"/>
      <c r="AI2268" s="1070"/>
      <c r="AJ2268" s="1070"/>
      <c r="AK2268" s="1070"/>
      <c r="AL2268" s="1070"/>
      <c r="AM2268" s="1070"/>
      <c r="AN2268" s="1070"/>
      <c r="AO2268" s="1070"/>
      <c r="AP2268" s="1070"/>
      <c r="AQ2268" s="1070"/>
      <c r="AR2268" s="1070"/>
      <c r="AS2268" s="1070"/>
      <c r="AT2268" s="1070"/>
      <c r="AU2268" s="1070"/>
    </row>
    <row r="2269" spans="2:47" s="690" customFormat="1">
      <c r="B2269" s="692"/>
      <c r="C2269" s="692"/>
      <c r="D2269" s="706"/>
      <c r="E2269" s="692"/>
      <c r="F2269" s="692"/>
      <c r="G2269" s="692"/>
      <c r="H2269" s="692"/>
      <c r="I2269" s="694"/>
      <c r="J2269" s="695"/>
      <c r="K2269" s="696"/>
      <c r="L2269" s="697"/>
      <c r="M2269" s="698"/>
      <c r="N2269" s="699"/>
      <c r="O2269" s="700"/>
      <c r="P2269" s="692"/>
      <c r="S2269" s="1070"/>
      <c r="T2269" s="1070"/>
      <c r="U2269" s="1070"/>
      <c r="V2269" s="1070"/>
      <c r="W2269" s="1070"/>
      <c r="X2269" s="1070"/>
      <c r="Y2269" s="1070"/>
      <c r="Z2269" s="1070"/>
      <c r="AA2269" s="1070"/>
      <c r="AB2269" s="1070"/>
      <c r="AC2269" s="1070"/>
      <c r="AD2269" s="1070"/>
      <c r="AE2269" s="1070"/>
      <c r="AF2269" s="1070"/>
      <c r="AG2269" s="1070"/>
      <c r="AH2269" s="1070"/>
      <c r="AI2269" s="1070"/>
      <c r="AJ2269" s="1070"/>
      <c r="AK2269" s="1070"/>
      <c r="AL2269" s="1070"/>
      <c r="AM2269" s="1070"/>
      <c r="AN2269" s="1070"/>
      <c r="AO2269" s="1070"/>
      <c r="AP2269" s="1070"/>
      <c r="AQ2269" s="1070"/>
      <c r="AR2269" s="1070"/>
      <c r="AS2269" s="1070"/>
      <c r="AT2269" s="1070"/>
      <c r="AU2269" s="1070"/>
    </row>
    <row r="2270" spans="2:47" s="690" customFormat="1">
      <c r="B2270" s="692"/>
      <c r="C2270" s="692"/>
      <c r="D2270" s="706"/>
      <c r="E2270" s="692"/>
      <c r="F2270" s="692"/>
      <c r="G2270" s="692"/>
      <c r="H2270" s="692"/>
      <c r="I2270" s="694"/>
      <c r="J2270" s="695"/>
      <c r="K2270" s="696"/>
      <c r="L2270" s="697"/>
      <c r="M2270" s="698"/>
      <c r="N2270" s="699"/>
      <c r="O2270" s="700"/>
      <c r="P2270" s="692"/>
      <c r="S2270" s="1070"/>
      <c r="T2270" s="1070"/>
      <c r="U2270" s="1070"/>
      <c r="V2270" s="1070"/>
      <c r="W2270" s="1070"/>
      <c r="X2270" s="1070"/>
      <c r="Y2270" s="1070"/>
      <c r="Z2270" s="1070"/>
      <c r="AA2270" s="1070"/>
      <c r="AB2270" s="1070"/>
      <c r="AC2270" s="1070"/>
      <c r="AD2270" s="1070"/>
      <c r="AE2270" s="1070"/>
      <c r="AF2270" s="1070"/>
      <c r="AG2270" s="1070"/>
      <c r="AH2270" s="1070"/>
      <c r="AI2270" s="1070"/>
      <c r="AJ2270" s="1070"/>
      <c r="AK2270" s="1070"/>
      <c r="AL2270" s="1070"/>
      <c r="AM2270" s="1070"/>
      <c r="AN2270" s="1070"/>
      <c r="AO2270" s="1070"/>
      <c r="AP2270" s="1070"/>
      <c r="AQ2270" s="1070"/>
      <c r="AR2270" s="1070"/>
      <c r="AS2270" s="1070"/>
      <c r="AT2270" s="1070"/>
      <c r="AU2270" s="1070"/>
    </row>
    <row r="2271" spans="2:47" s="690" customFormat="1">
      <c r="B2271" s="692"/>
      <c r="C2271" s="692"/>
      <c r="D2271" s="706"/>
      <c r="E2271" s="692"/>
      <c r="F2271" s="692"/>
      <c r="G2271" s="692"/>
      <c r="H2271" s="692"/>
      <c r="I2271" s="694"/>
      <c r="J2271" s="695"/>
      <c r="K2271" s="696"/>
      <c r="L2271" s="697"/>
      <c r="M2271" s="698"/>
      <c r="N2271" s="699"/>
      <c r="O2271" s="700"/>
      <c r="P2271" s="692"/>
      <c r="S2271" s="1070"/>
      <c r="T2271" s="1070"/>
      <c r="U2271" s="1070"/>
      <c r="V2271" s="1070"/>
      <c r="W2271" s="1070"/>
      <c r="X2271" s="1070"/>
      <c r="Y2271" s="1070"/>
      <c r="Z2271" s="1070"/>
      <c r="AA2271" s="1070"/>
      <c r="AB2271" s="1070"/>
      <c r="AC2271" s="1070"/>
      <c r="AD2271" s="1070"/>
      <c r="AE2271" s="1070"/>
      <c r="AF2271" s="1070"/>
      <c r="AG2271" s="1070"/>
      <c r="AH2271" s="1070"/>
      <c r="AI2271" s="1070"/>
      <c r="AJ2271" s="1070"/>
      <c r="AK2271" s="1070"/>
      <c r="AL2271" s="1070"/>
      <c r="AM2271" s="1070"/>
      <c r="AN2271" s="1070"/>
      <c r="AO2271" s="1070"/>
      <c r="AP2271" s="1070"/>
      <c r="AQ2271" s="1070"/>
      <c r="AR2271" s="1070"/>
      <c r="AS2271" s="1070"/>
      <c r="AT2271" s="1070"/>
      <c r="AU2271" s="1070"/>
    </row>
    <row r="2272" spans="2:47" s="690" customFormat="1">
      <c r="B2272" s="692"/>
      <c r="C2272" s="692"/>
      <c r="D2272" s="706"/>
      <c r="E2272" s="692"/>
      <c r="F2272" s="692"/>
      <c r="G2272" s="692"/>
      <c r="H2272" s="692"/>
      <c r="I2272" s="694"/>
      <c r="J2272" s="695"/>
      <c r="K2272" s="696"/>
      <c r="L2272" s="697"/>
      <c r="M2272" s="698"/>
      <c r="N2272" s="699"/>
      <c r="O2272" s="700"/>
      <c r="P2272" s="692"/>
      <c r="S2272" s="1070"/>
      <c r="T2272" s="1070"/>
      <c r="U2272" s="1070"/>
      <c r="V2272" s="1070"/>
      <c r="W2272" s="1070"/>
      <c r="X2272" s="1070"/>
      <c r="Y2272" s="1070"/>
      <c r="Z2272" s="1070"/>
      <c r="AA2272" s="1070"/>
      <c r="AB2272" s="1070"/>
      <c r="AC2272" s="1070"/>
      <c r="AD2272" s="1070"/>
      <c r="AE2272" s="1070"/>
      <c r="AF2272" s="1070"/>
      <c r="AG2272" s="1070"/>
      <c r="AH2272" s="1070"/>
      <c r="AI2272" s="1070"/>
      <c r="AJ2272" s="1070"/>
      <c r="AK2272" s="1070"/>
      <c r="AL2272" s="1070"/>
      <c r="AM2272" s="1070"/>
      <c r="AN2272" s="1070"/>
      <c r="AO2272" s="1070"/>
      <c r="AP2272" s="1070"/>
      <c r="AQ2272" s="1070"/>
      <c r="AR2272" s="1070"/>
      <c r="AS2272" s="1070"/>
      <c r="AT2272" s="1070"/>
      <c r="AU2272" s="1070"/>
    </row>
    <row r="2273" spans="2:47" s="690" customFormat="1">
      <c r="B2273" s="692"/>
      <c r="C2273" s="692"/>
      <c r="D2273" s="706"/>
      <c r="E2273" s="692"/>
      <c r="F2273" s="692"/>
      <c r="G2273" s="692"/>
      <c r="H2273" s="692"/>
      <c r="I2273" s="694"/>
      <c r="J2273" s="695"/>
      <c r="K2273" s="696"/>
      <c r="L2273" s="697"/>
      <c r="M2273" s="698"/>
      <c r="N2273" s="699"/>
      <c r="O2273" s="700"/>
      <c r="P2273" s="692"/>
      <c r="S2273" s="1070"/>
      <c r="T2273" s="1070"/>
      <c r="U2273" s="1070"/>
      <c r="V2273" s="1070"/>
      <c r="W2273" s="1070"/>
      <c r="X2273" s="1070"/>
      <c r="Y2273" s="1070"/>
      <c r="Z2273" s="1070"/>
      <c r="AA2273" s="1070"/>
      <c r="AB2273" s="1070"/>
      <c r="AC2273" s="1070"/>
      <c r="AD2273" s="1070"/>
      <c r="AE2273" s="1070"/>
      <c r="AF2273" s="1070"/>
      <c r="AG2273" s="1070"/>
      <c r="AH2273" s="1070"/>
      <c r="AI2273" s="1070"/>
      <c r="AJ2273" s="1070"/>
      <c r="AK2273" s="1070"/>
      <c r="AL2273" s="1070"/>
      <c r="AM2273" s="1070"/>
      <c r="AN2273" s="1070"/>
      <c r="AO2273" s="1070"/>
      <c r="AP2273" s="1070"/>
      <c r="AQ2273" s="1070"/>
      <c r="AR2273" s="1070"/>
      <c r="AS2273" s="1070"/>
      <c r="AT2273" s="1070"/>
      <c r="AU2273" s="1070"/>
    </row>
    <row r="2274" spans="2:47" s="690" customFormat="1">
      <c r="B2274" s="692"/>
      <c r="C2274" s="692"/>
      <c r="D2274" s="706"/>
      <c r="E2274" s="692"/>
      <c r="F2274" s="692"/>
      <c r="G2274" s="692"/>
      <c r="H2274" s="692"/>
      <c r="I2274" s="694"/>
      <c r="J2274" s="695"/>
      <c r="K2274" s="696"/>
      <c r="L2274" s="697"/>
      <c r="M2274" s="698"/>
      <c r="N2274" s="699"/>
      <c r="O2274" s="700"/>
      <c r="P2274" s="692"/>
      <c r="S2274" s="1070"/>
      <c r="T2274" s="1070"/>
      <c r="U2274" s="1070"/>
      <c r="V2274" s="1070"/>
      <c r="W2274" s="1070"/>
      <c r="X2274" s="1070"/>
      <c r="Y2274" s="1070"/>
      <c r="Z2274" s="1070"/>
      <c r="AA2274" s="1070"/>
      <c r="AB2274" s="1070"/>
      <c r="AC2274" s="1070"/>
      <c r="AD2274" s="1070"/>
      <c r="AE2274" s="1070"/>
      <c r="AF2274" s="1070"/>
      <c r="AG2274" s="1070"/>
      <c r="AH2274" s="1070"/>
      <c r="AI2274" s="1070"/>
      <c r="AJ2274" s="1070"/>
      <c r="AK2274" s="1070"/>
      <c r="AL2274" s="1070"/>
      <c r="AM2274" s="1070"/>
      <c r="AN2274" s="1070"/>
      <c r="AO2274" s="1070"/>
      <c r="AP2274" s="1070"/>
      <c r="AQ2274" s="1070"/>
      <c r="AR2274" s="1070"/>
      <c r="AS2274" s="1070"/>
      <c r="AT2274" s="1070"/>
      <c r="AU2274" s="1070"/>
    </row>
    <row r="2275" spans="2:47" s="690" customFormat="1">
      <c r="B2275" s="692"/>
      <c r="C2275" s="692"/>
      <c r="D2275" s="706"/>
      <c r="E2275" s="692"/>
      <c r="F2275" s="692"/>
      <c r="G2275" s="692"/>
      <c r="H2275" s="692"/>
      <c r="I2275" s="694"/>
      <c r="J2275" s="695"/>
      <c r="K2275" s="696"/>
      <c r="L2275" s="697"/>
      <c r="M2275" s="698"/>
      <c r="N2275" s="699"/>
      <c r="O2275" s="700"/>
      <c r="P2275" s="692"/>
      <c r="S2275" s="1070"/>
      <c r="T2275" s="1070"/>
      <c r="U2275" s="1070"/>
      <c r="V2275" s="1070"/>
      <c r="W2275" s="1070"/>
      <c r="X2275" s="1070"/>
      <c r="Y2275" s="1070"/>
      <c r="Z2275" s="1070"/>
      <c r="AA2275" s="1070"/>
      <c r="AB2275" s="1070"/>
      <c r="AC2275" s="1070"/>
      <c r="AD2275" s="1070"/>
      <c r="AE2275" s="1070"/>
      <c r="AF2275" s="1070"/>
      <c r="AG2275" s="1070"/>
      <c r="AH2275" s="1070"/>
      <c r="AI2275" s="1070"/>
      <c r="AJ2275" s="1070"/>
      <c r="AK2275" s="1070"/>
      <c r="AL2275" s="1070"/>
      <c r="AM2275" s="1070"/>
      <c r="AN2275" s="1070"/>
      <c r="AO2275" s="1070"/>
      <c r="AP2275" s="1070"/>
      <c r="AQ2275" s="1070"/>
      <c r="AR2275" s="1070"/>
      <c r="AS2275" s="1070"/>
      <c r="AT2275" s="1070"/>
      <c r="AU2275" s="1070"/>
    </row>
    <row r="2276" spans="2:47" s="690" customFormat="1">
      <c r="B2276" s="692"/>
      <c r="C2276" s="692"/>
      <c r="D2276" s="706"/>
      <c r="E2276" s="692"/>
      <c r="F2276" s="692"/>
      <c r="G2276" s="692"/>
      <c r="H2276" s="692"/>
      <c r="I2276" s="694"/>
      <c r="J2276" s="695"/>
      <c r="K2276" s="696"/>
      <c r="L2276" s="697"/>
      <c r="M2276" s="698"/>
      <c r="N2276" s="699"/>
      <c r="O2276" s="700"/>
      <c r="P2276" s="692"/>
      <c r="S2276" s="1070"/>
      <c r="T2276" s="1070"/>
      <c r="U2276" s="1070"/>
      <c r="V2276" s="1070"/>
      <c r="W2276" s="1070"/>
      <c r="X2276" s="1070"/>
      <c r="Y2276" s="1070"/>
      <c r="Z2276" s="1070"/>
      <c r="AA2276" s="1070"/>
      <c r="AB2276" s="1070"/>
      <c r="AC2276" s="1070"/>
      <c r="AD2276" s="1070"/>
      <c r="AE2276" s="1070"/>
      <c r="AF2276" s="1070"/>
      <c r="AG2276" s="1070"/>
      <c r="AH2276" s="1070"/>
      <c r="AI2276" s="1070"/>
      <c r="AJ2276" s="1070"/>
      <c r="AK2276" s="1070"/>
      <c r="AL2276" s="1070"/>
      <c r="AM2276" s="1070"/>
      <c r="AN2276" s="1070"/>
      <c r="AO2276" s="1070"/>
      <c r="AP2276" s="1070"/>
      <c r="AQ2276" s="1070"/>
      <c r="AR2276" s="1070"/>
      <c r="AS2276" s="1070"/>
      <c r="AT2276" s="1070"/>
      <c r="AU2276" s="1070"/>
    </row>
    <row r="2277" spans="2:47" s="690" customFormat="1">
      <c r="B2277" s="692"/>
      <c r="C2277" s="692"/>
      <c r="D2277" s="706"/>
      <c r="E2277" s="692"/>
      <c r="F2277" s="692"/>
      <c r="G2277" s="692"/>
      <c r="H2277" s="692"/>
      <c r="I2277" s="694"/>
      <c r="J2277" s="695"/>
      <c r="K2277" s="696"/>
      <c r="L2277" s="697"/>
      <c r="M2277" s="698"/>
      <c r="N2277" s="699"/>
      <c r="O2277" s="700"/>
      <c r="P2277" s="692"/>
      <c r="S2277" s="1070"/>
      <c r="T2277" s="1070"/>
      <c r="U2277" s="1070"/>
      <c r="V2277" s="1070"/>
      <c r="W2277" s="1070"/>
      <c r="X2277" s="1070"/>
      <c r="Y2277" s="1070"/>
      <c r="Z2277" s="1070"/>
      <c r="AA2277" s="1070"/>
      <c r="AB2277" s="1070"/>
      <c r="AC2277" s="1070"/>
      <c r="AD2277" s="1070"/>
      <c r="AE2277" s="1070"/>
      <c r="AF2277" s="1070"/>
      <c r="AG2277" s="1070"/>
      <c r="AH2277" s="1070"/>
      <c r="AI2277" s="1070"/>
      <c r="AJ2277" s="1070"/>
      <c r="AK2277" s="1070"/>
      <c r="AL2277" s="1070"/>
      <c r="AM2277" s="1070"/>
      <c r="AN2277" s="1070"/>
      <c r="AO2277" s="1070"/>
      <c r="AP2277" s="1070"/>
      <c r="AQ2277" s="1070"/>
      <c r="AR2277" s="1070"/>
      <c r="AS2277" s="1070"/>
      <c r="AT2277" s="1070"/>
      <c r="AU2277" s="1070"/>
    </row>
    <row r="2278" spans="2:47" s="690" customFormat="1">
      <c r="B2278" s="692"/>
      <c r="C2278" s="692"/>
      <c r="D2278" s="706"/>
      <c r="E2278" s="692"/>
      <c r="F2278" s="692"/>
      <c r="G2278" s="692"/>
      <c r="H2278" s="692"/>
      <c r="I2278" s="694"/>
      <c r="J2278" s="695"/>
      <c r="K2278" s="696"/>
      <c r="L2278" s="697"/>
      <c r="M2278" s="698"/>
      <c r="N2278" s="699"/>
      <c r="O2278" s="700"/>
      <c r="P2278" s="692"/>
      <c r="S2278" s="1070"/>
      <c r="T2278" s="1070"/>
      <c r="U2278" s="1070"/>
      <c r="V2278" s="1070"/>
      <c r="W2278" s="1070"/>
      <c r="X2278" s="1070"/>
      <c r="Y2278" s="1070"/>
      <c r="Z2278" s="1070"/>
      <c r="AA2278" s="1070"/>
      <c r="AB2278" s="1070"/>
      <c r="AC2278" s="1070"/>
      <c r="AD2278" s="1070"/>
      <c r="AE2278" s="1070"/>
      <c r="AF2278" s="1070"/>
      <c r="AG2278" s="1070"/>
      <c r="AH2278" s="1070"/>
      <c r="AI2278" s="1070"/>
      <c r="AJ2278" s="1070"/>
      <c r="AK2278" s="1070"/>
      <c r="AL2278" s="1070"/>
      <c r="AM2278" s="1070"/>
      <c r="AN2278" s="1070"/>
      <c r="AO2278" s="1070"/>
      <c r="AP2278" s="1070"/>
      <c r="AQ2278" s="1070"/>
      <c r="AR2278" s="1070"/>
      <c r="AS2278" s="1070"/>
      <c r="AT2278" s="1070"/>
      <c r="AU2278" s="1070"/>
    </row>
    <row r="2279" spans="2:47" s="690" customFormat="1">
      <c r="B2279" s="692"/>
      <c r="C2279" s="692"/>
      <c r="D2279" s="706"/>
      <c r="E2279" s="692"/>
      <c r="F2279" s="692"/>
      <c r="G2279" s="692"/>
      <c r="H2279" s="692"/>
      <c r="I2279" s="694"/>
      <c r="J2279" s="695"/>
      <c r="K2279" s="696"/>
      <c r="L2279" s="697"/>
      <c r="M2279" s="698"/>
      <c r="N2279" s="699"/>
      <c r="O2279" s="700"/>
      <c r="P2279" s="692"/>
      <c r="S2279" s="1070"/>
      <c r="T2279" s="1070"/>
      <c r="U2279" s="1070"/>
      <c r="V2279" s="1070"/>
      <c r="W2279" s="1070"/>
      <c r="X2279" s="1070"/>
      <c r="Y2279" s="1070"/>
      <c r="Z2279" s="1070"/>
      <c r="AA2279" s="1070"/>
      <c r="AB2279" s="1070"/>
      <c r="AC2279" s="1070"/>
      <c r="AD2279" s="1070"/>
      <c r="AE2279" s="1070"/>
      <c r="AF2279" s="1070"/>
      <c r="AG2279" s="1070"/>
      <c r="AH2279" s="1070"/>
      <c r="AI2279" s="1070"/>
      <c r="AJ2279" s="1070"/>
      <c r="AK2279" s="1070"/>
      <c r="AL2279" s="1070"/>
      <c r="AM2279" s="1070"/>
      <c r="AN2279" s="1070"/>
      <c r="AO2279" s="1070"/>
      <c r="AP2279" s="1070"/>
      <c r="AQ2279" s="1070"/>
      <c r="AR2279" s="1070"/>
      <c r="AS2279" s="1070"/>
      <c r="AT2279" s="1070"/>
      <c r="AU2279" s="1070"/>
    </row>
    <row r="2280" spans="2:47" s="690" customFormat="1">
      <c r="B2280" s="692"/>
      <c r="C2280" s="692"/>
      <c r="D2280" s="706"/>
      <c r="E2280" s="692"/>
      <c r="F2280" s="692"/>
      <c r="G2280" s="692"/>
      <c r="H2280" s="692"/>
      <c r="I2280" s="694"/>
      <c r="J2280" s="695"/>
      <c r="K2280" s="696"/>
      <c r="L2280" s="697"/>
      <c r="M2280" s="698"/>
      <c r="N2280" s="699"/>
      <c r="O2280" s="700"/>
      <c r="P2280" s="692"/>
      <c r="S2280" s="1070"/>
      <c r="T2280" s="1070"/>
      <c r="U2280" s="1070"/>
      <c r="V2280" s="1070"/>
      <c r="W2280" s="1070"/>
      <c r="X2280" s="1070"/>
      <c r="Y2280" s="1070"/>
      <c r="Z2280" s="1070"/>
      <c r="AA2280" s="1070"/>
      <c r="AB2280" s="1070"/>
      <c r="AC2280" s="1070"/>
      <c r="AD2280" s="1070"/>
      <c r="AE2280" s="1070"/>
      <c r="AF2280" s="1070"/>
      <c r="AG2280" s="1070"/>
      <c r="AH2280" s="1070"/>
      <c r="AI2280" s="1070"/>
      <c r="AJ2280" s="1070"/>
      <c r="AK2280" s="1070"/>
      <c r="AL2280" s="1070"/>
      <c r="AM2280" s="1070"/>
      <c r="AN2280" s="1070"/>
      <c r="AO2280" s="1070"/>
      <c r="AP2280" s="1070"/>
      <c r="AQ2280" s="1070"/>
      <c r="AR2280" s="1070"/>
      <c r="AS2280" s="1070"/>
      <c r="AT2280" s="1070"/>
      <c r="AU2280" s="1070"/>
    </row>
    <row r="2281" spans="2:47" s="690" customFormat="1">
      <c r="B2281" s="692"/>
      <c r="C2281" s="692"/>
      <c r="D2281" s="706"/>
      <c r="E2281" s="692"/>
      <c r="F2281" s="692"/>
      <c r="G2281" s="692"/>
      <c r="H2281" s="692"/>
      <c r="I2281" s="694"/>
      <c r="J2281" s="695"/>
      <c r="K2281" s="696"/>
      <c r="L2281" s="697"/>
      <c r="M2281" s="698"/>
      <c r="N2281" s="699"/>
      <c r="O2281" s="700"/>
      <c r="P2281" s="692"/>
      <c r="S2281" s="1070"/>
      <c r="T2281" s="1070"/>
      <c r="U2281" s="1070"/>
      <c r="V2281" s="1070"/>
      <c r="W2281" s="1070"/>
      <c r="X2281" s="1070"/>
      <c r="Y2281" s="1070"/>
      <c r="Z2281" s="1070"/>
      <c r="AA2281" s="1070"/>
      <c r="AB2281" s="1070"/>
      <c r="AC2281" s="1070"/>
      <c r="AD2281" s="1070"/>
      <c r="AE2281" s="1070"/>
      <c r="AF2281" s="1070"/>
      <c r="AG2281" s="1070"/>
      <c r="AH2281" s="1070"/>
      <c r="AI2281" s="1070"/>
      <c r="AJ2281" s="1070"/>
      <c r="AK2281" s="1070"/>
      <c r="AL2281" s="1070"/>
      <c r="AM2281" s="1070"/>
      <c r="AN2281" s="1070"/>
      <c r="AO2281" s="1070"/>
      <c r="AP2281" s="1070"/>
      <c r="AQ2281" s="1070"/>
      <c r="AR2281" s="1070"/>
      <c r="AS2281" s="1070"/>
      <c r="AT2281" s="1070"/>
      <c r="AU2281" s="1070"/>
    </row>
    <row r="2282" spans="2:47" s="690" customFormat="1">
      <c r="B2282" s="692"/>
      <c r="C2282" s="692"/>
      <c r="D2282" s="706"/>
      <c r="E2282" s="692"/>
      <c r="F2282" s="692"/>
      <c r="G2282" s="692"/>
      <c r="H2282" s="692"/>
      <c r="I2282" s="694"/>
      <c r="J2282" s="695"/>
      <c r="K2282" s="696"/>
      <c r="L2282" s="697"/>
      <c r="M2282" s="698"/>
      <c r="N2282" s="699"/>
      <c r="O2282" s="700"/>
      <c r="P2282" s="692"/>
      <c r="S2282" s="1070"/>
      <c r="T2282" s="1070"/>
      <c r="U2282" s="1070"/>
      <c r="V2282" s="1070"/>
      <c r="W2282" s="1070"/>
      <c r="X2282" s="1070"/>
      <c r="Y2282" s="1070"/>
      <c r="Z2282" s="1070"/>
      <c r="AA2282" s="1070"/>
      <c r="AB2282" s="1070"/>
      <c r="AC2282" s="1070"/>
      <c r="AD2282" s="1070"/>
      <c r="AE2282" s="1070"/>
      <c r="AF2282" s="1070"/>
      <c r="AG2282" s="1070"/>
      <c r="AH2282" s="1070"/>
      <c r="AI2282" s="1070"/>
      <c r="AJ2282" s="1070"/>
      <c r="AK2282" s="1070"/>
      <c r="AL2282" s="1070"/>
      <c r="AM2282" s="1070"/>
      <c r="AN2282" s="1070"/>
      <c r="AO2282" s="1070"/>
      <c r="AP2282" s="1070"/>
      <c r="AQ2282" s="1070"/>
      <c r="AR2282" s="1070"/>
      <c r="AS2282" s="1070"/>
      <c r="AT2282" s="1070"/>
      <c r="AU2282" s="1070"/>
    </row>
    <row r="2283" spans="2:47" s="690" customFormat="1">
      <c r="B2283" s="692"/>
      <c r="C2283" s="692"/>
      <c r="D2283" s="706"/>
      <c r="E2283" s="692"/>
      <c r="F2283" s="692"/>
      <c r="G2283" s="692"/>
      <c r="H2283" s="692"/>
      <c r="I2283" s="694"/>
      <c r="J2283" s="695"/>
      <c r="K2283" s="696"/>
      <c r="L2283" s="697"/>
      <c r="M2283" s="698"/>
      <c r="N2283" s="699"/>
      <c r="O2283" s="700"/>
      <c r="P2283" s="692"/>
      <c r="S2283" s="1070"/>
      <c r="T2283" s="1070"/>
      <c r="U2283" s="1070"/>
      <c r="V2283" s="1070"/>
      <c r="W2283" s="1070"/>
      <c r="X2283" s="1070"/>
      <c r="Y2283" s="1070"/>
      <c r="Z2283" s="1070"/>
      <c r="AA2283" s="1070"/>
      <c r="AB2283" s="1070"/>
      <c r="AC2283" s="1070"/>
      <c r="AD2283" s="1070"/>
      <c r="AE2283" s="1070"/>
      <c r="AF2283" s="1070"/>
      <c r="AG2283" s="1070"/>
      <c r="AH2283" s="1070"/>
      <c r="AI2283" s="1070"/>
      <c r="AJ2283" s="1070"/>
      <c r="AK2283" s="1070"/>
      <c r="AL2283" s="1070"/>
      <c r="AM2283" s="1070"/>
      <c r="AN2283" s="1070"/>
      <c r="AO2283" s="1070"/>
      <c r="AP2283" s="1070"/>
      <c r="AQ2283" s="1070"/>
      <c r="AR2283" s="1070"/>
      <c r="AS2283" s="1070"/>
      <c r="AT2283" s="1070"/>
      <c r="AU2283" s="1070"/>
    </row>
    <row r="2284" spans="2:47" s="690" customFormat="1">
      <c r="B2284" s="692"/>
      <c r="C2284" s="692"/>
      <c r="D2284" s="706"/>
      <c r="E2284" s="692"/>
      <c r="F2284" s="692"/>
      <c r="G2284" s="692"/>
      <c r="H2284" s="692"/>
      <c r="I2284" s="694"/>
      <c r="J2284" s="695"/>
      <c r="K2284" s="696"/>
      <c r="L2284" s="697"/>
      <c r="M2284" s="698"/>
      <c r="N2284" s="699"/>
      <c r="O2284" s="700"/>
      <c r="P2284" s="692"/>
      <c r="S2284" s="1070"/>
      <c r="T2284" s="1070"/>
      <c r="U2284" s="1070"/>
      <c r="V2284" s="1070"/>
      <c r="W2284" s="1070"/>
      <c r="X2284" s="1070"/>
      <c r="Y2284" s="1070"/>
      <c r="Z2284" s="1070"/>
      <c r="AA2284" s="1070"/>
      <c r="AB2284" s="1070"/>
      <c r="AC2284" s="1070"/>
      <c r="AD2284" s="1070"/>
      <c r="AE2284" s="1070"/>
      <c r="AF2284" s="1070"/>
      <c r="AG2284" s="1070"/>
      <c r="AH2284" s="1070"/>
      <c r="AI2284" s="1070"/>
      <c r="AJ2284" s="1070"/>
      <c r="AK2284" s="1070"/>
      <c r="AL2284" s="1070"/>
      <c r="AM2284" s="1070"/>
      <c r="AN2284" s="1070"/>
      <c r="AO2284" s="1070"/>
      <c r="AP2284" s="1070"/>
      <c r="AQ2284" s="1070"/>
      <c r="AR2284" s="1070"/>
      <c r="AS2284" s="1070"/>
      <c r="AT2284" s="1070"/>
      <c r="AU2284" s="1070"/>
    </row>
    <row r="2285" spans="2:47" s="690" customFormat="1">
      <c r="B2285" s="692"/>
      <c r="C2285" s="692"/>
      <c r="D2285" s="706"/>
      <c r="E2285" s="692"/>
      <c r="F2285" s="692"/>
      <c r="G2285" s="692"/>
      <c r="H2285" s="692"/>
      <c r="I2285" s="694"/>
      <c r="J2285" s="695"/>
      <c r="K2285" s="696"/>
      <c r="L2285" s="697"/>
      <c r="M2285" s="698"/>
      <c r="N2285" s="699"/>
      <c r="O2285" s="700"/>
      <c r="P2285" s="692"/>
      <c r="S2285" s="1070"/>
      <c r="T2285" s="1070"/>
      <c r="U2285" s="1070"/>
      <c r="V2285" s="1070"/>
      <c r="W2285" s="1070"/>
      <c r="X2285" s="1070"/>
      <c r="Y2285" s="1070"/>
      <c r="Z2285" s="1070"/>
      <c r="AA2285" s="1070"/>
      <c r="AB2285" s="1070"/>
      <c r="AC2285" s="1070"/>
      <c r="AD2285" s="1070"/>
      <c r="AE2285" s="1070"/>
      <c r="AF2285" s="1070"/>
      <c r="AG2285" s="1070"/>
      <c r="AH2285" s="1070"/>
      <c r="AI2285" s="1070"/>
      <c r="AJ2285" s="1070"/>
      <c r="AK2285" s="1070"/>
      <c r="AL2285" s="1070"/>
      <c r="AM2285" s="1070"/>
      <c r="AN2285" s="1070"/>
      <c r="AO2285" s="1070"/>
      <c r="AP2285" s="1070"/>
      <c r="AQ2285" s="1070"/>
      <c r="AR2285" s="1070"/>
      <c r="AS2285" s="1070"/>
      <c r="AT2285" s="1070"/>
      <c r="AU2285" s="1070"/>
    </row>
    <row r="2286" spans="2:47" s="690" customFormat="1">
      <c r="B2286" s="692"/>
      <c r="C2286" s="692"/>
      <c r="D2286" s="706"/>
      <c r="E2286" s="692"/>
      <c r="F2286" s="692"/>
      <c r="G2286" s="692"/>
      <c r="H2286" s="692"/>
      <c r="I2286" s="694"/>
      <c r="J2286" s="695"/>
      <c r="K2286" s="696"/>
      <c r="L2286" s="697"/>
      <c r="M2286" s="698"/>
      <c r="N2286" s="699"/>
      <c r="O2286" s="700"/>
      <c r="P2286" s="692"/>
      <c r="S2286" s="1070"/>
      <c r="T2286" s="1070"/>
      <c r="U2286" s="1070"/>
      <c r="V2286" s="1070"/>
      <c r="W2286" s="1070"/>
      <c r="X2286" s="1070"/>
      <c r="Y2286" s="1070"/>
      <c r="Z2286" s="1070"/>
      <c r="AA2286" s="1070"/>
      <c r="AB2286" s="1070"/>
      <c r="AC2286" s="1070"/>
      <c r="AD2286" s="1070"/>
      <c r="AE2286" s="1070"/>
      <c r="AF2286" s="1070"/>
      <c r="AG2286" s="1070"/>
      <c r="AH2286" s="1070"/>
      <c r="AI2286" s="1070"/>
      <c r="AJ2286" s="1070"/>
      <c r="AK2286" s="1070"/>
      <c r="AL2286" s="1070"/>
      <c r="AM2286" s="1070"/>
      <c r="AN2286" s="1070"/>
      <c r="AO2286" s="1070"/>
      <c r="AP2286" s="1070"/>
      <c r="AQ2286" s="1070"/>
      <c r="AR2286" s="1070"/>
      <c r="AS2286" s="1070"/>
      <c r="AT2286" s="1070"/>
      <c r="AU2286" s="1070"/>
    </row>
    <row r="2287" spans="2:47" s="690" customFormat="1">
      <c r="B2287" s="692"/>
      <c r="C2287" s="692"/>
      <c r="D2287" s="706"/>
      <c r="E2287" s="692"/>
      <c r="F2287" s="692"/>
      <c r="G2287" s="692"/>
      <c r="H2287" s="692"/>
      <c r="I2287" s="694"/>
      <c r="J2287" s="695"/>
      <c r="K2287" s="696"/>
      <c r="L2287" s="697"/>
      <c r="M2287" s="698"/>
      <c r="N2287" s="699"/>
      <c r="O2287" s="700"/>
      <c r="P2287" s="692"/>
      <c r="S2287" s="1070"/>
      <c r="T2287" s="1070"/>
      <c r="U2287" s="1070"/>
      <c r="V2287" s="1070"/>
      <c r="W2287" s="1070"/>
      <c r="X2287" s="1070"/>
      <c r="Y2287" s="1070"/>
      <c r="Z2287" s="1070"/>
      <c r="AA2287" s="1070"/>
      <c r="AB2287" s="1070"/>
      <c r="AC2287" s="1070"/>
      <c r="AD2287" s="1070"/>
      <c r="AE2287" s="1070"/>
      <c r="AF2287" s="1070"/>
      <c r="AG2287" s="1070"/>
      <c r="AH2287" s="1070"/>
      <c r="AI2287" s="1070"/>
      <c r="AJ2287" s="1070"/>
      <c r="AK2287" s="1070"/>
      <c r="AL2287" s="1070"/>
      <c r="AM2287" s="1070"/>
      <c r="AN2287" s="1070"/>
      <c r="AO2287" s="1070"/>
      <c r="AP2287" s="1070"/>
      <c r="AQ2287" s="1070"/>
      <c r="AR2287" s="1070"/>
      <c r="AS2287" s="1070"/>
      <c r="AT2287" s="1070"/>
      <c r="AU2287" s="1070"/>
    </row>
    <row r="2288" spans="2:47" s="690" customFormat="1">
      <c r="B2288" s="692"/>
      <c r="C2288" s="692"/>
      <c r="D2288" s="706"/>
      <c r="E2288" s="692"/>
      <c r="F2288" s="692"/>
      <c r="G2288" s="692"/>
      <c r="H2288" s="692"/>
      <c r="I2288" s="694"/>
      <c r="J2288" s="695"/>
      <c r="K2288" s="696"/>
      <c r="L2288" s="697"/>
      <c r="M2288" s="698"/>
      <c r="N2288" s="699"/>
      <c r="O2288" s="700"/>
      <c r="P2288" s="692"/>
      <c r="S2288" s="1070"/>
      <c r="T2288" s="1070"/>
      <c r="U2288" s="1070"/>
      <c r="V2288" s="1070"/>
      <c r="W2288" s="1070"/>
      <c r="X2288" s="1070"/>
      <c r="Y2288" s="1070"/>
      <c r="Z2288" s="1070"/>
      <c r="AA2288" s="1070"/>
      <c r="AB2288" s="1070"/>
      <c r="AC2288" s="1070"/>
      <c r="AD2288" s="1070"/>
      <c r="AE2288" s="1070"/>
      <c r="AF2288" s="1070"/>
      <c r="AG2288" s="1070"/>
      <c r="AH2288" s="1070"/>
      <c r="AI2288" s="1070"/>
      <c r="AJ2288" s="1070"/>
      <c r="AK2288" s="1070"/>
      <c r="AL2288" s="1070"/>
      <c r="AM2288" s="1070"/>
      <c r="AN2288" s="1070"/>
      <c r="AO2288" s="1070"/>
      <c r="AP2288" s="1070"/>
      <c r="AQ2288" s="1070"/>
      <c r="AR2288" s="1070"/>
      <c r="AS2288" s="1070"/>
      <c r="AT2288" s="1070"/>
      <c r="AU2288" s="1070"/>
    </row>
    <row r="2289" spans="2:47" s="690" customFormat="1">
      <c r="B2289" s="692"/>
      <c r="C2289" s="692"/>
      <c r="D2289" s="706"/>
      <c r="E2289" s="692"/>
      <c r="F2289" s="692"/>
      <c r="G2289" s="692"/>
      <c r="H2289" s="692"/>
      <c r="I2289" s="694"/>
      <c r="J2289" s="695"/>
      <c r="K2289" s="696"/>
      <c r="L2289" s="697"/>
      <c r="M2289" s="698"/>
      <c r="N2289" s="699"/>
      <c r="O2289" s="700"/>
      <c r="P2289" s="692"/>
      <c r="S2289" s="1070"/>
      <c r="T2289" s="1070"/>
      <c r="U2289" s="1070"/>
      <c r="V2289" s="1070"/>
      <c r="W2289" s="1070"/>
      <c r="X2289" s="1070"/>
      <c r="Y2289" s="1070"/>
      <c r="Z2289" s="1070"/>
      <c r="AA2289" s="1070"/>
      <c r="AB2289" s="1070"/>
      <c r="AC2289" s="1070"/>
      <c r="AD2289" s="1070"/>
      <c r="AE2289" s="1070"/>
      <c r="AF2289" s="1070"/>
      <c r="AG2289" s="1070"/>
      <c r="AH2289" s="1070"/>
      <c r="AI2289" s="1070"/>
      <c r="AJ2289" s="1070"/>
      <c r="AK2289" s="1070"/>
      <c r="AL2289" s="1070"/>
      <c r="AM2289" s="1070"/>
      <c r="AN2289" s="1070"/>
      <c r="AO2289" s="1070"/>
      <c r="AP2289" s="1070"/>
      <c r="AQ2289" s="1070"/>
      <c r="AR2289" s="1070"/>
      <c r="AS2289" s="1070"/>
      <c r="AT2289" s="1070"/>
      <c r="AU2289" s="1070"/>
    </row>
    <row r="2290" spans="2:47" s="690" customFormat="1">
      <c r="B2290" s="692"/>
      <c r="C2290" s="692"/>
      <c r="D2290" s="706"/>
      <c r="E2290" s="692"/>
      <c r="F2290" s="692"/>
      <c r="G2290" s="692"/>
      <c r="H2290" s="692"/>
      <c r="I2290" s="694"/>
      <c r="J2290" s="695"/>
      <c r="K2290" s="696"/>
      <c r="L2290" s="697"/>
      <c r="M2290" s="698"/>
      <c r="N2290" s="699"/>
      <c r="O2290" s="700"/>
      <c r="P2290" s="692"/>
      <c r="S2290" s="1070"/>
      <c r="T2290" s="1070"/>
      <c r="U2290" s="1070"/>
      <c r="V2290" s="1070"/>
      <c r="W2290" s="1070"/>
      <c r="X2290" s="1070"/>
      <c r="Y2290" s="1070"/>
      <c r="Z2290" s="1070"/>
      <c r="AA2290" s="1070"/>
      <c r="AB2290" s="1070"/>
      <c r="AC2290" s="1070"/>
      <c r="AD2290" s="1070"/>
      <c r="AE2290" s="1070"/>
      <c r="AF2290" s="1070"/>
      <c r="AG2290" s="1070"/>
      <c r="AH2290" s="1070"/>
      <c r="AI2290" s="1070"/>
      <c r="AJ2290" s="1070"/>
      <c r="AK2290" s="1070"/>
      <c r="AL2290" s="1070"/>
      <c r="AM2290" s="1070"/>
      <c r="AN2290" s="1070"/>
      <c r="AO2290" s="1070"/>
      <c r="AP2290" s="1070"/>
      <c r="AQ2290" s="1070"/>
      <c r="AR2290" s="1070"/>
      <c r="AS2290" s="1070"/>
      <c r="AT2290" s="1070"/>
      <c r="AU2290" s="1070"/>
    </row>
    <row r="2291" spans="2:47" s="690" customFormat="1">
      <c r="B2291" s="692"/>
      <c r="C2291" s="692"/>
      <c r="D2291" s="706"/>
      <c r="E2291" s="692"/>
      <c r="F2291" s="692"/>
      <c r="G2291" s="692"/>
      <c r="H2291" s="692"/>
      <c r="I2291" s="694"/>
      <c r="J2291" s="695"/>
      <c r="K2291" s="696"/>
      <c r="L2291" s="697"/>
      <c r="M2291" s="698"/>
      <c r="N2291" s="699"/>
      <c r="O2291" s="700"/>
      <c r="P2291" s="692"/>
      <c r="S2291" s="1070"/>
      <c r="T2291" s="1070"/>
      <c r="U2291" s="1070"/>
      <c r="V2291" s="1070"/>
      <c r="W2291" s="1070"/>
      <c r="X2291" s="1070"/>
      <c r="Y2291" s="1070"/>
      <c r="Z2291" s="1070"/>
      <c r="AA2291" s="1070"/>
      <c r="AB2291" s="1070"/>
      <c r="AC2291" s="1070"/>
      <c r="AD2291" s="1070"/>
      <c r="AE2291" s="1070"/>
      <c r="AF2291" s="1070"/>
      <c r="AG2291" s="1070"/>
      <c r="AH2291" s="1070"/>
      <c r="AI2291" s="1070"/>
      <c r="AJ2291" s="1070"/>
      <c r="AK2291" s="1070"/>
      <c r="AL2291" s="1070"/>
      <c r="AM2291" s="1070"/>
      <c r="AN2291" s="1070"/>
      <c r="AO2291" s="1070"/>
      <c r="AP2291" s="1070"/>
      <c r="AQ2291" s="1070"/>
      <c r="AR2291" s="1070"/>
      <c r="AS2291" s="1070"/>
      <c r="AT2291" s="1070"/>
      <c r="AU2291" s="1070"/>
    </row>
    <row r="2292" spans="2:47" s="690" customFormat="1">
      <c r="B2292" s="692"/>
      <c r="C2292" s="692"/>
      <c r="D2292" s="706"/>
      <c r="E2292" s="692"/>
      <c r="F2292" s="692"/>
      <c r="G2292" s="692"/>
      <c r="H2292" s="692"/>
      <c r="I2292" s="694"/>
      <c r="J2292" s="695"/>
      <c r="K2292" s="696"/>
      <c r="L2292" s="697"/>
      <c r="M2292" s="698"/>
      <c r="N2292" s="699"/>
      <c r="O2292" s="700"/>
      <c r="P2292" s="692"/>
      <c r="S2292" s="1070"/>
      <c r="T2292" s="1070"/>
      <c r="U2292" s="1070"/>
      <c r="V2292" s="1070"/>
      <c r="W2292" s="1070"/>
      <c r="X2292" s="1070"/>
      <c r="Y2292" s="1070"/>
      <c r="Z2292" s="1070"/>
      <c r="AA2292" s="1070"/>
      <c r="AB2292" s="1070"/>
      <c r="AC2292" s="1070"/>
      <c r="AD2292" s="1070"/>
      <c r="AE2292" s="1070"/>
      <c r="AF2292" s="1070"/>
      <c r="AG2292" s="1070"/>
      <c r="AH2292" s="1070"/>
      <c r="AI2292" s="1070"/>
      <c r="AJ2292" s="1070"/>
      <c r="AK2292" s="1070"/>
      <c r="AL2292" s="1070"/>
      <c r="AM2292" s="1070"/>
      <c r="AN2292" s="1070"/>
      <c r="AO2292" s="1070"/>
      <c r="AP2292" s="1070"/>
      <c r="AQ2292" s="1070"/>
      <c r="AR2292" s="1070"/>
      <c r="AS2292" s="1070"/>
      <c r="AT2292" s="1070"/>
      <c r="AU2292" s="1070"/>
    </row>
    <row r="2293" spans="2:47" s="690" customFormat="1">
      <c r="B2293" s="692"/>
      <c r="C2293" s="692"/>
      <c r="D2293" s="706"/>
      <c r="E2293" s="692"/>
      <c r="F2293" s="692"/>
      <c r="G2293" s="692"/>
      <c r="H2293" s="692"/>
      <c r="I2293" s="694"/>
      <c r="J2293" s="695"/>
      <c r="K2293" s="696"/>
      <c r="L2293" s="697"/>
      <c r="M2293" s="698"/>
      <c r="N2293" s="699"/>
      <c r="O2293" s="700"/>
      <c r="P2293" s="692"/>
      <c r="S2293" s="1070"/>
      <c r="T2293" s="1070"/>
      <c r="U2293" s="1070"/>
      <c r="V2293" s="1070"/>
      <c r="W2293" s="1070"/>
      <c r="X2293" s="1070"/>
      <c r="Y2293" s="1070"/>
      <c r="Z2293" s="1070"/>
      <c r="AA2293" s="1070"/>
      <c r="AB2293" s="1070"/>
      <c r="AC2293" s="1070"/>
      <c r="AD2293" s="1070"/>
      <c r="AE2293" s="1070"/>
      <c r="AF2293" s="1070"/>
      <c r="AG2293" s="1070"/>
      <c r="AH2293" s="1070"/>
      <c r="AI2293" s="1070"/>
      <c r="AJ2293" s="1070"/>
      <c r="AK2293" s="1070"/>
      <c r="AL2293" s="1070"/>
      <c r="AM2293" s="1070"/>
      <c r="AN2293" s="1070"/>
      <c r="AO2293" s="1070"/>
      <c r="AP2293" s="1070"/>
      <c r="AQ2293" s="1070"/>
      <c r="AR2293" s="1070"/>
      <c r="AS2293" s="1070"/>
      <c r="AT2293" s="1070"/>
      <c r="AU2293" s="1070"/>
    </row>
    <row r="2294" spans="2:47" s="690" customFormat="1">
      <c r="B2294" s="692"/>
      <c r="C2294" s="692"/>
      <c r="D2294" s="706"/>
      <c r="E2294" s="692"/>
      <c r="F2294" s="692"/>
      <c r="G2294" s="692"/>
      <c r="H2294" s="692"/>
      <c r="I2294" s="694"/>
      <c r="J2294" s="695"/>
      <c r="K2294" s="696"/>
      <c r="L2294" s="697"/>
      <c r="M2294" s="698"/>
      <c r="N2294" s="699"/>
      <c r="O2294" s="700"/>
      <c r="P2294" s="692"/>
      <c r="S2294" s="1070"/>
      <c r="T2294" s="1070"/>
      <c r="U2294" s="1070"/>
      <c r="V2294" s="1070"/>
      <c r="W2294" s="1070"/>
      <c r="X2294" s="1070"/>
      <c r="Y2294" s="1070"/>
      <c r="Z2294" s="1070"/>
      <c r="AA2294" s="1070"/>
      <c r="AB2294" s="1070"/>
      <c r="AC2294" s="1070"/>
      <c r="AD2294" s="1070"/>
      <c r="AE2294" s="1070"/>
      <c r="AF2294" s="1070"/>
      <c r="AG2294" s="1070"/>
      <c r="AH2294" s="1070"/>
      <c r="AI2294" s="1070"/>
      <c r="AJ2294" s="1070"/>
      <c r="AK2294" s="1070"/>
      <c r="AL2294" s="1070"/>
      <c r="AM2294" s="1070"/>
      <c r="AN2294" s="1070"/>
      <c r="AO2294" s="1070"/>
      <c r="AP2294" s="1070"/>
      <c r="AQ2294" s="1070"/>
      <c r="AR2294" s="1070"/>
      <c r="AS2294" s="1070"/>
      <c r="AT2294" s="1070"/>
      <c r="AU2294" s="1070"/>
    </row>
    <row r="2295" spans="2:47" s="690" customFormat="1">
      <c r="B2295" s="692"/>
      <c r="C2295" s="692"/>
      <c r="D2295" s="706"/>
      <c r="E2295" s="692"/>
      <c r="F2295" s="692"/>
      <c r="G2295" s="692"/>
      <c r="H2295" s="692"/>
      <c r="I2295" s="694"/>
      <c r="J2295" s="695"/>
      <c r="K2295" s="696"/>
      <c r="L2295" s="697"/>
      <c r="M2295" s="698"/>
      <c r="N2295" s="699"/>
      <c r="O2295" s="700"/>
      <c r="P2295" s="692"/>
      <c r="S2295" s="1070"/>
      <c r="T2295" s="1070"/>
      <c r="U2295" s="1070"/>
      <c r="V2295" s="1070"/>
      <c r="W2295" s="1070"/>
      <c r="X2295" s="1070"/>
      <c r="Y2295" s="1070"/>
      <c r="Z2295" s="1070"/>
      <c r="AA2295" s="1070"/>
      <c r="AB2295" s="1070"/>
      <c r="AC2295" s="1070"/>
      <c r="AD2295" s="1070"/>
      <c r="AE2295" s="1070"/>
      <c r="AF2295" s="1070"/>
      <c r="AG2295" s="1070"/>
      <c r="AH2295" s="1070"/>
      <c r="AI2295" s="1070"/>
      <c r="AJ2295" s="1070"/>
      <c r="AK2295" s="1070"/>
      <c r="AL2295" s="1070"/>
      <c r="AM2295" s="1070"/>
      <c r="AN2295" s="1070"/>
      <c r="AO2295" s="1070"/>
      <c r="AP2295" s="1070"/>
      <c r="AQ2295" s="1070"/>
      <c r="AR2295" s="1070"/>
      <c r="AS2295" s="1070"/>
      <c r="AT2295" s="1070"/>
      <c r="AU2295" s="1070"/>
    </row>
    <row r="2296" spans="2:47" s="690" customFormat="1">
      <c r="B2296" s="692"/>
      <c r="C2296" s="692"/>
      <c r="D2296" s="706"/>
      <c r="E2296" s="692"/>
      <c r="F2296" s="692"/>
      <c r="G2296" s="692"/>
      <c r="H2296" s="692"/>
      <c r="I2296" s="694"/>
      <c r="J2296" s="695"/>
      <c r="K2296" s="696"/>
      <c r="L2296" s="697"/>
      <c r="M2296" s="698"/>
      <c r="N2296" s="699"/>
      <c r="O2296" s="700"/>
      <c r="P2296" s="692"/>
      <c r="S2296" s="1070"/>
      <c r="T2296" s="1070"/>
      <c r="U2296" s="1070"/>
      <c r="V2296" s="1070"/>
      <c r="W2296" s="1070"/>
      <c r="X2296" s="1070"/>
      <c r="Y2296" s="1070"/>
      <c r="Z2296" s="1070"/>
      <c r="AA2296" s="1070"/>
      <c r="AB2296" s="1070"/>
      <c r="AC2296" s="1070"/>
      <c r="AD2296" s="1070"/>
      <c r="AE2296" s="1070"/>
      <c r="AF2296" s="1070"/>
      <c r="AG2296" s="1070"/>
      <c r="AH2296" s="1070"/>
      <c r="AI2296" s="1070"/>
      <c r="AJ2296" s="1070"/>
      <c r="AK2296" s="1070"/>
      <c r="AL2296" s="1070"/>
      <c r="AM2296" s="1070"/>
      <c r="AN2296" s="1070"/>
      <c r="AO2296" s="1070"/>
      <c r="AP2296" s="1070"/>
      <c r="AQ2296" s="1070"/>
      <c r="AR2296" s="1070"/>
      <c r="AS2296" s="1070"/>
      <c r="AT2296" s="1070"/>
      <c r="AU2296" s="1070"/>
    </row>
    <row r="2297" spans="2:47" s="690" customFormat="1">
      <c r="B2297" s="692"/>
      <c r="C2297" s="692"/>
      <c r="D2297" s="706"/>
      <c r="E2297" s="692"/>
      <c r="F2297" s="692"/>
      <c r="G2297" s="692"/>
      <c r="H2297" s="692"/>
      <c r="I2297" s="694"/>
      <c r="J2297" s="695"/>
      <c r="K2297" s="696"/>
      <c r="L2297" s="697"/>
      <c r="M2297" s="698"/>
      <c r="N2297" s="699"/>
      <c r="O2297" s="700"/>
      <c r="P2297" s="692"/>
      <c r="S2297" s="1070"/>
      <c r="T2297" s="1070"/>
      <c r="U2297" s="1070"/>
      <c r="V2297" s="1070"/>
      <c r="W2297" s="1070"/>
      <c r="X2297" s="1070"/>
      <c r="Y2297" s="1070"/>
      <c r="Z2297" s="1070"/>
      <c r="AA2297" s="1070"/>
      <c r="AB2297" s="1070"/>
      <c r="AC2297" s="1070"/>
      <c r="AD2297" s="1070"/>
      <c r="AE2297" s="1070"/>
      <c r="AF2297" s="1070"/>
      <c r="AG2297" s="1070"/>
      <c r="AH2297" s="1070"/>
      <c r="AI2297" s="1070"/>
      <c r="AJ2297" s="1070"/>
      <c r="AK2297" s="1070"/>
      <c r="AL2297" s="1070"/>
      <c r="AM2297" s="1070"/>
      <c r="AN2297" s="1070"/>
      <c r="AO2297" s="1070"/>
      <c r="AP2297" s="1070"/>
      <c r="AQ2297" s="1070"/>
      <c r="AR2297" s="1070"/>
      <c r="AS2297" s="1070"/>
      <c r="AT2297" s="1070"/>
      <c r="AU2297" s="1070"/>
    </row>
    <row r="2298" spans="2:47" s="690" customFormat="1">
      <c r="B2298" s="692"/>
      <c r="C2298" s="692"/>
      <c r="D2298" s="706"/>
      <c r="E2298" s="692"/>
      <c r="F2298" s="692"/>
      <c r="G2298" s="692"/>
      <c r="H2298" s="692"/>
      <c r="I2298" s="694"/>
      <c r="J2298" s="695"/>
      <c r="K2298" s="696"/>
      <c r="L2298" s="697"/>
      <c r="M2298" s="698"/>
      <c r="N2298" s="699"/>
      <c r="O2298" s="700"/>
      <c r="P2298" s="692"/>
      <c r="S2298" s="1070"/>
      <c r="T2298" s="1070"/>
      <c r="U2298" s="1070"/>
      <c r="V2298" s="1070"/>
      <c r="W2298" s="1070"/>
      <c r="X2298" s="1070"/>
      <c r="Y2298" s="1070"/>
      <c r="Z2298" s="1070"/>
      <c r="AA2298" s="1070"/>
      <c r="AB2298" s="1070"/>
      <c r="AC2298" s="1070"/>
      <c r="AD2298" s="1070"/>
      <c r="AE2298" s="1070"/>
      <c r="AF2298" s="1070"/>
      <c r="AG2298" s="1070"/>
      <c r="AH2298" s="1070"/>
      <c r="AI2298" s="1070"/>
      <c r="AJ2298" s="1070"/>
      <c r="AK2298" s="1070"/>
      <c r="AL2298" s="1070"/>
      <c r="AM2298" s="1070"/>
      <c r="AN2298" s="1070"/>
      <c r="AO2298" s="1070"/>
      <c r="AP2298" s="1070"/>
      <c r="AQ2298" s="1070"/>
      <c r="AR2298" s="1070"/>
      <c r="AS2298" s="1070"/>
      <c r="AT2298" s="1070"/>
      <c r="AU2298" s="1070"/>
    </row>
    <row r="2299" spans="2:47" s="690" customFormat="1">
      <c r="B2299" s="692"/>
      <c r="C2299" s="692"/>
      <c r="D2299" s="706"/>
      <c r="E2299" s="692"/>
      <c r="F2299" s="692"/>
      <c r="G2299" s="692"/>
      <c r="H2299" s="692"/>
      <c r="I2299" s="694"/>
      <c r="J2299" s="695"/>
      <c r="K2299" s="696"/>
      <c r="L2299" s="697"/>
      <c r="M2299" s="698"/>
      <c r="N2299" s="699"/>
      <c r="O2299" s="700"/>
      <c r="P2299" s="692"/>
      <c r="S2299" s="1070"/>
      <c r="T2299" s="1070"/>
      <c r="U2299" s="1070"/>
      <c r="V2299" s="1070"/>
      <c r="W2299" s="1070"/>
      <c r="X2299" s="1070"/>
      <c r="Y2299" s="1070"/>
      <c r="Z2299" s="1070"/>
      <c r="AA2299" s="1070"/>
      <c r="AB2299" s="1070"/>
      <c r="AC2299" s="1070"/>
      <c r="AD2299" s="1070"/>
      <c r="AE2299" s="1070"/>
      <c r="AF2299" s="1070"/>
      <c r="AG2299" s="1070"/>
      <c r="AH2299" s="1070"/>
      <c r="AI2299" s="1070"/>
      <c r="AJ2299" s="1070"/>
      <c r="AK2299" s="1070"/>
      <c r="AL2299" s="1070"/>
      <c r="AM2299" s="1070"/>
      <c r="AN2299" s="1070"/>
      <c r="AO2299" s="1070"/>
      <c r="AP2299" s="1070"/>
      <c r="AQ2299" s="1070"/>
      <c r="AR2299" s="1070"/>
      <c r="AS2299" s="1070"/>
      <c r="AT2299" s="1070"/>
      <c r="AU2299" s="1070"/>
    </row>
    <row r="2300" spans="2:47" s="690" customFormat="1">
      <c r="B2300" s="692"/>
      <c r="C2300" s="692"/>
      <c r="D2300" s="706"/>
      <c r="E2300" s="692"/>
      <c r="F2300" s="692"/>
      <c r="G2300" s="692"/>
      <c r="H2300" s="692"/>
      <c r="I2300" s="694"/>
      <c r="J2300" s="695"/>
      <c r="K2300" s="696"/>
      <c r="L2300" s="697"/>
      <c r="M2300" s="698"/>
      <c r="N2300" s="699"/>
      <c r="O2300" s="700"/>
      <c r="P2300" s="692"/>
      <c r="S2300" s="1070"/>
      <c r="T2300" s="1070"/>
      <c r="U2300" s="1070"/>
      <c r="V2300" s="1070"/>
      <c r="W2300" s="1070"/>
      <c r="X2300" s="1070"/>
      <c r="Y2300" s="1070"/>
      <c r="Z2300" s="1070"/>
      <c r="AA2300" s="1070"/>
      <c r="AB2300" s="1070"/>
      <c r="AC2300" s="1070"/>
      <c r="AD2300" s="1070"/>
      <c r="AE2300" s="1070"/>
      <c r="AF2300" s="1070"/>
      <c r="AG2300" s="1070"/>
      <c r="AH2300" s="1070"/>
      <c r="AI2300" s="1070"/>
      <c r="AJ2300" s="1070"/>
      <c r="AK2300" s="1070"/>
      <c r="AL2300" s="1070"/>
      <c r="AM2300" s="1070"/>
      <c r="AN2300" s="1070"/>
      <c r="AO2300" s="1070"/>
      <c r="AP2300" s="1070"/>
      <c r="AQ2300" s="1070"/>
      <c r="AR2300" s="1070"/>
      <c r="AS2300" s="1070"/>
      <c r="AT2300" s="1070"/>
      <c r="AU2300" s="1070"/>
    </row>
    <row r="2301" spans="2:47" s="690" customFormat="1">
      <c r="B2301" s="692"/>
      <c r="C2301" s="692"/>
      <c r="D2301" s="706"/>
      <c r="E2301" s="692"/>
      <c r="F2301" s="692"/>
      <c r="G2301" s="692"/>
      <c r="H2301" s="692"/>
      <c r="I2301" s="694"/>
      <c r="J2301" s="695"/>
      <c r="K2301" s="696"/>
      <c r="L2301" s="697"/>
      <c r="M2301" s="698"/>
      <c r="N2301" s="699"/>
      <c r="O2301" s="700"/>
      <c r="P2301" s="692"/>
      <c r="S2301" s="1070"/>
      <c r="T2301" s="1070"/>
      <c r="U2301" s="1070"/>
      <c r="V2301" s="1070"/>
      <c r="W2301" s="1070"/>
      <c r="X2301" s="1070"/>
      <c r="Y2301" s="1070"/>
      <c r="Z2301" s="1070"/>
      <c r="AA2301" s="1070"/>
      <c r="AB2301" s="1070"/>
      <c r="AC2301" s="1070"/>
      <c r="AD2301" s="1070"/>
      <c r="AE2301" s="1070"/>
      <c r="AF2301" s="1070"/>
      <c r="AG2301" s="1070"/>
      <c r="AH2301" s="1070"/>
      <c r="AI2301" s="1070"/>
      <c r="AJ2301" s="1070"/>
      <c r="AK2301" s="1070"/>
      <c r="AL2301" s="1070"/>
      <c r="AM2301" s="1070"/>
      <c r="AN2301" s="1070"/>
      <c r="AO2301" s="1070"/>
      <c r="AP2301" s="1070"/>
      <c r="AQ2301" s="1070"/>
      <c r="AR2301" s="1070"/>
      <c r="AS2301" s="1070"/>
      <c r="AT2301" s="1070"/>
      <c r="AU2301" s="1070"/>
    </row>
    <row r="2302" spans="2:47" s="690" customFormat="1">
      <c r="B2302" s="692"/>
      <c r="C2302" s="692"/>
      <c r="D2302" s="706"/>
      <c r="E2302" s="692"/>
      <c r="F2302" s="692"/>
      <c r="G2302" s="692"/>
      <c r="H2302" s="692"/>
      <c r="I2302" s="694"/>
      <c r="J2302" s="695"/>
      <c r="K2302" s="696"/>
      <c r="L2302" s="697"/>
      <c r="M2302" s="698"/>
      <c r="N2302" s="699"/>
      <c r="O2302" s="700"/>
      <c r="P2302" s="692"/>
      <c r="S2302" s="1070"/>
      <c r="T2302" s="1070"/>
      <c r="U2302" s="1070"/>
      <c r="V2302" s="1070"/>
      <c r="W2302" s="1070"/>
      <c r="X2302" s="1070"/>
      <c r="Y2302" s="1070"/>
      <c r="Z2302" s="1070"/>
      <c r="AA2302" s="1070"/>
      <c r="AB2302" s="1070"/>
      <c r="AC2302" s="1070"/>
      <c r="AD2302" s="1070"/>
      <c r="AE2302" s="1070"/>
      <c r="AF2302" s="1070"/>
      <c r="AG2302" s="1070"/>
      <c r="AH2302" s="1070"/>
      <c r="AI2302" s="1070"/>
      <c r="AJ2302" s="1070"/>
      <c r="AK2302" s="1070"/>
      <c r="AL2302" s="1070"/>
      <c r="AM2302" s="1070"/>
      <c r="AN2302" s="1070"/>
      <c r="AO2302" s="1070"/>
      <c r="AP2302" s="1070"/>
      <c r="AQ2302" s="1070"/>
      <c r="AR2302" s="1070"/>
      <c r="AS2302" s="1070"/>
      <c r="AT2302" s="1070"/>
      <c r="AU2302" s="1070"/>
    </row>
    <row r="2303" spans="2:47" s="690" customFormat="1">
      <c r="B2303" s="692"/>
      <c r="C2303" s="692"/>
      <c r="D2303" s="706"/>
      <c r="E2303" s="692"/>
      <c r="F2303" s="692"/>
      <c r="G2303" s="692"/>
      <c r="H2303" s="692"/>
      <c r="I2303" s="694"/>
      <c r="J2303" s="695"/>
      <c r="K2303" s="696"/>
      <c r="L2303" s="697"/>
      <c r="M2303" s="698"/>
      <c r="N2303" s="699"/>
      <c r="O2303" s="700"/>
      <c r="P2303" s="692"/>
      <c r="S2303" s="1070"/>
      <c r="T2303" s="1070"/>
      <c r="U2303" s="1070"/>
      <c r="V2303" s="1070"/>
      <c r="W2303" s="1070"/>
      <c r="X2303" s="1070"/>
      <c r="Y2303" s="1070"/>
      <c r="Z2303" s="1070"/>
      <c r="AA2303" s="1070"/>
      <c r="AB2303" s="1070"/>
      <c r="AC2303" s="1070"/>
      <c r="AD2303" s="1070"/>
      <c r="AE2303" s="1070"/>
      <c r="AF2303" s="1070"/>
      <c r="AG2303" s="1070"/>
      <c r="AH2303" s="1070"/>
      <c r="AI2303" s="1070"/>
      <c r="AJ2303" s="1070"/>
      <c r="AK2303" s="1070"/>
      <c r="AL2303" s="1070"/>
      <c r="AM2303" s="1070"/>
      <c r="AN2303" s="1070"/>
      <c r="AO2303" s="1070"/>
      <c r="AP2303" s="1070"/>
      <c r="AQ2303" s="1070"/>
      <c r="AR2303" s="1070"/>
      <c r="AS2303" s="1070"/>
      <c r="AT2303" s="1070"/>
      <c r="AU2303" s="1070"/>
    </row>
    <row r="2304" spans="2:47" s="690" customFormat="1">
      <c r="B2304" s="692"/>
      <c r="C2304" s="692"/>
      <c r="D2304" s="706"/>
      <c r="E2304" s="692"/>
      <c r="F2304" s="692"/>
      <c r="G2304" s="692"/>
      <c r="H2304" s="692"/>
      <c r="I2304" s="694"/>
      <c r="J2304" s="695"/>
      <c r="K2304" s="696"/>
      <c r="L2304" s="697"/>
      <c r="M2304" s="698"/>
      <c r="N2304" s="699"/>
      <c r="O2304" s="700"/>
      <c r="P2304" s="692"/>
      <c r="S2304" s="1070"/>
      <c r="T2304" s="1070"/>
      <c r="U2304" s="1070"/>
      <c r="V2304" s="1070"/>
      <c r="W2304" s="1070"/>
      <c r="X2304" s="1070"/>
      <c r="Y2304" s="1070"/>
      <c r="Z2304" s="1070"/>
      <c r="AA2304" s="1070"/>
      <c r="AB2304" s="1070"/>
      <c r="AC2304" s="1070"/>
      <c r="AD2304" s="1070"/>
      <c r="AE2304" s="1070"/>
      <c r="AF2304" s="1070"/>
      <c r="AG2304" s="1070"/>
      <c r="AH2304" s="1070"/>
      <c r="AI2304" s="1070"/>
      <c r="AJ2304" s="1070"/>
      <c r="AK2304" s="1070"/>
      <c r="AL2304" s="1070"/>
      <c r="AM2304" s="1070"/>
      <c r="AN2304" s="1070"/>
      <c r="AO2304" s="1070"/>
      <c r="AP2304" s="1070"/>
      <c r="AQ2304" s="1070"/>
      <c r="AR2304" s="1070"/>
      <c r="AS2304" s="1070"/>
      <c r="AT2304" s="1070"/>
      <c r="AU2304" s="1070"/>
    </row>
    <row r="2305" spans="2:47" s="690" customFormat="1">
      <c r="B2305" s="692"/>
      <c r="C2305" s="692"/>
      <c r="D2305" s="706"/>
      <c r="E2305" s="692"/>
      <c r="F2305" s="692"/>
      <c r="G2305" s="692"/>
      <c r="H2305" s="692"/>
      <c r="I2305" s="694"/>
      <c r="J2305" s="695"/>
      <c r="K2305" s="696"/>
      <c r="L2305" s="697"/>
      <c r="M2305" s="698"/>
      <c r="N2305" s="699"/>
      <c r="O2305" s="700"/>
      <c r="P2305" s="692"/>
      <c r="S2305" s="1070"/>
      <c r="T2305" s="1070"/>
      <c r="U2305" s="1070"/>
      <c r="V2305" s="1070"/>
      <c r="W2305" s="1070"/>
      <c r="X2305" s="1070"/>
      <c r="Y2305" s="1070"/>
      <c r="Z2305" s="1070"/>
      <c r="AA2305" s="1070"/>
      <c r="AB2305" s="1070"/>
      <c r="AC2305" s="1070"/>
      <c r="AD2305" s="1070"/>
      <c r="AE2305" s="1070"/>
      <c r="AF2305" s="1070"/>
      <c r="AG2305" s="1070"/>
      <c r="AH2305" s="1070"/>
      <c r="AI2305" s="1070"/>
      <c r="AJ2305" s="1070"/>
      <c r="AK2305" s="1070"/>
      <c r="AL2305" s="1070"/>
      <c r="AM2305" s="1070"/>
      <c r="AN2305" s="1070"/>
      <c r="AO2305" s="1070"/>
      <c r="AP2305" s="1070"/>
      <c r="AQ2305" s="1070"/>
      <c r="AR2305" s="1070"/>
      <c r="AS2305" s="1070"/>
      <c r="AT2305" s="1070"/>
      <c r="AU2305" s="1070"/>
    </row>
    <row r="2306" spans="2:47" s="690" customFormat="1">
      <c r="B2306" s="692"/>
      <c r="C2306" s="692"/>
      <c r="D2306" s="706"/>
      <c r="E2306" s="692"/>
      <c r="F2306" s="692"/>
      <c r="G2306" s="692"/>
      <c r="H2306" s="692"/>
      <c r="I2306" s="694"/>
      <c r="J2306" s="695"/>
      <c r="K2306" s="696"/>
      <c r="L2306" s="697"/>
      <c r="M2306" s="698"/>
      <c r="N2306" s="699"/>
      <c r="O2306" s="700"/>
      <c r="P2306" s="692"/>
      <c r="S2306" s="1070"/>
      <c r="T2306" s="1070"/>
      <c r="U2306" s="1070"/>
      <c r="V2306" s="1070"/>
      <c r="W2306" s="1070"/>
      <c r="X2306" s="1070"/>
      <c r="Y2306" s="1070"/>
      <c r="Z2306" s="1070"/>
      <c r="AA2306" s="1070"/>
      <c r="AB2306" s="1070"/>
      <c r="AC2306" s="1070"/>
      <c r="AD2306" s="1070"/>
      <c r="AE2306" s="1070"/>
      <c r="AF2306" s="1070"/>
      <c r="AG2306" s="1070"/>
      <c r="AH2306" s="1070"/>
      <c r="AI2306" s="1070"/>
      <c r="AJ2306" s="1070"/>
      <c r="AK2306" s="1070"/>
      <c r="AL2306" s="1070"/>
      <c r="AM2306" s="1070"/>
      <c r="AN2306" s="1070"/>
      <c r="AO2306" s="1070"/>
      <c r="AP2306" s="1070"/>
      <c r="AQ2306" s="1070"/>
      <c r="AR2306" s="1070"/>
      <c r="AS2306" s="1070"/>
      <c r="AT2306" s="1070"/>
      <c r="AU2306" s="1070"/>
    </row>
    <row r="2307" spans="2:47" s="690" customFormat="1">
      <c r="B2307" s="692"/>
      <c r="C2307" s="692"/>
      <c r="D2307" s="706"/>
      <c r="E2307" s="692"/>
      <c r="F2307" s="692"/>
      <c r="G2307" s="692"/>
      <c r="H2307" s="692"/>
      <c r="I2307" s="694"/>
      <c r="J2307" s="695"/>
      <c r="K2307" s="696"/>
      <c r="L2307" s="697"/>
      <c r="M2307" s="698"/>
      <c r="N2307" s="699"/>
      <c r="O2307" s="700"/>
      <c r="P2307" s="692"/>
      <c r="S2307" s="1070"/>
      <c r="T2307" s="1070"/>
      <c r="U2307" s="1070"/>
      <c r="V2307" s="1070"/>
      <c r="W2307" s="1070"/>
      <c r="X2307" s="1070"/>
      <c r="Y2307" s="1070"/>
      <c r="Z2307" s="1070"/>
      <c r="AA2307" s="1070"/>
      <c r="AB2307" s="1070"/>
      <c r="AC2307" s="1070"/>
      <c r="AD2307" s="1070"/>
      <c r="AE2307" s="1070"/>
      <c r="AF2307" s="1070"/>
      <c r="AG2307" s="1070"/>
      <c r="AH2307" s="1070"/>
      <c r="AI2307" s="1070"/>
      <c r="AJ2307" s="1070"/>
      <c r="AK2307" s="1070"/>
      <c r="AL2307" s="1070"/>
      <c r="AM2307" s="1070"/>
      <c r="AN2307" s="1070"/>
      <c r="AO2307" s="1070"/>
      <c r="AP2307" s="1070"/>
      <c r="AQ2307" s="1070"/>
      <c r="AR2307" s="1070"/>
      <c r="AS2307" s="1070"/>
      <c r="AT2307" s="1070"/>
      <c r="AU2307" s="1070"/>
    </row>
    <row r="2308" spans="2:47" s="690" customFormat="1">
      <c r="B2308" s="692"/>
      <c r="C2308" s="692"/>
      <c r="D2308" s="706"/>
      <c r="E2308" s="692"/>
      <c r="F2308" s="692"/>
      <c r="G2308" s="692"/>
      <c r="H2308" s="692"/>
      <c r="I2308" s="694"/>
      <c r="J2308" s="695"/>
      <c r="K2308" s="696"/>
      <c r="L2308" s="697"/>
      <c r="M2308" s="698"/>
      <c r="N2308" s="699"/>
      <c r="O2308" s="700"/>
      <c r="P2308" s="692"/>
      <c r="S2308" s="1070"/>
      <c r="T2308" s="1070"/>
      <c r="U2308" s="1070"/>
      <c r="V2308" s="1070"/>
      <c r="W2308" s="1070"/>
      <c r="X2308" s="1070"/>
      <c r="Y2308" s="1070"/>
      <c r="Z2308" s="1070"/>
      <c r="AA2308" s="1070"/>
      <c r="AB2308" s="1070"/>
      <c r="AC2308" s="1070"/>
      <c r="AD2308" s="1070"/>
      <c r="AE2308" s="1070"/>
      <c r="AF2308" s="1070"/>
      <c r="AG2308" s="1070"/>
      <c r="AH2308" s="1070"/>
      <c r="AI2308" s="1070"/>
      <c r="AJ2308" s="1070"/>
      <c r="AK2308" s="1070"/>
      <c r="AL2308" s="1070"/>
      <c r="AM2308" s="1070"/>
      <c r="AN2308" s="1070"/>
      <c r="AO2308" s="1070"/>
      <c r="AP2308" s="1070"/>
      <c r="AQ2308" s="1070"/>
      <c r="AR2308" s="1070"/>
      <c r="AS2308" s="1070"/>
      <c r="AT2308" s="1070"/>
      <c r="AU2308" s="1070"/>
    </row>
    <row r="2309" spans="2:47" s="690" customFormat="1">
      <c r="B2309" s="692"/>
      <c r="C2309" s="692"/>
      <c r="D2309" s="706"/>
      <c r="E2309" s="692"/>
      <c r="F2309" s="692"/>
      <c r="G2309" s="692"/>
      <c r="H2309" s="692"/>
      <c r="I2309" s="694"/>
      <c r="J2309" s="695"/>
      <c r="K2309" s="696"/>
      <c r="L2309" s="697"/>
      <c r="M2309" s="698"/>
      <c r="N2309" s="699"/>
      <c r="O2309" s="700"/>
      <c r="P2309" s="692"/>
      <c r="S2309" s="1070"/>
      <c r="T2309" s="1070"/>
      <c r="U2309" s="1070"/>
      <c r="V2309" s="1070"/>
      <c r="W2309" s="1070"/>
      <c r="X2309" s="1070"/>
      <c r="Y2309" s="1070"/>
      <c r="Z2309" s="1070"/>
      <c r="AA2309" s="1070"/>
      <c r="AB2309" s="1070"/>
      <c r="AC2309" s="1070"/>
      <c r="AD2309" s="1070"/>
      <c r="AE2309" s="1070"/>
      <c r="AF2309" s="1070"/>
      <c r="AG2309" s="1070"/>
      <c r="AH2309" s="1070"/>
      <c r="AI2309" s="1070"/>
      <c r="AJ2309" s="1070"/>
      <c r="AK2309" s="1070"/>
      <c r="AL2309" s="1070"/>
      <c r="AM2309" s="1070"/>
      <c r="AN2309" s="1070"/>
      <c r="AO2309" s="1070"/>
      <c r="AP2309" s="1070"/>
      <c r="AQ2309" s="1070"/>
      <c r="AR2309" s="1070"/>
      <c r="AS2309" s="1070"/>
      <c r="AT2309" s="1070"/>
      <c r="AU2309" s="1070"/>
    </row>
    <row r="2310" spans="2:47" s="690" customFormat="1">
      <c r="B2310" s="692"/>
      <c r="C2310" s="692"/>
      <c r="D2310" s="706"/>
      <c r="E2310" s="692"/>
      <c r="F2310" s="692"/>
      <c r="G2310" s="692"/>
      <c r="H2310" s="692"/>
      <c r="I2310" s="694"/>
      <c r="J2310" s="695"/>
      <c r="K2310" s="696"/>
      <c r="L2310" s="697"/>
      <c r="M2310" s="698"/>
      <c r="N2310" s="699"/>
      <c r="O2310" s="700"/>
      <c r="P2310" s="692"/>
      <c r="S2310" s="1070"/>
      <c r="T2310" s="1070"/>
      <c r="U2310" s="1070"/>
      <c r="V2310" s="1070"/>
      <c r="W2310" s="1070"/>
      <c r="X2310" s="1070"/>
      <c r="Y2310" s="1070"/>
      <c r="Z2310" s="1070"/>
      <c r="AA2310" s="1070"/>
      <c r="AB2310" s="1070"/>
      <c r="AC2310" s="1070"/>
      <c r="AD2310" s="1070"/>
      <c r="AE2310" s="1070"/>
      <c r="AF2310" s="1070"/>
      <c r="AG2310" s="1070"/>
      <c r="AH2310" s="1070"/>
      <c r="AI2310" s="1070"/>
      <c r="AJ2310" s="1070"/>
      <c r="AK2310" s="1070"/>
      <c r="AL2310" s="1070"/>
      <c r="AM2310" s="1070"/>
      <c r="AN2310" s="1070"/>
      <c r="AO2310" s="1070"/>
      <c r="AP2310" s="1070"/>
      <c r="AQ2310" s="1070"/>
      <c r="AR2310" s="1070"/>
      <c r="AS2310" s="1070"/>
      <c r="AT2310" s="1070"/>
      <c r="AU2310" s="1070"/>
    </row>
    <row r="2311" spans="2:47" s="690" customFormat="1">
      <c r="B2311" s="692"/>
      <c r="C2311" s="692"/>
      <c r="D2311" s="706"/>
      <c r="E2311" s="692"/>
      <c r="F2311" s="692"/>
      <c r="G2311" s="692"/>
      <c r="H2311" s="692"/>
      <c r="I2311" s="694"/>
      <c r="J2311" s="695"/>
      <c r="K2311" s="696"/>
      <c r="L2311" s="697"/>
      <c r="M2311" s="698"/>
      <c r="N2311" s="699"/>
      <c r="O2311" s="700"/>
      <c r="P2311" s="692"/>
      <c r="S2311" s="1070"/>
      <c r="T2311" s="1070"/>
      <c r="U2311" s="1070"/>
      <c r="V2311" s="1070"/>
      <c r="W2311" s="1070"/>
      <c r="X2311" s="1070"/>
      <c r="Y2311" s="1070"/>
      <c r="Z2311" s="1070"/>
      <c r="AA2311" s="1070"/>
      <c r="AB2311" s="1070"/>
      <c r="AC2311" s="1070"/>
      <c r="AD2311" s="1070"/>
      <c r="AE2311" s="1070"/>
      <c r="AF2311" s="1070"/>
      <c r="AG2311" s="1070"/>
      <c r="AH2311" s="1070"/>
      <c r="AI2311" s="1070"/>
      <c r="AJ2311" s="1070"/>
      <c r="AK2311" s="1070"/>
      <c r="AL2311" s="1070"/>
      <c r="AM2311" s="1070"/>
      <c r="AN2311" s="1070"/>
      <c r="AO2311" s="1070"/>
      <c r="AP2311" s="1070"/>
      <c r="AQ2311" s="1070"/>
      <c r="AR2311" s="1070"/>
      <c r="AS2311" s="1070"/>
      <c r="AT2311" s="1070"/>
      <c r="AU2311" s="1070"/>
    </row>
    <row r="2312" spans="2:47" s="690" customFormat="1">
      <c r="B2312" s="692"/>
      <c r="C2312" s="692"/>
      <c r="D2312" s="706"/>
      <c r="E2312" s="692"/>
      <c r="F2312" s="692"/>
      <c r="G2312" s="692"/>
      <c r="H2312" s="692"/>
      <c r="I2312" s="694"/>
      <c r="J2312" s="695"/>
      <c r="K2312" s="696"/>
      <c r="L2312" s="697"/>
      <c r="M2312" s="698"/>
      <c r="N2312" s="699"/>
      <c r="O2312" s="700"/>
      <c r="P2312" s="692"/>
      <c r="S2312" s="1070"/>
      <c r="T2312" s="1070"/>
      <c r="U2312" s="1070"/>
      <c r="V2312" s="1070"/>
      <c r="W2312" s="1070"/>
      <c r="X2312" s="1070"/>
      <c r="Y2312" s="1070"/>
      <c r="Z2312" s="1070"/>
      <c r="AA2312" s="1070"/>
      <c r="AB2312" s="1070"/>
      <c r="AC2312" s="1070"/>
      <c r="AD2312" s="1070"/>
      <c r="AE2312" s="1070"/>
      <c r="AF2312" s="1070"/>
      <c r="AG2312" s="1070"/>
      <c r="AH2312" s="1070"/>
      <c r="AI2312" s="1070"/>
      <c r="AJ2312" s="1070"/>
      <c r="AK2312" s="1070"/>
      <c r="AL2312" s="1070"/>
      <c r="AM2312" s="1070"/>
      <c r="AN2312" s="1070"/>
      <c r="AO2312" s="1070"/>
      <c r="AP2312" s="1070"/>
      <c r="AQ2312" s="1070"/>
      <c r="AR2312" s="1070"/>
      <c r="AS2312" s="1070"/>
      <c r="AT2312" s="1070"/>
      <c r="AU2312" s="1070"/>
    </row>
    <row r="2313" spans="2:47" s="690" customFormat="1">
      <c r="B2313" s="692"/>
      <c r="C2313" s="692"/>
      <c r="D2313" s="706"/>
      <c r="E2313" s="692"/>
      <c r="F2313" s="692"/>
      <c r="G2313" s="692"/>
      <c r="H2313" s="692"/>
      <c r="I2313" s="694"/>
      <c r="J2313" s="695"/>
      <c r="K2313" s="696"/>
      <c r="L2313" s="697"/>
      <c r="M2313" s="698"/>
      <c r="N2313" s="699"/>
      <c r="O2313" s="700"/>
      <c r="P2313" s="692"/>
      <c r="S2313" s="1070"/>
      <c r="T2313" s="1070"/>
      <c r="U2313" s="1070"/>
      <c r="V2313" s="1070"/>
      <c r="W2313" s="1070"/>
      <c r="X2313" s="1070"/>
      <c r="Y2313" s="1070"/>
      <c r="Z2313" s="1070"/>
      <c r="AA2313" s="1070"/>
      <c r="AB2313" s="1070"/>
      <c r="AC2313" s="1070"/>
      <c r="AD2313" s="1070"/>
      <c r="AE2313" s="1070"/>
      <c r="AF2313" s="1070"/>
      <c r="AG2313" s="1070"/>
      <c r="AH2313" s="1070"/>
      <c r="AI2313" s="1070"/>
      <c r="AJ2313" s="1070"/>
      <c r="AK2313" s="1070"/>
      <c r="AL2313" s="1070"/>
      <c r="AM2313" s="1070"/>
      <c r="AN2313" s="1070"/>
      <c r="AO2313" s="1070"/>
      <c r="AP2313" s="1070"/>
      <c r="AQ2313" s="1070"/>
      <c r="AR2313" s="1070"/>
      <c r="AS2313" s="1070"/>
      <c r="AT2313" s="1070"/>
      <c r="AU2313" s="1070"/>
    </row>
    <row r="2314" spans="2:47" s="690" customFormat="1">
      <c r="B2314" s="692"/>
      <c r="C2314" s="692"/>
      <c r="D2314" s="706"/>
      <c r="E2314" s="692"/>
      <c r="F2314" s="692"/>
      <c r="G2314" s="692"/>
      <c r="H2314" s="692"/>
      <c r="I2314" s="694"/>
      <c r="J2314" s="695"/>
      <c r="K2314" s="696"/>
      <c r="L2314" s="697"/>
      <c r="M2314" s="698"/>
      <c r="N2314" s="699"/>
      <c r="O2314" s="700"/>
      <c r="P2314" s="692"/>
      <c r="S2314" s="1070"/>
      <c r="T2314" s="1070"/>
      <c r="U2314" s="1070"/>
      <c r="V2314" s="1070"/>
      <c r="W2314" s="1070"/>
      <c r="X2314" s="1070"/>
      <c r="Y2314" s="1070"/>
      <c r="Z2314" s="1070"/>
      <c r="AA2314" s="1070"/>
      <c r="AB2314" s="1070"/>
      <c r="AC2314" s="1070"/>
      <c r="AD2314" s="1070"/>
      <c r="AE2314" s="1070"/>
      <c r="AF2314" s="1070"/>
      <c r="AG2314" s="1070"/>
      <c r="AH2314" s="1070"/>
      <c r="AI2314" s="1070"/>
      <c r="AJ2314" s="1070"/>
      <c r="AK2314" s="1070"/>
      <c r="AL2314" s="1070"/>
      <c r="AM2314" s="1070"/>
      <c r="AN2314" s="1070"/>
      <c r="AO2314" s="1070"/>
      <c r="AP2314" s="1070"/>
      <c r="AQ2314" s="1070"/>
      <c r="AR2314" s="1070"/>
      <c r="AS2314" s="1070"/>
      <c r="AT2314" s="1070"/>
      <c r="AU2314" s="1070"/>
    </row>
    <row r="2315" spans="2:47" s="690" customFormat="1">
      <c r="B2315" s="692"/>
      <c r="C2315" s="692"/>
      <c r="D2315" s="706"/>
      <c r="E2315" s="692"/>
      <c r="F2315" s="692"/>
      <c r="G2315" s="692"/>
      <c r="H2315" s="692"/>
      <c r="I2315" s="694"/>
      <c r="J2315" s="695"/>
      <c r="K2315" s="696"/>
      <c r="L2315" s="697"/>
      <c r="M2315" s="698"/>
      <c r="N2315" s="699"/>
      <c r="O2315" s="700"/>
      <c r="P2315" s="692"/>
      <c r="S2315" s="1070"/>
      <c r="T2315" s="1070"/>
      <c r="U2315" s="1070"/>
      <c r="V2315" s="1070"/>
      <c r="W2315" s="1070"/>
      <c r="X2315" s="1070"/>
      <c r="Y2315" s="1070"/>
      <c r="Z2315" s="1070"/>
      <c r="AA2315" s="1070"/>
      <c r="AB2315" s="1070"/>
      <c r="AC2315" s="1070"/>
      <c r="AD2315" s="1070"/>
      <c r="AE2315" s="1070"/>
      <c r="AF2315" s="1070"/>
      <c r="AG2315" s="1070"/>
      <c r="AH2315" s="1070"/>
      <c r="AI2315" s="1070"/>
      <c r="AJ2315" s="1070"/>
      <c r="AK2315" s="1070"/>
      <c r="AL2315" s="1070"/>
      <c r="AM2315" s="1070"/>
      <c r="AN2315" s="1070"/>
      <c r="AO2315" s="1070"/>
      <c r="AP2315" s="1070"/>
      <c r="AQ2315" s="1070"/>
      <c r="AR2315" s="1070"/>
      <c r="AS2315" s="1070"/>
      <c r="AT2315" s="1070"/>
      <c r="AU2315" s="1070"/>
    </row>
    <row r="2316" spans="2:47" s="690" customFormat="1">
      <c r="B2316" s="692"/>
      <c r="C2316" s="692"/>
      <c r="D2316" s="706"/>
      <c r="E2316" s="692"/>
      <c r="F2316" s="692"/>
      <c r="G2316" s="692"/>
      <c r="H2316" s="692"/>
      <c r="I2316" s="694"/>
      <c r="J2316" s="695"/>
      <c r="K2316" s="696"/>
      <c r="L2316" s="697"/>
      <c r="M2316" s="698"/>
      <c r="N2316" s="699"/>
      <c r="O2316" s="700"/>
      <c r="P2316" s="692"/>
      <c r="S2316" s="1070"/>
      <c r="T2316" s="1070"/>
      <c r="U2316" s="1070"/>
      <c r="V2316" s="1070"/>
      <c r="W2316" s="1070"/>
      <c r="X2316" s="1070"/>
      <c r="Y2316" s="1070"/>
      <c r="Z2316" s="1070"/>
      <c r="AA2316" s="1070"/>
      <c r="AB2316" s="1070"/>
      <c r="AC2316" s="1070"/>
      <c r="AD2316" s="1070"/>
      <c r="AE2316" s="1070"/>
      <c r="AF2316" s="1070"/>
      <c r="AG2316" s="1070"/>
      <c r="AH2316" s="1070"/>
      <c r="AI2316" s="1070"/>
      <c r="AJ2316" s="1070"/>
      <c r="AK2316" s="1070"/>
      <c r="AL2316" s="1070"/>
      <c r="AM2316" s="1070"/>
      <c r="AN2316" s="1070"/>
      <c r="AO2316" s="1070"/>
      <c r="AP2316" s="1070"/>
      <c r="AQ2316" s="1070"/>
      <c r="AR2316" s="1070"/>
      <c r="AS2316" s="1070"/>
      <c r="AT2316" s="1070"/>
      <c r="AU2316" s="1070"/>
    </row>
    <row r="2317" spans="2:47" s="690" customFormat="1">
      <c r="B2317" s="692"/>
      <c r="C2317" s="692"/>
      <c r="D2317" s="706"/>
      <c r="E2317" s="692"/>
      <c r="F2317" s="692"/>
      <c r="G2317" s="692"/>
      <c r="H2317" s="692"/>
      <c r="I2317" s="694"/>
      <c r="J2317" s="695"/>
      <c r="K2317" s="696"/>
      <c r="L2317" s="697"/>
      <c r="M2317" s="698"/>
      <c r="N2317" s="699"/>
      <c r="O2317" s="700"/>
      <c r="P2317" s="692"/>
      <c r="S2317" s="1070"/>
      <c r="T2317" s="1070"/>
      <c r="U2317" s="1070"/>
      <c r="V2317" s="1070"/>
      <c r="W2317" s="1070"/>
      <c r="X2317" s="1070"/>
      <c r="Y2317" s="1070"/>
      <c r="Z2317" s="1070"/>
      <c r="AA2317" s="1070"/>
      <c r="AB2317" s="1070"/>
      <c r="AC2317" s="1070"/>
      <c r="AD2317" s="1070"/>
      <c r="AE2317" s="1070"/>
      <c r="AF2317" s="1070"/>
      <c r="AG2317" s="1070"/>
      <c r="AH2317" s="1070"/>
      <c r="AI2317" s="1070"/>
      <c r="AJ2317" s="1070"/>
      <c r="AK2317" s="1070"/>
      <c r="AL2317" s="1070"/>
      <c r="AM2317" s="1070"/>
      <c r="AN2317" s="1070"/>
      <c r="AO2317" s="1070"/>
      <c r="AP2317" s="1070"/>
      <c r="AQ2317" s="1070"/>
      <c r="AR2317" s="1070"/>
      <c r="AS2317" s="1070"/>
      <c r="AT2317" s="1070"/>
      <c r="AU2317" s="1070"/>
    </row>
    <row r="2318" spans="2:47" s="690" customFormat="1">
      <c r="B2318" s="692"/>
      <c r="C2318" s="692"/>
      <c r="D2318" s="706"/>
      <c r="E2318" s="692"/>
      <c r="F2318" s="692"/>
      <c r="G2318" s="692"/>
      <c r="H2318" s="692"/>
      <c r="I2318" s="694"/>
      <c r="J2318" s="695"/>
      <c r="K2318" s="696"/>
      <c r="L2318" s="697"/>
      <c r="M2318" s="698"/>
      <c r="N2318" s="699"/>
      <c r="O2318" s="700"/>
      <c r="P2318" s="692"/>
      <c r="S2318" s="1070"/>
      <c r="T2318" s="1070"/>
      <c r="U2318" s="1070"/>
      <c r="V2318" s="1070"/>
      <c r="W2318" s="1070"/>
      <c r="X2318" s="1070"/>
      <c r="Y2318" s="1070"/>
      <c r="Z2318" s="1070"/>
      <c r="AA2318" s="1070"/>
      <c r="AB2318" s="1070"/>
      <c r="AC2318" s="1070"/>
      <c r="AD2318" s="1070"/>
      <c r="AE2318" s="1070"/>
      <c r="AF2318" s="1070"/>
      <c r="AG2318" s="1070"/>
      <c r="AH2318" s="1070"/>
      <c r="AI2318" s="1070"/>
      <c r="AJ2318" s="1070"/>
      <c r="AK2318" s="1070"/>
      <c r="AL2318" s="1070"/>
      <c r="AM2318" s="1070"/>
      <c r="AN2318" s="1070"/>
      <c r="AO2318" s="1070"/>
      <c r="AP2318" s="1070"/>
      <c r="AQ2318" s="1070"/>
      <c r="AR2318" s="1070"/>
      <c r="AS2318" s="1070"/>
      <c r="AT2318" s="1070"/>
      <c r="AU2318" s="1070"/>
    </row>
    <row r="2319" spans="2:47" s="690" customFormat="1">
      <c r="B2319" s="692"/>
      <c r="C2319" s="692"/>
      <c r="D2319" s="706"/>
      <c r="E2319" s="692"/>
      <c r="F2319" s="692"/>
      <c r="G2319" s="692"/>
      <c r="H2319" s="692"/>
      <c r="I2319" s="694"/>
      <c r="J2319" s="695"/>
      <c r="K2319" s="696"/>
      <c r="L2319" s="697"/>
      <c r="M2319" s="698"/>
      <c r="N2319" s="699"/>
      <c r="O2319" s="700"/>
      <c r="P2319" s="692"/>
      <c r="S2319" s="1070"/>
      <c r="T2319" s="1070"/>
      <c r="U2319" s="1070"/>
      <c r="V2319" s="1070"/>
      <c r="W2319" s="1070"/>
      <c r="X2319" s="1070"/>
      <c r="Y2319" s="1070"/>
      <c r="Z2319" s="1070"/>
      <c r="AA2319" s="1070"/>
      <c r="AB2319" s="1070"/>
      <c r="AC2319" s="1070"/>
      <c r="AD2319" s="1070"/>
      <c r="AE2319" s="1070"/>
      <c r="AF2319" s="1070"/>
      <c r="AG2319" s="1070"/>
      <c r="AH2319" s="1070"/>
      <c r="AI2319" s="1070"/>
      <c r="AJ2319" s="1070"/>
      <c r="AK2319" s="1070"/>
      <c r="AL2319" s="1070"/>
      <c r="AM2319" s="1070"/>
      <c r="AN2319" s="1070"/>
      <c r="AO2319" s="1070"/>
      <c r="AP2319" s="1070"/>
      <c r="AQ2319" s="1070"/>
      <c r="AR2319" s="1070"/>
      <c r="AS2319" s="1070"/>
      <c r="AT2319" s="1070"/>
      <c r="AU2319" s="1070"/>
    </row>
    <row r="2320" spans="2:47" s="690" customFormat="1">
      <c r="B2320" s="692"/>
      <c r="C2320" s="692"/>
      <c r="D2320" s="706"/>
      <c r="E2320" s="692"/>
      <c r="F2320" s="692"/>
      <c r="G2320" s="692"/>
      <c r="H2320" s="692"/>
      <c r="I2320" s="694"/>
      <c r="J2320" s="695"/>
      <c r="K2320" s="696"/>
      <c r="L2320" s="697"/>
      <c r="M2320" s="698"/>
      <c r="N2320" s="699"/>
      <c r="O2320" s="700"/>
      <c r="P2320" s="692"/>
      <c r="S2320" s="1070"/>
      <c r="T2320" s="1070"/>
      <c r="U2320" s="1070"/>
      <c r="V2320" s="1070"/>
      <c r="W2320" s="1070"/>
      <c r="X2320" s="1070"/>
      <c r="Y2320" s="1070"/>
      <c r="Z2320" s="1070"/>
      <c r="AA2320" s="1070"/>
      <c r="AB2320" s="1070"/>
      <c r="AC2320" s="1070"/>
      <c r="AD2320" s="1070"/>
      <c r="AE2320" s="1070"/>
      <c r="AF2320" s="1070"/>
      <c r="AG2320" s="1070"/>
      <c r="AH2320" s="1070"/>
      <c r="AI2320" s="1070"/>
      <c r="AJ2320" s="1070"/>
      <c r="AK2320" s="1070"/>
      <c r="AL2320" s="1070"/>
      <c r="AM2320" s="1070"/>
      <c r="AN2320" s="1070"/>
      <c r="AO2320" s="1070"/>
      <c r="AP2320" s="1070"/>
      <c r="AQ2320" s="1070"/>
      <c r="AR2320" s="1070"/>
      <c r="AS2320" s="1070"/>
      <c r="AT2320" s="1070"/>
      <c r="AU2320" s="1070"/>
    </row>
    <row r="2321" spans="2:47" s="690" customFormat="1">
      <c r="B2321" s="692"/>
      <c r="C2321" s="692"/>
      <c r="D2321" s="706"/>
      <c r="E2321" s="692"/>
      <c r="F2321" s="692"/>
      <c r="G2321" s="692"/>
      <c r="H2321" s="692"/>
      <c r="I2321" s="694"/>
      <c r="J2321" s="695"/>
      <c r="K2321" s="696"/>
      <c r="L2321" s="697"/>
      <c r="M2321" s="698"/>
      <c r="N2321" s="699"/>
      <c r="O2321" s="700"/>
      <c r="P2321" s="692"/>
      <c r="S2321" s="1070"/>
      <c r="T2321" s="1070"/>
      <c r="U2321" s="1070"/>
      <c r="V2321" s="1070"/>
      <c r="W2321" s="1070"/>
      <c r="X2321" s="1070"/>
      <c r="Y2321" s="1070"/>
      <c r="Z2321" s="1070"/>
      <c r="AA2321" s="1070"/>
      <c r="AB2321" s="1070"/>
      <c r="AC2321" s="1070"/>
      <c r="AD2321" s="1070"/>
      <c r="AE2321" s="1070"/>
      <c r="AF2321" s="1070"/>
      <c r="AG2321" s="1070"/>
      <c r="AH2321" s="1070"/>
      <c r="AI2321" s="1070"/>
      <c r="AJ2321" s="1070"/>
      <c r="AK2321" s="1070"/>
      <c r="AL2321" s="1070"/>
      <c r="AM2321" s="1070"/>
      <c r="AN2321" s="1070"/>
      <c r="AO2321" s="1070"/>
      <c r="AP2321" s="1070"/>
      <c r="AQ2321" s="1070"/>
      <c r="AR2321" s="1070"/>
      <c r="AS2321" s="1070"/>
      <c r="AT2321" s="1070"/>
      <c r="AU2321" s="1070"/>
    </row>
    <row r="2322" spans="2:47" s="690" customFormat="1">
      <c r="B2322" s="692"/>
      <c r="C2322" s="692"/>
      <c r="D2322" s="706"/>
      <c r="E2322" s="692"/>
      <c r="F2322" s="692"/>
      <c r="G2322" s="692"/>
      <c r="H2322" s="692"/>
      <c r="I2322" s="694"/>
      <c r="J2322" s="695"/>
      <c r="K2322" s="696"/>
      <c r="L2322" s="697"/>
      <c r="M2322" s="698"/>
      <c r="N2322" s="699"/>
      <c r="O2322" s="700"/>
      <c r="P2322" s="692"/>
      <c r="S2322" s="1070"/>
      <c r="T2322" s="1070"/>
      <c r="U2322" s="1070"/>
      <c r="V2322" s="1070"/>
      <c r="W2322" s="1070"/>
      <c r="X2322" s="1070"/>
      <c r="Y2322" s="1070"/>
      <c r="Z2322" s="1070"/>
      <c r="AA2322" s="1070"/>
      <c r="AB2322" s="1070"/>
      <c r="AC2322" s="1070"/>
      <c r="AD2322" s="1070"/>
      <c r="AE2322" s="1070"/>
      <c r="AF2322" s="1070"/>
      <c r="AG2322" s="1070"/>
      <c r="AH2322" s="1070"/>
      <c r="AI2322" s="1070"/>
      <c r="AJ2322" s="1070"/>
      <c r="AK2322" s="1070"/>
      <c r="AL2322" s="1070"/>
      <c r="AM2322" s="1070"/>
      <c r="AN2322" s="1070"/>
      <c r="AO2322" s="1070"/>
      <c r="AP2322" s="1070"/>
      <c r="AQ2322" s="1070"/>
      <c r="AR2322" s="1070"/>
      <c r="AS2322" s="1070"/>
      <c r="AT2322" s="1070"/>
      <c r="AU2322" s="1070"/>
    </row>
    <row r="2323" spans="2:47" s="690" customFormat="1">
      <c r="B2323" s="692"/>
      <c r="C2323" s="692"/>
      <c r="D2323" s="706"/>
      <c r="E2323" s="692"/>
      <c r="F2323" s="692"/>
      <c r="G2323" s="692"/>
      <c r="H2323" s="692"/>
      <c r="I2323" s="694"/>
      <c r="J2323" s="695"/>
      <c r="K2323" s="696"/>
      <c r="L2323" s="697"/>
      <c r="M2323" s="698"/>
      <c r="N2323" s="699"/>
      <c r="O2323" s="700"/>
      <c r="P2323" s="692"/>
      <c r="S2323" s="1070"/>
      <c r="T2323" s="1070"/>
      <c r="U2323" s="1070"/>
      <c r="V2323" s="1070"/>
      <c r="W2323" s="1070"/>
      <c r="X2323" s="1070"/>
      <c r="Y2323" s="1070"/>
      <c r="Z2323" s="1070"/>
      <c r="AA2323" s="1070"/>
      <c r="AB2323" s="1070"/>
      <c r="AC2323" s="1070"/>
      <c r="AD2323" s="1070"/>
      <c r="AE2323" s="1070"/>
      <c r="AF2323" s="1070"/>
      <c r="AG2323" s="1070"/>
      <c r="AH2323" s="1070"/>
      <c r="AI2323" s="1070"/>
      <c r="AJ2323" s="1070"/>
      <c r="AK2323" s="1070"/>
      <c r="AL2323" s="1070"/>
      <c r="AM2323" s="1070"/>
      <c r="AN2323" s="1070"/>
      <c r="AO2323" s="1070"/>
      <c r="AP2323" s="1070"/>
      <c r="AQ2323" s="1070"/>
      <c r="AR2323" s="1070"/>
      <c r="AS2323" s="1070"/>
      <c r="AT2323" s="1070"/>
      <c r="AU2323" s="1070"/>
    </row>
    <row r="2324" spans="2:47" s="690" customFormat="1">
      <c r="B2324" s="692"/>
      <c r="C2324" s="692"/>
      <c r="D2324" s="706"/>
      <c r="E2324" s="692"/>
      <c r="F2324" s="692"/>
      <c r="G2324" s="692"/>
      <c r="H2324" s="692"/>
      <c r="I2324" s="694"/>
      <c r="J2324" s="695"/>
      <c r="K2324" s="696"/>
      <c r="L2324" s="697"/>
      <c r="M2324" s="698"/>
      <c r="N2324" s="699"/>
      <c r="O2324" s="700"/>
      <c r="P2324" s="692"/>
      <c r="S2324" s="1070"/>
      <c r="T2324" s="1070"/>
      <c r="U2324" s="1070"/>
      <c r="V2324" s="1070"/>
      <c r="W2324" s="1070"/>
      <c r="X2324" s="1070"/>
      <c r="Y2324" s="1070"/>
      <c r="Z2324" s="1070"/>
      <c r="AA2324" s="1070"/>
      <c r="AB2324" s="1070"/>
      <c r="AC2324" s="1070"/>
      <c r="AD2324" s="1070"/>
      <c r="AE2324" s="1070"/>
      <c r="AF2324" s="1070"/>
      <c r="AG2324" s="1070"/>
      <c r="AH2324" s="1070"/>
      <c r="AI2324" s="1070"/>
      <c r="AJ2324" s="1070"/>
      <c r="AK2324" s="1070"/>
      <c r="AL2324" s="1070"/>
      <c r="AM2324" s="1070"/>
      <c r="AN2324" s="1070"/>
      <c r="AO2324" s="1070"/>
      <c r="AP2324" s="1070"/>
      <c r="AQ2324" s="1070"/>
      <c r="AR2324" s="1070"/>
      <c r="AS2324" s="1070"/>
      <c r="AT2324" s="1070"/>
      <c r="AU2324" s="1070"/>
    </row>
    <row r="2325" spans="2:47" s="690" customFormat="1">
      <c r="B2325" s="692"/>
      <c r="C2325" s="692"/>
      <c r="D2325" s="706"/>
      <c r="E2325" s="692"/>
      <c r="F2325" s="692"/>
      <c r="G2325" s="692"/>
      <c r="H2325" s="692"/>
      <c r="I2325" s="694"/>
      <c r="J2325" s="695"/>
      <c r="K2325" s="696"/>
      <c r="L2325" s="697"/>
      <c r="M2325" s="698"/>
      <c r="N2325" s="699"/>
      <c r="O2325" s="700"/>
      <c r="P2325" s="692"/>
      <c r="S2325" s="1070"/>
      <c r="T2325" s="1070"/>
      <c r="U2325" s="1070"/>
      <c r="V2325" s="1070"/>
      <c r="W2325" s="1070"/>
      <c r="X2325" s="1070"/>
      <c r="Y2325" s="1070"/>
      <c r="Z2325" s="1070"/>
      <c r="AA2325" s="1070"/>
      <c r="AB2325" s="1070"/>
      <c r="AC2325" s="1070"/>
      <c r="AD2325" s="1070"/>
      <c r="AE2325" s="1070"/>
      <c r="AF2325" s="1070"/>
      <c r="AG2325" s="1070"/>
      <c r="AH2325" s="1070"/>
      <c r="AI2325" s="1070"/>
      <c r="AJ2325" s="1070"/>
      <c r="AK2325" s="1070"/>
      <c r="AL2325" s="1070"/>
      <c r="AM2325" s="1070"/>
      <c r="AN2325" s="1070"/>
      <c r="AO2325" s="1070"/>
      <c r="AP2325" s="1070"/>
      <c r="AQ2325" s="1070"/>
      <c r="AR2325" s="1070"/>
      <c r="AS2325" s="1070"/>
      <c r="AT2325" s="1070"/>
      <c r="AU2325" s="1070"/>
    </row>
    <row r="2326" spans="2:47" s="690" customFormat="1">
      <c r="B2326" s="692"/>
      <c r="C2326" s="692"/>
      <c r="D2326" s="706"/>
      <c r="E2326" s="692"/>
      <c r="F2326" s="692"/>
      <c r="G2326" s="692"/>
      <c r="H2326" s="692"/>
      <c r="I2326" s="694"/>
      <c r="J2326" s="695"/>
      <c r="K2326" s="696"/>
      <c r="L2326" s="697"/>
      <c r="M2326" s="698"/>
      <c r="N2326" s="699"/>
      <c r="O2326" s="700"/>
      <c r="P2326" s="692"/>
      <c r="S2326" s="1070"/>
      <c r="T2326" s="1070"/>
      <c r="U2326" s="1070"/>
      <c r="V2326" s="1070"/>
      <c r="W2326" s="1070"/>
      <c r="X2326" s="1070"/>
      <c r="Y2326" s="1070"/>
      <c r="Z2326" s="1070"/>
      <c r="AA2326" s="1070"/>
      <c r="AB2326" s="1070"/>
      <c r="AC2326" s="1070"/>
      <c r="AD2326" s="1070"/>
      <c r="AE2326" s="1070"/>
      <c r="AF2326" s="1070"/>
      <c r="AG2326" s="1070"/>
      <c r="AH2326" s="1070"/>
      <c r="AI2326" s="1070"/>
      <c r="AJ2326" s="1070"/>
      <c r="AK2326" s="1070"/>
      <c r="AL2326" s="1070"/>
      <c r="AM2326" s="1070"/>
      <c r="AN2326" s="1070"/>
      <c r="AO2326" s="1070"/>
      <c r="AP2326" s="1070"/>
      <c r="AQ2326" s="1070"/>
      <c r="AR2326" s="1070"/>
      <c r="AS2326" s="1070"/>
      <c r="AT2326" s="1070"/>
      <c r="AU2326" s="1070"/>
    </row>
    <row r="2327" spans="2:47" s="690" customFormat="1">
      <c r="B2327" s="692"/>
      <c r="C2327" s="692"/>
      <c r="D2327" s="706"/>
      <c r="E2327" s="692"/>
      <c r="F2327" s="692"/>
      <c r="G2327" s="692"/>
      <c r="H2327" s="692"/>
      <c r="I2327" s="694"/>
      <c r="J2327" s="695"/>
      <c r="K2327" s="696"/>
      <c r="L2327" s="697"/>
      <c r="M2327" s="698"/>
      <c r="N2327" s="699"/>
      <c r="O2327" s="700"/>
      <c r="P2327" s="692"/>
      <c r="S2327" s="1070"/>
      <c r="T2327" s="1070"/>
      <c r="U2327" s="1070"/>
      <c r="V2327" s="1070"/>
      <c r="W2327" s="1070"/>
      <c r="X2327" s="1070"/>
      <c r="Y2327" s="1070"/>
      <c r="Z2327" s="1070"/>
      <c r="AA2327" s="1070"/>
      <c r="AB2327" s="1070"/>
      <c r="AC2327" s="1070"/>
      <c r="AD2327" s="1070"/>
      <c r="AE2327" s="1070"/>
      <c r="AF2327" s="1070"/>
      <c r="AG2327" s="1070"/>
      <c r="AH2327" s="1070"/>
      <c r="AI2327" s="1070"/>
      <c r="AJ2327" s="1070"/>
      <c r="AK2327" s="1070"/>
      <c r="AL2327" s="1070"/>
      <c r="AM2327" s="1070"/>
      <c r="AN2327" s="1070"/>
      <c r="AO2327" s="1070"/>
      <c r="AP2327" s="1070"/>
      <c r="AQ2327" s="1070"/>
      <c r="AR2327" s="1070"/>
      <c r="AS2327" s="1070"/>
      <c r="AT2327" s="1070"/>
      <c r="AU2327" s="1070"/>
    </row>
    <row r="2328" spans="2:47" s="690" customFormat="1">
      <c r="B2328" s="692"/>
      <c r="C2328" s="692"/>
      <c r="D2328" s="706"/>
      <c r="E2328" s="692"/>
      <c r="F2328" s="692"/>
      <c r="G2328" s="692"/>
      <c r="H2328" s="692"/>
      <c r="I2328" s="694"/>
      <c r="J2328" s="695"/>
      <c r="K2328" s="696"/>
      <c r="L2328" s="697"/>
      <c r="M2328" s="698"/>
      <c r="N2328" s="699"/>
      <c r="O2328" s="700"/>
      <c r="P2328" s="692"/>
      <c r="S2328" s="1070"/>
      <c r="T2328" s="1070"/>
      <c r="U2328" s="1070"/>
      <c r="V2328" s="1070"/>
      <c r="W2328" s="1070"/>
      <c r="X2328" s="1070"/>
      <c r="Y2328" s="1070"/>
      <c r="Z2328" s="1070"/>
      <c r="AA2328" s="1070"/>
      <c r="AB2328" s="1070"/>
      <c r="AC2328" s="1070"/>
      <c r="AD2328" s="1070"/>
      <c r="AE2328" s="1070"/>
      <c r="AF2328" s="1070"/>
      <c r="AG2328" s="1070"/>
      <c r="AH2328" s="1070"/>
      <c r="AI2328" s="1070"/>
      <c r="AJ2328" s="1070"/>
      <c r="AK2328" s="1070"/>
      <c r="AL2328" s="1070"/>
      <c r="AM2328" s="1070"/>
      <c r="AN2328" s="1070"/>
      <c r="AO2328" s="1070"/>
      <c r="AP2328" s="1070"/>
      <c r="AQ2328" s="1070"/>
      <c r="AR2328" s="1070"/>
      <c r="AS2328" s="1070"/>
      <c r="AT2328" s="1070"/>
      <c r="AU2328" s="1070"/>
    </row>
    <row r="2329" spans="2:47" s="690" customFormat="1">
      <c r="B2329" s="692"/>
      <c r="C2329" s="692"/>
      <c r="D2329" s="706"/>
      <c r="E2329" s="692"/>
      <c r="F2329" s="692"/>
      <c r="G2329" s="692"/>
      <c r="H2329" s="692"/>
      <c r="I2329" s="694"/>
      <c r="J2329" s="695"/>
      <c r="K2329" s="696"/>
      <c r="L2329" s="697"/>
      <c r="M2329" s="698"/>
      <c r="N2329" s="699"/>
      <c r="O2329" s="700"/>
      <c r="P2329" s="692"/>
      <c r="S2329" s="1070"/>
      <c r="T2329" s="1070"/>
      <c r="U2329" s="1070"/>
      <c r="V2329" s="1070"/>
      <c r="W2329" s="1070"/>
      <c r="X2329" s="1070"/>
      <c r="Y2329" s="1070"/>
      <c r="Z2329" s="1070"/>
      <c r="AA2329" s="1070"/>
      <c r="AB2329" s="1070"/>
      <c r="AC2329" s="1070"/>
      <c r="AD2329" s="1070"/>
      <c r="AE2329" s="1070"/>
      <c r="AF2329" s="1070"/>
      <c r="AG2329" s="1070"/>
      <c r="AH2329" s="1070"/>
      <c r="AI2329" s="1070"/>
      <c r="AJ2329" s="1070"/>
      <c r="AK2329" s="1070"/>
      <c r="AL2329" s="1070"/>
      <c r="AM2329" s="1070"/>
      <c r="AN2329" s="1070"/>
      <c r="AO2329" s="1070"/>
      <c r="AP2329" s="1070"/>
      <c r="AQ2329" s="1070"/>
      <c r="AR2329" s="1070"/>
      <c r="AS2329" s="1070"/>
      <c r="AT2329" s="1070"/>
      <c r="AU2329" s="1070"/>
    </row>
    <row r="2330" spans="2:47" s="690" customFormat="1">
      <c r="B2330" s="692"/>
      <c r="C2330" s="692"/>
      <c r="D2330" s="706"/>
      <c r="E2330" s="692"/>
      <c r="F2330" s="692"/>
      <c r="G2330" s="692"/>
      <c r="H2330" s="692"/>
      <c r="I2330" s="694"/>
      <c r="J2330" s="695"/>
      <c r="K2330" s="696"/>
      <c r="L2330" s="697"/>
      <c r="M2330" s="698"/>
      <c r="N2330" s="699"/>
      <c r="O2330" s="700"/>
      <c r="P2330" s="692"/>
      <c r="S2330" s="1070"/>
      <c r="T2330" s="1070"/>
      <c r="U2330" s="1070"/>
      <c r="V2330" s="1070"/>
      <c r="W2330" s="1070"/>
      <c r="X2330" s="1070"/>
      <c r="Y2330" s="1070"/>
      <c r="Z2330" s="1070"/>
      <c r="AA2330" s="1070"/>
      <c r="AB2330" s="1070"/>
      <c r="AC2330" s="1070"/>
      <c r="AD2330" s="1070"/>
      <c r="AE2330" s="1070"/>
      <c r="AF2330" s="1070"/>
      <c r="AG2330" s="1070"/>
      <c r="AH2330" s="1070"/>
      <c r="AI2330" s="1070"/>
      <c r="AJ2330" s="1070"/>
      <c r="AK2330" s="1070"/>
      <c r="AL2330" s="1070"/>
      <c r="AM2330" s="1070"/>
      <c r="AN2330" s="1070"/>
      <c r="AO2330" s="1070"/>
      <c r="AP2330" s="1070"/>
      <c r="AQ2330" s="1070"/>
      <c r="AR2330" s="1070"/>
      <c r="AS2330" s="1070"/>
      <c r="AT2330" s="1070"/>
      <c r="AU2330" s="1070"/>
    </row>
    <row r="2331" spans="2:47" s="690" customFormat="1">
      <c r="B2331" s="692"/>
      <c r="C2331" s="692"/>
      <c r="D2331" s="706"/>
      <c r="E2331" s="692"/>
      <c r="F2331" s="692"/>
      <c r="G2331" s="692"/>
      <c r="H2331" s="692"/>
      <c r="I2331" s="694"/>
      <c r="J2331" s="695"/>
      <c r="K2331" s="696"/>
      <c r="L2331" s="697"/>
      <c r="M2331" s="698"/>
      <c r="N2331" s="699"/>
      <c r="O2331" s="700"/>
      <c r="P2331" s="692"/>
      <c r="S2331" s="1070"/>
      <c r="T2331" s="1070"/>
      <c r="U2331" s="1070"/>
      <c r="V2331" s="1070"/>
      <c r="W2331" s="1070"/>
      <c r="X2331" s="1070"/>
      <c r="Y2331" s="1070"/>
      <c r="Z2331" s="1070"/>
      <c r="AA2331" s="1070"/>
      <c r="AB2331" s="1070"/>
      <c r="AC2331" s="1070"/>
      <c r="AD2331" s="1070"/>
      <c r="AE2331" s="1070"/>
      <c r="AF2331" s="1070"/>
      <c r="AG2331" s="1070"/>
      <c r="AH2331" s="1070"/>
      <c r="AI2331" s="1070"/>
      <c r="AJ2331" s="1070"/>
      <c r="AK2331" s="1070"/>
      <c r="AL2331" s="1070"/>
      <c r="AM2331" s="1070"/>
      <c r="AN2331" s="1070"/>
      <c r="AO2331" s="1070"/>
      <c r="AP2331" s="1070"/>
      <c r="AQ2331" s="1070"/>
      <c r="AR2331" s="1070"/>
      <c r="AS2331" s="1070"/>
      <c r="AT2331" s="1070"/>
      <c r="AU2331" s="1070"/>
    </row>
    <row r="2332" spans="2:47" s="690" customFormat="1">
      <c r="B2332" s="692"/>
      <c r="C2332" s="692"/>
      <c r="D2332" s="706"/>
      <c r="E2332" s="692"/>
      <c r="F2332" s="692"/>
      <c r="G2332" s="692"/>
      <c r="H2332" s="692"/>
      <c r="I2332" s="694"/>
      <c r="J2332" s="695"/>
      <c r="K2332" s="696"/>
      <c r="L2332" s="697"/>
      <c r="M2332" s="698"/>
      <c r="N2332" s="699"/>
      <c r="O2332" s="700"/>
      <c r="P2332" s="692"/>
      <c r="S2332" s="1070"/>
      <c r="T2332" s="1070"/>
      <c r="U2332" s="1070"/>
      <c r="V2332" s="1070"/>
      <c r="W2332" s="1070"/>
      <c r="X2332" s="1070"/>
      <c r="Y2332" s="1070"/>
      <c r="Z2332" s="1070"/>
      <c r="AA2332" s="1070"/>
      <c r="AB2332" s="1070"/>
      <c r="AC2332" s="1070"/>
      <c r="AD2332" s="1070"/>
      <c r="AE2332" s="1070"/>
      <c r="AF2332" s="1070"/>
      <c r="AG2332" s="1070"/>
      <c r="AH2332" s="1070"/>
      <c r="AI2332" s="1070"/>
      <c r="AJ2332" s="1070"/>
      <c r="AK2332" s="1070"/>
      <c r="AL2332" s="1070"/>
      <c r="AM2332" s="1070"/>
      <c r="AN2332" s="1070"/>
      <c r="AO2332" s="1070"/>
      <c r="AP2332" s="1070"/>
      <c r="AQ2332" s="1070"/>
      <c r="AR2332" s="1070"/>
      <c r="AS2332" s="1070"/>
      <c r="AT2332" s="1070"/>
      <c r="AU2332" s="1070"/>
    </row>
    <row r="2333" spans="2:47" s="690" customFormat="1">
      <c r="B2333" s="692"/>
      <c r="C2333" s="692"/>
      <c r="D2333" s="706"/>
      <c r="E2333" s="692"/>
      <c r="F2333" s="692"/>
      <c r="G2333" s="692"/>
      <c r="H2333" s="692"/>
      <c r="I2333" s="694"/>
      <c r="J2333" s="695"/>
      <c r="K2333" s="696"/>
      <c r="L2333" s="697"/>
      <c r="M2333" s="698"/>
      <c r="N2333" s="699"/>
      <c r="O2333" s="700"/>
      <c r="P2333" s="692"/>
      <c r="S2333" s="1070"/>
      <c r="T2333" s="1070"/>
      <c r="U2333" s="1070"/>
      <c r="V2333" s="1070"/>
      <c r="W2333" s="1070"/>
      <c r="X2333" s="1070"/>
      <c r="Y2333" s="1070"/>
      <c r="Z2333" s="1070"/>
      <c r="AA2333" s="1070"/>
      <c r="AB2333" s="1070"/>
      <c r="AC2333" s="1070"/>
      <c r="AD2333" s="1070"/>
      <c r="AE2333" s="1070"/>
      <c r="AF2333" s="1070"/>
      <c r="AG2333" s="1070"/>
      <c r="AH2333" s="1070"/>
      <c r="AI2333" s="1070"/>
      <c r="AJ2333" s="1070"/>
      <c r="AK2333" s="1070"/>
      <c r="AL2333" s="1070"/>
      <c r="AM2333" s="1070"/>
      <c r="AN2333" s="1070"/>
      <c r="AO2333" s="1070"/>
      <c r="AP2333" s="1070"/>
      <c r="AQ2333" s="1070"/>
      <c r="AR2333" s="1070"/>
      <c r="AS2333" s="1070"/>
      <c r="AT2333" s="1070"/>
      <c r="AU2333" s="1070"/>
    </row>
    <row r="2334" spans="2:47" s="690" customFormat="1">
      <c r="B2334" s="692"/>
      <c r="C2334" s="692"/>
      <c r="D2334" s="706"/>
      <c r="E2334" s="692"/>
      <c r="F2334" s="692"/>
      <c r="G2334" s="692"/>
      <c r="H2334" s="692"/>
      <c r="I2334" s="694"/>
      <c r="J2334" s="695"/>
      <c r="K2334" s="696"/>
      <c r="L2334" s="697"/>
      <c r="M2334" s="698"/>
      <c r="N2334" s="699"/>
      <c r="O2334" s="700"/>
      <c r="P2334" s="692"/>
      <c r="S2334" s="1070"/>
      <c r="T2334" s="1070"/>
      <c r="U2334" s="1070"/>
      <c r="V2334" s="1070"/>
      <c r="W2334" s="1070"/>
      <c r="X2334" s="1070"/>
      <c r="Y2334" s="1070"/>
      <c r="Z2334" s="1070"/>
      <c r="AA2334" s="1070"/>
      <c r="AB2334" s="1070"/>
      <c r="AC2334" s="1070"/>
      <c r="AD2334" s="1070"/>
      <c r="AE2334" s="1070"/>
      <c r="AF2334" s="1070"/>
      <c r="AG2334" s="1070"/>
      <c r="AH2334" s="1070"/>
      <c r="AI2334" s="1070"/>
      <c r="AJ2334" s="1070"/>
      <c r="AK2334" s="1070"/>
      <c r="AL2334" s="1070"/>
      <c r="AM2334" s="1070"/>
      <c r="AN2334" s="1070"/>
      <c r="AO2334" s="1070"/>
      <c r="AP2334" s="1070"/>
      <c r="AQ2334" s="1070"/>
      <c r="AR2334" s="1070"/>
      <c r="AS2334" s="1070"/>
      <c r="AT2334" s="1070"/>
      <c r="AU2334" s="1070"/>
    </row>
    <row r="2335" spans="2:47" s="690" customFormat="1">
      <c r="B2335" s="692"/>
      <c r="C2335" s="692"/>
      <c r="D2335" s="706"/>
      <c r="E2335" s="692"/>
      <c r="F2335" s="692"/>
      <c r="G2335" s="692"/>
      <c r="H2335" s="692"/>
      <c r="I2335" s="694"/>
      <c r="J2335" s="695"/>
      <c r="K2335" s="696"/>
      <c r="L2335" s="697"/>
      <c r="M2335" s="698"/>
      <c r="N2335" s="699"/>
      <c r="O2335" s="700"/>
      <c r="P2335" s="692"/>
      <c r="S2335" s="1070"/>
      <c r="T2335" s="1070"/>
      <c r="U2335" s="1070"/>
      <c r="V2335" s="1070"/>
      <c r="W2335" s="1070"/>
      <c r="X2335" s="1070"/>
      <c r="Y2335" s="1070"/>
      <c r="Z2335" s="1070"/>
      <c r="AA2335" s="1070"/>
      <c r="AB2335" s="1070"/>
      <c r="AC2335" s="1070"/>
      <c r="AD2335" s="1070"/>
      <c r="AE2335" s="1070"/>
      <c r="AF2335" s="1070"/>
      <c r="AG2335" s="1070"/>
      <c r="AH2335" s="1070"/>
      <c r="AI2335" s="1070"/>
      <c r="AJ2335" s="1070"/>
      <c r="AK2335" s="1070"/>
      <c r="AL2335" s="1070"/>
      <c r="AM2335" s="1070"/>
      <c r="AN2335" s="1070"/>
      <c r="AO2335" s="1070"/>
      <c r="AP2335" s="1070"/>
      <c r="AQ2335" s="1070"/>
      <c r="AR2335" s="1070"/>
      <c r="AS2335" s="1070"/>
      <c r="AT2335" s="1070"/>
      <c r="AU2335" s="1070"/>
    </row>
    <row r="2336" spans="2:47" s="690" customFormat="1">
      <c r="B2336" s="692"/>
      <c r="C2336" s="692"/>
      <c r="D2336" s="706"/>
      <c r="E2336" s="692"/>
      <c r="F2336" s="692"/>
      <c r="G2336" s="692"/>
      <c r="H2336" s="692"/>
      <c r="I2336" s="694"/>
      <c r="J2336" s="695"/>
      <c r="K2336" s="696"/>
      <c r="L2336" s="697"/>
      <c r="M2336" s="698"/>
      <c r="N2336" s="699"/>
      <c r="O2336" s="700"/>
      <c r="P2336" s="692"/>
      <c r="S2336" s="1070"/>
      <c r="T2336" s="1070"/>
      <c r="U2336" s="1070"/>
      <c r="V2336" s="1070"/>
      <c r="W2336" s="1070"/>
      <c r="X2336" s="1070"/>
      <c r="Y2336" s="1070"/>
      <c r="Z2336" s="1070"/>
      <c r="AA2336" s="1070"/>
      <c r="AB2336" s="1070"/>
      <c r="AC2336" s="1070"/>
      <c r="AD2336" s="1070"/>
      <c r="AE2336" s="1070"/>
      <c r="AF2336" s="1070"/>
      <c r="AG2336" s="1070"/>
      <c r="AH2336" s="1070"/>
      <c r="AI2336" s="1070"/>
      <c r="AJ2336" s="1070"/>
      <c r="AK2336" s="1070"/>
      <c r="AL2336" s="1070"/>
      <c r="AM2336" s="1070"/>
      <c r="AN2336" s="1070"/>
      <c r="AO2336" s="1070"/>
      <c r="AP2336" s="1070"/>
      <c r="AQ2336" s="1070"/>
      <c r="AR2336" s="1070"/>
      <c r="AS2336" s="1070"/>
      <c r="AT2336" s="1070"/>
      <c r="AU2336" s="1070"/>
    </row>
    <row r="2337" spans="2:47" s="690" customFormat="1">
      <c r="B2337" s="692"/>
      <c r="C2337" s="692"/>
      <c r="D2337" s="706"/>
      <c r="E2337" s="692"/>
      <c r="F2337" s="692"/>
      <c r="G2337" s="692"/>
      <c r="H2337" s="692"/>
      <c r="I2337" s="694"/>
      <c r="J2337" s="695"/>
      <c r="K2337" s="696"/>
      <c r="L2337" s="697"/>
      <c r="M2337" s="698"/>
      <c r="N2337" s="699"/>
      <c r="O2337" s="700"/>
      <c r="P2337" s="692"/>
      <c r="S2337" s="1070"/>
      <c r="T2337" s="1070"/>
      <c r="U2337" s="1070"/>
      <c r="V2337" s="1070"/>
      <c r="W2337" s="1070"/>
      <c r="X2337" s="1070"/>
      <c r="Y2337" s="1070"/>
      <c r="Z2337" s="1070"/>
      <c r="AA2337" s="1070"/>
      <c r="AB2337" s="1070"/>
      <c r="AC2337" s="1070"/>
      <c r="AD2337" s="1070"/>
      <c r="AE2337" s="1070"/>
      <c r="AF2337" s="1070"/>
      <c r="AG2337" s="1070"/>
      <c r="AH2337" s="1070"/>
      <c r="AI2337" s="1070"/>
      <c r="AJ2337" s="1070"/>
      <c r="AK2337" s="1070"/>
      <c r="AL2337" s="1070"/>
      <c r="AM2337" s="1070"/>
      <c r="AN2337" s="1070"/>
      <c r="AO2337" s="1070"/>
      <c r="AP2337" s="1070"/>
      <c r="AQ2337" s="1070"/>
      <c r="AR2337" s="1070"/>
      <c r="AS2337" s="1070"/>
      <c r="AT2337" s="1070"/>
      <c r="AU2337" s="1070"/>
    </row>
    <row r="2338" spans="2:47" s="690" customFormat="1">
      <c r="B2338" s="692"/>
      <c r="C2338" s="692"/>
      <c r="D2338" s="706"/>
      <c r="E2338" s="692"/>
      <c r="F2338" s="692"/>
      <c r="G2338" s="692"/>
      <c r="H2338" s="692"/>
      <c r="I2338" s="694"/>
      <c r="J2338" s="695"/>
      <c r="K2338" s="696"/>
      <c r="L2338" s="697"/>
      <c r="M2338" s="698"/>
      <c r="N2338" s="699"/>
      <c r="O2338" s="700"/>
      <c r="P2338" s="692"/>
      <c r="S2338" s="1070"/>
      <c r="T2338" s="1070"/>
      <c r="U2338" s="1070"/>
      <c r="V2338" s="1070"/>
      <c r="W2338" s="1070"/>
      <c r="X2338" s="1070"/>
      <c r="Y2338" s="1070"/>
      <c r="Z2338" s="1070"/>
      <c r="AA2338" s="1070"/>
      <c r="AB2338" s="1070"/>
      <c r="AC2338" s="1070"/>
      <c r="AD2338" s="1070"/>
      <c r="AE2338" s="1070"/>
      <c r="AF2338" s="1070"/>
      <c r="AG2338" s="1070"/>
      <c r="AH2338" s="1070"/>
      <c r="AI2338" s="1070"/>
      <c r="AJ2338" s="1070"/>
      <c r="AK2338" s="1070"/>
      <c r="AL2338" s="1070"/>
      <c r="AM2338" s="1070"/>
      <c r="AN2338" s="1070"/>
      <c r="AO2338" s="1070"/>
      <c r="AP2338" s="1070"/>
      <c r="AQ2338" s="1070"/>
      <c r="AR2338" s="1070"/>
      <c r="AS2338" s="1070"/>
      <c r="AT2338" s="1070"/>
      <c r="AU2338" s="1070"/>
    </row>
    <row r="2339" spans="2:47" s="690" customFormat="1">
      <c r="B2339" s="692"/>
      <c r="C2339" s="692"/>
      <c r="D2339" s="706"/>
      <c r="E2339" s="692"/>
      <c r="F2339" s="692"/>
      <c r="G2339" s="692"/>
      <c r="H2339" s="692"/>
      <c r="I2339" s="694"/>
      <c r="J2339" s="695"/>
      <c r="K2339" s="696"/>
      <c r="L2339" s="697"/>
      <c r="M2339" s="698"/>
      <c r="N2339" s="699"/>
      <c r="O2339" s="700"/>
      <c r="P2339" s="692"/>
      <c r="S2339" s="1070"/>
      <c r="T2339" s="1070"/>
      <c r="U2339" s="1070"/>
      <c r="V2339" s="1070"/>
      <c r="W2339" s="1070"/>
      <c r="X2339" s="1070"/>
      <c r="Y2339" s="1070"/>
      <c r="Z2339" s="1070"/>
      <c r="AA2339" s="1070"/>
      <c r="AB2339" s="1070"/>
      <c r="AC2339" s="1070"/>
      <c r="AD2339" s="1070"/>
      <c r="AE2339" s="1070"/>
      <c r="AF2339" s="1070"/>
      <c r="AG2339" s="1070"/>
      <c r="AH2339" s="1070"/>
      <c r="AI2339" s="1070"/>
      <c r="AJ2339" s="1070"/>
      <c r="AK2339" s="1070"/>
      <c r="AL2339" s="1070"/>
      <c r="AM2339" s="1070"/>
      <c r="AN2339" s="1070"/>
      <c r="AO2339" s="1070"/>
      <c r="AP2339" s="1070"/>
      <c r="AQ2339" s="1070"/>
      <c r="AR2339" s="1070"/>
      <c r="AS2339" s="1070"/>
      <c r="AT2339" s="1070"/>
      <c r="AU2339" s="1070"/>
    </row>
    <row r="2340" spans="2:47" s="690" customFormat="1">
      <c r="B2340" s="692"/>
      <c r="C2340" s="692"/>
      <c r="D2340" s="706"/>
      <c r="E2340" s="692"/>
      <c r="F2340" s="692"/>
      <c r="G2340" s="692"/>
      <c r="H2340" s="692"/>
      <c r="I2340" s="694"/>
      <c r="J2340" s="695"/>
      <c r="K2340" s="696"/>
      <c r="L2340" s="697"/>
      <c r="M2340" s="698"/>
      <c r="N2340" s="699"/>
      <c r="O2340" s="700"/>
      <c r="P2340" s="692"/>
      <c r="S2340" s="1070"/>
      <c r="T2340" s="1070"/>
      <c r="U2340" s="1070"/>
      <c r="V2340" s="1070"/>
      <c r="W2340" s="1070"/>
      <c r="X2340" s="1070"/>
      <c r="Y2340" s="1070"/>
      <c r="Z2340" s="1070"/>
      <c r="AA2340" s="1070"/>
      <c r="AB2340" s="1070"/>
      <c r="AC2340" s="1070"/>
      <c r="AD2340" s="1070"/>
      <c r="AE2340" s="1070"/>
      <c r="AF2340" s="1070"/>
      <c r="AG2340" s="1070"/>
      <c r="AH2340" s="1070"/>
      <c r="AI2340" s="1070"/>
      <c r="AJ2340" s="1070"/>
      <c r="AK2340" s="1070"/>
      <c r="AL2340" s="1070"/>
      <c r="AM2340" s="1070"/>
      <c r="AN2340" s="1070"/>
      <c r="AO2340" s="1070"/>
      <c r="AP2340" s="1070"/>
      <c r="AQ2340" s="1070"/>
      <c r="AR2340" s="1070"/>
      <c r="AS2340" s="1070"/>
      <c r="AT2340" s="1070"/>
      <c r="AU2340" s="1070"/>
    </row>
    <row r="2341" spans="2:47" s="690" customFormat="1">
      <c r="B2341" s="692"/>
      <c r="C2341" s="692"/>
      <c r="D2341" s="706"/>
      <c r="E2341" s="692"/>
      <c r="F2341" s="692"/>
      <c r="G2341" s="692"/>
      <c r="H2341" s="692"/>
      <c r="I2341" s="694"/>
      <c r="J2341" s="695"/>
      <c r="K2341" s="696"/>
      <c r="L2341" s="697"/>
      <c r="M2341" s="698"/>
      <c r="N2341" s="699"/>
      <c r="O2341" s="700"/>
      <c r="P2341" s="692"/>
      <c r="S2341" s="1070"/>
      <c r="T2341" s="1070"/>
      <c r="U2341" s="1070"/>
      <c r="V2341" s="1070"/>
      <c r="W2341" s="1070"/>
      <c r="X2341" s="1070"/>
      <c r="Y2341" s="1070"/>
      <c r="Z2341" s="1070"/>
      <c r="AA2341" s="1070"/>
      <c r="AB2341" s="1070"/>
      <c r="AC2341" s="1070"/>
      <c r="AD2341" s="1070"/>
      <c r="AE2341" s="1070"/>
      <c r="AF2341" s="1070"/>
      <c r="AG2341" s="1070"/>
      <c r="AH2341" s="1070"/>
      <c r="AI2341" s="1070"/>
      <c r="AJ2341" s="1070"/>
      <c r="AK2341" s="1070"/>
      <c r="AL2341" s="1070"/>
      <c r="AM2341" s="1070"/>
      <c r="AN2341" s="1070"/>
      <c r="AO2341" s="1070"/>
      <c r="AP2341" s="1070"/>
      <c r="AQ2341" s="1070"/>
      <c r="AR2341" s="1070"/>
      <c r="AS2341" s="1070"/>
      <c r="AT2341" s="1070"/>
      <c r="AU2341" s="1070"/>
    </row>
    <row r="2342" spans="2:47" s="690" customFormat="1">
      <c r="B2342" s="692"/>
      <c r="C2342" s="692"/>
      <c r="D2342" s="706"/>
      <c r="E2342" s="692"/>
      <c r="F2342" s="692"/>
      <c r="G2342" s="692"/>
      <c r="H2342" s="692"/>
      <c r="I2342" s="694"/>
      <c r="J2342" s="695"/>
      <c r="K2342" s="696"/>
      <c r="L2342" s="697"/>
      <c r="M2342" s="698"/>
      <c r="N2342" s="699"/>
      <c r="O2342" s="700"/>
      <c r="P2342" s="692"/>
      <c r="S2342" s="1070"/>
      <c r="T2342" s="1070"/>
      <c r="U2342" s="1070"/>
      <c r="V2342" s="1070"/>
      <c r="W2342" s="1070"/>
      <c r="X2342" s="1070"/>
      <c r="Y2342" s="1070"/>
      <c r="Z2342" s="1070"/>
      <c r="AA2342" s="1070"/>
      <c r="AB2342" s="1070"/>
      <c r="AC2342" s="1070"/>
      <c r="AD2342" s="1070"/>
      <c r="AE2342" s="1070"/>
      <c r="AF2342" s="1070"/>
      <c r="AG2342" s="1070"/>
      <c r="AH2342" s="1070"/>
      <c r="AI2342" s="1070"/>
      <c r="AJ2342" s="1070"/>
      <c r="AK2342" s="1070"/>
      <c r="AL2342" s="1070"/>
      <c r="AM2342" s="1070"/>
      <c r="AN2342" s="1070"/>
      <c r="AO2342" s="1070"/>
      <c r="AP2342" s="1070"/>
      <c r="AQ2342" s="1070"/>
      <c r="AR2342" s="1070"/>
      <c r="AS2342" s="1070"/>
      <c r="AT2342" s="1070"/>
      <c r="AU2342" s="1070"/>
    </row>
    <row r="2343" spans="2:47" s="690" customFormat="1">
      <c r="B2343" s="692"/>
      <c r="C2343" s="692"/>
      <c r="D2343" s="706"/>
      <c r="E2343" s="692"/>
      <c r="F2343" s="692"/>
      <c r="G2343" s="692"/>
      <c r="H2343" s="692"/>
      <c r="I2343" s="694"/>
      <c r="J2343" s="695"/>
      <c r="K2343" s="696"/>
      <c r="L2343" s="697"/>
      <c r="M2343" s="698"/>
      <c r="N2343" s="699"/>
      <c r="O2343" s="700"/>
      <c r="P2343" s="692"/>
      <c r="S2343" s="1070"/>
      <c r="T2343" s="1070"/>
      <c r="U2343" s="1070"/>
      <c r="V2343" s="1070"/>
      <c r="W2343" s="1070"/>
      <c r="X2343" s="1070"/>
      <c r="Y2343" s="1070"/>
      <c r="Z2343" s="1070"/>
      <c r="AA2343" s="1070"/>
      <c r="AB2343" s="1070"/>
      <c r="AC2343" s="1070"/>
      <c r="AD2343" s="1070"/>
      <c r="AE2343" s="1070"/>
      <c r="AF2343" s="1070"/>
      <c r="AG2343" s="1070"/>
      <c r="AH2343" s="1070"/>
      <c r="AI2343" s="1070"/>
      <c r="AJ2343" s="1070"/>
      <c r="AK2343" s="1070"/>
      <c r="AL2343" s="1070"/>
      <c r="AM2343" s="1070"/>
      <c r="AN2343" s="1070"/>
      <c r="AO2343" s="1070"/>
      <c r="AP2343" s="1070"/>
      <c r="AQ2343" s="1070"/>
      <c r="AR2343" s="1070"/>
      <c r="AS2343" s="1070"/>
      <c r="AT2343" s="1070"/>
      <c r="AU2343" s="1070"/>
    </row>
    <row r="2344" spans="2:47" s="690" customFormat="1">
      <c r="B2344" s="692"/>
      <c r="C2344" s="692"/>
      <c r="D2344" s="706"/>
      <c r="E2344" s="692"/>
      <c r="F2344" s="692"/>
      <c r="G2344" s="692"/>
      <c r="H2344" s="692"/>
      <c r="I2344" s="694"/>
      <c r="J2344" s="695"/>
      <c r="K2344" s="696"/>
      <c r="L2344" s="697"/>
      <c r="M2344" s="698"/>
      <c r="N2344" s="699"/>
      <c r="O2344" s="700"/>
      <c r="P2344" s="692"/>
      <c r="S2344" s="1070"/>
      <c r="T2344" s="1070"/>
      <c r="U2344" s="1070"/>
      <c r="V2344" s="1070"/>
      <c r="W2344" s="1070"/>
      <c r="X2344" s="1070"/>
      <c r="Y2344" s="1070"/>
      <c r="Z2344" s="1070"/>
      <c r="AA2344" s="1070"/>
      <c r="AB2344" s="1070"/>
      <c r="AC2344" s="1070"/>
      <c r="AD2344" s="1070"/>
      <c r="AE2344" s="1070"/>
      <c r="AF2344" s="1070"/>
      <c r="AG2344" s="1070"/>
      <c r="AH2344" s="1070"/>
      <c r="AI2344" s="1070"/>
      <c r="AJ2344" s="1070"/>
      <c r="AK2344" s="1070"/>
      <c r="AL2344" s="1070"/>
      <c r="AM2344" s="1070"/>
      <c r="AN2344" s="1070"/>
      <c r="AO2344" s="1070"/>
      <c r="AP2344" s="1070"/>
      <c r="AQ2344" s="1070"/>
      <c r="AR2344" s="1070"/>
      <c r="AS2344" s="1070"/>
      <c r="AT2344" s="1070"/>
      <c r="AU2344" s="1070"/>
    </row>
    <row r="2345" spans="2:47" s="690" customFormat="1">
      <c r="B2345" s="692"/>
      <c r="C2345" s="692"/>
      <c r="D2345" s="706"/>
      <c r="E2345" s="692"/>
      <c r="F2345" s="692"/>
      <c r="G2345" s="692"/>
      <c r="H2345" s="692"/>
      <c r="I2345" s="694"/>
      <c r="J2345" s="695"/>
      <c r="K2345" s="696"/>
      <c r="L2345" s="697"/>
      <c r="M2345" s="698"/>
      <c r="N2345" s="699"/>
      <c r="O2345" s="700"/>
      <c r="P2345" s="692"/>
      <c r="S2345" s="1070"/>
      <c r="T2345" s="1070"/>
      <c r="U2345" s="1070"/>
      <c r="V2345" s="1070"/>
      <c r="W2345" s="1070"/>
      <c r="X2345" s="1070"/>
      <c r="Y2345" s="1070"/>
      <c r="Z2345" s="1070"/>
      <c r="AA2345" s="1070"/>
      <c r="AB2345" s="1070"/>
      <c r="AC2345" s="1070"/>
      <c r="AD2345" s="1070"/>
      <c r="AE2345" s="1070"/>
      <c r="AF2345" s="1070"/>
      <c r="AG2345" s="1070"/>
      <c r="AH2345" s="1070"/>
      <c r="AI2345" s="1070"/>
      <c r="AJ2345" s="1070"/>
      <c r="AK2345" s="1070"/>
      <c r="AL2345" s="1070"/>
      <c r="AM2345" s="1070"/>
      <c r="AN2345" s="1070"/>
      <c r="AO2345" s="1070"/>
      <c r="AP2345" s="1070"/>
      <c r="AQ2345" s="1070"/>
      <c r="AR2345" s="1070"/>
      <c r="AS2345" s="1070"/>
      <c r="AT2345" s="1070"/>
      <c r="AU2345" s="1070"/>
    </row>
    <row r="2346" spans="2:47" s="690" customFormat="1">
      <c r="B2346" s="692"/>
      <c r="C2346" s="692"/>
      <c r="D2346" s="706"/>
      <c r="E2346" s="692"/>
      <c r="F2346" s="692"/>
      <c r="G2346" s="692"/>
      <c r="H2346" s="692"/>
      <c r="I2346" s="694"/>
      <c r="J2346" s="695"/>
      <c r="K2346" s="696"/>
      <c r="L2346" s="697"/>
      <c r="M2346" s="698"/>
      <c r="N2346" s="699"/>
      <c r="O2346" s="700"/>
      <c r="P2346" s="692"/>
      <c r="S2346" s="1070"/>
      <c r="T2346" s="1070"/>
      <c r="U2346" s="1070"/>
      <c r="V2346" s="1070"/>
      <c r="W2346" s="1070"/>
      <c r="X2346" s="1070"/>
      <c r="Y2346" s="1070"/>
      <c r="Z2346" s="1070"/>
      <c r="AA2346" s="1070"/>
      <c r="AB2346" s="1070"/>
      <c r="AC2346" s="1070"/>
      <c r="AD2346" s="1070"/>
      <c r="AE2346" s="1070"/>
      <c r="AF2346" s="1070"/>
      <c r="AG2346" s="1070"/>
      <c r="AH2346" s="1070"/>
      <c r="AI2346" s="1070"/>
      <c r="AJ2346" s="1070"/>
      <c r="AK2346" s="1070"/>
      <c r="AL2346" s="1070"/>
      <c r="AM2346" s="1070"/>
      <c r="AN2346" s="1070"/>
      <c r="AO2346" s="1070"/>
      <c r="AP2346" s="1070"/>
      <c r="AQ2346" s="1070"/>
      <c r="AR2346" s="1070"/>
      <c r="AS2346" s="1070"/>
      <c r="AT2346" s="1070"/>
      <c r="AU2346" s="1070"/>
    </row>
    <row r="2347" spans="2:47" s="690" customFormat="1">
      <c r="B2347" s="692"/>
      <c r="C2347" s="692"/>
      <c r="D2347" s="706"/>
      <c r="E2347" s="692"/>
      <c r="F2347" s="692"/>
      <c r="G2347" s="692"/>
      <c r="H2347" s="692"/>
      <c r="I2347" s="694"/>
      <c r="J2347" s="695"/>
      <c r="K2347" s="696"/>
      <c r="L2347" s="697"/>
      <c r="M2347" s="698"/>
      <c r="N2347" s="699"/>
      <c r="O2347" s="700"/>
      <c r="P2347" s="692"/>
      <c r="S2347" s="1070"/>
      <c r="T2347" s="1070"/>
      <c r="U2347" s="1070"/>
      <c r="V2347" s="1070"/>
      <c r="W2347" s="1070"/>
      <c r="X2347" s="1070"/>
      <c r="Y2347" s="1070"/>
      <c r="Z2347" s="1070"/>
      <c r="AA2347" s="1070"/>
      <c r="AB2347" s="1070"/>
      <c r="AC2347" s="1070"/>
      <c r="AD2347" s="1070"/>
      <c r="AE2347" s="1070"/>
      <c r="AF2347" s="1070"/>
      <c r="AG2347" s="1070"/>
      <c r="AH2347" s="1070"/>
      <c r="AI2347" s="1070"/>
      <c r="AJ2347" s="1070"/>
      <c r="AK2347" s="1070"/>
      <c r="AL2347" s="1070"/>
      <c r="AM2347" s="1070"/>
      <c r="AN2347" s="1070"/>
      <c r="AO2347" s="1070"/>
      <c r="AP2347" s="1070"/>
      <c r="AQ2347" s="1070"/>
      <c r="AR2347" s="1070"/>
      <c r="AS2347" s="1070"/>
      <c r="AT2347" s="1070"/>
      <c r="AU2347" s="1070"/>
    </row>
    <row r="2348" spans="2:47" s="690" customFormat="1">
      <c r="B2348" s="692"/>
      <c r="C2348" s="692"/>
      <c r="D2348" s="706"/>
      <c r="E2348" s="692"/>
      <c r="F2348" s="692"/>
      <c r="G2348" s="692"/>
      <c r="H2348" s="692"/>
      <c r="I2348" s="694"/>
      <c r="J2348" s="695"/>
      <c r="K2348" s="696"/>
      <c r="L2348" s="697"/>
      <c r="M2348" s="698"/>
      <c r="N2348" s="699"/>
      <c r="O2348" s="700"/>
      <c r="P2348" s="692"/>
      <c r="S2348" s="1070"/>
      <c r="T2348" s="1070"/>
      <c r="U2348" s="1070"/>
      <c r="V2348" s="1070"/>
      <c r="W2348" s="1070"/>
      <c r="X2348" s="1070"/>
      <c r="Y2348" s="1070"/>
      <c r="Z2348" s="1070"/>
      <c r="AA2348" s="1070"/>
      <c r="AB2348" s="1070"/>
      <c r="AC2348" s="1070"/>
      <c r="AD2348" s="1070"/>
      <c r="AE2348" s="1070"/>
      <c r="AF2348" s="1070"/>
      <c r="AG2348" s="1070"/>
      <c r="AH2348" s="1070"/>
      <c r="AI2348" s="1070"/>
      <c r="AJ2348" s="1070"/>
      <c r="AK2348" s="1070"/>
      <c r="AL2348" s="1070"/>
      <c r="AM2348" s="1070"/>
      <c r="AN2348" s="1070"/>
      <c r="AO2348" s="1070"/>
      <c r="AP2348" s="1070"/>
      <c r="AQ2348" s="1070"/>
      <c r="AR2348" s="1070"/>
      <c r="AS2348" s="1070"/>
      <c r="AT2348" s="1070"/>
      <c r="AU2348" s="1070"/>
    </row>
    <row r="2349" spans="2:47" s="690" customFormat="1">
      <c r="B2349" s="692"/>
      <c r="C2349" s="692"/>
      <c r="D2349" s="706"/>
      <c r="E2349" s="692"/>
      <c r="F2349" s="692"/>
      <c r="G2349" s="692"/>
      <c r="H2349" s="692"/>
      <c r="I2349" s="694"/>
      <c r="J2349" s="695"/>
      <c r="K2349" s="696"/>
      <c r="L2349" s="697"/>
      <c r="M2349" s="698"/>
      <c r="N2349" s="699"/>
      <c r="O2349" s="700"/>
      <c r="P2349" s="692"/>
      <c r="S2349" s="1070"/>
      <c r="T2349" s="1070"/>
      <c r="U2349" s="1070"/>
      <c r="V2349" s="1070"/>
      <c r="W2349" s="1070"/>
      <c r="X2349" s="1070"/>
      <c r="Y2349" s="1070"/>
      <c r="Z2349" s="1070"/>
      <c r="AA2349" s="1070"/>
      <c r="AB2349" s="1070"/>
      <c r="AC2349" s="1070"/>
      <c r="AD2349" s="1070"/>
      <c r="AE2349" s="1070"/>
      <c r="AF2349" s="1070"/>
      <c r="AG2349" s="1070"/>
      <c r="AH2349" s="1070"/>
      <c r="AI2349" s="1070"/>
      <c r="AJ2349" s="1070"/>
      <c r="AK2349" s="1070"/>
      <c r="AL2349" s="1070"/>
      <c r="AM2349" s="1070"/>
      <c r="AN2349" s="1070"/>
      <c r="AO2349" s="1070"/>
      <c r="AP2349" s="1070"/>
      <c r="AQ2349" s="1070"/>
      <c r="AR2349" s="1070"/>
      <c r="AS2349" s="1070"/>
      <c r="AT2349" s="1070"/>
      <c r="AU2349" s="1070"/>
    </row>
    <row r="2350" spans="2:47" s="690" customFormat="1">
      <c r="B2350" s="692"/>
      <c r="C2350" s="692"/>
      <c r="D2350" s="706"/>
      <c r="E2350" s="692"/>
      <c r="F2350" s="692"/>
      <c r="G2350" s="692"/>
      <c r="H2350" s="692"/>
      <c r="I2350" s="694"/>
      <c r="J2350" s="695"/>
      <c r="K2350" s="696"/>
      <c r="L2350" s="697"/>
      <c r="M2350" s="698"/>
      <c r="N2350" s="699"/>
      <c r="O2350" s="700"/>
      <c r="P2350" s="692"/>
      <c r="S2350" s="1070"/>
      <c r="T2350" s="1070"/>
      <c r="U2350" s="1070"/>
      <c r="V2350" s="1070"/>
      <c r="W2350" s="1070"/>
      <c r="X2350" s="1070"/>
      <c r="Y2350" s="1070"/>
      <c r="Z2350" s="1070"/>
      <c r="AA2350" s="1070"/>
      <c r="AB2350" s="1070"/>
      <c r="AC2350" s="1070"/>
      <c r="AD2350" s="1070"/>
      <c r="AE2350" s="1070"/>
      <c r="AF2350" s="1070"/>
      <c r="AG2350" s="1070"/>
      <c r="AH2350" s="1070"/>
      <c r="AI2350" s="1070"/>
      <c r="AJ2350" s="1070"/>
      <c r="AK2350" s="1070"/>
      <c r="AL2350" s="1070"/>
      <c r="AM2350" s="1070"/>
      <c r="AN2350" s="1070"/>
      <c r="AO2350" s="1070"/>
      <c r="AP2350" s="1070"/>
      <c r="AQ2350" s="1070"/>
      <c r="AR2350" s="1070"/>
      <c r="AS2350" s="1070"/>
      <c r="AT2350" s="1070"/>
      <c r="AU2350" s="1070"/>
    </row>
    <row r="2351" spans="2:47" s="690" customFormat="1">
      <c r="B2351" s="692"/>
      <c r="C2351" s="692"/>
      <c r="D2351" s="706"/>
      <c r="E2351" s="692"/>
      <c r="F2351" s="692"/>
      <c r="G2351" s="692"/>
      <c r="H2351" s="692"/>
      <c r="I2351" s="694"/>
      <c r="J2351" s="695"/>
      <c r="K2351" s="696"/>
      <c r="L2351" s="697"/>
      <c r="M2351" s="698"/>
      <c r="N2351" s="699"/>
      <c r="O2351" s="700"/>
      <c r="P2351" s="692"/>
      <c r="S2351" s="1070"/>
      <c r="T2351" s="1070"/>
      <c r="U2351" s="1070"/>
      <c r="V2351" s="1070"/>
      <c r="W2351" s="1070"/>
      <c r="X2351" s="1070"/>
      <c r="Y2351" s="1070"/>
      <c r="Z2351" s="1070"/>
      <c r="AA2351" s="1070"/>
      <c r="AB2351" s="1070"/>
      <c r="AC2351" s="1070"/>
      <c r="AD2351" s="1070"/>
      <c r="AE2351" s="1070"/>
      <c r="AF2351" s="1070"/>
      <c r="AG2351" s="1070"/>
      <c r="AH2351" s="1070"/>
      <c r="AI2351" s="1070"/>
      <c r="AJ2351" s="1070"/>
      <c r="AK2351" s="1070"/>
      <c r="AL2351" s="1070"/>
      <c r="AM2351" s="1070"/>
      <c r="AN2351" s="1070"/>
      <c r="AO2351" s="1070"/>
      <c r="AP2351" s="1070"/>
      <c r="AQ2351" s="1070"/>
      <c r="AR2351" s="1070"/>
      <c r="AS2351" s="1070"/>
      <c r="AT2351" s="1070"/>
      <c r="AU2351" s="1070"/>
    </row>
    <row r="2352" spans="2:47" s="690" customFormat="1">
      <c r="B2352" s="692"/>
      <c r="C2352" s="692"/>
      <c r="D2352" s="706"/>
      <c r="E2352" s="692"/>
      <c r="F2352" s="692"/>
      <c r="G2352" s="692"/>
      <c r="H2352" s="692"/>
      <c r="I2352" s="694"/>
      <c r="J2352" s="695"/>
      <c r="K2352" s="696"/>
      <c r="L2352" s="697"/>
      <c r="M2352" s="698"/>
      <c r="N2352" s="699"/>
      <c r="O2352" s="700"/>
      <c r="P2352" s="692"/>
      <c r="S2352" s="1070"/>
      <c r="T2352" s="1070"/>
      <c r="U2352" s="1070"/>
      <c r="V2352" s="1070"/>
      <c r="W2352" s="1070"/>
      <c r="X2352" s="1070"/>
      <c r="Y2352" s="1070"/>
      <c r="Z2352" s="1070"/>
      <c r="AA2352" s="1070"/>
      <c r="AB2352" s="1070"/>
      <c r="AC2352" s="1070"/>
      <c r="AD2352" s="1070"/>
      <c r="AE2352" s="1070"/>
      <c r="AF2352" s="1070"/>
      <c r="AG2352" s="1070"/>
      <c r="AH2352" s="1070"/>
      <c r="AI2352" s="1070"/>
      <c r="AJ2352" s="1070"/>
      <c r="AK2352" s="1070"/>
      <c r="AL2352" s="1070"/>
      <c r="AM2352" s="1070"/>
      <c r="AN2352" s="1070"/>
      <c r="AO2352" s="1070"/>
      <c r="AP2352" s="1070"/>
      <c r="AQ2352" s="1070"/>
      <c r="AR2352" s="1070"/>
      <c r="AS2352" s="1070"/>
      <c r="AT2352" s="1070"/>
      <c r="AU2352" s="1070"/>
    </row>
    <row r="2353" spans="2:47" s="690" customFormat="1">
      <c r="B2353" s="692"/>
      <c r="C2353" s="692"/>
      <c r="D2353" s="706"/>
      <c r="E2353" s="692"/>
      <c r="F2353" s="692"/>
      <c r="G2353" s="692"/>
      <c r="H2353" s="692"/>
      <c r="I2353" s="694"/>
      <c r="J2353" s="695"/>
      <c r="K2353" s="696"/>
      <c r="L2353" s="697"/>
      <c r="M2353" s="698"/>
      <c r="N2353" s="699"/>
      <c r="O2353" s="700"/>
      <c r="P2353" s="692"/>
      <c r="S2353" s="1070"/>
      <c r="T2353" s="1070"/>
      <c r="U2353" s="1070"/>
      <c r="V2353" s="1070"/>
      <c r="W2353" s="1070"/>
      <c r="X2353" s="1070"/>
      <c r="Y2353" s="1070"/>
      <c r="Z2353" s="1070"/>
      <c r="AA2353" s="1070"/>
      <c r="AB2353" s="1070"/>
      <c r="AC2353" s="1070"/>
      <c r="AD2353" s="1070"/>
      <c r="AE2353" s="1070"/>
      <c r="AF2353" s="1070"/>
      <c r="AG2353" s="1070"/>
      <c r="AH2353" s="1070"/>
      <c r="AI2353" s="1070"/>
      <c r="AJ2353" s="1070"/>
      <c r="AK2353" s="1070"/>
      <c r="AL2353" s="1070"/>
      <c r="AM2353" s="1070"/>
      <c r="AN2353" s="1070"/>
      <c r="AO2353" s="1070"/>
      <c r="AP2353" s="1070"/>
      <c r="AQ2353" s="1070"/>
      <c r="AR2353" s="1070"/>
      <c r="AS2353" s="1070"/>
      <c r="AT2353" s="1070"/>
      <c r="AU2353" s="1070"/>
    </row>
    <row r="2354" spans="2:47" s="690" customFormat="1">
      <c r="B2354" s="692"/>
      <c r="C2354" s="692"/>
      <c r="D2354" s="706"/>
      <c r="E2354" s="692"/>
      <c r="F2354" s="692"/>
      <c r="G2354" s="692"/>
      <c r="H2354" s="692"/>
      <c r="I2354" s="694"/>
      <c r="J2354" s="695"/>
      <c r="K2354" s="696"/>
      <c r="L2354" s="697"/>
      <c r="M2354" s="698"/>
      <c r="N2354" s="699"/>
      <c r="O2354" s="700"/>
      <c r="P2354" s="692"/>
      <c r="S2354" s="1070"/>
      <c r="T2354" s="1070"/>
      <c r="U2354" s="1070"/>
      <c r="V2354" s="1070"/>
      <c r="W2354" s="1070"/>
      <c r="X2354" s="1070"/>
      <c r="Y2354" s="1070"/>
      <c r="Z2354" s="1070"/>
      <c r="AA2354" s="1070"/>
      <c r="AB2354" s="1070"/>
      <c r="AC2354" s="1070"/>
      <c r="AD2354" s="1070"/>
      <c r="AE2354" s="1070"/>
      <c r="AF2354" s="1070"/>
      <c r="AG2354" s="1070"/>
      <c r="AH2354" s="1070"/>
      <c r="AI2354" s="1070"/>
      <c r="AJ2354" s="1070"/>
      <c r="AK2354" s="1070"/>
      <c r="AL2354" s="1070"/>
      <c r="AM2354" s="1070"/>
      <c r="AN2354" s="1070"/>
      <c r="AO2354" s="1070"/>
      <c r="AP2354" s="1070"/>
      <c r="AQ2354" s="1070"/>
      <c r="AR2354" s="1070"/>
      <c r="AS2354" s="1070"/>
      <c r="AT2354" s="1070"/>
      <c r="AU2354" s="1070"/>
    </row>
    <row r="2355" spans="2:47" s="690" customFormat="1">
      <c r="B2355" s="692"/>
      <c r="C2355" s="692"/>
      <c r="D2355" s="706"/>
      <c r="E2355" s="692"/>
      <c r="F2355" s="692"/>
      <c r="G2355" s="692"/>
      <c r="H2355" s="692"/>
      <c r="I2355" s="694"/>
      <c r="J2355" s="695"/>
      <c r="K2355" s="696"/>
      <c r="L2355" s="697"/>
      <c r="M2355" s="698"/>
      <c r="N2355" s="699"/>
      <c r="O2355" s="700"/>
      <c r="P2355" s="692"/>
      <c r="S2355" s="1070"/>
      <c r="T2355" s="1070"/>
      <c r="U2355" s="1070"/>
      <c r="V2355" s="1070"/>
      <c r="W2355" s="1070"/>
      <c r="X2355" s="1070"/>
      <c r="Y2355" s="1070"/>
      <c r="Z2355" s="1070"/>
      <c r="AA2355" s="1070"/>
      <c r="AB2355" s="1070"/>
      <c r="AC2355" s="1070"/>
      <c r="AD2355" s="1070"/>
      <c r="AE2355" s="1070"/>
      <c r="AF2355" s="1070"/>
      <c r="AG2355" s="1070"/>
      <c r="AH2355" s="1070"/>
      <c r="AI2355" s="1070"/>
      <c r="AJ2355" s="1070"/>
      <c r="AK2355" s="1070"/>
      <c r="AL2355" s="1070"/>
      <c r="AM2355" s="1070"/>
      <c r="AN2355" s="1070"/>
      <c r="AO2355" s="1070"/>
      <c r="AP2355" s="1070"/>
      <c r="AQ2355" s="1070"/>
      <c r="AR2355" s="1070"/>
      <c r="AS2355" s="1070"/>
      <c r="AT2355" s="1070"/>
      <c r="AU2355" s="1070"/>
    </row>
    <row r="2356" spans="2:47" s="690" customFormat="1">
      <c r="B2356" s="692"/>
      <c r="C2356" s="692"/>
      <c r="D2356" s="706"/>
      <c r="E2356" s="692"/>
      <c r="F2356" s="692"/>
      <c r="G2356" s="692"/>
      <c r="H2356" s="692"/>
      <c r="I2356" s="694"/>
      <c r="J2356" s="695"/>
      <c r="K2356" s="696"/>
      <c r="L2356" s="697"/>
      <c r="M2356" s="698"/>
      <c r="N2356" s="699"/>
      <c r="O2356" s="700"/>
      <c r="P2356" s="692"/>
      <c r="S2356" s="1070"/>
      <c r="T2356" s="1070"/>
      <c r="U2356" s="1070"/>
      <c r="V2356" s="1070"/>
      <c r="W2356" s="1070"/>
      <c r="X2356" s="1070"/>
      <c r="Y2356" s="1070"/>
      <c r="Z2356" s="1070"/>
      <c r="AA2356" s="1070"/>
      <c r="AB2356" s="1070"/>
      <c r="AC2356" s="1070"/>
      <c r="AD2356" s="1070"/>
      <c r="AE2356" s="1070"/>
      <c r="AF2356" s="1070"/>
      <c r="AG2356" s="1070"/>
      <c r="AH2356" s="1070"/>
      <c r="AI2356" s="1070"/>
      <c r="AJ2356" s="1070"/>
      <c r="AK2356" s="1070"/>
      <c r="AL2356" s="1070"/>
      <c r="AM2356" s="1070"/>
      <c r="AN2356" s="1070"/>
      <c r="AO2356" s="1070"/>
      <c r="AP2356" s="1070"/>
      <c r="AQ2356" s="1070"/>
      <c r="AR2356" s="1070"/>
      <c r="AS2356" s="1070"/>
      <c r="AT2356" s="1070"/>
      <c r="AU2356" s="1070"/>
    </row>
    <row r="2357" spans="2:47" s="690" customFormat="1">
      <c r="B2357" s="692"/>
      <c r="C2357" s="692"/>
      <c r="D2357" s="706"/>
      <c r="E2357" s="692"/>
      <c r="F2357" s="692"/>
      <c r="G2357" s="692"/>
      <c r="H2357" s="692"/>
      <c r="I2357" s="694"/>
      <c r="J2357" s="695"/>
      <c r="K2357" s="696"/>
      <c r="L2357" s="697"/>
      <c r="M2357" s="698"/>
      <c r="N2357" s="699"/>
      <c r="O2357" s="700"/>
      <c r="P2357" s="692"/>
      <c r="S2357" s="1070"/>
      <c r="T2357" s="1070"/>
      <c r="U2357" s="1070"/>
      <c r="V2357" s="1070"/>
      <c r="W2357" s="1070"/>
      <c r="X2357" s="1070"/>
      <c r="Y2357" s="1070"/>
      <c r="Z2357" s="1070"/>
      <c r="AA2357" s="1070"/>
      <c r="AB2357" s="1070"/>
      <c r="AC2357" s="1070"/>
      <c r="AD2357" s="1070"/>
      <c r="AE2357" s="1070"/>
      <c r="AF2357" s="1070"/>
      <c r="AG2357" s="1070"/>
      <c r="AH2357" s="1070"/>
      <c r="AI2357" s="1070"/>
      <c r="AJ2357" s="1070"/>
      <c r="AK2357" s="1070"/>
      <c r="AL2357" s="1070"/>
      <c r="AM2357" s="1070"/>
      <c r="AN2357" s="1070"/>
      <c r="AO2357" s="1070"/>
      <c r="AP2357" s="1070"/>
      <c r="AQ2357" s="1070"/>
      <c r="AR2357" s="1070"/>
      <c r="AS2357" s="1070"/>
      <c r="AT2357" s="1070"/>
      <c r="AU2357" s="1070"/>
    </row>
    <row r="2358" spans="2:47" s="690" customFormat="1">
      <c r="B2358" s="692"/>
      <c r="C2358" s="692"/>
      <c r="D2358" s="706"/>
      <c r="E2358" s="692"/>
      <c r="F2358" s="692"/>
      <c r="G2358" s="692"/>
      <c r="H2358" s="692"/>
      <c r="I2358" s="694"/>
      <c r="J2358" s="695"/>
      <c r="K2358" s="696"/>
      <c r="L2358" s="697"/>
      <c r="M2358" s="698"/>
      <c r="N2358" s="699"/>
      <c r="O2358" s="700"/>
      <c r="P2358" s="692"/>
      <c r="S2358" s="1070"/>
      <c r="T2358" s="1070"/>
      <c r="U2358" s="1070"/>
      <c r="V2358" s="1070"/>
      <c r="W2358" s="1070"/>
      <c r="X2358" s="1070"/>
      <c r="Y2358" s="1070"/>
      <c r="Z2358" s="1070"/>
      <c r="AA2358" s="1070"/>
      <c r="AB2358" s="1070"/>
      <c r="AC2358" s="1070"/>
      <c r="AD2358" s="1070"/>
      <c r="AE2358" s="1070"/>
      <c r="AF2358" s="1070"/>
      <c r="AG2358" s="1070"/>
      <c r="AH2358" s="1070"/>
      <c r="AI2358" s="1070"/>
      <c r="AJ2358" s="1070"/>
      <c r="AK2358" s="1070"/>
      <c r="AL2358" s="1070"/>
      <c r="AM2358" s="1070"/>
      <c r="AN2358" s="1070"/>
      <c r="AO2358" s="1070"/>
      <c r="AP2358" s="1070"/>
      <c r="AQ2358" s="1070"/>
      <c r="AR2358" s="1070"/>
      <c r="AS2358" s="1070"/>
      <c r="AT2358" s="1070"/>
      <c r="AU2358" s="1070"/>
    </row>
    <row r="2359" spans="2:47" s="690" customFormat="1">
      <c r="B2359" s="692"/>
      <c r="C2359" s="692"/>
      <c r="D2359" s="706"/>
      <c r="E2359" s="692"/>
      <c r="F2359" s="692"/>
      <c r="G2359" s="692"/>
      <c r="H2359" s="692"/>
      <c r="I2359" s="694"/>
      <c r="J2359" s="695"/>
      <c r="K2359" s="696"/>
      <c r="L2359" s="697"/>
      <c r="M2359" s="698"/>
      <c r="N2359" s="699"/>
      <c r="O2359" s="700"/>
      <c r="P2359" s="692"/>
      <c r="S2359" s="1070"/>
      <c r="T2359" s="1070"/>
      <c r="U2359" s="1070"/>
      <c r="V2359" s="1070"/>
      <c r="W2359" s="1070"/>
      <c r="X2359" s="1070"/>
      <c r="Y2359" s="1070"/>
      <c r="Z2359" s="1070"/>
      <c r="AA2359" s="1070"/>
      <c r="AB2359" s="1070"/>
      <c r="AC2359" s="1070"/>
      <c r="AD2359" s="1070"/>
      <c r="AE2359" s="1070"/>
      <c r="AF2359" s="1070"/>
      <c r="AG2359" s="1070"/>
      <c r="AH2359" s="1070"/>
      <c r="AI2359" s="1070"/>
      <c r="AJ2359" s="1070"/>
      <c r="AK2359" s="1070"/>
      <c r="AL2359" s="1070"/>
      <c r="AM2359" s="1070"/>
      <c r="AN2359" s="1070"/>
      <c r="AO2359" s="1070"/>
      <c r="AP2359" s="1070"/>
      <c r="AQ2359" s="1070"/>
      <c r="AR2359" s="1070"/>
      <c r="AS2359" s="1070"/>
      <c r="AT2359" s="1070"/>
      <c r="AU2359" s="1070"/>
    </row>
    <row r="2360" spans="2:47" s="690" customFormat="1">
      <c r="B2360" s="692"/>
      <c r="C2360" s="692"/>
      <c r="D2360" s="706"/>
      <c r="E2360" s="692"/>
      <c r="F2360" s="692"/>
      <c r="G2360" s="692"/>
      <c r="H2360" s="692"/>
      <c r="I2360" s="694"/>
      <c r="J2360" s="695"/>
      <c r="K2360" s="696"/>
      <c r="L2360" s="697"/>
      <c r="M2360" s="698"/>
      <c r="N2360" s="699"/>
      <c r="O2360" s="700"/>
      <c r="P2360" s="692"/>
      <c r="S2360" s="1070"/>
      <c r="T2360" s="1070"/>
      <c r="U2360" s="1070"/>
      <c r="V2360" s="1070"/>
      <c r="W2360" s="1070"/>
      <c r="X2360" s="1070"/>
      <c r="Y2360" s="1070"/>
      <c r="Z2360" s="1070"/>
      <c r="AA2360" s="1070"/>
      <c r="AB2360" s="1070"/>
      <c r="AC2360" s="1070"/>
      <c r="AD2360" s="1070"/>
      <c r="AE2360" s="1070"/>
      <c r="AF2360" s="1070"/>
      <c r="AG2360" s="1070"/>
      <c r="AH2360" s="1070"/>
      <c r="AI2360" s="1070"/>
      <c r="AJ2360" s="1070"/>
      <c r="AK2360" s="1070"/>
      <c r="AL2360" s="1070"/>
      <c r="AM2360" s="1070"/>
      <c r="AN2360" s="1070"/>
      <c r="AO2360" s="1070"/>
      <c r="AP2360" s="1070"/>
      <c r="AQ2360" s="1070"/>
      <c r="AR2360" s="1070"/>
      <c r="AS2360" s="1070"/>
      <c r="AT2360" s="1070"/>
      <c r="AU2360" s="1070"/>
    </row>
    <row r="2361" spans="2:47" s="690" customFormat="1">
      <c r="B2361" s="692"/>
      <c r="C2361" s="692"/>
      <c r="D2361" s="706"/>
      <c r="E2361" s="692"/>
      <c r="F2361" s="692"/>
      <c r="G2361" s="692"/>
      <c r="H2361" s="692"/>
      <c r="I2361" s="694"/>
      <c r="J2361" s="695"/>
      <c r="K2361" s="696"/>
      <c r="L2361" s="697"/>
      <c r="M2361" s="698"/>
      <c r="N2361" s="699"/>
      <c r="O2361" s="700"/>
      <c r="P2361" s="692"/>
      <c r="S2361" s="1070"/>
      <c r="T2361" s="1070"/>
      <c r="U2361" s="1070"/>
      <c r="V2361" s="1070"/>
      <c r="W2361" s="1070"/>
      <c r="X2361" s="1070"/>
      <c r="Y2361" s="1070"/>
      <c r="Z2361" s="1070"/>
      <c r="AA2361" s="1070"/>
      <c r="AB2361" s="1070"/>
      <c r="AC2361" s="1070"/>
      <c r="AD2361" s="1070"/>
      <c r="AE2361" s="1070"/>
      <c r="AF2361" s="1070"/>
      <c r="AG2361" s="1070"/>
      <c r="AH2361" s="1070"/>
      <c r="AI2361" s="1070"/>
      <c r="AJ2361" s="1070"/>
      <c r="AK2361" s="1070"/>
      <c r="AL2361" s="1070"/>
      <c r="AM2361" s="1070"/>
      <c r="AN2361" s="1070"/>
      <c r="AO2361" s="1070"/>
      <c r="AP2361" s="1070"/>
      <c r="AQ2361" s="1070"/>
      <c r="AR2361" s="1070"/>
      <c r="AS2361" s="1070"/>
      <c r="AT2361" s="1070"/>
      <c r="AU2361" s="1070"/>
    </row>
    <row r="2362" spans="2:47" s="690" customFormat="1">
      <c r="B2362" s="692"/>
      <c r="C2362" s="692"/>
      <c r="D2362" s="706"/>
      <c r="E2362" s="692"/>
      <c r="F2362" s="692"/>
      <c r="G2362" s="692"/>
      <c r="H2362" s="692"/>
      <c r="I2362" s="694"/>
      <c r="J2362" s="695"/>
      <c r="K2362" s="696"/>
      <c r="L2362" s="697"/>
      <c r="M2362" s="698"/>
      <c r="N2362" s="699"/>
      <c r="O2362" s="700"/>
      <c r="P2362" s="692"/>
      <c r="S2362" s="1070"/>
      <c r="T2362" s="1070"/>
      <c r="U2362" s="1070"/>
      <c r="V2362" s="1070"/>
      <c r="W2362" s="1070"/>
      <c r="X2362" s="1070"/>
      <c r="Y2362" s="1070"/>
      <c r="Z2362" s="1070"/>
      <c r="AA2362" s="1070"/>
      <c r="AB2362" s="1070"/>
      <c r="AC2362" s="1070"/>
      <c r="AD2362" s="1070"/>
      <c r="AE2362" s="1070"/>
      <c r="AF2362" s="1070"/>
      <c r="AG2362" s="1070"/>
      <c r="AH2362" s="1070"/>
      <c r="AI2362" s="1070"/>
      <c r="AJ2362" s="1070"/>
      <c r="AK2362" s="1070"/>
      <c r="AL2362" s="1070"/>
      <c r="AM2362" s="1070"/>
      <c r="AN2362" s="1070"/>
      <c r="AO2362" s="1070"/>
      <c r="AP2362" s="1070"/>
      <c r="AQ2362" s="1070"/>
      <c r="AR2362" s="1070"/>
      <c r="AS2362" s="1070"/>
      <c r="AT2362" s="1070"/>
      <c r="AU2362" s="1070"/>
    </row>
    <row r="2363" spans="2:47" s="690" customFormat="1">
      <c r="B2363" s="692"/>
      <c r="C2363" s="692"/>
      <c r="D2363" s="706"/>
      <c r="E2363" s="692"/>
      <c r="F2363" s="692"/>
      <c r="G2363" s="692"/>
      <c r="H2363" s="692"/>
      <c r="I2363" s="694"/>
      <c r="J2363" s="695"/>
      <c r="K2363" s="696"/>
      <c r="L2363" s="697"/>
      <c r="M2363" s="698"/>
      <c r="N2363" s="699"/>
      <c r="O2363" s="700"/>
      <c r="P2363" s="692"/>
      <c r="S2363" s="1070"/>
      <c r="T2363" s="1070"/>
      <c r="U2363" s="1070"/>
      <c r="V2363" s="1070"/>
      <c r="W2363" s="1070"/>
      <c r="X2363" s="1070"/>
      <c r="Y2363" s="1070"/>
      <c r="Z2363" s="1070"/>
      <c r="AA2363" s="1070"/>
      <c r="AB2363" s="1070"/>
      <c r="AC2363" s="1070"/>
      <c r="AD2363" s="1070"/>
      <c r="AE2363" s="1070"/>
      <c r="AF2363" s="1070"/>
      <c r="AG2363" s="1070"/>
      <c r="AH2363" s="1070"/>
      <c r="AI2363" s="1070"/>
      <c r="AJ2363" s="1070"/>
      <c r="AK2363" s="1070"/>
      <c r="AL2363" s="1070"/>
      <c r="AM2363" s="1070"/>
      <c r="AN2363" s="1070"/>
      <c r="AO2363" s="1070"/>
      <c r="AP2363" s="1070"/>
      <c r="AQ2363" s="1070"/>
      <c r="AR2363" s="1070"/>
      <c r="AS2363" s="1070"/>
      <c r="AT2363" s="1070"/>
      <c r="AU2363" s="1070"/>
    </row>
    <row r="2364" spans="2:47" s="690" customFormat="1">
      <c r="B2364" s="692"/>
      <c r="C2364" s="692"/>
      <c r="D2364" s="706"/>
      <c r="E2364" s="692"/>
      <c r="F2364" s="692"/>
      <c r="G2364" s="692"/>
      <c r="H2364" s="692"/>
      <c r="I2364" s="694"/>
      <c r="J2364" s="695"/>
      <c r="K2364" s="696"/>
      <c r="L2364" s="697"/>
      <c r="M2364" s="698"/>
      <c r="N2364" s="699"/>
      <c r="O2364" s="700"/>
      <c r="P2364" s="692"/>
      <c r="S2364" s="1070"/>
      <c r="T2364" s="1070"/>
      <c r="U2364" s="1070"/>
      <c r="V2364" s="1070"/>
      <c r="W2364" s="1070"/>
      <c r="X2364" s="1070"/>
      <c r="Y2364" s="1070"/>
      <c r="Z2364" s="1070"/>
      <c r="AA2364" s="1070"/>
      <c r="AB2364" s="1070"/>
      <c r="AC2364" s="1070"/>
      <c r="AD2364" s="1070"/>
      <c r="AE2364" s="1070"/>
      <c r="AF2364" s="1070"/>
      <c r="AG2364" s="1070"/>
      <c r="AH2364" s="1070"/>
      <c r="AI2364" s="1070"/>
      <c r="AJ2364" s="1070"/>
      <c r="AK2364" s="1070"/>
      <c r="AL2364" s="1070"/>
      <c r="AM2364" s="1070"/>
      <c r="AN2364" s="1070"/>
      <c r="AO2364" s="1070"/>
      <c r="AP2364" s="1070"/>
      <c r="AQ2364" s="1070"/>
      <c r="AR2364" s="1070"/>
      <c r="AS2364" s="1070"/>
      <c r="AT2364" s="1070"/>
      <c r="AU2364" s="1070"/>
    </row>
    <row r="2365" spans="2:47" s="690" customFormat="1">
      <c r="B2365" s="692"/>
      <c r="C2365" s="692"/>
      <c r="D2365" s="706"/>
      <c r="E2365" s="692"/>
      <c r="F2365" s="692"/>
      <c r="G2365" s="692"/>
      <c r="H2365" s="692"/>
      <c r="I2365" s="694"/>
      <c r="J2365" s="695"/>
      <c r="K2365" s="696"/>
      <c r="L2365" s="697"/>
      <c r="M2365" s="698"/>
      <c r="N2365" s="699"/>
      <c r="O2365" s="700"/>
      <c r="P2365" s="692"/>
      <c r="S2365" s="1070"/>
      <c r="T2365" s="1070"/>
      <c r="U2365" s="1070"/>
      <c r="V2365" s="1070"/>
      <c r="W2365" s="1070"/>
      <c r="X2365" s="1070"/>
      <c r="Y2365" s="1070"/>
      <c r="Z2365" s="1070"/>
      <c r="AA2365" s="1070"/>
      <c r="AB2365" s="1070"/>
      <c r="AC2365" s="1070"/>
      <c r="AD2365" s="1070"/>
      <c r="AE2365" s="1070"/>
      <c r="AF2365" s="1070"/>
      <c r="AG2365" s="1070"/>
      <c r="AH2365" s="1070"/>
      <c r="AI2365" s="1070"/>
      <c r="AJ2365" s="1070"/>
      <c r="AK2365" s="1070"/>
      <c r="AL2365" s="1070"/>
      <c r="AM2365" s="1070"/>
      <c r="AN2365" s="1070"/>
      <c r="AO2365" s="1070"/>
      <c r="AP2365" s="1070"/>
      <c r="AQ2365" s="1070"/>
      <c r="AR2365" s="1070"/>
      <c r="AS2365" s="1070"/>
      <c r="AT2365" s="1070"/>
      <c r="AU2365" s="1070"/>
    </row>
    <row r="2366" spans="2:47" s="690" customFormat="1">
      <c r="B2366" s="692"/>
      <c r="C2366" s="692"/>
      <c r="D2366" s="706"/>
      <c r="E2366" s="692"/>
      <c r="F2366" s="692"/>
      <c r="G2366" s="692"/>
      <c r="H2366" s="692"/>
      <c r="I2366" s="694"/>
      <c r="J2366" s="695"/>
      <c r="K2366" s="696"/>
      <c r="L2366" s="697"/>
      <c r="M2366" s="698"/>
      <c r="N2366" s="699"/>
      <c r="O2366" s="700"/>
      <c r="P2366" s="692"/>
      <c r="S2366" s="1070"/>
      <c r="T2366" s="1070"/>
      <c r="U2366" s="1070"/>
      <c r="V2366" s="1070"/>
      <c r="W2366" s="1070"/>
      <c r="X2366" s="1070"/>
      <c r="Y2366" s="1070"/>
      <c r="Z2366" s="1070"/>
      <c r="AA2366" s="1070"/>
      <c r="AB2366" s="1070"/>
      <c r="AC2366" s="1070"/>
      <c r="AD2366" s="1070"/>
      <c r="AE2366" s="1070"/>
      <c r="AF2366" s="1070"/>
      <c r="AG2366" s="1070"/>
      <c r="AH2366" s="1070"/>
      <c r="AI2366" s="1070"/>
      <c r="AJ2366" s="1070"/>
      <c r="AK2366" s="1070"/>
      <c r="AL2366" s="1070"/>
      <c r="AM2366" s="1070"/>
      <c r="AN2366" s="1070"/>
      <c r="AO2366" s="1070"/>
      <c r="AP2366" s="1070"/>
      <c r="AQ2366" s="1070"/>
      <c r="AR2366" s="1070"/>
      <c r="AS2366" s="1070"/>
      <c r="AT2366" s="1070"/>
      <c r="AU2366" s="1070"/>
    </row>
    <row r="2367" spans="2:47" s="690" customFormat="1">
      <c r="B2367" s="692"/>
      <c r="C2367" s="692"/>
      <c r="D2367" s="706"/>
      <c r="E2367" s="692"/>
      <c r="F2367" s="692"/>
      <c r="G2367" s="692"/>
      <c r="H2367" s="692"/>
      <c r="I2367" s="694"/>
      <c r="J2367" s="695"/>
      <c r="K2367" s="696"/>
      <c r="L2367" s="697"/>
      <c r="M2367" s="698"/>
      <c r="N2367" s="699"/>
      <c r="O2367" s="700"/>
      <c r="P2367" s="692"/>
      <c r="S2367" s="1070"/>
      <c r="T2367" s="1070"/>
      <c r="U2367" s="1070"/>
      <c r="V2367" s="1070"/>
      <c r="W2367" s="1070"/>
      <c r="X2367" s="1070"/>
      <c r="Y2367" s="1070"/>
      <c r="Z2367" s="1070"/>
      <c r="AA2367" s="1070"/>
      <c r="AB2367" s="1070"/>
      <c r="AC2367" s="1070"/>
      <c r="AD2367" s="1070"/>
      <c r="AE2367" s="1070"/>
      <c r="AF2367" s="1070"/>
      <c r="AG2367" s="1070"/>
      <c r="AH2367" s="1070"/>
      <c r="AI2367" s="1070"/>
      <c r="AJ2367" s="1070"/>
      <c r="AK2367" s="1070"/>
      <c r="AL2367" s="1070"/>
      <c r="AM2367" s="1070"/>
      <c r="AN2367" s="1070"/>
      <c r="AO2367" s="1070"/>
      <c r="AP2367" s="1070"/>
      <c r="AQ2367" s="1070"/>
      <c r="AR2367" s="1070"/>
      <c r="AS2367" s="1070"/>
      <c r="AT2367" s="1070"/>
      <c r="AU2367" s="1070"/>
    </row>
    <row r="2368" spans="2:47" s="690" customFormat="1">
      <c r="B2368" s="692"/>
      <c r="C2368" s="692"/>
      <c r="D2368" s="706"/>
      <c r="E2368" s="692"/>
      <c r="F2368" s="692"/>
      <c r="G2368" s="692"/>
      <c r="H2368" s="692"/>
      <c r="I2368" s="694"/>
      <c r="J2368" s="695"/>
      <c r="K2368" s="696"/>
      <c r="L2368" s="697"/>
      <c r="M2368" s="698"/>
      <c r="N2368" s="699"/>
      <c r="O2368" s="700"/>
      <c r="P2368" s="692"/>
      <c r="S2368" s="1070"/>
      <c r="T2368" s="1070"/>
      <c r="U2368" s="1070"/>
      <c r="V2368" s="1070"/>
      <c r="W2368" s="1070"/>
      <c r="X2368" s="1070"/>
      <c r="Y2368" s="1070"/>
      <c r="Z2368" s="1070"/>
      <c r="AA2368" s="1070"/>
      <c r="AB2368" s="1070"/>
      <c r="AC2368" s="1070"/>
      <c r="AD2368" s="1070"/>
      <c r="AE2368" s="1070"/>
      <c r="AF2368" s="1070"/>
      <c r="AG2368" s="1070"/>
      <c r="AH2368" s="1070"/>
      <c r="AI2368" s="1070"/>
      <c r="AJ2368" s="1070"/>
      <c r="AK2368" s="1070"/>
      <c r="AL2368" s="1070"/>
      <c r="AM2368" s="1070"/>
      <c r="AN2368" s="1070"/>
      <c r="AO2368" s="1070"/>
      <c r="AP2368" s="1070"/>
      <c r="AQ2368" s="1070"/>
      <c r="AR2368" s="1070"/>
      <c r="AS2368" s="1070"/>
      <c r="AT2368" s="1070"/>
      <c r="AU2368" s="1070"/>
    </row>
    <row r="2369" spans="2:47" s="690" customFormat="1">
      <c r="B2369" s="692"/>
      <c r="C2369" s="692"/>
      <c r="D2369" s="706"/>
      <c r="E2369" s="692"/>
      <c r="F2369" s="692"/>
      <c r="G2369" s="692"/>
      <c r="H2369" s="692"/>
      <c r="I2369" s="694"/>
      <c r="J2369" s="695"/>
      <c r="K2369" s="696"/>
      <c r="L2369" s="697"/>
      <c r="M2369" s="698"/>
      <c r="N2369" s="699"/>
      <c r="O2369" s="700"/>
      <c r="P2369" s="692"/>
      <c r="S2369" s="1070"/>
      <c r="T2369" s="1070"/>
      <c r="U2369" s="1070"/>
      <c r="V2369" s="1070"/>
      <c r="W2369" s="1070"/>
      <c r="X2369" s="1070"/>
      <c r="Y2369" s="1070"/>
      <c r="Z2369" s="1070"/>
      <c r="AA2369" s="1070"/>
      <c r="AB2369" s="1070"/>
      <c r="AC2369" s="1070"/>
      <c r="AD2369" s="1070"/>
      <c r="AE2369" s="1070"/>
      <c r="AF2369" s="1070"/>
      <c r="AG2369" s="1070"/>
      <c r="AH2369" s="1070"/>
      <c r="AI2369" s="1070"/>
      <c r="AJ2369" s="1070"/>
      <c r="AK2369" s="1070"/>
      <c r="AL2369" s="1070"/>
      <c r="AM2369" s="1070"/>
      <c r="AN2369" s="1070"/>
      <c r="AO2369" s="1070"/>
      <c r="AP2369" s="1070"/>
      <c r="AQ2369" s="1070"/>
      <c r="AR2369" s="1070"/>
      <c r="AS2369" s="1070"/>
      <c r="AT2369" s="1070"/>
      <c r="AU2369" s="1070"/>
    </row>
    <row r="2370" spans="2:47" s="690" customFormat="1">
      <c r="B2370" s="692"/>
      <c r="C2370" s="692"/>
      <c r="D2370" s="706"/>
      <c r="E2370" s="692"/>
      <c r="F2370" s="692"/>
      <c r="G2370" s="692"/>
      <c r="H2370" s="692"/>
      <c r="I2370" s="694"/>
      <c r="J2370" s="695"/>
      <c r="K2370" s="696"/>
      <c r="L2370" s="697"/>
      <c r="M2370" s="698"/>
      <c r="N2370" s="699"/>
      <c r="O2370" s="700"/>
      <c r="P2370" s="692"/>
      <c r="S2370" s="1070"/>
      <c r="T2370" s="1070"/>
      <c r="U2370" s="1070"/>
      <c r="V2370" s="1070"/>
      <c r="W2370" s="1070"/>
      <c r="X2370" s="1070"/>
      <c r="Y2370" s="1070"/>
      <c r="Z2370" s="1070"/>
      <c r="AA2370" s="1070"/>
      <c r="AB2370" s="1070"/>
      <c r="AC2370" s="1070"/>
      <c r="AD2370" s="1070"/>
      <c r="AE2370" s="1070"/>
      <c r="AF2370" s="1070"/>
      <c r="AG2370" s="1070"/>
      <c r="AH2370" s="1070"/>
      <c r="AI2370" s="1070"/>
      <c r="AJ2370" s="1070"/>
      <c r="AK2370" s="1070"/>
      <c r="AL2370" s="1070"/>
      <c r="AM2370" s="1070"/>
      <c r="AN2370" s="1070"/>
      <c r="AO2370" s="1070"/>
      <c r="AP2370" s="1070"/>
      <c r="AQ2370" s="1070"/>
      <c r="AR2370" s="1070"/>
      <c r="AS2370" s="1070"/>
      <c r="AT2370" s="1070"/>
      <c r="AU2370" s="1070"/>
    </row>
    <row r="2371" spans="2:47" s="690" customFormat="1">
      <c r="B2371" s="692"/>
      <c r="C2371" s="692"/>
      <c r="D2371" s="706"/>
      <c r="E2371" s="692"/>
      <c r="F2371" s="692"/>
      <c r="G2371" s="692"/>
      <c r="H2371" s="692"/>
      <c r="I2371" s="694"/>
      <c r="J2371" s="695"/>
      <c r="K2371" s="696"/>
      <c r="L2371" s="697"/>
      <c r="M2371" s="698"/>
      <c r="N2371" s="699"/>
      <c r="O2371" s="700"/>
      <c r="P2371" s="692"/>
      <c r="S2371" s="1070"/>
      <c r="T2371" s="1070"/>
      <c r="U2371" s="1070"/>
      <c r="V2371" s="1070"/>
      <c r="W2371" s="1070"/>
      <c r="X2371" s="1070"/>
      <c r="Y2371" s="1070"/>
      <c r="Z2371" s="1070"/>
      <c r="AA2371" s="1070"/>
      <c r="AB2371" s="1070"/>
      <c r="AC2371" s="1070"/>
      <c r="AD2371" s="1070"/>
      <c r="AE2371" s="1070"/>
      <c r="AF2371" s="1070"/>
      <c r="AG2371" s="1070"/>
      <c r="AH2371" s="1070"/>
      <c r="AI2371" s="1070"/>
      <c r="AJ2371" s="1070"/>
      <c r="AK2371" s="1070"/>
      <c r="AL2371" s="1070"/>
      <c r="AM2371" s="1070"/>
      <c r="AN2371" s="1070"/>
      <c r="AO2371" s="1070"/>
      <c r="AP2371" s="1070"/>
      <c r="AQ2371" s="1070"/>
      <c r="AR2371" s="1070"/>
      <c r="AS2371" s="1070"/>
      <c r="AT2371" s="1070"/>
      <c r="AU2371" s="1070"/>
    </row>
    <row r="2372" spans="2:47" s="690" customFormat="1">
      <c r="B2372" s="692"/>
      <c r="C2372" s="692"/>
      <c r="D2372" s="706"/>
      <c r="E2372" s="692"/>
      <c r="F2372" s="692"/>
      <c r="G2372" s="692"/>
      <c r="H2372" s="692"/>
      <c r="I2372" s="694"/>
      <c r="J2372" s="695"/>
      <c r="K2372" s="696"/>
      <c r="L2372" s="697"/>
      <c r="M2372" s="698"/>
      <c r="N2372" s="699"/>
      <c r="O2372" s="700"/>
      <c r="P2372" s="692"/>
      <c r="S2372" s="1070"/>
      <c r="T2372" s="1070"/>
      <c r="U2372" s="1070"/>
      <c r="V2372" s="1070"/>
      <c r="W2372" s="1070"/>
      <c r="X2372" s="1070"/>
      <c r="Y2372" s="1070"/>
      <c r="Z2372" s="1070"/>
      <c r="AA2372" s="1070"/>
      <c r="AB2372" s="1070"/>
      <c r="AC2372" s="1070"/>
      <c r="AD2372" s="1070"/>
      <c r="AE2372" s="1070"/>
      <c r="AF2372" s="1070"/>
      <c r="AG2372" s="1070"/>
      <c r="AH2372" s="1070"/>
      <c r="AI2372" s="1070"/>
      <c r="AJ2372" s="1070"/>
      <c r="AK2372" s="1070"/>
      <c r="AL2372" s="1070"/>
      <c r="AM2372" s="1070"/>
      <c r="AN2372" s="1070"/>
      <c r="AO2372" s="1070"/>
      <c r="AP2372" s="1070"/>
      <c r="AQ2372" s="1070"/>
      <c r="AR2372" s="1070"/>
      <c r="AS2372" s="1070"/>
      <c r="AT2372" s="1070"/>
      <c r="AU2372" s="1070"/>
    </row>
    <row r="2373" spans="2:47" s="690" customFormat="1">
      <c r="B2373" s="692"/>
      <c r="C2373" s="692"/>
      <c r="D2373" s="706"/>
      <c r="E2373" s="692"/>
      <c r="F2373" s="692"/>
      <c r="G2373" s="692"/>
      <c r="H2373" s="692"/>
      <c r="I2373" s="694"/>
      <c r="J2373" s="695"/>
      <c r="K2373" s="696"/>
      <c r="L2373" s="697"/>
      <c r="M2373" s="698"/>
      <c r="N2373" s="699"/>
      <c r="O2373" s="700"/>
      <c r="P2373" s="692"/>
      <c r="S2373" s="1070"/>
      <c r="T2373" s="1070"/>
      <c r="U2373" s="1070"/>
      <c r="V2373" s="1070"/>
      <c r="W2373" s="1070"/>
      <c r="X2373" s="1070"/>
      <c r="Y2373" s="1070"/>
      <c r="Z2373" s="1070"/>
      <c r="AA2373" s="1070"/>
      <c r="AB2373" s="1070"/>
      <c r="AC2373" s="1070"/>
      <c r="AD2373" s="1070"/>
      <c r="AE2373" s="1070"/>
      <c r="AF2373" s="1070"/>
      <c r="AG2373" s="1070"/>
      <c r="AH2373" s="1070"/>
      <c r="AI2373" s="1070"/>
      <c r="AJ2373" s="1070"/>
      <c r="AK2373" s="1070"/>
      <c r="AL2373" s="1070"/>
      <c r="AM2373" s="1070"/>
      <c r="AN2373" s="1070"/>
      <c r="AO2373" s="1070"/>
      <c r="AP2373" s="1070"/>
      <c r="AQ2373" s="1070"/>
      <c r="AR2373" s="1070"/>
      <c r="AS2373" s="1070"/>
      <c r="AT2373" s="1070"/>
      <c r="AU2373" s="1070"/>
    </row>
    <row r="2374" spans="2:47" s="690" customFormat="1">
      <c r="B2374" s="692"/>
      <c r="C2374" s="692"/>
      <c r="D2374" s="706"/>
      <c r="E2374" s="692"/>
      <c r="F2374" s="692"/>
      <c r="G2374" s="692"/>
      <c r="H2374" s="692"/>
      <c r="I2374" s="694"/>
      <c r="J2374" s="695"/>
      <c r="K2374" s="696"/>
      <c r="L2374" s="697"/>
      <c r="M2374" s="698"/>
      <c r="N2374" s="699"/>
      <c r="O2374" s="700"/>
      <c r="P2374" s="692"/>
      <c r="S2374" s="1070"/>
      <c r="T2374" s="1070"/>
      <c r="U2374" s="1070"/>
      <c r="V2374" s="1070"/>
      <c r="W2374" s="1070"/>
      <c r="X2374" s="1070"/>
      <c r="Y2374" s="1070"/>
      <c r="Z2374" s="1070"/>
      <c r="AA2374" s="1070"/>
      <c r="AB2374" s="1070"/>
      <c r="AC2374" s="1070"/>
      <c r="AD2374" s="1070"/>
      <c r="AE2374" s="1070"/>
      <c r="AF2374" s="1070"/>
      <c r="AG2374" s="1070"/>
      <c r="AH2374" s="1070"/>
      <c r="AI2374" s="1070"/>
      <c r="AJ2374" s="1070"/>
      <c r="AK2374" s="1070"/>
      <c r="AL2374" s="1070"/>
      <c r="AM2374" s="1070"/>
      <c r="AN2374" s="1070"/>
      <c r="AO2374" s="1070"/>
      <c r="AP2374" s="1070"/>
      <c r="AQ2374" s="1070"/>
      <c r="AR2374" s="1070"/>
      <c r="AS2374" s="1070"/>
      <c r="AT2374" s="1070"/>
      <c r="AU2374" s="1070"/>
    </row>
    <row r="2375" spans="2:47" s="690" customFormat="1">
      <c r="B2375" s="692"/>
      <c r="C2375" s="692"/>
      <c r="D2375" s="706"/>
      <c r="E2375" s="692"/>
      <c r="F2375" s="692"/>
      <c r="G2375" s="692"/>
      <c r="H2375" s="692"/>
      <c r="I2375" s="694"/>
      <c r="J2375" s="695"/>
      <c r="K2375" s="696"/>
      <c r="L2375" s="697"/>
      <c r="M2375" s="698"/>
      <c r="N2375" s="699"/>
      <c r="O2375" s="700"/>
      <c r="P2375" s="692"/>
      <c r="S2375" s="1070"/>
      <c r="T2375" s="1070"/>
      <c r="U2375" s="1070"/>
      <c r="V2375" s="1070"/>
      <c r="W2375" s="1070"/>
      <c r="X2375" s="1070"/>
      <c r="Y2375" s="1070"/>
      <c r="Z2375" s="1070"/>
      <c r="AA2375" s="1070"/>
      <c r="AB2375" s="1070"/>
      <c r="AC2375" s="1070"/>
      <c r="AD2375" s="1070"/>
      <c r="AE2375" s="1070"/>
      <c r="AF2375" s="1070"/>
      <c r="AG2375" s="1070"/>
      <c r="AH2375" s="1070"/>
      <c r="AI2375" s="1070"/>
      <c r="AJ2375" s="1070"/>
      <c r="AK2375" s="1070"/>
      <c r="AL2375" s="1070"/>
      <c r="AM2375" s="1070"/>
      <c r="AN2375" s="1070"/>
      <c r="AO2375" s="1070"/>
      <c r="AP2375" s="1070"/>
      <c r="AQ2375" s="1070"/>
      <c r="AR2375" s="1070"/>
      <c r="AS2375" s="1070"/>
      <c r="AT2375" s="1070"/>
      <c r="AU2375" s="1070"/>
    </row>
    <row r="2376" spans="2:47" s="690" customFormat="1">
      <c r="B2376" s="692"/>
      <c r="C2376" s="692"/>
      <c r="D2376" s="706"/>
      <c r="E2376" s="692"/>
      <c r="F2376" s="692"/>
      <c r="G2376" s="692"/>
      <c r="H2376" s="692"/>
      <c r="I2376" s="694"/>
      <c r="J2376" s="695"/>
      <c r="K2376" s="696"/>
      <c r="L2376" s="697"/>
      <c r="M2376" s="698"/>
      <c r="N2376" s="699"/>
      <c r="O2376" s="700"/>
      <c r="P2376" s="692"/>
      <c r="S2376" s="1070"/>
      <c r="T2376" s="1070"/>
      <c r="U2376" s="1070"/>
      <c r="V2376" s="1070"/>
      <c r="W2376" s="1070"/>
      <c r="X2376" s="1070"/>
      <c r="Y2376" s="1070"/>
      <c r="Z2376" s="1070"/>
      <c r="AA2376" s="1070"/>
      <c r="AB2376" s="1070"/>
      <c r="AC2376" s="1070"/>
      <c r="AD2376" s="1070"/>
      <c r="AE2376" s="1070"/>
      <c r="AF2376" s="1070"/>
      <c r="AG2376" s="1070"/>
      <c r="AH2376" s="1070"/>
      <c r="AI2376" s="1070"/>
      <c r="AJ2376" s="1070"/>
      <c r="AK2376" s="1070"/>
      <c r="AL2376" s="1070"/>
      <c r="AM2376" s="1070"/>
      <c r="AN2376" s="1070"/>
      <c r="AO2376" s="1070"/>
      <c r="AP2376" s="1070"/>
      <c r="AQ2376" s="1070"/>
      <c r="AR2376" s="1070"/>
      <c r="AS2376" s="1070"/>
      <c r="AT2376" s="1070"/>
      <c r="AU2376" s="1070"/>
    </row>
    <row r="2377" spans="2:47" s="690" customFormat="1">
      <c r="B2377" s="692"/>
      <c r="C2377" s="692"/>
      <c r="D2377" s="706"/>
      <c r="E2377" s="692"/>
      <c r="F2377" s="692"/>
      <c r="G2377" s="692"/>
      <c r="H2377" s="692"/>
      <c r="I2377" s="694"/>
      <c r="J2377" s="695"/>
      <c r="K2377" s="696"/>
      <c r="L2377" s="697"/>
      <c r="M2377" s="698"/>
      <c r="N2377" s="699"/>
      <c r="O2377" s="700"/>
      <c r="P2377" s="692"/>
      <c r="S2377" s="1070"/>
      <c r="T2377" s="1070"/>
      <c r="U2377" s="1070"/>
      <c r="V2377" s="1070"/>
      <c r="W2377" s="1070"/>
      <c r="X2377" s="1070"/>
      <c r="Y2377" s="1070"/>
      <c r="Z2377" s="1070"/>
      <c r="AA2377" s="1070"/>
      <c r="AB2377" s="1070"/>
      <c r="AC2377" s="1070"/>
      <c r="AD2377" s="1070"/>
      <c r="AE2377" s="1070"/>
      <c r="AF2377" s="1070"/>
      <c r="AG2377" s="1070"/>
      <c r="AH2377" s="1070"/>
      <c r="AI2377" s="1070"/>
      <c r="AJ2377" s="1070"/>
      <c r="AK2377" s="1070"/>
      <c r="AL2377" s="1070"/>
      <c r="AM2377" s="1070"/>
      <c r="AN2377" s="1070"/>
      <c r="AO2377" s="1070"/>
      <c r="AP2377" s="1070"/>
      <c r="AQ2377" s="1070"/>
      <c r="AR2377" s="1070"/>
      <c r="AS2377" s="1070"/>
      <c r="AT2377" s="1070"/>
      <c r="AU2377" s="1070"/>
    </row>
    <row r="2378" spans="2:47" s="690" customFormat="1">
      <c r="B2378" s="692"/>
      <c r="C2378" s="692"/>
      <c r="D2378" s="706"/>
      <c r="E2378" s="692"/>
      <c r="F2378" s="692"/>
      <c r="G2378" s="692"/>
      <c r="H2378" s="692"/>
      <c r="I2378" s="694"/>
      <c r="J2378" s="695"/>
      <c r="K2378" s="696"/>
      <c r="L2378" s="697"/>
      <c r="M2378" s="698"/>
      <c r="N2378" s="699"/>
      <c r="O2378" s="700"/>
      <c r="P2378" s="692"/>
      <c r="S2378" s="1070"/>
      <c r="T2378" s="1070"/>
      <c r="U2378" s="1070"/>
      <c r="V2378" s="1070"/>
      <c r="W2378" s="1070"/>
      <c r="X2378" s="1070"/>
      <c r="Y2378" s="1070"/>
      <c r="Z2378" s="1070"/>
      <c r="AA2378" s="1070"/>
      <c r="AB2378" s="1070"/>
      <c r="AC2378" s="1070"/>
      <c r="AD2378" s="1070"/>
      <c r="AE2378" s="1070"/>
      <c r="AF2378" s="1070"/>
      <c r="AG2378" s="1070"/>
      <c r="AH2378" s="1070"/>
      <c r="AI2378" s="1070"/>
      <c r="AJ2378" s="1070"/>
      <c r="AK2378" s="1070"/>
      <c r="AL2378" s="1070"/>
      <c r="AM2378" s="1070"/>
      <c r="AN2378" s="1070"/>
      <c r="AO2378" s="1070"/>
      <c r="AP2378" s="1070"/>
      <c r="AQ2378" s="1070"/>
      <c r="AR2378" s="1070"/>
      <c r="AS2378" s="1070"/>
      <c r="AT2378" s="1070"/>
      <c r="AU2378" s="1070"/>
    </row>
    <row r="2379" spans="2:47" s="690" customFormat="1">
      <c r="B2379" s="692"/>
      <c r="C2379" s="692"/>
      <c r="D2379" s="706"/>
      <c r="E2379" s="692"/>
      <c r="F2379" s="692"/>
      <c r="G2379" s="692"/>
      <c r="H2379" s="692"/>
      <c r="I2379" s="694"/>
      <c r="J2379" s="695"/>
      <c r="K2379" s="696"/>
      <c r="L2379" s="697"/>
      <c r="M2379" s="698"/>
      <c r="N2379" s="699"/>
      <c r="O2379" s="700"/>
      <c r="P2379" s="692"/>
      <c r="S2379" s="1070"/>
      <c r="T2379" s="1070"/>
      <c r="U2379" s="1070"/>
      <c r="V2379" s="1070"/>
      <c r="W2379" s="1070"/>
      <c r="X2379" s="1070"/>
      <c r="Y2379" s="1070"/>
      <c r="Z2379" s="1070"/>
      <c r="AA2379" s="1070"/>
      <c r="AB2379" s="1070"/>
      <c r="AC2379" s="1070"/>
      <c r="AD2379" s="1070"/>
      <c r="AE2379" s="1070"/>
      <c r="AF2379" s="1070"/>
      <c r="AG2379" s="1070"/>
      <c r="AH2379" s="1070"/>
      <c r="AI2379" s="1070"/>
      <c r="AJ2379" s="1070"/>
      <c r="AK2379" s="1070"/>
      <c r="AL2379" s="1070"/>
      <c r="AM2379" s="1070"/>
      <c r="AN2379" s="1070"/>
      <c r="AO2379" s="1070"/>
      <c r="AP2379" s="1070"/>
      <c r="AQ2379" s="1070"/>
      <c r="AR2379" s="1070"/>
      <c r="AS2379" s="1070"/>
      <c r="AT2379" s="1070"/>
      <c r="AU2379" s="1070"/>
    </row>
    <row r="2380" spans="2:47" s="690" customFormat="1">
      <c r="B2380" s="692"/>
      <c r="C2380" s="692"/>
      <c r="D2380" s="706"/>
      <c r="E2380" s="692"/>
      <c r="F2380" s="692"/>
      <c r="G2380" s="692"/>
      <c r="H2380" s="692"/>
      <c r="I2380" s="694"/>
      <c r="J2380" s="695"/>
      <c r="K2380" s="696"/>
      <c r="L2380" s="697"/>
      <c r="M2380" s="698"/>
      <c r="N2380" s="699"/>
      <c r="O2380" s="700"/>
      <c r="P2380" s="692"/>
      <c r="S2380" s="1070"/>
      <c r="T2380" s="1070"/>
      <c r="U2380" s="1070"/>
      <c r="V2380" s="1070"/>
      <c r="W2380" s="1070"/>
      <c r="X2380" s="1070"/>
      <c r="Y2380" s="1070"/>
      <c r="Z2380" s="1070"/>
      <c r="AA2380" s="1070"/>
      <c r="AB2380" s="1070"/>
      <c r="AC2380" s="1070"/>
      <c r="AD2380" s="1070"/>
      <c r="AE2380" s="1070"/>
      <c r="AF2380" s="1070"/>
      <c r="AG2380" s="1070"/>
      <c r="AH2380" s="1070"/>
      <c r="AI2380" s="1070"/>
      <c r="AJ2380" s="1070"/>
      <c r="AK2380" s="1070"/>
      <c r="AL2380" s="1070"/>
      <c r="AM2380" s="1070"/>
      <c r="AN2380" s="1070"/>
      <c r="AO2380" s="1070"/>
      <c r="AP2380" s="1070"/>
      <c r="AQ2380" s="1070"/>
      <c r="AR2380" s="1070"/>
      <c r="AS2380" s="1070"/>
      <c r="AT2380" s="1070"/>
      <c r="AU2380" s="1070"/>
    </row>
    <row r="2381" spans="2:47">
      <c r="B2381" s="13"/>
      <c r="E2381" s="688"/>
      <c r="F2381" s="59"/>
      <c r="G2381" s="689"/>
    </row>
  </sheetData>
  <mergeCells count="18">
    <mergeCell ref="B75:P75"/>
    <mergeCell ref="B92:D92"/>
    <mergeCell ref="B594:P594"/>
    <mergeCell ref="B614:P614"/>
    <mergeCell ref="B621:P621"/>
    <mergeCell ref="B74:D74"/>
    <mergeCell ref="B2:G2"/>
    <mergeCell ref="H2:P2"/>
    <mergeCell ref="B4:P4"/>
    <mergeCell ref="B27:D27"/>
    <mergeCell ref="B28:D28"/>
    <mergeCell ref="B29:D29"/>
    <mergeCell ref="B32:P32"/>
    <mergeCell ref="B47:D47"/>
    <mergeCell ref="B49:P49"/>
    <mergeCell ref="B72:D72"/>
    <mergeCell ref="B73:D73"/>
    <mergeCell ref="B50:P50"/>
  </mergeCells>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E3200"/>
  </sheetPr>
  <dimension ref="A1:AQ55"/>
  <sheetViews>
    <sheetView workbookViewId="0">
      <selection activeCell="H2" sqref="H2:P2"/>
    </sheetView>
  </sheetViews>
  <sheetFormatPr baseColWidth="10" defaultRowHeight="15" x14ac:dyDescent="0"/>
  <cols>
    <col min="1" max="1" width="0.5" style="15" customWidth="1"/>
    <col min="2" max="2" width="9.83203125" customWidth="1"/>
    <col min="3" max="3" width="5.33203125" customWidth="1"/>
    <col min="4" max="4" width="5.83203125" customWidth="1"/>
    <col min="5" max="7" width="4.6640625" customWidth="1"/>
    <col min="8" max="8" width="8.83203125" customWidth="1"/>
    <col min="9" max="15" width="3.6640625" customWidth="1"/>
    <col min="16" max="16" width="51.33203125" customWidth="1"/>
    <col min="17" max="17" width="0.5" style="15" customWidth="1"/>
    <col min="18" max="18" width="10.83203125" style="15"/>
    <col min="19" max="43" width="10.83203125" style="1075"/>
  </cols>
  <sheetData>
    <row r="1" spans="1:43" s="15" customFormat="1" ht="3" customHeight="1" thickBot="1">
      <c r="A1" s="18"/>
      <c r="B1" s="16"/>
      <c r="C1" s="16"/>
      <c r="D1" s="17"/>
      <c r="E1" s="16"/>
      <c r="F1" s="16"/>
      <c r="G1" s="16"/>
      <c r="H1" s="16"/>
      <c r="I1" s="19"/>
      <c r="J1" s="20"/>
      <c r="K1" s="21"/>
      <c r="L1" s="22"/>
      <c r="M1" s="23"/>
      <c r="N1" s="24"/>
      <c r="O1" s="44"/>
      <c r="P1" s="16"/>
      <c r="Q1" s="18"/>
      <c r="R1" s="18"/>
      <c r="S1" s="1074"/>
      <c r="T1" s="1074"/>
      <c r="U1" s="1075"/>
      <c r="V1" s="1075"/>
      <c r="W1" s="1075"/>
      <c r="X1" s="1075"/>
      <c r="Y1" s="1075"/>
      <c r="Z1" s="1075"/>
      <c r="AA1" s="1075"/>
      <c r="AB1" s="1075"/>
      <c r="AC1" s="1075"/>
      <c r="AD1" s="1075"/>
      <c r="AE1" s="1075"/>
      <c r="AF1" s="1075"/>
      <c r="AG1" s="1075"/>
      <c r="AH1" s="1075"/>
      <c r="AI1" s="1075"/>
      <c r="AJ1" s="1075"/>
      <c r="AK1" s="1075"/>
      <c r="AL1" s="1075"/>
      <c r="AM1" s="1075"/>
      <c r="AN1" s="1075"/>
      <c r="AO1" s="1075"/>
      <c r="AP1" s="1075"/>
      <c r="AQ1" s="1075"/>
    </row>
    <row r="2" spans="1:43" ht="40" customHeight="1">
      <c r="A2" s="18"/>
      <c r="B2" s="1268" t="s">
        <v>79</v>
      </c>
      <c r="C2" s="1269"/>
      <c r="D2" s="1269"/>
      <c r="E2" s="1269"/>
      <c r="F2" s="1269"/>
      <c r="G2" s="1269"/>
      <c r="H2" s="1270" t="s">
        <v>55</v>
      </c>
      <c r="I2" s="1270"/>
      <c r="J2" s="1270"/>
      <c r="K2" s="1270"/>
      <c r="L2" s="1270"/>
      <c r="M2" s="1270"/>
      <c r="N2" s="1270"/>
      <c r="O2" s="1270"/>
      <c r="P2" s="1271"/>
      <c r="Q2" s="18"/>
      <c r="R2" s="18"/>
      <c r="S2" s="1074"/>
      <c r="T2" s="1074"/>
    </row>
    <row r="3" spans="1:43" ht="15" customHeight="1">
      <c r="A3" s="90"/>
      <c r="B3" s="576"/>
      <c r="C3" s="80"/>
      <c r="D3" s="81" t="s">
        <v>3</v>
      </c>
      <c r="E3" s="56" t="s">
        <v>1</v>
      </c>
      <c r="F3" s="25" t="s">
        <v>2</v>
      </c>
      <c r="G3" s="57" t="s">
        <v>13</v>
      </c>
      <c r="H3" s="82" t="s">
        <v>5</v>
      </c>
      <c r="I3" s="83" t="s">
        <v>6</v>
      </c>
      <c r="J3" s="84" t="s">
        <v>7</v>
      </c>
      <c r="K3" s="85" t="s">
        <v>8</v>
      </c>
      <c r="L3" s="86" t="s">
        <v>9</v>
      </c>
      <c r="M3" s="87" t="s">
        <v>10</v>
      </c>
      <c r="N3" s="88" t="s">
        <v>11</v>
      </c>
      <c r="O3" s="89" t="s">
        <v>12</v>
      </c>
      <c r="P3" s="577" t="s">
        <v>59</v>
      </c>
      <c r="Q3" s="90"/>
      <c r="R3" s="90"/>
      <c r="S3" s="1076"/>
      <c r="T3" s="1076"/>
    </row>
    <row r="4" spans="1:43" ht="15" customHeight="1">
      <c r="A4" s="18"/>
      <c r="B4" s="1272" t="s">
        <v>53</v>
      </c>
      <c r="C4" s="1248"/>
      <c r="D4" s="1248"/>
      <c r="E4" s="1248"/>
      <c r="F4" s="1248"/>
      <c r="G4" s="1248"/>
      <c r="H4" s="1248"/>
      <c r="I4" s="1248"/>
      <c r="J4" s="1248"/>
      <c r="K4" s="1248"/>
      <c r="L4" s="1248"/>
      <c r="M4" s="1248"/>
      <c r="N4" s="1248"/>
      <c r="O4" s="1248"/>
      <c r="P4" s="1273"/>
      <c r="Q4" s="18"/>
      <c r="R4" s="18"/>
      <c r="S4" s="1074"/>
      <c r="T4" s="1074"/>
    </row>
    <row r="5" spans="1:43" ht="13" customHeight="1">
      <c r="A5" s="61"/>
      <c r="B5" s="578" t="s">
        <v>38</v>
      </c>
      <c r="C5" s="148"/>
      <c r="D5" s="149" t="s">
        <v>15</v>
      </c>
      <c r="E5" s="138"/>
      <c r="F5" s="139"/>
      <c r="G5" s="257">
        <f>SUM(E5-F5)</f>
        <v>0</v>
      </c>
      <c r="H5" s="150"/>
      <c r="I5" s="151"/>
      <c r="J5" s="152"/>
      <c r="K5" s="153"/>
      <c r="L5" s="154"/>
      <c r="M5" s="155"/>
      <c r="N5" s="156"/>
      <c r="O5" s="157"/>
      <c r="P5" s="579"/>
      <c r="Q5" s="61"/>
      <c r="R5" s="61"/>
      <c r="S5" s="1077"/>
      <c r="T5" s="1077"/>
    </row>
    <row r="6" spans="1:43" ht="13" customHeight="1">
      <c r="A6" s="61"/>
      <c r="B6" s="580" t="s">
        <v>14</v>
      </c>
      <c r="C6" s="136"/>
      <c r="D6" s="137" t="s">
        <v>15</v>
      </c>
      <c r="E6" s="138"/>
      <c r="F6" s="139"/>
      <c r="G6" s="257">
        <f>SUM(E6-F6)</f>
        <v>0</v>
      </c>
      <c r="H6" s="140"/>
      <c r="I6" s="141"/>
      <c r="J6" s="142"/>
      <c r="K6" s="143"/>
      <c r="L6" s="144"/>
      <c r="M6" s="145"/>
      <c r="N6" s="146"/>
      <c r="O6" s="147"/>
      <c r="P6" s="581"/>
      <c r="Q6" s="61"/>
      <c r="R6" s="61"/>
      <c r="S6" s="1078"/>
      <c r="T6" s="1079"/>
    </row>
    <row r="7" spans="1:43" ht="13" customHeight="1">
      <c r="A7" s="61"/>
      <c r="B7" s="580" t="s">
        <v>16</v>
      </c>
      <c r="C7" s="136"/>
      <c r="D7" s="137" t="s">
        <v>15</v>
      </c>
      <c r="E7" s="138"/>
      <c r="F7" s="139"/>
      <c r="G7" s="257">
        <f>SUM(E7-F7)</f>
        <v>0</v>
      </c>
      <c r="H7" s="140"/>
      <c r="I7" s="141"/>
      <c r="J7" s="142"/>
      <c r="K7" s="143"/>
      <c r="L7" s="144"/>
      <c r="M7" s="145"/>
      <c r="N7" s="146"/>
      <c r="O7" s="147"/>
      <c r="P7" s="581"/>
      <c r="Q7" s="61"/>
      <c r="R7" s="61"/>
      <c r="S7" s="1078"/>
      <c r="T7" s="1079"/>
    </row>
    <row r="8" spans="1:43" ht="13" customHeight="1">
      <c r="A8" s="61"/>
      <c r="B8" s="580" t="s">
        <v>17</v>
      </c>
      <c r="C8" s="136"/>
      <c r="D8" s="137" t="s">
        <v>15</v>
      </c>
      <c r="E8" s="138"/>
      <c r="F8" s="139"/>
      <c r="G8" s="257">
        <f>SUM(E8-F8)</f>
        <v>0</v>
      </c>
      <c r="H8" s="140"/>
      <c r="I8" s="141"/>
      <c r="J8" s="142"/>
      <c r="K8" s="143"/>
      <c r="L8" s="144"/>
      <c r="M8" s="145"/>
      <c r="N8" s="146"/>
      <c r="O8" s="147"/>
      <c r="P8" s="581"/>
      <c r="Q8" s="61"/>
      <c r="R8" s="61"/>
      <c r="S8" s="1080"/>
      <c r="T8" s="1080"/>
    </row>
    <row r="9" spans="1:43" ht="13" customHeight="1">
      <c r="A9" s="61"/>
      <c r="B9" s="580" t="s">
        <v>18</v>
      </c>
      <c r="C9" s="136"/>
      <c r="D9" s="137" t="s">
        <v>15</v>
      </c>
      <c r="E9" s="138"/>
      <c r="F9" s="139"/>
      <c r="G9" s="257">
        <f>SUM(E9-F9)</f>
        <v>0</v>
      </c>
      <c r="H9" s="140"/>
      <c r="I9" s="141"/>
      <c r="J9" s="142"/>
      <c r="K9" s="143"/>
      <c r="L9" s="144"/>
      <c r="M9" s="145"/>
      <c r="N9" s="146"/>
      <c r="O9" s="147"/>
      <c r="P9" s="581"/>
      <c r="Q9" s="61"/>
      <c r="R9" s="61"/>
      <c r="S9" s="1077"/>
      <c r="T9" s="1077"/>
    </row>
    <row r="10" spans="1:43" ht="13" customHeight="1">
      <c r="A10" s="61"/>
      <c r="B10" s="580" t="s">
        <v>19</v>
      </c>
      <c r="C10" s="136"/>
      <c r="D10" s="137" t="s">
        <v>15</v>
      </c>
      <c r="E10" s="138"/>
      <c r="F10" s="139"/>
      <c r="G10" s="257">
        <f>SUM(F10-E10)</f>
        <v>0</v>
      </c>
      <c r="H10" s="159"/>
      <c r="I10" s="160"/>
      <c r="J10" s="161"/>
      <c r="K10" s="162"/>
      <c r="L10" s="163"/>
      <c r="M10" s="164"/>
      <c r="N10" s="165"/>
      <c r="O10" s="166"/>
      <c r="P10" s="582"/>
      <c r="Q10" s="61"/>
      <c r="R10" s="61"/>
      <c r="S10" s="1077"/>
      <c r="T10" s="1077"/>
    </row>
    <row r="11" spans="1:43" ht="13" customHeight="1">
      <c r="A11" s="61"/>
      <c r="B11" s="583" t="s">
        <v>33</v>
      </c>
      <c r="C11" s="167"/>
      <c r="D11" s="168" t="s">
        <v>15</v>
      </c>
      <c r="E11" s="138"/>
      <c r="F11" s="139"/>
      <c r="G11" s="257">
        <f t="shared" ref="G11:G17" si="0">SUM(E11-F11)</f>
        <v>0</v>
      </c>
      <c r="H11" s="169"/>
      <c r="I11" s="170"/>
      <c r="J11" s="171"/>
      <c r="K11" s="172"/>
      <c r="L11" s="173"/>
      <c r="M11" s="174"/>
      <c r="N11" s="175"/>
      <c r="O11" s="176"/>
      <c r="P11" s="584"/>
      <c r="Q11" s="61"/>
      <c r="R11" s="61"/>
      <c r="S11" s="1079"/>
      <c r="T11" s="1081"/>
    </row>
    <row r="12" spans="1:43" ht="13" customHeight="1">
      <c r="A12" s="61"/>
      <c r="B12" s="585" t="s">
        <v>20</v>
      </c>
      <c r="C12" s="167"/>
      <c r="D12" s="168" t="s">
        <v>15</v>
      </c>
      <c r="E12" s="138"/>
      <c r="F12" s="139"/>
      <c r="G12" s="257">
        <f t="shared" si="0"/>
        <v>0</v>
      </c>
      <c r="H12" s="177"/>
      <c r="I12" s="178"/>
      <c r="J12" s="179"/>
      <c r="K12" s="180"/>
      <c r="L12" s="181"/>
      <c r="M12" s="182"/>
      <c r="N12" s="183"/>
      <c r="O12" s="184"/>
      <c r="P12" s="586"/>
      <c r="Q12" s="61"/>
      <c r="R12" s="61"/>
      <c r="S12" s="1079"/>
      <c r="T12" s="1081"/>
    </row>
    <row r="13" spans="1:43" ht="13" customHeight="1">
      <c r="A13" s="61"/>
      <c r="B13" s="585" t="s">
        <v>30</v>
      </c>
      <c r="C13" s="167"/>
      <c r="D13" s="168" t="s">
        <v>15</v>
      </c>
      <c r="E13" s="138"/>
      <c r="F13" s="139"/>
      <c r="G13" s="257">
        <f t="shared" si="0"/>
        <v>0</v>
      </c>
      <c r="H13" s="177"/>
      <c r="I13" s="178"/>
      <c r="J13" s="179"/>
      <c r="K13" s="180"/>
      <c r="L13" s="181"/>
      <c r="M13" s="182"/>
      <c r="N13" s="183"/>
      <c r="O13" s="184"/>
      <c r="P13" s="586"/>
      <c r="Q13" s="61"/>
      <c r="R13" s="61"/>
      <c r="S13" s="1082"/>
      <c r="T13" s="1081"/>
    </row>
    <row r="14" spans="1:43" ht="13" customHeight="1">
      <c r="A14" s="61"/>
      <c r="B14" s="585" t="s">
        <v>21</v>
      </c>
      <c r="C14" s="167"/>
      <c r="D14" s="168" t="s">
        <v>15</v>
      </c>
      <c r="E14" s="138"/>
      <c r="F14" s="139"/>
      <c r="G14" s="257">
        <f t="shared" si="0"/>
        <v>0</v>
      </c>
      <c r="H14" s="177"/>
      <c r="I14" s="178"/>
      <c r="J14" s="179"/>
      <c r="K14" s="180"/>
      <c r="L14" s="181"/>
      <c r="M14" s="182"/>
      <c r="N14" s="183"/>
      <c r="O14" s="184"/>
      <c r="P14" s="586"/>
      <c r="Q14" s="61"/>
      <c r="R14" s="61"/>
      <c r="S14" s="1082"/>
      <c r="T14" s="1081"/>
    </row>
    <row r="15" spans="1:43" ht="13" customHeight="1">
      <c r="A15" s="61"/>
      <c r="B15" s="585" t="s">
        <v>23</v>
      </c>
      <c r="C15" s="167"/>
      <c r="D15" s="168" t="s">
        <v>15</v>
      </c>
      <c r="E15" s="138"/>
      <c r="F15" s="139"/>
      <c r="G15" s="257">
        <f t="shared" si="0"/>
        <v>0</v>
      </c>
      <c r="H15" s="177"/>
      <c r="I15" s="178"/>
      <c r="J15" s="179"/>
      <c r="K15" s="180"/>
      <c r="L15" s="181"/>
      <c r="M15" s="182"/>
      <c r="N15" s="183"/>
      <c r="O15" s="184"/>
      <c r="P15" s="586"/>
      <c r="Q15" s="61"/>
      <c r="R15" s="61"/>
      <c r="S15" s="1079"/>
      <c r="T15" s="1081"/>
    </row>
    <row r="16" spans="1:43" ht="13" customHeight="1">
      <c r="A16" s="61"/>
      <c r="B16" s="585" t="s">
        <v>24</v>
      </c>
      <c r="C16" s="167"/>
      <c r="D16" s="168" t="s">
        <v>15</v>
      </c>
      <c r="E16" s="138"/>
      <c r="F16" s="139"/>
      <c r="G16" s="257">
        <f t="shared" si="0"/>
        <v>0</v>
      </c>
      <c r="H16" s="177"/>
      <c r="I16" s="178"/>
      <c r="J16" s="179"/>
      <c r="K16" s="180"/>
      <c r="L16" s="181"/>
      <c r="M16" s="182"/>
      <c r="N16" s="183"/>
      <c r="O16" s="184"/>
      <c r="P16" s="586"/>
      <c r="Q16" s="61"/>
      <c r="R16" s="61"/>
      <c r="S16" s="1080"/>
      <c r="T16" s="1080"/>
    </row>
    <row r="17" spans="1:20" ht="13" customHeight="1">
      <c r="A17" s="61"/>
      <c r="B17" s="587" t="s">
        <v>25</v>
      </c>
      <c r="C17" s="185"/>
      <c r="D17" s="186" t="s">
        <v>15</v>
      </c>
      <c r="E17" s="138"/>
      <c r="F17" s="139"/>
      <c r="G17" s="257">
        <f t="shared" si="0"/>
        <v>0</v>
      </c>
      <c r="H17" s="150"/>
      <c r="I17" s="151"/>
      <c r="J17" s="152"/>
      <c r="K17" s="153"/>
      <c r="L17" s="154"/>
      <c r="M17" s="155"/>
      <c r="N17" s="156"/>
      <c r="O17" s="157"/>
      <c r="P17" s="579"/>
      <c r="Q17" s="61"/>
      <c r="R17" s="61"/>
      <c r="S17" s="1081"/>
      <c r="T17" s="1081"/>
    </row>
    <row r="18" spans="1:20" ht="13" customHeight="1">
      <c r="A18" s="61"/>
      <c r="B18" s="587" t="s">
        <v>34</v>
      </c>
      <c r="C18" s="185"/>
      <c r="D18" s="186" t="s">
        <v>15</v>
      </c>
      <c r="E18" s="138"/>
      <c r="F18" s="139"/>
      <c r="G18" s="257">
        <f>SUM(F18-E18)</f>
        <v>0</v>
      </c>
      <c r="H18" s="150"/>
      <c r="I18" s="151"/>
      <c r="J18" s="152"/>
      <c r="K18" s="153"/>
      <c r="L18" s="154"/>
      <c r="M18" s="155"/>
      <c r="N18" s="156"/>
      <c r="O18" s="157"/>
      <c r="P18" s="579"/>
      <c r="Q18" s="61"/>
      <c r="R18" s="61"/>
      <c r="S18" s="1077"/>
      <c r="T18" s="1077"/>
    </row>
    <row r="19" spans="1:20" ht="13" customHeight="1">
      <c r="A19" s="61"/>
      <c r="B19" s="587" t="s">
        <v>35</v>
      </c>
      <c r="C19" s="185"/>
      <c r="D19" s="186" t="s">
        <v>15</v>
      </c>
      <c r="E19" s="138"/>
      <c r="F19" s="139"/>
      <c r="G19" s="257">
        <f t="shared" ref="G19:G26" si="1">SUM(E19-F19)</f>
        <v>0</v>
      </c>
      <c r="H19" s="150"/>
      <c r="I19" s="151"/>
      <c r="J19" s="152"/>
      <c r="K19" s="153"/>
      <c r="L19" s="154"/>
      <c r="M19" s="155"/>
      <c r="N19" s="156"/>
      <c r="O19" s="157"/>
      <c r="P19" s="579"/>
      <c r="Q19" s="61"/>
      <c r="R19" s="61"/>
      <c r="S19" s="1077"/>
      <c r="T19" s="1077"/>
    </row>
    <row r="20" spans="1:20" ht="13" customHeight="1">
      <c r="A20" s="61"/>
      <c r="B20" s="587" t="s">
        <v>36</v>
      </c>
      <c r="C20" s="185"/>
      <c r="D20" s="186" t="s">
        <v>15</v>
      </c>
      <c r="E20" s="138"/>
      <c r="F20" s="139"/>
      <c r="G20" s="257">
        <f t="shared" si="1"/>
        <v>0</v>
      </c>
      <c r="H20" s="150"/>
      <c r="I20" s="151"/>
      <c r="J20" s="152"/>
      <c r="K20" s="153"/>
      <c r="L20" s="154"/>
      <c r="M20" s="155"/>
      <c r="N20" s="156"/>
      <c r="O20" s="157"/>
      <c r="P20" s="579"/>
      <c r="Q20" s="61"/>
      <c r="R20" s="61"/>
      <c r="S20" s="1077"/>
      <c r="T20" s="1077"/>
    </row>
    <row r="21" spans="1:20" ht="13" customHeight="1">
      <c r="A21" s="61"/>
      <c r="B21" s="587" t="s">
        <v>37</v>
      </c>
      <c r="C21" s="185"/>
      <c r="D21" s="186" t="s">
        <v>15</v>
      </c>
      <c r="E21" s="138"/>
      <c r="F21" s="139"/>
      <c r="G21" s="257">
        <f t="shared" si="1"/>
        <v>0</v>
      </c>
      <c r="H21" s="150"/>
      <c r="I21" s="151"/>
      <c r="J21" s="152"/>
      <c r="K21" s="153"/>
      <c r="L21" s="154"/>
      <c r="M21" s="155"/>
      <c r="N21" s="156"/>
      <c r="O21" s="157"/>
      <c r="P21" s="579"/>
      <c r="Q21" s="61"/>
      <c r="R21" s="61"/>
      <c r="S21" s="1077"/>
      <c r="T21" s="1077"/>
    </row>
    <row r="22" spans="1:20" ht="13" customHeight="1">
      <c r="A22" s="61"/>
      <c r="B22" s="587" t="s">
        <v>39</v>
      </c>
      <c r="C22" s="185"/>
      <c r="D22" s="186" t="s">
        <v>15</v>
      </c>
      <c r="E22" s="138"/>
      <c r="F22" s="139"/>
      <c r="G22" s="257">
        <f t="shared" si="1"/>
        <v>0</v>
      </c>
      <c r="H22" s="150"/>
      <c r="I22" s="151"/>
      <c r="J22" s="152"/>
      <c r="K22" s="153"/>
      <c r="L22" s="154"/>
      <c r="M22" s="155"/>
      <c r="N22" s="156"/>
      <c r="O22" s="157"/>
      <c r="P22" s="579"/>
      <c r="Q22" s="61"/>
      <c r="R22" s="61"/>
      <c r="S22" s="1077"/>
      <c r="T22" s="1077"/>
    </row>
    <row r="23" spans="1:20" ht="13" customHeight="1">
      <c r="A23" s="61"/>
      <c r="B23" s="587" t="s">
        <v>40</v>
      </c>
      <c r="C23" s="185"/>
      <c r="D23" s="186" t="s">
        <v>15</v>
      </c>
      <c r="E23" s="138"/>
      <c r="F23" s="139"/>
      <c r="G23" s="257">
        <f t="shared" si="1"/>
        <v>0</v>
      </c>
      <c r="H23" s="150"/>
      <c r="I23" s="151"/>
      <c r="J23" s="152"/>
      <c r="K23" s="153"/>
      <c r="L23" s="154"/>
      <c r="M23" s="155"/>
      <c r="N23" s="156"/>
      <c r="O23" s="157"/>
      <c r="P23" s="579"/>
      <c r="Q23" s="61"/>
      <c r="R23" s="61"/>
      <c r="S23" s="1077"/>
      <c r="T23" s="1077"/>
    </row>
    <row r="24" spans="1:20" ht="13" customHeight="1">
      <c r="A24" s="61"/>
      <c r="B24" s="587" t="s">
        <v>41</v>
      </c>
      <c r="C24" s="185"/>
      <c r="D24" s="186" t="s">
        <v>15</v>
      </c>
      <c r="E24" s="138"/>
      <c r="F24" s="139"/>
      <c r="G24" s="257">
        <f t="shared" si="1"/>
        <v>0</v>
      </c>
      <c r="H24" s="150"/>
      <c r="I24" s="151"/>
      <c r="J24" s="152"/>
      <c r="K24" s="153"/>
      <c r="L24" s="154"/>
      <c r="M24" s="155"/>
      <c r="N24" s="156"/>
      <c r="O24" s="157"/>
      <c r="P24" s="579"/>
      <c r="Q24" s="61"/>
      <c r="R24" s="61"/>
      <c r="S24" s="1077"/>
      <c r="T24" s="1077"/>
    </row>
    <row r="25" spans="1:20" ht="13" customHeight="1">
      <c r="A25" s="61"/>
      <c r="B25" s="587" t="s">
        <v>42</v>
      </c>
      <c r="C25" s="185"/>
      <c r="D25" s="186" t="s">
        <v>15</v>
      </c>
      <c r="E25" s="138"/>
      <c r="F25" s="139"/>
      <c r="G25" s="257">
        <f t="shared" si="1"/>
        <v>0</v>
      </c>
      <c r="H25" s="150"/>
      <c r="I25" s="151"/>
      <c r="J25" s="152"/>
      <c r="K25" s="153"/>
      <c r="L25" s="154"/>
      <c r="M25" s="155"/>
      <c r="N25" s="156"/>
      <c r="O25" s="157"/>
      <c r="P25" s="579"/>
      <c r="Q25" s="61"/>
      <c r="R25" s="61"/>
      <c r="S25" s="1077"/>
      <c r="T25" s="1077"/>
    </row>
    <row r="26" spans="1:20" ht="13" customHeight="1">
      <c r="A26" s="61"/>
      <c r="B26" s="587" t="s">
        <v>43</v>
      </c>
      <c r="C26" s="185"/>
      <c r="D26" s="186" t="s">
        <v>15</v>
      </c>
      <c r="E26" s="138"/>
      <c r="F26" s="139"/>
      <c r="G26" s="258">
        <f t="shared" si="1"/>
        <v>0</v>
      </c>
      <c r="H26" s="150"/>
      <c r="I26" s="187"/>
      <c r="J26" s="188"/>
      <c r="K26" s="189"/>
      <c r="L26" s="190"/>
      <c r="M26" s="191"/>
      <c r="N26" s="192"/>
      <c r="O26" s="193"/>
      <c r="P26" s="579"/>
      <c r="Q26" s="61"/>
      <c r="R26" s="61"/>
      <c r="S26" s="1077"/>
      <c r="T26" s="1077"/>
    </row>
    <row r="27" spans="1:20" ht="15" customHeight="1">
      <c r="A27" s="61"/>
      <c r="B27" s="1274" t="s">
        <v>56</v>
      </c>
      <c r="C27" s="1251"/>
      <c r="D27" s="1251"/>
      <c r="E27" s="64">
        <f t="shared" ref="E27:O27" si="2">SUM(E5+E6+E7+E8+E9+E10)</f>
        <v>0</v>
      </c>
      <c r="F27" s="65">
        <f t="shared" si="2"/>
        <v>0</v>
      </c>
      <c r="G27" s="66">
        <f t="shared" si="2"/>
        <v>0</v>
      </c>
      <c r="H27" s="128">
        <f t="shared" si="2"/>
        <v>0</v>
      </c>
      <c r="I27" s="129">
        <f t="shared" si="2"/>
        <v>0</v>
      </c>
      <c r="J27" s="130">
        <f t="shared" si="2"/>
        <v>0</v>
      </c>
      <c r="K27" s="131">
        <f t="shared" si="2"/>
        <v>0</v>
      </c>
      <c r="L27" s="132">
        <f t="shared" si="2"/>
        <v>0</v>
      </c>
      <c r="M27" s="133">
        <f t="shared" si="2"/>
        <v>0</v>
      </c>
      <c r="N27" s="134">
        <f t="shared" si="2"/>
        <v>0</v>
      </c>
      <c r="O27" s="135">
        <f t="shared" si="2"/>
        <v>0</v>
      </c>
      <c r="P27" s="588"/>
      <c r="Q27" s="61"/>
      <c r="R27" s="61"/>
      <c r="S27" s="1077"/>
      <c r="T27" s="1077"/>
    </row>
    <row r="28" spans="1:20" ht="15" customHeight="1">
      <c r="A28" s="61"/>
      <c r="B28" s="1275" t="s">
        <v>57</v>
      </c>
      <c r="C28" s="1253"/>
      <c r="D28" s="1253"/>
      <c r="E28" s="64">
        <f>SUM(E11+E12+E13+E14+E15+E16+E17+E19+E18+E20+E21+E22+E23+E24+E25+E26)</f>
        <v>0</v>
      </c>
      <c r="F28" s="65">
        <f t="shared" ref="F28:O28" si="3">SUM(F11+F12+F13+F14+F15+F16+F17+F18+F19+F20+F21+F22+F23+F24+F25+F26)</f>
        <v>0</v>
      </c>
      <c r="G28" s="66">
        <f t="shared" si="3"/>
        <v>0</v>
      </c>
      <c r="H28" s="120">
        <f t="shared" si="3"/>
        <v>0</v>
      </c>
      <c r="I28" s="121">
        <f t="shared" si="3"/>
        <v>0</v>
      </c>
      <c r="J28" s="122">
        <f t="shared" si="3"/>
        <v>0</v>
      </c>
      <c r="K28" s="123">
        <f t="shared" si="3"/>
        <v>0</v>
      </c>
      <c r="L28" s="124">
        <f t="shared" si="3"/>
        <v>0</v>
      </c>
      <c r="M28" s="125">
        <f t="shared" si="3"/>
        <v>0</v>
      </c>
      <c r="N28" s="126">
        <f t="shared" si="3"/>
        <v>0</v>
      </c>
      <c r="O28" s="127">
        <f t="shared" si="3"/>
        <v>0</v>
      </c>
      <c r="P28" s="589"/>
      <c r="Q28" s="61"/>
      <c r="R28" s="61"/>
      <c r="S28" s="1077"/>
      <c r="T28" s="1077"/>
    </row>
    <row r="29" spans="1:20" ht="20" customHeight="1" thickBot="1">
      <c r="A29" s="61"/>
      <c r="B29" s="1276" t="s">
        <v>58</v>
      </c>
      <c r="C29" s="1277"/>
      <c r="D29" s="1277"/>
      <c r="E29" s="590">
        <f t="shared" ref="E29:O29" si="4">SUM(E27:E28)</f>
        <v>0</v>
      </c>
      <c r="F29" s="591">
        <f t="shared" si="4"/>
        <v>0</v>
      </c>
      <c r="G29" s="592">
        <f t="shared" si="4"/>
        <v>0</v>
      </c>
      <c r="H29" s="593">
        <f t="shared" si="4"/>
        <v>0</v>
      </c>
      <c r="I29" s="594">
        <f t="shared" si="4"/>
        <v>0</v>
      </c>
      <c r="J29" s="595">
        <f t="shared" si="4"/>
        <v>0</v>
      </c>
      <c r="K29" s="596">
        <f t="shared" si="4"/>
        <v>0</v>
      </c>
      <c r="L29" s="597">
        <f t="shared" si="4"/>
        <v>0</v>
      </c>
      <c r="M29" s="598">
        <f t="shared" si="4"/>
        <v>0</v>
      </c>
      <c r="N29" s="599">
        <f t="shared" si="4"/>
        <v>0</v>
      </c>
      <c r="O29" s="600">
        <f t="shared" si="4"/>
        <v>0</v>
      </c>
      <c r="P29" s="601">
        <f>SUM(P27+P28)</f>
        <v>0</v>
      </c>
      <c r="Q29" s="61"/>
      <c r="R29" s="61"/>
      <c r="S29" s="1077"/>
      <c r="T29" s="1077"/>
    </row>
    <row r="30" spans="1:20" ht="5" customHeight="1" thickBot="1">
      <c r="A30" s="61"/>
      <c r="B30" s="96"/>
      <c r="C30" s="96"/>
      <c r="D30" s="96"/>
      <c r="E30" s="96"/>
      <c r="F30" s="96"/>
      <c r="G30" s="96"/>
      <c r="H30" s="96"/>
      <c r="I30" s="97"/>
      <c r="J30" s="98"/>
      <c r="K30" s="99"/>
      <c r="L30" s="100"/>
      <c r="M30" s="101"/>
      <c r="N30" s="102"/>
      <c r="O30" s="103"/>
      <c r="P30" s="96"/>
      <c r="Q30" s="61"/>
      <c r="R30" s="61"/>
      <c r="S30" s="1077"/>
      <c r="T30" s="1077"/>
    </row>
    <row r="31" spans="1:20" ht="15" customHeight="1">
      <c r="A31" s="18"/>
      <c r="B31" s="602"/>
      <c r="C31" s="603"/>
      <c r="D31" s="604" t="s">
        <v>3</v>
      </c>
      <c r="E31" s="605" t="s">
        <v>1</v>
      </c>
      <c r="F31" s="606" t="s">
        <v>2</v>
      </c>
      <c r="G31" s="607" t="s">
        <v>13</v>
      </c>
      <c r="H31" s="608" t="s">
        <v>5</v>
      </c>
      <c r="I31" s="609" t="s">
        <v>6</v>
      </c>
      <c r="J31" s="610" t="s">
        <v>7</v>
      </c>
      <c r="K31" s="611" t="s">
        <v>8</v>
      </c>
      <c r="L31" s="612" t="s">
        <v>9</v>
      </c>
      <c r="M31" s="613" t="s">
        <v>10</v>
      </c>
      <c r="N31" s="614" t="s">
        <v>11</v>
      </c>
      <c r="O31" s="615" t="s">
        <v>12</v>
      </c>
      <c r="P31" s="616" t="s">
        <v>59</v>
      </c>
      <c r="Q31" s="18"/>
      <c r="R31" s="18"/>
      <c r="S31" s="1074"/>
      <c r="T31" s="1074"/>
    </row>
    <row r="32" spans="1:20" ht="15" customHeight="1">
      <c r="A32" s="18"/>
      <c r="B32" s="1278" t="s">
        <v>104</v>
      </c>
      <c r="C32" s="1262"/>
      <c r="D32" s="1262"/>
      <c r="E32" s="1262"/>
      <c r="F32" s="1262"/>
      <c r="G32" s="1262"/>
      <c r="H32" s="1262"/>
      <c r="I32" s="1262"/>
      <c r="J32" s="1262"/>
      <c r="K32" s="1262"/>
      <c r="L32" s="1262"/>
      <c r="M32" s="1262"/>
      <c r="N32" s="1262"/>
      <c r="O32" s="1262"/>
      <c r="P32" s="1279"/>
      <c r="Q32" s="18"/>
      <c r="R32" s="18"/>
      <c r="S32" s="1074"/>
      <c r="T32" s="1074"/>
    </row>
    <row r="33" spans="1:20" ht="13" customHeight="1">
      <c r="A33" s="61"/>
      <c r="B33" s="617" t="s">
        <v>60</v>
      </c>
      <c r="C33" s="194"/>
      <c r="D33" s="935" t="s">
        <v>54</v>
      </c>
      <c r="E33" s="196"/>
      <c r="F33" s="197"/>
      <c r="G33" s="252">
        <f t="shared" ref="G33:G42" si="5">SUM(E33-F33)</f>
        <v>0</v>
      </c>
      <c r="H33" s="198"/>
      <c r="I33" s="199"/>
      <c r="J33" s="200"/>
      <c r="K33" s="201"/>
      <c r="L33" s="202"/>
      <c r="M33" s="203"/>
      <c r="N33" s="204"/>
      <c r="O33" s="205"/>
      <c r="P33" s="618"/>
      <c r="Q33" s="61"/>
      <c r="R33" s="61"/>
      <c r="S33" s="1077"/>
      <c r="T33" s="1077"/>
    </row>
    <row r="34" spans="1:20" ht="13" customHeight="1">
      <c r="A34" s="61"/>
      <c r="B34" s="619" t="s">
        <v>52</v>
      </c>
      <c r="C34" s="206"/>
      <c r="D34" s="932" t="s">
        <v>54</v>
      </c>
      <c r="E34" s="208"/>
      <c r="F34" s="209"/>
      <c r="G34" s="253">
        <f t="shared" si="5"/>
        <v>0</v>
      </c>
      <c r="H34" s="206"/>
      <c r="I34" s="210"/>
      <c r="J34" s="211"/>
      <c r="K34" s="212"/>
      <c r="L34" s="213"/>
      <c r="M34" s="214"/>
      <c r="N34" s="215"/>
      <c r="O34" s="216"/>
      <c r="P34" s="620"/>
      <c r="Q34" s="61"/>
      <c r="R34" s="61"/>
      <c r="S34" s="1077"/>
      <c r="T34" s="1077"/>
    </row>
    <row r="35" spans="1:20" ht="13" customHeight="1">
      <c r="A35" s="61"/>
      <c r="B35" s="621" t="s">
        <v>51</v>
      </c>
      <c r="C35" s="218"/>
      <c r="D35" s="933" t="s">
        <v>54</v>
      </c>
      <c r="E35" s="220"/>
      <c r="F35" s="221"/>
      <c r="G35" s="254">
        <f t="shared" si="5"/>
        <v>0</v>
      </c>
      <c r="H35" s="218"/>
      <c r="I35" s="222"/>
      <c r="J35" s="223"/>
      <c r="K35" s="224"/>
      <c r="L35" s="225"/>
      <c r="M35" s="226"/>
      <c r="N35" s="227"/>
      <c r="O35" s="228"/>
      <c r="P35" s="622"/>
      <c r="Q35" s="61"/>
      <c r="R35" s="61"/>
      <c r="S35" s="1077"/>
      <c r="T35" s="1077"/>
    </row>
    <row r="36" spans="1:20" ht="13" customHeight="1">
      <c r="A36" s="61"/>
      <c r="B36" s="623" t="s">
        <v>50</v>
      </c>
      <c r="C36" s="229"/>
      <c r="D36" s="230" t="s">
        <v>54</v>
      </c>
      <c r="E36" s="231"/>
      <c r="F36" s="232"/>
      <c r="G36" s="255">
        <f t="shared" si="5"/>
        <v>0</v>
      </c>
      <c r="H36" s="233"/>
      <c r="I36" s="234"/>
      <c r="J36" s="235"/>
      <c r="K36" s="236"/>
      <c r="L36" s="237"/>
      <c r="M36" s="238"/>
      <c r="N36" s="239"/>
      <c r="O36" s="240"/>
      <c r="P36" s="624"/>
      <c r="Q36" s="61"/>
      <c r="R36" s="61"/>
      <c r="S36" s="1077"/>
      <c r="T36" s="1077"/>
    </row>
    <row r="37" spans="1:20" ht="13" customHeight="1">
      <c r="A37" s="61"/>
      <c r="B37" s="625" t="s">
        <v>49</v>
      </c>
      <c r="C37" s="241"/>
      <c r="D37" s="934" t="s">
        <v>54</v>
      </c>
      <c r="E37" s="231"/>
      <c r="F37" s="232"/>
      <c r="G37" s="255">
        <f t="shared" si="5"/>
        <v>0</v>
      </c>
      <c r="H37" s="241"/>
      <c r="I37" s="243"/>
      <c r="J37" s="244"/>
      <c r="K37" s="245"/>
      <c r="L37" s="246"/>
      <c r="M37" s="247"/>
      <c r="N37" s="248"/>
      <c r="O37" s="249"/>
      <c r="P37" s="626"/>
      <c r="Q37" s="61"/>
      <c r="R37" s="61"/>
      <c r="S37" s="1077"/>
      <c r="T37" s="1077"/>
    </row>
    <row r="38" spans="1:20" ht="13" customHeight="1">
      <c r="A38" s="61"/>
      <c r="B38" s="625" t="s">
        <v>48</v>
      </c>
      <c r="C38" s="241"/>
      <c r="D38" s="934" t="s">
        <v>54</v>
      </c>
      <c r="E38" s="231"/>
      <c r="F38" s="232"/>
      <c r="G38" s="255">
        <f t="shared" si="5"/>
        <v>0</v>
      </c>
      <c r="H38" s="241"/>
      <c r="I38" s="250"/>
      <c r="J38" s="244"/>
      <c r="K38" s="245"/>
      <c r="L38" s="246"/>
      <c r="M38" s="247"/>
      <c r="N38" s="248"/>
      <c r="O38" s="251"/>
      <c r="P38" s="626"/>
      <c r="Q38" s="61"/>
      <c r="R38" s="61"/>
      <c r="S38" s="1077"/>
      <c r="T38" s="1077"/>
    </row>
    <row r="39" spans="1:20" ht="13" customHeight="1">
      <c r="A39" s="61"/>
      <c r="B39" s="625" t="s">
        <v>47</v>
      </c>
      <c r="C39" s="241"/>
      <c r="D39" s="934" t="s">
        <v>54</v>
      </c>
      <c r="E39" s="231"/>
      <c r="F39" s="232"/>
      <c r="G39" s="255">
        <f t="shared" si="5"/>
        <v>0</v>
      </c>
      <c r="H39" s="241"/>
      <c r="I39" s="250"/>
      <c r="J39" s="244"/>
      <c r="K39" s="245"/>
      <c r="L39" s="246"/>
      <c r="M39" s="247"/>
      <c r="N39" s="248"/>
      <c r="O39" s="251"/>
      <c r="P39" s="626"/>
      <c r="Q39" s="61"/>
      <c r="R39" s="61"/>
      <c r="S39" s="1077"/>
      <c r="T39" s="1077"/>
    </row>
    <row r="40" spans="1:20" ht="13" customHeight="1">
      <c r="A40" s="61"/>
      <c r="B40" s="625" t="s">
        <v>46</v>
      </c>
      <c r="C40" s="241"/>
      <c r="D40" s="934" t="s">
        <v>54</v>
      </c>
      <c r="E40" s="231"/>
      <c r="F40" s="232"/>
      <c r="G40" s="255">
        <f t="shared" si="5"/>
        <v>0</v>
      </c>
      <c r="H40" s="241"/>
      <c r="I40" s="250"/>
      <c r="J40" s="244"/>
      <c r="K40" s="245"/>
      <c r="L40" s="246"/>
      <c r="M40" s="247"/>
      <c r="N40" s="248"/>
      <c r="O40" s="251"/>
      <c r="P40" s="626"/>
      <c r="Q40" s="61"/>
      <c r="R40" s="61"/>
      <c r="S40" s="1077"/>
      <c r="T40" s="1077"/>
    </row>
    <row r="41" spans="1:20" ht="13" customHeight="1">
      <c r="A41" s="61"/>
      <c r="B41" s="625" t="s">
        <v>45</v>
      </c>
      <c r="C41" s="241"/>
      <c r="D41" s="934" t="s">
        <v>54</v>
      </c>
      <c r="E41" s="231"/>
      <c r="F41" s="232"/>
      <c r="G41" s="255">
        <f t="shared" si="5"/>
        <v>0</v>
      </c>
      <c r="H41" s="241"/>
      <c r="I41" s="250"/>
      <c r="J41" s="244"/>
      <c r="K41" s="245"/>
      <c r="L41" s="246"/>
      <c r="M41" s="247"/>
      <c r="N41" s="248"/>
      <c r="O41" s="251"/>
      <c r="P41" s="626"/>
      <c r="Q41" s="61"/>
      <c r="R41" s="61"/>
      <c r="S41" s="1077"/>
      <c r="T41" s="1077"/>
    </row>
    <row r="42" spans="1:20" ht="13" customHeight="1">
      <c r="A42" s="61"/>
      <c r="B42" s="625" t="s">
        <v>44</v>
      </c>
      <c r="C42" s="241"/>
      <c r="D42" s="934" t="s">
        <v>54</v>
      </c>
      <c r="E42" s="231"/>
      <c r="F42" s="232"/>
      <c r="G42" s="256">
        <f t="shared" si="5"/>
        <v>0</v>
      </c>
      <c r="H42" s="241"/>
      <c r="I42" s="250"/>
      <c r="J42" s="244"/>
      <c r="K42" s="245"/>
      <c r="L42" s="246"/>
      <c r="M42" s="247"/>
      <c r="N42" s="248"/>
      <c r="O42" s="251"/>
      <c r="P42" s="626"/>
      <c r="Q42" s="61"/>
      <c r="R42" s="61"/>
      <c r="S42" s="1077"/>
      <c r="T42" s="1077"/>
    </row>
    <row r="43" spans="1:20" ht="15" customHeight="1">
      <c r="A43" s="18"/>
      <c r="B43" s="627" t="s">
        <v>61</v>
      </c>
      <c r="C43" s="71"/>
      <c r="D43" s="71"/>
      <c r="E43" s="67">
        <f t="shared" ref="E43:O43" si="6">SUM(E33)</f>
        <v>0</v>
      </c>
      <c r="F43" s="68">
        <f t="shared" si="6"/>
        <v>0</v>
      </c>
      <c r="G43" s="69">
        <f t="shared" si="6"/>
        <v>0</v>
      </c>
      <c r="H43" s="104">
        <f t="shared" si="6"/>
        <v>0</v>
      </c>
      <c r="I43" s="105">
        <f t="shared" si="6"/>
        <v>0</v>
      </c>
      <c r="J43" s="106">
        <f t="shared" si="6"/>
        <v>0</v>
      </c>
      <c r="K43" s="107">
        <f t="shared" si="6"/>
        <v>0</v>
      </c>
      <c r="L43" s="108">
        <f t="shared" si="6"/>
        <v>0</v>
      </c>
      <c r="M43" s="109">
        <f t="shared" si="6"/>
        <v>0</v>
      </c>
      <c r="N43" s="110">
        <f t="shared" si="6"/>
        <v>0</v>
      </c>
      <c r="O43" s="111">
        <f t="shared" si="6"/>
        <v>0</v>
      </c>
      <c r="P43" s="628"/>
      <c r="Q43" s="18"/>
      <c r="R43" s="18"/>
      <c r="S43" s="1074"/>
      <c r="T43" s="1074"/>
    </row>
    <row r="44" spans="1:20" ht="15" customHeight="1">
      <c r="A44" s="18"/>
      <c r="B44" s="629" t="s">
        <v>62</v>
      </c>
      <c r="C44" s="70"/>
      <c r="D44" s="70"/>
      <c r="E44" s="67">
        <f t="shared" ref="E44:O44" si="7">SUM(E34+E35+E36+E37+E38+E39+E40+E41+E42)</f>
        <v>0</v>
      </c>
      <c r="F44" s="68">
        <f t="shared" si="7"/>
        <v>0</v>
      </c>
      <c r="G44" s="69">
        <f t="shared" si="7"/>
        <v>0</v>
      </c>
      <c r="H44" s="112">
        <f t="shared" si="7"/>
        <v>0</v>
      </c>
      <c r="I44" s="113">
        <f t="shared" si="7"/>
        <v>0</v>
      </c>
      <c r="J44" s="114">
        <f t="shared" si="7"/>
        <v>0</v>
      </c>
      <c r="K44" s="115">
        <f t="shared" si="7"/>
        <v>0</v>
      </c>
      <c r="L44" s="116">
        <f t="shared" si="7"/>
        <v>0</v>
      </c>
      <c r="M44" s="117">
        <f t="shared" si="7"/>
        <v>0</v>
      </c>
      <c r="N44" s="118">
        <f t="shared" si="7"/>
        <v>0</v>
      </c>
      <c r="O44" s="119">
        <f t="shared" si="7"/>
        <v>0</v>
      </c>
      <c r="P44" s="630"/>
      <c r="Q44" s="18"/>
      <c r="R44" s="18"/>
      <c r="S44" s="1074"/>
      <c r="T44" s="1074"/>
    </row>
    <row r="45" spans="1:20" ht="20" customHeight="1" thickBot="1">
      <c r="A45" s="18"/>
      <c r="B45" s="631" t="s">
        <v>103</v>
      </c>
      <c r="C45" s="593"/>
      <c r="D45" s="593"/>
      <c r="E45" s="590">
        <f t="shared" ref="E45:O45" si="8">SUM(E43:E44)</f>
        <v>0</v>
      </c>
      <c r="F45" s="591">
        <f t="shared" si="8"/>
        <v>0</v>
      </c>
      <c r="G45" s="592">
        <f t="shared" si="8"/>
        <v>0</v>
      </c>
      <c r="H45" s="593">
        <f t="shared" si="8"/>
        <v>0</v>
      </c>
      <c r="I45" s="594">
        <f t="shared" si="8"/>
        <v>0</v>
      </c>
      <c r="J45" s="595">
        <f t="shared" si="8"/>
        <v>0</v>
      </c>
      <c r="K45" s="596">
        <f t="shared" si="8"/>
        <v>0</v>
      </c>
      <c r="L45" s="597">
        <f t="shared" si="8"/>
        <v>0</v>
      </c>
      <c r="M45" s="598">
        <f t="shared" si="8"/>
        <v>0</v>
      </c>
      <c r="N45" s="599">
        <f t="shared" si="8"/>
        <v>0</v>
      </c>
      <c r="O45" s="600">
        <f t="shared" si="8"/>
        <v>0</v>
      </c>
      <c r="P45" s="601">
        <f>SUM(P43+P44)</f>
        <v>0</v>
      </c>
      <c r="Q45" s="18"/>
      <c r="R45" s="18"/>
      <c r="S45" s="1074"/>
      <c r="T45" s="1074"/>
    </row>
    <row r="46" spans="1:20" ht="5" customHeight="1">
      <c r="A46" s="18"/>
      <c r="B46" s="16"/>
      <c r="C46" s="16"/>
      <c r="D46" s="17"/>
      <c r="E46" s="16"/>
      <c r="F46" s="16"/>
      <c r="G46" s="16"/>
      <c r="H46" s="16"/>
      <c r="I46" s="19"/>
      <c r="J46" s="20"/>
      <c r="K46" s="21"/>
      <c r="L46" s="22"/>
      <c r="M46" s="23"/>
      <c r="N46" s="24"/>
      <c r="O46" s="44"/>
      <c r="P46" s="14"/>
      <c r="Q46" s="18"/>
      <c r="R46" s="18"/>
      <c r="S46" s="1074"/>
      <c r="T46" s="1074"/>
    </row>
    <row r="47" spans="1:20" ht="30" customHeight="1">
      <c r="A47" s="92"/>
      <c r="B47" s="1256" t="s">
        <v>80</v>
      </c>
      <c r="C47" s="1257"/>
      <c r="D47" s="1257"/>
      <c r="E47" s="38">
        <f t="shared" ref="E47:P47" si="9">SUM(E29+E45)</f>
        <v>0</v>
      </c>
      <c r="F47" s="39">
        <f t="shared" si="9"/>
        <v>0</v>
      </c>
      <c r="G47" s="40">
        <f t="shared" si="9"/>
        <v>0</v>
      </c>
      <c r="H47" s="72">
        <f t="shared" si="9"/>
        <v>0</v>
      </c>
      <c r="I47" s="73">
        <f t="shared" si="9"/>
        <v>0</v>
      </c>
      <c r="J47" s="74">
        <f t="shared" si="9"/>
        <v>0</v>
      </c>
      <c r="K47" s="75">
        <f t="shared" si="9"/>
        <v>0</v>
      </c>
      <c r="L47" s="76">
        <f t="shared" si="9"/>
        <v>0</v>
      </c>
      <c r="M47" s="77">
        <f t="shared" si="9"/>
        <v>0</v>
      </c>
      <c r="N47" s="78">
        <f t="shared" si="9"/>
        <v>0</v>
      </c>
      <c r="O47" s="79">
        <f t="shared" si="9"/>
        <v>0</v>
      </c>
      <c r="P47" s="72">
        <f t="shared" si="9"/>
        <v>0</v>
      </c>
      <c r="Q47" s="62"/>
      <c r="R47" s="91"/>
      <c r="S47" s="1083"/>
      <c r="T47" s="1083"/>
    </row>
    <row r="48" spans="1:20" ht="15" customHeight="1">
      <c r="A48" s="18"/>
      <c r="B48" s="28"/>
      <c r="C48" s="28"/>
      <c r="D48" s="29"/>
      <c r="E48" s="28"/>
      <c r="F48" s="28"/>
      <c r="G48" s="28"/>
      <c r="H48" s="28"/>
      <c r="I48" s="31"/>
      <c r="J48" s="32"/>
      <c r="K48" s="33"/>
      <c r="L48" s="34"/>
      <c r="M48" s="35"/>
      <c r="N48" s="36"/>
      <c r="O48" s="45"/>
      <c r="P48" s="28"/>
      <c r="Q48" s="18"/>
      <c r="R48" s="18"/>
      <c r="S48" s="1074"/>
      <c r="T48" s="1074"/>
    </row>
    <row r="49" spans="1:20" ht="172" customHeight="1">
      <c r="A49" s="18"/>
      <c r="B49" s="1258" t="s">
        <v>108</v>
      </c>
      <c r="C49" s="1259"/>
      <c r="D49" s="1259"/>
      <c r="E49" s="1259"/>
      <c r="F49" s="1259"/>
      <c r="G49" s="1259"/>
      <c r="H49" s="1259"/>
      <c r="I49" s="1259"/>
      <c r="J49" s="1259"/>
      <c r="K49" s="1259"/>
      <c r="L49" s="1259"/>
      <c r="M49" s="1259"/>
      <c r="N49" s="1259"/>
      <c r="O49" s="1259"/>
      <c r="P49" s="1260"/>
      <c r="Q49" s="18"/>
      <c r="R49" s="18"/>
      <c r="S49" s="1074"/>
      <c r="T49" s="1074"/>
    </row>
    <row r="50" spans="1:20" ht="114" customHeight="1">
      <c r="A50" s="18"/>
      <c r="B50" s="1369" t="s">
        <v>106</v>
      </c>
      <c r="C50" s="1370"/>
      <c r="D50" s="1370"/>
      <c r="E50" s="1370"/>
      <c r="F50" s="1370"/>
      <c r="G50" s="1370"/>
      <c r="H50" s="1370"/>
      <c r="I50" s="1370"/>
      <c r="J50" s="1370"/>
      <c r="K50" s="1370"/>
      <c r="L50" s="1370"/>
      <c r="M50" s="1370"/>
      <c r="N50" s="1370"/>
      <c r="O50" s="1370"/>
      <c r="P50" s="1370"/>
      <c r="Q50" s="18"/>
      <c r="R50" s="18"/>
      <c r="S50" s="1074"/>
      <c r="T50" s="1074"/>
    </row>
    <row r="51" spans="1:20">
      <c r="A51" s="18"/>
      <c r="B51" s="94"/>
      <c r="C51" s="16"/>
      <c r="D51" s="95"/>
      <c r="E51" s="16"/>
      <c r="F51" s="16"/>
      <c r="G51" s="16"/>
      <c r="H51" s="16"/>
      <c r="I51" s="19"/>
      <c r="J51" s="20"/>
      <c r="K51" s="21"/>
      <c r="L51" s="22"/>
      <c r="M51" s="23"/>
      <c r="N51" s="24"/>
      <c r="O51" s="44"/>
      <c r="P51" s="16"/>
      <c r="Q51" s="18"/>
      <c r="R51" s="18"/>
      <c r="S51" s="1074"/>
      <c r="T51" s="1074"/>
    </row>
    <row r="52" spans="1:20">
      <c r="A52" s="18"/>
      <c r="B52" s="94"/>
      <c r="C52" s="16"/>
      <c r="D52" s="95"/>
      <c r="E52" s="16"/>
      <c r="F52" s="16"/>
      <c r="G52" s="16"/>
      <c r="H52" s="16"/>
      <c r="I52" s="19"/>
      <c r="J52" s="20"/>
      <c r="K52" s="21"/>
      <c r="L52" s="22"/>
      <c r="M52" s="23"/>
      <c r="N52" s="24"/>
      <c r="O52" s="44"/>
      <c r="P52" s="16"/>
      <c r="Q52" s="18"/>
      <c r="R52" s="18"/>
      <c r="S52" s="1074"/>
      <c r="T52" s="1074"/>
    </row>
    <row r="53" spans="1:20">
      <c r="A53" s="18"/>
      <c r="B53" s="94"/>
      <c r="C53" s="16"/>
      <c r="D53" s="95"/>
      <c r="E53" s="16"/>
      <c r="F53" s="16"/>
      <c r="G53" s="16"/>
      <c r="H53" s="16"/>
      <c r="I53" s="19"/>
      <c r="J53" s="20"/>
      <c r="K53" s="21"/>
      <c r="L53" s="22"/>
      <c r="M53" s="23"/>
      <c r="N53" s="24"/>
      <c r="O53" s="44"/>
      <c r="P53" s="16"/>
      <c r="Q53" s="18"/>
      <c r="R53" s="18"/>
      <c r="S53" s="1074"/>
      <c r="T53" s="1074"/>
    </row>
    <row r="54" spans="1:20">
      <c r="A54" s="18"/>
      <c r="B54" s="94"/>
      <c r="C54" s="16"/>
      <c r="D54" s="95"/>
      <c r="E54" s="16"/>
      <c r="F54" s="16"/>
      <c r="G54" s="16"/>
      <c r="H54" s="16"/>
      <c r="I54" s="19"/>
      <c r="J54" s="20"/>
      <c r="K54" s="21"/>
      <c r="L54" s="22"/>
      <c r="M54" s="23"/>
      <c r="N54" s="24"/>
      <c r="O54" s="44"/>
      <c r="P54" s="16"/>
      <c r="Q54" s="18"/>
      <c r="R54" s="18"/>
      <c r="S54" s="1074"/>
      <c r="T54" s="1074"/>
    </row>
    <row r="55" spans="1:20">
      <c r="A55" s="18"/>
      <c r="B55" s="94"/>
      <c r="C55" s="16"/>
      <c r="D55" s="95"/>
      <c r="E55" s="16"/>
      <c r="F55" s="16"/>
      <c r="G55" s="16"/>
      <c r="H55" s="16"/>
      <c r="I55" s="19"/>
      <c r="J55" s="20"/>
      <c r="K55" s="21"/>
      <c r="L55" s="22"/>
      <c r="M55" s="23"/>
      <c r="N55" s="24"/>
      <c r="O55" s="44"/>
      <c r="P55" s="16"/>
      <c r="Q55" s="18"/>
      <c r="R55" s="18"/>
      <c r="S55" s="1074"/>
      <c r="T55" s="1074"/>
    </row>
  </sheetData>
  <mergeCells count="10">
    <mergeCell ref="B50:P50"/>
    <mergeCell ref="B32:P32"/>
    <mergeCell ref="B47:D47"/>
    <mergeCell ref="B49:P49"/>
    <mergeCell ref="B2:G2"/>
    <mergeCell ref="H2:P2"/>
    <mergeCell ref="B4:P4"/>
    <mergeCell ref="B27:D27"/>
    <mergeCell ref="B28:D28"/>
    <mergeCell ref="B29:D29"/>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Day01</vt:lpstr>
      <vt:lpstr>Day02</vt:lpstr>
      <vt:lpstr>Day03</vt:lpstr>
      <vt:lpstr>Day04</vt:lpstr>
      <vt:lpstr>Day05</vt:lpstr>
      <vt:lpstr>Day06</vt:lpstr>
      <vt:lpstr>Day07</vt:lpstr>
      <vt:lpstr>Day08</vt:lpstr>
      <vt:lpstr>Day09</vt:lpstr>
      <vt:lpstr>Day10</vt:lpstr>
      <vt:lpstr>Day11</vt:lpstr>
      <vt:lpstr>Day12</vt:lpstr>
      <vt:lpstr>Day13</vt:lpstr>
      <vt:lpstr>Day14</vt:lpstr>
      <vt:lpstr>FINAL</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dc:creator>
  <cp:lastModifiedBy>Nick</cp:lastModifiedBy>
  <dcterms:created xsi:type="dcterms:W3CDTF">2013-06-03T21:00:38Z</dcterms:created>
  <dcterms:modified xsi:type="dcterms:W3CDTF">2013-06-13T06:24:35Z</dcterms:modified>
</cp:coreProperties>
</file>